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韩刚\Desktop\胖胖的\防疫物资\列文\"/>
    </mc:Choice>
  </mc:AlternateContent>
  <xr:revisionPtr revIDLastSave="0" documentId="13_ncr:1_{45D41B96-92C1-45D5-B8A2-31F1160F714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LIST FOR GEORGIA" sheetId="1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E5" i="1"/>
  <c r="K5" i="1" l="1"/>
  <c r="E10" i="1"/>
  <c r="I10" i="1"/>
  <c r="J10" i="1" l="1"/>
  <c r="K10" i="1" l="1"/>
  <c r="E6" i="1"/>
  <c r="E7" i="1"/>
  <c r="E8" i="1"/>
  <c r="E9" i="1"/>
  <c r="E4" i="1"/>
  <c r="E11" i="1" l="1"/>
  <c r="I4" i="1"/>
  <c r="J4" i="1" s="1"/>
  <c r="I6" i="1"/>
  <c r="K6" i="1" s="1"/>
  <c r="I7" i="1"/>
  <c r="J7" i="1" s="1"/>
  <c r="I8" i="1"/>
  <c r="K8" i="1" s="1"/>
  <c r="I9" i="1"/>
  <c r="K9" i="1" s="1"/>
  <c r="K7" i="1" l="1"/>
  <c r="J8" i="1"/>
  <c r="I11" i="1"/>
  <c r="J6" i="1"/>
  <c r="J9" i="1"/>
  <c r="K4" i="1"/>
  <c r="J11" i="1" l="1"/>
  <c r="K11" i="1"/>
</calcChain>
</file>

<file path=xl/sharedStrings.xml><?xml version="1.0" encoding="utf-8"?>
<sst xmlns="http://schemas.openxmlformats.org/spreadsheetml/2006/main" count="31" uniqueCount="28">
  <si>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</si>
  <si>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</si>
  <si>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</si>
  <si>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</si>
  <si>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</si>
  <si>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VOLUME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</si>
  <si>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</si>
  <si>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</si>
  <si>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</si>
  <si>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</si>
  <si>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</si>
  <si>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</si>
  <si>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</si>
  <si>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</si>
  <si>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</si>
  <si>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</si>
  <si>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</si>
  <si>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</si>
  <si>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</si>
  <si>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</si>
  <si>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</si>
  <si>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</si>
  <si>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</si>
  <si>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</si>
  <si>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</si>
  <si>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r>
      <t>DISPOSABLE MEDICAL LATEX GLOVES</t>
    </r>
    <r>
      <rPr>
        <sz val="11"/>
        <color theme="1"/>
        <rFont val="宋体"/>
        <family val="3"/>
        <charset val="134"/>
      </rPr>
      <t>一次性医用乳胶手套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</si>
  <si>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  <phoneticPr fontId="1" type="noConversion"/>
  </si>
  <si>
    <r>
      <t xml:space="preserve">MEDICAL ISOLATION GOWNS </t>
    </r>
    <r>
      <rPr>
        <sz val="11"/>
        <color theme="1"/>
        <rFont val="宋体"/>
        <family val="3"/>
        <charset val="134"/>
      </rPr>
      <t>一次性医用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隔离衣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</si>
</sst>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26" formatCode="\$#,##0.00_);[Red]\(\$#,##0.00\)"/>
    <numFmt numFmtId="176" formatCode="0\ &quot; BOXES&quot;"/>
    <numFmt numFmtId="177" formatCode="0\ &quot; CBM&quot;"/>
    <numFmt numFmtId="178" formatCode="0\ &quot; KGS&quot;"/>
    <numFmt numFmtId="179" formatCode="0\ &quot; PCS/BOX&quot;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7" fontId="3" fillId="3" borderId="4" xfId="0" applyNumberFormat="1" applyFont="1" applyFill="1" applyBorder="1" applyAlignment="1">
      <alignment vertical="center" wrapText="1"/>
    </xf>
    <xf numFmtId="178" fontId="3" fillId="3" borderId="4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6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2" fillId="5" borderId="2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0" fontId="2" fillId="5" borderId="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6" fontId="2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F14" sqref="F14"/>
    </sheetView>
  </sheetViews>
  <sheetFormatPr defaultColWidth="8.90625" defaultRowHeight="14.5" x14ac:dyDescent="0.25"/>
  <cols>
    <col min="1" max="1" width="5.6328125" style="1" customWidth="1"/>
    <col min="2" max="2" width="17.6328125" style="6" customWidth="1"/>
    <col min="3" max="3" width="14.36328125" style="1" customWidth="1"/>
    <col min="4" max="4" width="10" style="1" customWidth="1"/>
    <col min="5" max="5" width="14.08984375" style="1" customWidth="1"/>
    <col min="6" max="6" width="20.90625" style="5" customWidth="1"/>
    <col min="7" max="8" width="10.6328125" style="5" customWidth="1"/>
    <col min="9" max="9" width="14.26953125" style="5" bestFit="1" customWidth="1"/>
    <col min="10" max="10" width="10.6328125" style="5" customWidth="1"/>
    <col min="11" max="11" width="14.08984375" style="5" customWidth="1"/>
    <col min="12" max="12" width="25.90625" style="4" customWidth="1"/>
    <col min="13" max="16384" width="8.90625" style="4"/>
  </cols>
  <sheetData>
    <row r="1" spans="1:12" s="1" customFormat="1" ht="15" customHeight="1" x14ac:dyDescent="0.25">
      <c r="A1" s="3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39" t="s">
        <v>6</v>
      </c>
      <c r="G1" s="40"/>
      <c r="H1" s="41"/>
      <c r="I1" s="42" t="s">
        <v>8</v>
      </c>
      <c r="J1" s="43"/>
      <c r="K1" s="44"/>
      <c r="L1" s="45" t="s">
        <v>11</v>
      </c>
    </row>
    <row r="2" spans="1:12" s="1" customFormat="1" x14ac:dyDescent="0.25">
      <c r="A2" s="38"/>
      <c r="B2" s="48"/>
      <c r="C2" s="48"/>
      <c r="D2" s="48"/>
      <c r="E2" s="48"/>
      <c r="F2" s="9" t="s">
        <v>2</v>
      </c>
      <c r="G2" s="9" t="s">
        <v>5</v>
      </c>
      <c r="H2" s="9" t="s">
        <v>7</v>
      </c>
      <c r="I2" s="10" t="s">
        <v>9</v>
      </c>
      <c r="J2" s="10" t="s">
        <v>5</v>
      </c>
      <c r="K2" s="10" t="s">
        <v>10</v>
      </c>
      <c r="L2" s="46"/>
    </row>
    <row r="3" spans="1:12" s="1" customFormat="1" x14ac:dyDescent="0.25">
      <c r="A3" s="24"/>
      <c r="B3" s="33" t="s">
        <v>12</v>
      </c>
      <c r="C3" s="33" t="s">
        <v>13</v>
      </c>
      <c r="D3" s="33" t="s">
        <v>14</v>
      </c>
      <c r="E3" s="33" t="s">
        <v>15</v>
      </c>
      <c r="F3" s="34" t="s">
        <v>16</v>
      </c>
      <c r="G3" s="34" t="s">
        <v>17</v>
      </c>
      <c r="H3" s="34" t="s">
        <v>18</v>
      </c>
      <c r="I3" s="35" t="s">
        <v>19</v>
      </c>
      <c r="J3" s="35" t="s">
        <v>20</v>
      </c>
      <c r="K3" s="35" t="s">
        <v>21</v>
      </c>
      <c r="L3" s="25"/>
    </row>
    <row r="4" spans="1:12" ht="100" customHeight="1" x14ac:dyDescent="0.25">
      <c r="A4" s="7">
        <v>1</v>
      </c>
      <c r="B4" s="2" t="s">
        <v>27</v>
      </c>
      <c r="C4" s="23">
        <v>60000</v>
      </c>
      <c r="D4" s="13">
        <v>11.3</v>
      </c>
      <c r="E4" s="13">
        <f t="shared" ref="E4:E10" si="0">D4*C4</f>
        <v>678000</v>
      </c>
      <c r="F4" s="14">
        <v>50</v>
      </c>
      <c r="G4" s="8">
        <v>0.17031399999999999</v>
      </c>
      <c r="H4" s="8">
        <v>15.2</v>
      </c>
      <c r="I4" s="11">
        <f t="shared" ref="I4:I10" si="1">C4/F4</f>
        <v>1200</v>
      </c>
      <c r="J4" s="11">
        <f t="shared" ref="J4:J10" si="2">I4*G4</f>
        <v>204.3768</v>
      </c>
      <c r="K4" s="11">
        <f t="shared" ref="K4:K10" si="3">I4*H4</f>
        <v>18240</v>
      </c>
      <c r="L4" s="3"/>
    </row>
    <row r="5" spans="1:12" ht="100" customHeight="1" x14ac:dyDescent="0.25">
      <c r="A5" s="28">
        <v>2</v>
      </c>
      <c r="B5" s="26" t="s">
        <v>27</v>
      </c>
      <c r="C5" s="32">
        <v>40000</v>
      </c>
      <c r="D5" s="30">
        <v>10</v>
      </c>
      <c r="E5" s="30">
        <f t="shared" si="0"/>
        <v>400000</v>
      </c>
      <c r="F5" s="31">
        <v>50</v>
      </c>
      <c r="G5" s="8">
        <v>0.17031399999999999</v>
      </c>
      <c r="H5" s="8">
        <v>15.2</v>
      </c>
      <c r="I5" s="11">
        <f t="shared" si="1"/>
        <v>800</v>
      </c>
      <c r="J5" s="11">
        <f t="shared" ref="J5" si="4">I5*G5</f>
        <v>136.25119999999998</v>
      </c>
      <c r="K5" s="11">
        <f t="shared" ref="K5" si="5">I5*H5</f>
        <v>12160</v>
      </c>
      <c r="L5" s="3"/>
    </row>
    <row r="6" spans="1:12" ht="72" customHeight="1" x14ac:dyDescent="0.25">
      <c r="A6" s="28">
        <v>3</v>
      </c>
      <c r="B6" s="2" t="s">
        <v>22</v>
      </c>
      <c r="C6" s="23">
        <v>50000</v>
      </c>
      <c r="D6" s="13">
        <v>3.05</v>
      </c>
      <c r="E6" s="13">
        <f t="shared" si="0"/>
        <v>152500</v>
      </c>
      <c r="F6" s="14">
        <v>200</v>
      </c>
      <c r="G6" s="8">
        <v>0.1258</v>
      </c>
      <c r="H6" s="8">
        <v>17.5</v>
      </c>
      <c r="I6" s="11">
        <f t="shared" si="1"/>
        <v>250</v>
      </c>
      <c r="J6" s="11">
        <f t="shared" si="2"/>
        <v>31.45</v>
      </c>
      <c r="K6" s="11">
        <f t="shared" si="3"/>
        <v>4375</v>
      </c>
      <c r="L6" s="3"/>
    </row>
    <row r="7" spans="1:12" ht="74.150000000000006" customHeight="1" x14ac:dyDescent="0.25">
      <c r="A7" s="28">
        <v>4</v>
      </c>
      <c r="B7" s="2" t="s">
        <v>23</v>
      </c>
      <c r="C7" s="23">
        <v>100000</v>
      </c>
      <c r="D7" s="13">
        <v>1.88</v>
      </c>
      <c r="E7" s="13">
        <f t="shared" si="0"/>
        <v>188000</v>
      </c>
      <c r="F7" s="14">
        <v>100</v>
      </c>
      <c r="G7" s="8">
        <v>7.8119999999999995E-2</v>
      </c>
      <c r="H7" s="8">
        <v>6</v>
      </c>
      <c r="I7" s="11">
        <f t="shared" si="1"/>
        <v>1000</v>
      </c>
      <c r="J7" s="11">
        <f t="shared" si="2"/>
        <v>78.11999999999999</v>
      </c>
      <c r="K7" s="11">
        <f t="shared" si="3"/>
        <v>6000</v>
      </c>
      <c r="L7" s="3"/>
    </row>
    <row r="8" spans="1:12" ht="81" customHeight="1" x14ac:dyDescent="0.25">
      <c r="A8" s="28">
        <v>5</v>
      </c>
      <c r="B8" s="2" t="s">
        <v>25</v>
      </c>
      <c r="C8" s="23">
        <v>100000</v>
      </c>
      <c r="D8" s="13">
        <v>0.08</v>
      </c>
      <c r="E8" s="13">
        <f t="shared" si="0"/>
        <v>8000</v>
      </c>
      <c r="F8" s="14">
        <v>2000</v>
      </c>
      <c r="G8" s="8">
        <v>4.1000000000000002E-2</v>
      </c>
      <c r="H8" s="8">
        <v>13</v>
      </c>
      <c r="I8" s="11">
        <f t="shared" si="1"/>
        <v>50</v>
      </c>
      <c r="J8" s="11">
        <f t="shared" si="2"/>
        <v>2.0500000000000003</v>
      </c>
      <c r="K8" s="11">
        <f t="shared" si="3"/>
        <v>650</v>
      </c>
      <c r="L8" s="3"/>
    </row>
    <row r="9" spans="1:12" ht="82" customHeight="1" x14ac:dyDescent="0.25">
      <c r="A9" s="28">
        <v>6</v>
      </c>
      <c r="B9" s="2" t="s">
        <v>24</v>
      </c>
      <c r="C9" s="23">
        <v>300</v>
      </c>
      <c r="D9" s="13">
        <v>31.64</v>
      </c>
      <c r="E9" s="13">
        <f t="shared" si="0"/>
        <v>9492</v>
      </c>
      <c r="F9" s="14">
        <v>50</v>
      </c>
      <c r="G9" s="8">
        <v>6.8500000000000005E-2</v>
      </c>
      <c r="H9" s="8">
        <v>9</v>
      </c>
      <c r="I9" s="11">
        <f t="shared" si="1"/>
        <v>6</v>
      </c>
      <c r="J9" s="11">
        <f t="shared" si="2"/>
        <v>0.41100000000000003</v>
      </c>
      <c r="K9" s="11">
        <f t="shared" si="3"/>
        <v>54</v>
      </c>
      <c r="L9" s="3"/>
    </row>
    <row r="10" spans="1:12" ht="82" customHeight="1" x14ac:dyDescent="0.25">
      <c r="A10" s="28">
        <v>7</v>
      </c>
      <c r="B10" s="26" t="s">
        <v>26</v>
      </c>
      <c r="C10" s="32">
        <v>80000</v>
      </c>
      <c r="D10" s="30">
        <v>5.58</v>
      </c>
      <c r="E10" s="30">
        <f t="shared" si="0"/>
        <v>446400</v>
      </c>
      <c r="F10" s="31">
        <v>100</v>
      </c>
      <c r="G10" s="27">
        <v>0.112266</v>
      </c>
      <c r="H10" s="27">
        <v>25.3</v>
      </c>
      <c r="I10" s="29">
        <f t="shared" si="1"/>
        <v>800</v>
      </c>
      <c r="J10" s="12">
        <f t="shared" si="2"/>
        <v>89.81280000000001</v>
      </c>
      <c r="K10" s="12">
        <f t="shared" si="3"/>
        <v>20240</v>
      </c>
      <c r="L10" s="3"/>
    </row>
    <row r="11" spans="1:12" ht="50.15" customHeight="1" x14ac:dyDescent="0.25">
      <c r="A11" s="18"/>
      <c r="B11" s="9"/>
      <c r="C11" s="19"/>
      <c r="D11" s="19"/>
      <c r="E11" s="20">
        <f>SUM(E4:E10)</f>
        <v>1882392</v>
      </c>
      <c r="F11" s="21"/>
      <c r="G11" s="21"/>
      <c r="H11" s="21"/>
      <c r="I11" s="15">
        <f>SUM(I4:I10)</f>
        <v>4106</v>
      </c>
      <c r="J11" s="16">
        <f>SUM(J4:J10)</f>
        <v>542.47180000000003</v>
      </c>
      <c r="K11" s="17">
        <f>SUM(K4:K10)</f>
        <v>61719</v>
      </c>
      <c r="L11" s="22"/>
    </row>
    <row r="17" spans="5:5" x14ac:dyDescent="0.25">
      <c r="E17" s="36"/>
    </row>
    <row r="19" spans="5:5" x14ac:dyDescent="0.25">
      <c r="E19" s="36"/>
    </row>
    <row r="24" spans="5:5" x14ac:dyDescent="0.25">
      <c r="E24" s="36"/>
    </row>
  </sheetData>
  <mergeCells count="8">
    <mergeCell ref="A1:A2"/>
    <mergeCell ref="F1:H1"/>
    <mergeCell ref="I1:K1"/>
    <mergeCell ref="L1:L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4" x14ac:dyDescent="0.2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韩刚</cp:lastModifiedBy>
  <dcterms:created xsi:type="dcterms:W3CDTF">2020-03-26T13:25:00Z</dcterms:created>
  <dcterms:modified xsi:type="dcterms:W3CDTF">2020-04-21T02:37:09Z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