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miranashvili\Desktop\"/>
    </mc:Choice>
  </mc:AlternateContent>
  <bookViews>
    <workbookView xWindow="360" yWindow="270" windowWidth="14940" windowHeight="9150" tabRatio="810"/>
  </bookViews>
  <sheets>
    <sheet name="ზედნადები ხელშეკრულებით" sheetId="22" r:id="rId1"/>
    <sheet name="ხელშეკრულება ზედნადების მიხედვი" sheetId="26" r:id="rId2"/>
  </sheets>
  <definedNames>
    <definedName name="_xlnm._FilterDatabase" localSheetId="0" hidden="1">'ზედნადები ხელშეკრულებით'!$A$3:$R$236</definedName>
    <definedName name="_xlnm._FilterDatabase" localSheetId="1" hidden="1">'ხელშეკრულება ზედნადების მიხედვი'!$A$3:$T$157</definedName>
  </definedNames>
  <calcPr calcId="162913"/>
</workbook>
</file>

<file path=xl/calcChain.xml><?xml version="1.0" encoding="utf-8"?>
<calcChain xmlns="http://schemas.openxmlformats.org/spreadsheetml/2006/main">
  <c r="I232" i="22" l="1"/>
  <c r="J232" i="22"/>
  <c r="H56" i="26" l="1"/>
  <c r="G56" i="26"/>
  <c r="H127" i="26"/>
  <c r="G127" i="26"/>
  <c r="H142" i="26"/>
  <c r="G142" i="26"/>
  <c r="H77" i="26"/>
  <c r="G77" i="26"/>
  <c r="H76" i="26"/>
  <c r="G76" i="26"/>
  <c r="H118" i="26"/>
  <c r="G118" i="26"/>
  <c r="H122" i="26"/>
  <c r="G122" i="26"/>
  <c r="H36" i="26"/>
  <c r="G36" i="26"/>
  <c r="H35" i="26"/>
  <c r="G35" i="26"/>
  <c r="H34" i="26"/>
  <c r="G34" i="26"/>
  <c r="H74" i="26"/>
  <c r="G74" i="26"/>
  <c r="H102" i="26"/>
  <c r="G102" i="26"/>
  <c r="H121" i="26"/>
  <c r="G121" i="26"/>
  <c r="H130" i="26"/>
  <c r="G130" i="26"/>
  <c r="H129" i="26"/>
  <c r="G129" i="26"/>
  <c r="H128" i="26"/>
  <c r="G128" i="26"/>
  <c r="H152" i="26"/>
  <c r="G152" i="26"/>
  <c r="H44" i="26"/>
  <c r="G44" i="26"/>
  <c r="H42" i="26"/>
  <c r="G42" i="26"/>
  <c r="H84" i="26"/>
  <c r="G84" i="26"/>
  <c r="H99" i="26"/>
  <c r="G99" i="26"/>
  <c r="H109" i="26"/>
  <c r="G109" i="26"/>
  <c r="H80" i="26"/>
  <c r="G80" i="26"/>
  <c r="H83" i="26"/>
  <c r="G83" i="26"/>
  <c r="H10" i="26"/>
  <c r="G10" i="26"/>
  <c r="H154" i="26"/>
  <c r="G154" i="26"/>
  <c r="H105" i="26"/>
  <c r="G105" i="26"/>
  <c r="H108" i="26"/>
  <c r="G108" i="26"/>
  <c r="H33" i="26"/>
  <c r="G33" i="26"/>
  <c r="H114" i="26"/>
  <c r="G114" i="26"/>
  <c r="H156" i="26"/>
  <c r="G156" i="26"/>
  <c r="H64" i="26"/>
  <c r="G64" i="26"/>
  <c r="H43" i="26"/>
  <c r="G43" i="26"/>
  <c r="H92" i="26"/>
  <c r="G92" i="26"/>
  <c r="H155" i="26"/>
  <c r="H55" i="26"/>
  <c r="G55" i="26"/>
  <c r="H61" i="26"/>
  <c r="G61" i="26"/>
  <c r="H75" i="26"/>
  <c r="G75" i="26"/>
  <c r="H57" i="26"/>
  <c r="G57" i="26"/>
  <c r="H66" i="26"/>
  <c r="G66" i="26"/>
  <c r="H157" i="26"/>
  <c r="G157" i="26"/>
  <c r="H32" i="26"/>
  <c r="G32" i="26"/>
  <c r="H134" i="26"/>
  <c r="G134" i="26"/>
  <c r="H132" i="26"/>
  <c r="G132" i="26"/>
  <c r="H131" i="26"/>
  <c r="G131" i="26"/>
  <c r="H100" i="26"/>
  <c r="G100" i="26"/>
  <c r="H31" i="26"/>
  <c r="G31" i="26"/>
  <c r="H30" i="26"/>
  <c r="G30" i="26"/>
  <c r="H153" i="26"/>
  <c r="G153" i="26"/>
  <c r="H41" i="26"/>
  <c r="G41" i="26"/>
  <c r="H63" i="26"/>
  <c r="G63" i="26"/>
  <c r="H37" i="26"/>
  <c r="G37" i="26"/>
  <c r="H85" i="26"/>
  <c r="G85" i="26"/>
  <c r="H87" i="26"/>
  <c r="G87" i="26"/>
  <c r="H70" i="26"/>
  <c r="G70" i="26"/>
  <c r="H93" i="26"/>
  <c r="G93" i="26"/>
  <c r="H89" i="26"/>
  <c r="G89" i="26"/>
  <c r="H86" i="26"/>
  <c r="G86" i="26"/>
  <c r="H71" i="26"/>
  <c r="G71" i="26"/>
  <c r="H9" i="26"/>
  <c r="G9" i="26"/>
  <c r="H29" i="26"/>
  <c r="G29" i="26"/>
  <c r="H113" i="26"/>
  <c r="G113" i="26"/>
  <c r="H40" i="26"/>
  <c r="G40" i="26"/>
  <c r="H16" i="26"/>
  <c r="G16" i="26"/>
  <c r="H141" i="26"/>
  <c r="G141" i="26"/>
  <c r="H17" i="26"/>
  <c r="G17" i="26"/>
  <c r="H104" i="26"/>
  <c r="G104" i="26"/>
  <c r="H111" i="26"/>
  <c r="G111" i="26"/>
  <c r="H88" i="26"/>
  <c r="G88" i="26"/>
  <c r="H107" i="26"/>
  <c r="G107" i="26"/>
  <c r="H98" i="26"/>
  <c r="G98" i="26"/>
  <c r="H123" i="26"/>
  <c r="G123" i="26"/>
  <c r="H117" i="26"/>
  <c r="G117" i="26"/>
  <c r="H91" i="26"/>
  <c r="G91" i="26"/>
  <c r="H54" i="26"/>
  <c r="G54" i="26"/>
  <c r="H59" i="26"/>
  <c r="G59" i="26"/>
  <c r="H28" i="26"/>
  <c r="G28" i="26"/>
  <c r="H120" i="26"/>
  <c r="G120" i="26"/>
  <c r="H124" i="26"/>
  <c r="G124" i="26"/>
  <c r="H27" i="26"/>
  <c r="G27" i="26"/>
  <c r="H119" i="26"/>
  <c r="G119" i="26"/>
  <c r="H101" i="26"/>
  <c r="G101" i="26"/>
  <c r="H67" i="26"/>
  <c r="G67" i="26"/>
  <c r="H15" i="26"/>
  <c r="G15" i="26"/>
  <c r="H14" i="26"/>
  <c r="G14" i="26"/>
  <c r="H38" i="26"/>
  <c r="G38" i="26"/>
  <c r="H60" i="26"/>
  <c r="G60" i="26"/>
  <c r="H13" i="26"/>
  <c r="G13" i="26"/>
  <c r="H12" i="26"/>
  <c r="G12" i="26"/>
  <c r="H8" i="26"/>
  <c r="G8" i="26"/>
  <c r="H7" i="26"/>
  <c r="G7" i="26"/>
  <c r="H96" i="26"/>
  <c r="G96" i="26"/>
  <c r="H95" i="26"/>
  <c r="G95" i="26"/>
  <c r="H72" i="26"/>
  <c r="G72" i="26"/>
  <c r="H65" i="26"/>
  <c r="G65" i="26"/>
  <c r="H116" i="26"/>
  <c r="G116" i="26"/>
  <c r="H26" i="26"/>
  <c r="G26" i="26"/>
  <c r="H115" i="26"/>
  <c r="G115" i="26"/>
  <c r="H39" i="26"/>
  <c r="G39" i="26"/>
  <c r="H103" i="26"/>
  <c r="G103" i="26"/>
  <c r="H110" i="26"/>
  <c r="G110" i="26"/>
  <c r="H97" i="26"/>
  <c r="G97" i="26"/>
  <c r="H106" i="26"/>
  <c r="G106" i="26"/>
  <c r="H6" i="26"/>
  <c r="G6" i="26"/>
  <c r="H140" i="26"/>
  <c r="G140" i="26"/>
  <c r="H5" i="26"/>
  <c r="G5" i="26"/>
  <c r="H112" i="26"/>
  <c r="G112" i="26"/>
  <c r="H139" i="26"/>
  <c r="G139" i="26"/>
  <c r="H126" i="26"/>
  <c r="G126" i="26"/>
  <c r="H125" i="26"/>
  <c r="G125" i="26"/>
  <c r="H138" i="26"/>
  <c r="G138" i="26"/>
  <c r="H79" i="26"/>
  <c r="G79" i="26"/>
  <c r="H25" i="26"/>
  <c r="G25" i="26"/>
  <c r="H24" i="26"/>
  <c r="G24" i="26"/>
  <c r="H23" i="26"/>
  <c r="G23" i="26"/>
  <c r="H22" i="26"/>
  <c r="G22" i="26"/>
  <c r="H69" i="26"/>
  <c r="G69" i="26"/>
  <c r="H78" i="26"/>
  <c r="G78" i="26"/>
  <c r="H68" i="26"/>
  <c r="G68" i="26"/>
  <c r="H73" i="26"/>
  <c r="G73" i="26"/>
  <c r="H90" i="26"/>
  <c r="G90" i="26"/>
  <c r="H82" i="26"/>
  <c r="G82" i="26"/>
  <c r="H45" i="26"/>
  <c r="G45" i="26"/>
  <c r="H81" i="26"/>
  <c r="G81" i="26"/>
  <c r="H58" i="26"/>
  <c r="G58" i="26"/>
  <c r="H21" i="26"/>
  <c r="G21" i="26"/>
  <c r="H4" i="26"/>
  <c r="G4" i="26"/>
  <c r="H62" i="26"/>
  <c r="G62" i="26"/>
  <c r="H47" i="26"/>
  <c r="G47" i="26"/>
  <c r="H46" i="26"/>
  <c r="G46" i="26"/>
  <c r="H135" i="26"/>
  <c r="G135" i="26"/>
  <c r="H137" i="26"/>
  <c r="G137" i="26"/>
  <c r="H20" i="26"/>
  <c r="G20" i="26"/>
  <c r="H19" i="26"/>
  <c r="G19" i="26"/>
  <c r="H144" i="26"/>
  <c r="G144" i="26"/>
  <c r="H48" i="26"/>
  <c r="G48" i="26"/>
  <c r="H150" i="26"/>
  <c r="G150" i="26"/>
  <c r="H151" i="26"/>
  <c r="G151" i="26"/>
  <c r="H52" i="26"/>
  <c r="G52" i="26"/>
  <c r="H51" i="26"/>
  <c r="G51" i="26"/>
  <c r="H149" i="26"/>
  <c r="G149" i="26"/>
  <c r="H148" i="26"/>
  <c r="G148" i="26"/>
  <c r="H133" i="26"/>
  <c r="G133" i="26"/>
  <c r="H147" i="26"/>
  <c r="G147" i="26"/>
  <c r="H146" i="26"/>
  <c r="G146" i="26"/>
  <c r="H53" i="26"/>
  <c r="G53" i="26"/>
  <c r="H145" i="26"/>
  <c r="G145" i="26"/>
  <c r="H50" i="26"/>
  <c r="G50" i="26"/>
  <c r="H18" i="26"/>
  <c r="G18" i="26"/>
  <c r="H94" i="26"/>
  <c r="G94" i="26"/>
  <c r="H49" i="26"/>
  <c r="G49" i="26"/>
  <c r="H143" i="26"/>
  <c r="G143" i="26"/>
  <c r="H136" i="26"/>
  <c r="G136" i="26"/>
  <c r="J231" i="22"/>
  <c r="I231" i="22"/>
  <c r="J230" i="22"/>
  <c r="I230" i="22"/>
  <c r="J229" i="22"/>
  <c r="I229" i="22"/>
  <c r="J228" i="22"/>
  <c r="I228" i="22"/>
  <c r="J227" i="22"/>
  <c r="I227" i="22"/>
  <c r="J226" i="22"/>
  <c r="I226" i="22"/>
  <c r="J225" i="22"/>
  <c r="I225" i="22"/>
  <c r="J224" i="22"/>
  <c r="I224" i="22"/>
  <c r="J223" i="22"/>
  <c r="I223" i="22"/>
  <c r="J222" i="22"/>
  <c r="I222" i="22"/>
  <c r="J221" i="22"/>
  <c r="I221" i="22"/>
  <c r="J220" i="22"/>
  <c r="I220" i="22"/>
  <c r="J219" i="22"/>
  <c r="I219" i="22"/>
  <c r="J218" i="22"/>
  <c r="I218" i="22"/>
  <c r="J217" i="22"/>
  <c r="I217" i="22"/>
  <c r="J216" i="22"/>
  <c r="I216" i="22"/>
  <c r="J215" i="22"/>
  <c r="I215" i="22"/>
  <c r="J214" i="22"/>
  <c r="I214" i="22"/>
  <c r="J213" i="22"/>
  <c r="I213" i="22"/>
  <c r="J212" i="22"/>
  <c r="I212" i="22"/>
  <c r="J211" i="22"/>
  <c r="I211" i="22"/>
  <c r="J210" i="22"/>
  <c r="I210" i="22"/>
  <c r="J209" i="22"/>
  <c r="I209" i="22"/>
  <c r="J208" i="22"/>
  <c r="I208" i="22"/>
  <c r="J207" i="22"/>
  <c r="I207" i="22"/>
  <c r="J206" i="22"/>
  <c r="I206" i="22"/>
  <c r="J205" i="22"/>
  <c r="I205" i="22"/>
  <c r="J204" i="22"/>
  <c r="I204" i="22"/>
  <c r="J203" i="22"/>
  <c r="I203" i="22"/>
  <c r="J202" i="22"/>
  <c r="I202" i="22"/>
  <c r="J201" i="22"/>
  <c r="I201" i="22"/>
  <c r="J200" i="22"/>
  <c r="I200" i="22"/>
  <c r="J199" i="22"/>
  <c r="I199" i="22"/>
  <c r="J198" i="22"/>
  <c r="I198" i="22"/>
  <c r="J197" i="22"/>
  <c r="I197" i="22"/>
  <c r="J196" i="22"/>
  <c r="I196" i="22"/>
  <c r="J195" i="22"/>
  <c r="I195" i="22"/>
  <c r="J194" i="22"/>
  <c r="I194" i="22"/>
  <c r="J193" i="22"/>
  <c r="I193" i="22"/>
  <c r="J192" i="22"/>
  <c r="I192" i="22"/>
  <c r="J191" i="22"/>
  <c r="I191" i="22"/>
  <c r="J190" i="22"/>
  <c r="I190" i="22"/>
  <c r="J189" i="22"/>
  <c r="I189" i="22"/>
  <c r="J188" i="22"/>
  <c r="I188" i="22"/>
  <c r="J187" i="22"/>
  <c r="I187" i="22"/>
  <c r="J186" i="22"/>
  <c r="I186" i="22"/>
  <c r="J185" i="22"/>
  <c r="I185" i="22"/>
  <c r="J184" i="22"/>
  <c r="I184" i="22"/>
  <c r="J183" i="22"/>
  <c r="I183" i="22"/>
  <c r="J182" i="22"/>
  <c r="I182" i="22"/>
  <c r="J181" i="22"/>
  <c r="I181" i="22"/>
  <c r="J180" i="22"/>
  <c r="I180" i="22"/>
  <c r="J179" i="22"/>
  <c r="I179" i="22"/>
  <c r="J178" i="22"/>
  <c r="I178" i="22"/>
  <c r="J177" i="22"/>
  <c r="I177" i="22"/>
  <c r="J176" i="22"/>
  <c r="I176" i="22"/>
  <c r="J175" i="22"/>
  <c r="I175" i="22"/>
  <c r="J174" i="22"/>
  <c r="I174" i="22"/>
  <c r="J173" i="22"/>
  <c r="I173" i="22"/>
  <c r="J172" i="22"/>
  <c r="I172" i="22"/>
  <c r="J171" i="22"/>
  <c r="I171" i="22"/>
  <c r="J170" i="22"/>
  <c r="I170" i="22"/>
  <c r="J169" i="22"/>
  <c r="I169" i="22"/>
  <c r="J168" i="22"/>
  <c r="I168" i="22"/>
  <c r="J167" i="22"/>
  <c r="I167" i="22"/>
  <c r="J166" i="22"/>
  <c r="I166" i="22"/>
  <c r="J165" i="22"/>
  <c r="I165" i="22"/>
  <c r="J164" i="22"/>
  <c r="I164" i="22"/>
  <c r="J163" i="22"/>
  <c r="I163" i="22"/>
  <c r="J162" i="22"/>
  <c r="I162" i="22"/>
  <c r="J161" i="22"/>
  <c r="I161" i="22"/>
  <c r="J160" i="22"/>
  <c r="I160" i="22"/>
  <c r="J159" i="22"/>
  <c r="I159" i="22"/>
  <c r="J158" i="22"/>
  <c r="I158" i="22"/>
  <c r="J157" i="22"/>
  <c r="I157" i="22"/>
  <c r="J156" i="22"/>
  <c r="I156" i="22"/>
  <c r="J155" i="22"/>
  <c r="I155" i="22"/>
  <c r="J154" i="22"/>
  <c r="I154" i="22"/>
  <c r="J153" i="22"/>
  <c r="I153" i="22"/>
  <c r="J152" i="22"/>
  <c r="I152" i="22"/>
  <c r="J151" i="22"/>
  <c r="I151" i="22"/>
  <c r="J150" i="22"/>
  <c r="I150" i="22"/>
  <c r="J149" i="22"/>
  <c r="I149" i="22"/>
  <c r="J148" i="22"/>
  <c r="I148" i="22"/>
  <c r="J147" i="22"/>
  <c r="I147" i="22"/>
  <c r="J146" i="22"/>
  <c r="I146" i="22"/>
  <c r="J145" i="22"/>
  <c r="I145" i="22"/>
  <c r="J144" i="22"/>
  <c r="I144" i="22"/>
  <c r="J143" i="22"/>
  <c r="I143" i="22"/>
  <c r="J142" i="22"/>
  <c r="I142" i="22"/>
  <c r="J141" i="22"/>
  <c r="I141" i="22"/>
  <c r="J140" i="22"/>
  <c r="I140" i="22"/>
  <c r="J139" i="22"/>
  <c r="I139" i="22"/>
  <c r="J138" i="22"/>
  <c r="I138" i="22"/>
  <c r="J137" i="22"/>
  <c r="I137" i="22"/>
  <c r="J136" i="22"/>
  <c r="I136" i="22"/>
  <c r="J135" i="22"/>
  <c r="I135" i="22"/>
  <c r="J134" i="22"/>
  <c r="I134" i="22"/>
  <c r="J133" i="22"/>
  <c r="I133" i="22"/>
  <c r="J132" i="22"/>
  <c r="I132" i="22"/>
  <c r="J131" i="22"/>
  <c r="I131" i="22"/>
  <c r="J130" i="22"/>
  <c r="I130" i="22"/>
  <c r="J129" i="22"/>
  <c r="I129" i="22"/>
  <c r="J128" i="22"/>
  <c r="I128" i="22"/>
  <c r="J127" i="22"/>
  <c r="I127" i="22"/>
  <c r="J126" i="22"/>
  <c r="I126" i="22"/>
  <c r="J125" i="22"/>
  <c r="I125" i="22"/>
  <c r="J124" i="22"/>
  <c r="I124" i="22"/>
  <c r="J123" i="22"/>
  <c r="I123" i="22"/>
  <c r="J122" i="22"/>
  <c r="I122" i="22"/>
  <c r="J121" i="22"/>
  <c r="I121" i="22"/>
  <c r="J120" i="22"/>
  <c r="I120" i="22"/>
  <c r="J119" i="22"/>
  <c r="I119" i="22"/>
  <c r="J118" i="22"/>
  <c r="I118" i="22"/>
  <c r="J117" i="22"/>
  <c r="I117" i="22"/>
  <c r="J116" i="22"/>
  <c r="I116" i="22"/>
  <c r="J115" i="22"/>
  <c r="I115" i="22"/>
  <c r="J114" i="22"/>
  <c r="I114" i="22"/>
  <c r="J113" i="22"/>
  <c r="I113" i="22"/>
  <c r="J112" i="22"/>
  <c r="I112" i="22"/>
  <c r="J111" i="22"/>
  <c r="I111" i="22"/>
  <c r="J110" i="22"/>
  <c r="I110" i="22"/>
  <c r="J109" i="22"/>
  <c r="I109" i="22"/>
  <c r="J108" i="22"/>
  <c r="I108" i="22"/>
  <c r="J107" i="22"/>
  <c r="I107" i="22"/>
  <c r="J106" i="22"/>
  <c r="I106" i="22"/>
  <c r="J105" i="22"/>
  <c r="I105" i="22"/>
  <c r="J104" i="22"/>
  <c r="I104" i="22"/>
  <c r="J103" i="22"/>
  <c r="I103" i="22"/>
  <c r="J102" i="22"/>
  <c r="I102" i="22"/>
  <c r="J101" i="22"/>
  <c r="I101" i="22"/>
  <c r="J100" i="22"/>
  <c r="I100" i="22"/>
  <c r="J99" i="22"/>
  <c r="I99" i="22"/>
  <c r="J98" i="22"/>
  <c r="I98" i="22"/>
  <c r="J97" i="22"/>
  <c r="I97" i="22"/>
  <c r="J96" i="22"/>
  <c r="I96" i="22"/>
  <c r="J95" i="22"/>
  <c r="I95" i="22"/>
  <c r="J94" i="22"/>
  <c r="I94" i="22"/>
  <c r="J93" i="22"/>
  <c r="I93" i="22"/>
  <c r="J92" i="22"/>
  <c r="I92" i="22"/>
  <c r="J91" i="22"/>
  <c r="I91" i="22"/>
  <c r="J90" i="22"/>
  <c r="I90" i="22"/>
  <c r="J89" i="22"/>
  <c r="I89" i="22"/>
  <c r="J88" i="22"/>
  <c r="I88" i="22"/>
  <c r="J87" i="22"/>
  <c r="I87" i="22"/>
  <c r="J86" i="22"/>
  <c r="I86" i="22"/>
  <c r="J85" i="22"/>
  <c r="I85" i="22"/>
  <c r="J84" i="22"/>
  <c r="I84" i="22"/>
  <c r="J83" i="22"/>
  <c r="I83" i="22"/>
  <c r="J82" i="22"/>
  <c r="I82" i="22"/>
  <c r="J81" i="22"/>
  <c r="I81" i="22"/>
  <c r="J80" i="22"/>
  <c r="I80" i="22"/>
  <c r="J79" i="22"/>
  <c r="I79" i="22"/>
  <c r="J78" i="22"/>
  <c r="I78" i="22"/>
  <c r="J77" i="22"/>
  <c r="I77" i="22"/>
  <c r="J76" i="22"/>
  <c r="I76" i="22"/>
  <c r="J75" i="22"/>
  <c r="I75" i="22"/>
  <c r="J74" i="22"/>
  <c r="I74" i="22"/>
  <c r="J73" i="22"/>
  <c r="I73" i="22"/>
  <c r="J72" i="22"/>
  <c r="I72" i="22"/>
  <c r="J71" i="22"/>
  <c r="I71" i="22"/>
  <c r="J70" i="22"/>
  <c r="I70" i="22"/>
  <c r="J69" i="22"/>
  <c r="I69" i="22"/>
  <c r="J68" i="22"/>
  <c r="I68" i="22"/>
  <c r="J67" i="22"/>
  <c r="I67" i="22"/>
  <c r="J66" i="22"/>
  <c r="I66" i="22"/>
  <c r="J65" i="22"/>
  <c r="I65" i="22"/>
  <c r="J64" i="22"/>
  <c r="I64" i="22"/>
  <c r="J63" i="22"/>
  <c r="I63" i="22"/>
  <c r="J62" i="22"/>
  <c r="I62" i="22"/>
  <c r="J61" i="22"/>
  <c r="I61" i="22"/>
  <c r="J60" i="22"/>
  <c r="I60" i="22"/>
  <c r="J59" i="22"/>
  <c r="I59" i="22"/>
  <c r="J58" i="22"/>
  <c r="I58" i="22"/>
  <c r="J57" i="22"/>
  <c r="I57" i="22"/>
  <c r="J56" i="22"/>
  <c r="I56" i="22"/>
  <c r="J55" i="22"/>
  <c r="I55" i="22"/>
  <c r="J54" i="22"/>
  <c r="I54" i="22"/>
  <c r="J53" i="22"/>
  <c r="I53" i="22"/>
  <c r="J52" i="22"/>
  <c r="I52" i="22"/>
  <c r="J51" i="22"/>
  <c r="I51" i="22"/>
  <c r="J50" i="22"/>
  <c r="I50" i="22"/>
  <c r="J49" i="22"/>
  <c r="I49" i="22"/>
  <c r="J48" i="22"/>
  <c r="I48" i="22"/>
  <c r="J47" i="22"/>
  <c r="I47" i="22"/>
  <c r="J46" i="22"/>
  <c r="I46" i="22"/>
  <c r="J45" i="22"/>
  <c r="I45" i="22"/>
  <c r="J44" i="22"/>
  <c r="I44" i="22"/>
  <c r="J43" i="22"/>
  <c r="I43" i="22"/>
  <c r="J42" i="22"/>
  <c r="I42" i="22"/>
  <c r="J41" i="22"/>
  <c r="I41" i="22"/>
  <c r="J40" i="22"/>
  <c r="I40" i="22"/>
  <c r="J39" i="22"/>
  <c r="I39" i="22"/>
  <c r="J38" i="22"/>
  <c r="I38" i="22"/>
  <c r="J37" i="22"/>
  <c r="I37" i="22"/>
  <c r="J36" i="22"/>
  <c r="I36" i="22"/>
  <c r="J35" i="22"/>
  <c r="I35" i="22"/>
  <c r="J34" i="22"/>
  <c r="I34" i="22"/>
  <c r="J33" i="22"/>
  <c r="I33" i="22"/>
  <c r="J32" i="22"/>
  <c r="I32" i="22"/>
  <c r="J31" i="22"/>
  <c r="I31" i="22"/>
  <c r="J30" i="22"/>
  <c r="I30" i="22"/>
  <c r="J29" i="22"/>
  <c r="I29" i="22"/>
  <c r="J28" i="22"/>
  <c r="I28" i="22"/>
  <c r="J27" i="22"/>
  <c r="I27" i="22"/>
  <c r="J26" i="22"/>
  <c r="I26" i="22"/>
  <c r="J25" i="22"/>
  <c r="I25" i="22"/>
  <c r="J24" i="22"/>
  <c r="I24" i="22"/>
  <c r="J23" i="22"/>
  <c r="I23" i="22"/>
  <c r="J22" i="22"/>
  <c r="I22" i="22"/>
  <c r="J21" i="22"/>
  <c r="I21" i="22"/>
  <c r="J20" i="22"/>
  <c r="I20" i="22"/>
  <c r="J19" i="22"/>
  <c r="I19" i="22"/>
  <c r="J18" i="22"/>
  <c r="I18" i="22"/>
  <c r="J17" i="22"/>
  <c r="I17" i="22"/>
  <c r="J16" i="22"/>
  <c r="I16" i="22"/>
  <c r="J15" i="22"/>
  <c r="I15" i="22"/>
  <c r="J14" i="22"/>
  <c r="I14" i="22"/>
  <c r="J13" i="22"/>
  <c r="I13" i="22"/>
  <c r="J12" i="22"/>
  <c r="I12" i="22"/>
  <c r="J11" i="22"/>
  <c r="I11" i="22"/>
  <c r="J10" i="22"/>
  <c r="I10" i="22"/>
  <c r="J9" i="22"/>
  <c r="I9" i="22"/>
  <c r="J8" i="22"/>
  <c r="I8" i="22"/>
  <c r="J7" i="22"/>
  <c r="I7" i="22"/>
  <c r="J6" i="22"/>
  <c r="I6" i="22"/>
  <c r="J5" i="22"/>
  <c r="I5" i="22"/>
  <c r="J4" i="22"/>
  <c r="I4" i="22"/>
  <c r="G155" i="26"/>
</calcChain>
</file>

<file path=xl/sharedStrings.xml><?xml version="1.0" encoding="utf-8"?>
<sst xmlns="http://schemas.openxmlformats.org/spreadsheetml/2006/main" count="2443" uniqueCount="749">
  <si>
    <t>საქონლის კოდი</t>
  </si>
  <si>
    <t>საქონლის დასახელება</t>
  </si>
  <si>
    <t>ზომის ერთეული</t>
  </si>
  <si>
    <t>რაოდ.</t>
  </si>
  <si>
    <t>საქონლის ფასი</t>
  </si>
  <si>
    <t>ზედნადების ნომერი</t>
  </si>
  <si>
    <t>0014</t>
  </si>
  <si>
    <t>ხელთათმანი ერთჯერადი არასტერილური M</t>
  </si>
  <si>
    <t>წყვილი</t>
  </si>
  <si>
    <t>0506220684</t>
  </si>
  <si>
    <t>0292</t>
  </si>
  <si>
    <t>სახის ნიღაბი 3-შრიანი ერთჯერადი</t>
  </si>
  <si>
    <t>ცალი</t>
  </si>
  <si>
    <t>0506237421</t>
  </si>
  <si>
    <t>91800</t>
  </si>
  <si>
    <t>acercon პირბადე #50</t>
  </si>
  <si>
    <t>შეკვრა</t>
  </si>
  <si>
    <t>0506228193</t>
  </si>
  <si>
    <t>4565-6</t>
  </si>
  <si>
    <t>4565    კომბინიზონი  XL  ბიო - ქიმიური  სამუშაოებისთვის, თეთრი წითელი კანტით</t>
  </si>
  <si>
    <t>0506230255</t>
  </si>
  <si>
    <t>4565-4</t>
  </si>
  <si>
    <t>4565    კომბინიზონი  XXL  ბიო - ქიმიური  სამუშაოებისთვის, თეთრი წითელი კანტით</t>
  </si>
  <si>
    <t>CHF5A XXXL</t>
  </si>
  <si>
    <t>CHF5A XXXL   TYVEK კომბინიზონი ბიო-ქიმიური დაცვით, თეთრი,</t>
  </si>
  <si>
    <t>44445</t>
  </si>
  <si>
    <t>44445 XXL  ერთჯერადი  ქიმიური კომბინიზონი ყვითელი 65 გმ.</t>
  </si>
  <si>
    <t>44403</t>
  </si>
  <si>
    <t>44403  L მიკროფობული ერთჯერადი  ბიო-ქიმიური კომბინიზონი თეთრი 55 გმ.</t>
  </si>
  <si>
    <t>44305</t>
  </si>
  <si>
    <t>44305    ქიმიური კომბინიზონი XXL</t>
  </si>
  <si>
    <t>44325</t>
  </si>
  <si>
    <t>44325  კომბინიზონი ბიო-ქიმიური XXL</t>
  </si>
  <si>
    <t>44326</t>
  </si>
  <si>
    <t>44326   კომბინიზონი ბიო-ქიმიური XXXL</t>
  </si>
  <si>
    <t>2890</t>
  </si>
  <si>
    <t>2890    სათვალე  გამჭირვალე ვინტილირებული</t>
  </si>
  <si>
    <t>60401</t>
  </si>
  <si>
    <t>60401 სათვალის დამცავი სათვალე VISILUX გამჭვირვალე  45გმ.</t>
  </si>
  <si>
    <t>DU-V07</t>
  </si>
  <si>
    <t>DU-V07  დამცავი სათვალე გუგლის ტიპი</t>
  </si>
  <si>
    <t>60590</t>
  </si>
  <si>
    <t>60590  სათვალე Monolux პირდაპირი ვენტილიაციით, გამჭვირვალე, 63გმ.</t>
  </si>
  <si>
    <t>G-033 A-C</t>
  </si>
  <si>
    <t>G-033 A-C   გუგლის სათვალე</t>
  </si>
  <si>
    <t>K112</t>
  </si>
  <si>
    <t>K112   რესპირატორი   FFP2   კლაპნით</t>
  </si>
  <si>
    <t>0506230265</t>
  </si>
  <si>
    <t>W7120</t>
  </si>
  <si>
    <t>W7120  დასაკეცი რესპირატორი უსარქველო FFP2 ინდ. შეფუთვა (2ც)</t>
  </si>
  <si>
    <t>5239</t>
  </si>
  <si>
    <t>სოლოსეპტი 1ლ დოზატორით (ხელის სადეზინფექციო ხსნარი)</t>
  </si>
  <si>
    <t>0506230629</t>
  </si>
  <si>
    <t>24</t>
  </si>
  <si>
    <t>სტერილიუმი 1ლ</t>
  </si>
  <si>
    <t>0506233250</t>
  </si>
  <si>
    <t>43</t>
  </si>
  <si>
    <t>დოზატორი 1000მლ</t>
  </si>
  <si>
    <t>22042262</t>
  </si>
  <si>
    <t>დამცავი ფარი სალტით (10 ფირფიტა)</t>
  </si>
  <si>
    <t>0506235461</t>
  </si>
  <si>
    <t>22052599</t>
  </si>
  <si>
    <t>დამცავი ფარი სათვალით (ვუჰან)</t>
  </si>
  <si>
    <t>0506235797</t>
  </si>
  <si>
    <t>W7120V</t>
  </si>
  <si>
    <t>W7120V ერთჯერადი კეცვადი რესპირატორი სარქველიანი რესპირატორი  FFP2</t>
  </si>
  <si>
    <t>0506236166</t>
  </si>
  <si>
    <t>W6220V</t>
  </si>
  <si>
    <t>W6220V  სარქველიანი რესპირატორი FFP2</t>
  </si>
  <si>
    <t>0506236787</t>
  </si>
  <si>
    <t>W6420VC</t>
  </si>
  <si>
    <t>W6420VC  სარქველიანი რესპირატორი ნახშირის FFP2</t>
  </si>
  <si>
    <t>W6730V</t>
  </si>
  <si>
    <t>W6730V  სარქველიანი რესპირატორი მარეგულირებელი ზონარით FFP3</t>
  </si>
  <si>
    <t>0506237137</t>
  </si>
  <si>
    <t>4545 -4</t>
  </si>
  <si>
    <t>4545 კომბინიზონი  XXL  ტექნიკური სამღებრო სამუშაოებისთვის, თეთრი</t>
  </si>
  <si>
    <t>0506239559</t>
  </si>
  <si>
    <t>2890S</t>
  </si>
  <si>
    <t>2890S  სათვალე  გამჭირვალე  გერმეტიული</t>
  </si>
  <si>
    <t>050001</t>
  </si>
  <si>
    <t>(დღგ) სახის ნიღაბი ერთჯერადი 3-შრიანი</t>
  </si>
  <si>
    <t>0506377798</t>
  </si>
  <si>
    <t>6076</t>
  </si>
  <si>
    <t>ნიღაბი 3 შრიანი რეზ მარყუჟ</t>
  </si>
  <si>
    <t>0506463258</t>
  </si>
  <si>
    <t>ლიტრი</t>
  </si>
  <si>
    <t>1924</t>
  </si>
  <si>
    <t>ლატექსის ხელთათმანი, ა/ს პუდრის გარეშე M*</t>
  </si>
  <si>
    <t>0511424916</t>
  </si>
  <si>
    <t>1925</t>
  </si>
  <si>
    <t>ლატექსის ხელთათმანი, ა/ს პუდრის გარეშე L*</t>
  </si>
  <si>
    <t>1929</t>
  </si>
  <si>
    <t>ნიტრილის ხელთათმანი, ა/ს პუდრის გარეშე L 50წყ*</t>
  </si>
  <si>
    <t>44322</t>
  </si>
  <si>
    <t>44322  კომბინიზონი ბიო-ქიმიური M</t>
  </si>
  <si>
    <t>0511461499</t>
  </si>
  <si>
    <t>44323</t>
  </si>
  <si>
    <t>44323  კომბინიზონი ბიო-ქიმიური L</t>
  </si>
  <si>
    <t>44324</t>
  </si>
  <si>
    <t>44324  კომბინიზონი ბიო-ქიმიური XL</t>
  </si>
  <si>
    <t>44306</t>
  </si>
  <si>
    <t>44303</t>
  </si>
  <si>
    <t>44303  ქიმიური კომბინიზონი L</t>
  </si>
  <si>
    <t>22035004</t>
  </si>
  <si>
    <t>დამცავი ფარი აპრავით (10 ფირფიტა)</t>
  </si>
  <si>
    <t>0511490753</t>
  </si>
  <si>
    <t>0511474787</t>
  </si>
  <si>
    <t>POBO</t>
  </si>
  <si>
    <t>POBO 500 BOOT COVER  ბახილი</t>
  </si>
  <si>
    <t>45257</t>
  </si>
  <si>
    <t>45257  ბახილი მიკროფოროვანი, მაღალყელიანი, ქიმიური, თეთრი</t>
  </si>
  <si>
    <t>0511474821</t>
  </si>
  <si>
    <t>500XPERT  M</t>
  </si>
  <si>
    <t>500XPERT  M   TYVEK კომბინიზონი ბიო-ქიმიური დაცვით, თეთრი,</t>
  </si>
  <si>
    <t>0511461592</t>
  </si>
  <si>
    <t>500XPERT  L</t>
  </si>
  <si>
    <t>500XPERT   L  TYVEK კომბინიზონი ბიო-ქიმიური დაცვით, თეთრი,</t>
  </si>
  <si>
    <t>500XPERT  XL</t>
  </si>
  <si>
    <t>500XPERT  XL  TYVEK კომბინიზონი ბიო-ქიმიური დაცვით, თეთრი,</t>
  </si>
  <si>
    <t>500XPERT  XXL</t>
  </si>
  <si>
    <t>500XPERT  XXL  TYVEK კომბინიზონი ბიო-ქიმიური დაცვით, თეთრი,</t>
  </si>
  <si>
    <t>600PLUS  XL</t>
  </si>
  <si>
    <t>600PLUS  XL  TYVEK კომბინიზონი ბიო-ქიმიური დაცვით, თეთრი</t>
  </si>
  <si>
    <t>600PLUS  2XL</t>
  </si>
  <si>
    <t>600PLUS  2XL  TYVEK კომბინიზონი ბიო-ქიმიური დაცვით, თეთრი</t>
  </si>
  <si>
    <t>5151</t>
  </si>
  <si>
    <t>ჟივასეპტი 1 ლიტრი</t>
  </si>
  <si>
    <t>0511490459</t>
  </si>
  <si>
    <t>1977</t>
  </si>
  <si>
    <t>ნიღაბი 3 შრიანი რეზინის საყურეებით*</t>
  </si>
  <si>
    <t>0511698705</t>
  </si>
  <si>
    <t>100-08</t>
  </si>
  <si>
    <t>საწვიმარი პლაში EVA RAIN COAT</t>
  </si>
  <si>
    <t>0512583416</t>
  </si>
  <si>
    <t>17263</t>
  </si>
  <si>
    <t>თერმომეტრი ელექტრო უკონტაქტო 2118 #1 (გერათერმ მედიკალი - გერმანია)  - 01.2030</t>
  </si>
  <si>
    <t>0512666198</t>
  </si>
  <si>
    <t>AX-4570P-010-APRO HDM</t>
  </si>
  <si>
    <t>AX-4570P-010-APRO HDM -  სადეზინფექც. საშუალ. 1ლიტრიანი პლასტმ. ბალონი</t>
  </si>
  <si>
    <t>0512833514</t>
  </si>
  <si>
    <t>6000</t>
  </si>
  <si>
    <t>ნიტრილის ხელთათმანი, ა/ს პუდრის გარეშე XL</t>
  </si>
  <si>
    <t>0513321290</t>
  </si>
  <si>
    <t>0513647897</t>
  </si>
  <si>
    <t>44302</t>
  </si>
  <si>
    <t>44302  ქიმიური კომბინიზონი M</t>
  </si>
  <si>
    <t>44301</t>
  </si>
  <si>
    <t>44301  ქიმიური კომბინიზონი S</t>
  </si>
  <si>
    <t>21 00301</t>
  </si>
  <si>
    <t>ელექტრო და მექანიკური შასაშხურებელი / 2 IN 1 SPRAYER CF-E16-1803D</t>
  </si>
  <si>
    <t>0513659349</t>
  </si>
  <si>
    <t>1064</t>
  </si>
  <si>
    <t>ხალათი პაციენტის* `DDC`</t>
  </si>
  <si>
    <t>0513790872</t>
  </si>
  <si>
    <t>1974</t>
  </si>
  <si>
    <t>ერთჯერადი სამედიცინო ქუდი* `DDC`</t>
  </si>
  <si>
    <t>1975</t>
  </si>
  <si>
    <t>პოლიეთილენის ფეხის ბახილი*  `DDC`</t>
  </si>
  <si>
    <t>64391</t>
  </si>
  <si>
    <t>ბიორად დერმი სადეზინფექ.ხსნ.1ლ</t>
  </si>
  <si>
    <t>0514165057</t>
  </si>
  <si>
    <t>0514291892</t>
  </si>
  <si>
    <t>050085</t>
  </si>
  <si>
    <t>(დღგ) დამცავი ფარი  სათადარიგო 10 ფირფიტით</t>
  </si>
  <si>
    <t>0514403879</t>
  </si>
  <si>
    <t>050631</t>
  </si>
  <si>
    <t>(დღგ)  დამცავისათვალე  ფარი</t>
  </si>
  <si>
    <t>22052582</t>
  </si>
  <si>
    <t>დამცავი ფარის ფირფიტა (სინოქსი)</t>
  </si>
  <si>
    <t>0514423243</t>
  </si>
  <si>
    <t>22052605</t>
  </si>
  <si>
    <t>დამცავი ფარის ფირფიტა (ვუჰან)</t>
  </si>
  <si>
    <t>5352</t>
  </si>
  <si>
    <t>ხალათი ქირურგიული სტერილური,დაცვით *`DDC`</t>
  </si>
  <si>
    <t>0514794617</t>
  </si>
  <si>
    <t>000331</t>
  </si>
  <si>
    <t>ხალათი ქირურგიული ა/ს</t>
  </si>
  <si>
    <t>0515395828</t>
  </si>
  <si>
    <t>0515401293</t>
  </si>
  <si>
    <t>22015266</t>
  </si>
  <si>
    <t>ხელთათმანი არასტერილური  M და L  ზომები</t>
  </si>
  <si>
    <t>0515603098</t>
  </si>
  <si>
    <t>0515603530</t>
  </si>
  <si>
    <t>0515609550</t>
  </si>
  <si>
    <t>0515609875</t>
  </si>
  <si>
    <t>22015327</t>
  </si>
  <si>
    <t>ხელთათმანი არასტერილური M და L ზომები</t>
  </si>
  <si>
    <t>0515627010</t>
  </si>
  <si>
    <t>22016218</t>
  </si>
  <si>
    <t>ხელთათმანი  ნიტრილის  M და L ზომების</t>
  </si>
  <si>
    <t>4945</t>
  </si>
  <si>
    <t>ხელთათმანი ა/სტ ლატ.ტალ (M) წყ</t>
  </si>
  <si>
    <t>0515802207</t>
  </si>
  <si>
    <t>3815</t>
  </si>
  <si>
    <t>ხელთათმანი ა/სტ ლატ.ტალ (M) წყ.</t>
  </si>
  <si>
    <t>4860009970249</t>
  </si>
  <si>
    <t>სპირტი 5 ლ.</t>
  </si>
  <si>
    <t>0515922139</t>
  </si>
  <si>
    <t>DU-SST055A</t>
  </si>
  <si>
    <t>DU-SST055A  სათვალე გუგლის ტიპის</t>
  </si>
  <si>
    <t>0515924882</t>
  </si>
  <si>
    <t>01</t>
  </si>
  <si>
    <t>სახის დამცავი ფარი</t>
  </si>
  <si>
    <t>0515940936</t>
  </si>
  <si>
    <t>0516066303</t>
  </si>
  <si>
    <t>0516508020</t>
  </si>
  <si>
    <t>5351</t>
  </si>
  <si>
    <t>სტერილური ხალათი `DDC`</t>
  </si>
  <si>
    <t>ტონა</t>
  </si>
  <si>
    <t>12345</t>
  </si>
  <si>
    <t>სამᲨრიანი სამედიცინო ნიᲦაბი (პირბადე)</t>
  </si>
  <si>
    <t>0516820719</t>
  </si>
  <si>
    <t>339912</t>
  </si>
  <si>
    <t>დ ვინილური ხელთათმანი ტალკის გარეშე ზომა M</t>
  </si>
  <si>
    <t>0516818054</t>
  </si>
  <si>
    <t>339913</t>
  </si>
  <si>
    <t>დ ვინილური ხელთათმანი ტალკის გარეშე ზომა L</t>
  </si>
  <si>
    <t>339914</t>
  </si>
  <si>
    <t>3 შრიანი პირბადე</t>
  </si>
  <si>
    <t>0516928695</t>
  </si>
  <si>
    <t>000320</t>
  </si>
  <si>
    <t>ბიოუსაფრთხოების კომბინიზონი</t>
  </si>
  <si>
    <t>0517330965</t>
  </si>
  <si>
    <t>1640/0013</t>
  </si>
  <si>
    <t>პირბადე (სამშრიანი სახის ნიღაბი)</t>
  </si>
  <si>
    <t>0517335828</t>
  </si>
  <si>
    <t>GT059-101</t>
  </si>
  <si>
    <t>*GT059-101  ერთჯერადი სამედიცინო ნიღაბი რეზინის შესაკრავით სამშრიანი *GMI</t>
  </si>
  <si>
    <t>0517421809</t>
  </si>
  <si>
    <t>პოლიეთილენის ბახილი</t>
  </si>
  <si>
    <t>0517461385</t>
  </si>
  <si>
    <t>50028</t>
  </si>
  <si>
    <t>homecare ხალათი სტერილური L (120*140cm)</t>
  </si>
  <si>
    <t>0517574063</t>
  </si>
  <si>
    <t>50027</t>
  </si>
  <si>
    <t>homecare ხალათი სტერილური M (115*137cm)</t>
  </si>
  <si>
    <t>50029</t>
  </si>
  <si>
    <t>homecare ხალათი სტერილური XL (125*149cm)</t>
  </si>
  <si>
    <t>50030</t>
  </si>
  <si>
    <t>homecare ხალათი სტერილური XXL (130*160cm)</t>
  </si>
  <si>
    <t>918592</t>
  </si>
  <si>
    <t>acercon ვიზიტორის ხალათი არასტერილური M</t>
  </si>
  <si>
    <t>0517575269</t>
  </si>
  <si>
    <t>50015</t>
  </si>
  <si>
    <t>homecare ვიზიტორის ხალათი არასტერილური 18Gr</t>
  </si>
  <si>
    <t>0517573592</t>
  </si>
  <si>
    <t>27327</t>
  </si>
  <si>
    <t>0517609451</t>
  </si>
  <si>
    <t>0517671439</t>
  </si>
  <si>
    <t>0054</t>
  </si>
  <si>
    <t>დ ხალათი ერთჯერადი ქირურგიული სტერილ.112</t>
  </si>
  <si>
    <t>0517829261</t>
  </si>
  <si>
    <t>0056</t>
  </si>
  <si>
    <t>ხალათი სტერილური დაცვით XXL</t>
  </si>
  <si>
    <t>0055</t>
  </si>
  <si>
    <t>ხალათი სტერილური დაცვით XL</t>
  </si>
  <si>
    <t>0050</t>
  </si>
  <si>
    <t>დ ხალათი ქირურგიული სტერილური L</t>
  </si>
  <si>
    <t>0051</t>
  </si>
  <si>
    <t>დ ხალათი ქირურგიული სტერილური  XL</t>
  </si>
  <si>
    <t>0052</t>
  </si>
  <si>
    <t>დ ხალათი ქირურგიული სტერილური XXL</t>
  </si>
  <si>
    <t>0517728135</t>
  </si>
  <si>
    <t>სამშრიანი სამედიცინო ნიღაბი (პირბადე)</t>
  </si>
  <si>
    <t>0517741032</t>
  </si>
  <si>
    <t>0517756311</t>
  </si>
  <si>
    <t>19569→1</t>
  </si>
  <si>
    <t>სახის დამცავი ფარი // 19569-1</t>
  </si>
  <si>
    <t>0517896758</t>
  </si>
  <si>
    <t>0517896761</t>
  </si>
  <si>
    <t>007</t>
  </si>
  <si>
    <t>ბიოლოგიური დაცვის კომბინიზონი</t>
  </si>
  <si>
    <t>0517970617</t>
  </si>
  <si>
    <t>008</t>
  </si>
  <si>
    <t>ბიოლოგიური დაცვის ბახილი</t>
  </si>
  <si>
    <t>DU-V501</t>
  </si>
  <si>
    <t>DU-V501  დამცავი სათვალე გუგლი  სახის ფარით</t>
  </si>
  <si>
    <t>0518002324</t>
  </si>
  <si>
    <t>71360 -12M</t>
  </si>
  <si>
    <t>71360 -12M  სათვალე დახურული ვენტირილებული</t>
  </si>
  <si>
    <t>0518002332</t>
  </si>
  <si>
    <t>00000015</t>
  </si>
  <si>
    <t>ბახილი (1000LI)</t>
  </si>
  <si>
    <t>0518011481</t>
  </si>
  <si>
    <t>00000017</t>
  </si>
  <si>
    <t>00000019</t>
  </si>
  <si>
    <t>დამცავი სათვალე ლურჯი</t>
  </si>
  <si>
    <t>00000020</t>
  </si>
  <si>
    <t>სამედიცინო ქუდი 100LI</t>
  </si>
  <si>
    <t>00000021</t>
  </si>
  <si>
    <t>ბახილი 700 ც</t>
  </si>
  <si>
    <t>00000022</t>
  </si>
  <si>
    <t>ხელთათმანი ნიტროლის S*DDM</t>
  </si>
  <si>
    <t>00000023</t>
  </si>
  <si>
    <t>ხალათი</t>
  </si>
  <si>
    <t>0352</t>
  </si>
  <si>
    <t>გვამის შესანახი და გადასატანი ჩანთა</t>
  </si>
  <si>
    <t>0518023640</t>
  </si>
  <si>
    <t>0518043204</t>
  </si>
  <si>
    <t>0517986155</t>
  </si>
  <si>
    <t>0517250128</t>
  </si>
  <si>
    <t>0518233850</t>
  </si>
  <si>
    <t>0518234055</t>
  </si>
  <si>
    <t>10</t>
  </si>
  <si>
    <t>ACTODERM 1 ლიტრი, ხელების და კანის სადეზინფექციო და საწმენდი საშუალება</t>
  </si>
  <si>
    <t>0518240567</t>
  </si>
  <si>
    <t>12</t>
  </si>
  <si>
    <t>ACTODERM 5 ლიტრი,ხელის და კანის სადეზინფექციო და საწმენდი საშუალება</t>
  </si>
  <si>
    <t>22028754</t>
  </si>
  <si>
    <t>ერთჯ. სამედ.ხალათი</t>
  </si>
  <si>
    <t>0518255736</t>
  </si>
  <si>
    <t>0518297113</t>
  </si>
  <si>
    <t>0518332488</t>
  </si>
  <si>
    <t>28</t>
  </si>
  <si>
    <t>ანტისეპტიკი ხელის</t>
  </si>
  <si>
    <t>0518394184</t>
  </si>
  <si>
    <t>0518433558</t>
  </si>
  <si>
    <t>0518528603</t>
  </si>
  <si>
    <t>0518608505</t>
  </si>
  <si>
    <t>0518695531</t>
  </si>
  <si>
    <t>00-25</t>
  </si>
  <si>
    <t>ერთჯერადი ხალათი</t>
  </si>
  <si>
    <t>0518766584</t>
  </si>
  <si>
    <t>0518856793</t>
  </si>
  <si>
    <t>0518836942</t>
  </si>
  <si>
    <t>0518837998</t>
  </si>
  <si>
    <t>0518838002</t>
  </si>
  <si>
    <t>0518857697</t>
  </si>
  <si>
    <t>0518918856</t>
  </si>
  <si>
    <t>000349</t>
  </si>
  <si>
    <t>გვამის ჰერმეტული ჩანთა 75 CM X 200 CM</t>
  </si>
  <si>
    <t>0518929980</t>
  </si>
  <si>
    <t>111</t>
  </si>
  <si>
    <t>ბიო უსაფრთხოების კომბინიზონები</t>
  </si>
  <si>
    <t>0518935631</t>
  </si>
  <si>
    <t>0519000846</t>
  </si>
  <si>
    <t>0785</t>
  </si>
  <si>
    <t>სამედიცინო სათვალე SG204AF</t>
  </si>
  <si>
    <t>0519080753</t>
  </si>
  <si>
    <t>უკონტაკტო ინფრაწითელი თერმომეტრი</t>
  </si>
  <si>
    <t>0519140245</t>
  </si>
  <si>
    <t>000350</t>
  </si>
  <si>
    <t>ხალათი ქირურგიული ა/ს - ლურჯი</t>
  </si>
  <si>
    <t>0519153151</t>
  </si>
  <si>
    <t>040966</t>
  </si>
  <si>
    <t>ერთჯერადი ვიზიტორის  ხალათი</t>
  </si>
  <si>
    <t>0519280089</t>
  </si>
  <si>
    <t>0519307149</t>
  </si>
  <si>
    <t>02</t>
  </si>
  <si>
    <t>ერთჯერადი ქუდი</t>
  </si>
  <si>
    <t>0519394428</t>
  </si>
  <si>
    <t>00034</t>
  </si>
  <si>
    <t>ქირურგიული ხალათი სტერილური მანჟეტებით</t>
  </si>
  <si>
    <t>0519401151</t>
  </si>
  <si>
    <t>0519490229</t>
  </si>
  <si>
    <t>ნიღაბი 3-შრიანი ერთჯერადი</t>
  </si>
  <si>
    <t>0519524962</t>
  </si>
  <si>
    <t>0519525268</t>
  </si>
  <si>
    <t>0519577682</t>
  </si>
  <si>
    <t>0519642009</t>
  </si>
  <si>
    <t>05</t>
  </si>
  <si>
    <t>სარეცხი, სადეზინფექციო და სასტერილიზაციო ხსნარი "ანოლიტი ანკ სუპერი"</t>
  </si>
  <si>
    <t>GGLPFL</t>
  </si>
  <si>
    <t>არასტერილური ხელთათმანი უპუდრო latex, size:L *AMTS*GG</t>
  </si>
  <si>
    <t>0520209867</t>
  </si>
  <si>
    <t>0520214188</t>
  </si>
  <si>
    <t>000035</t>
  </si>
  <si>
    <t>სტერილური ქირურგიული ხალათები</t>
  </si>
  <si>
    <t>0520314334</t>
  </si>
  <si>
    <t>6307 90 990 00</t>
  </si>
  <si>
    <t>3 შრიანი ერთჯერადი სახის პირბადე</t>
  </si>
  <si>
    <t>0520471053</t>
  </si>
  <si>
    <t>3926 20 000 00</t>
  </si>
  <si>
    <t>სამედიცინო ბაჰილები   (წყვილი)</t>
  </si>
  <si>
    <t>0520477704</t>
  </si>
  <si>
    <t>6210 10 900 00</t>
  </si>
  <si>
    <t>ერთჯერადი სამედიცინო ტანსაცმელი კატეგორია 6</t>
  </si>
  <si>
    <t>9025 19 200 00</t>
  </si>
  <si>
    <t>უკონტაქტო ციფრული თერმომეტრიD380S</t>
  </si>
  <si>
    <t>KN95 სახის პირბადე</t>
  </si>
  <si>
    <t>0520471023</t>
  </si>
  <si>
    <t>ერთჯერადი სამედიცინო ტანსაცმელი კატეგორია 2</t>
  </si>
  <si>
    <t>0002</t>
  </si>
  <si>
    <t>0520508388</t>
  </si>
  <si>
    <t>0520528680</t>
  </si>
  <si>
    <t>40.004.01</t>
  </si>
  <si>
    <t>ქირურგიული ხალათი სტერილური,ლამინირებული (მანჟეტებით) *MET</t>
  </si>
  <si>
    <t>0520818691</t>
  </si>
  <si>
    <t>0520817618</t>
  </si>
  <si>
    <t>0520864521</t>
  </si>
  <si>
    <t>KN95 სტანდარტის სახის პირბადე</t>
  </si>
  <si>
    <t>0520866295</t>
  </si>
  <si>
    <t>0521010829</t>
  </si>
  <si>
    <t>10101</t>
  </si>
  <si>
    <t>ხელთათმანი სტ.ნიტრ.პ/გN8წყ*</t>
  </si>
  <si>
    <t>0521039959</t>
  </si>
  <si>
    <t>10102</t>
  </si>
  <si>
    <t>ბახილები პოლიეთილენის 1წყვ</t>
  </si>
  <si>
    <t>10103</t>
  </si>
  <si>
    <t>ქუდი ერთჯერადი 'ბერეტი'*</t>
  </si>
  <si>
    <t>პირბადე</t>
  </si>
  <si>
    <t>Acercon პირბადე N50</t>
  </si>
  <si>
    <t xml:space="preserve">სახის ნიღაბი ერთჯერადი, 3-შრიანი </t>
  </si>
  <si>
    <t xml:space="preserve">ხელთათმანი ერთჯერადი, არასტერილური (M) </t>
  </si>
  <si>
    <t>დამცავი ფარი „აპრავით“ (10 ფირფიტა)</t>
  </si>
  <si>
    <t xml:space="preserve">დამცავი ფარი სალტით (10 ფირფიტა) </t>
  </si>
  <si>
    <t xml:space="preserve">4565 კომბინიზონი XXL ბიო - ქიმიური სამუშაოებისთვის, თეთრი წითელი კანტით </t>
  </si>
  <si>
    <t xml:space="preserve">4565 კომბინიზონი XL ბიო - ქიმიური სამუშაოებისთვის, თეთრი წითელი კანტით </t>
  </si>
  <si>
    <t xml:space="preserve">4545 კომბინიზონი XXL ტექნიკური სამღებრო სამუშაოებისთვის, თეთრი </t>
  </si>
  <si>
    <t xml:space="preserve">CHF5A XXXL TYVEK კომბინიზონი ბიოქიმიური დაცვით, თეთრი, </t>
  </si>
  <si>
    <t xml:space="preserve">44445 XXL ერთჯერადი ქიმიური კომბინიზონი ყვითელი 65 გმ.  </t>
  </si>
  <si>
    <t xml:space="preserve">44403 L მიკროფობული ერთჯერადი ბიოქიმიური კომბინიზონი თეთრი 55 გმ. </t>
  </si>
  <si>
    <t xml:space="preserve">44305 ქიმიური კომბინიზონი XXL </t>
  </si>
  <si>
    <t xml:space="preserve">44325 კომბინიზონი ბიოქიმიური XXL </t>
  </si>
  <si>
    <t xml:space="preserve">44326 კომბინიზონი ბიოქიმიური XXXL </t>
  </si>
  <si>
    <t xml:space="preserve">K-112  რესპირატორი FFP2 კლაპნით </t>
  </si>
  <si>
    <t xml:space="preserve">W6220V სარქველიანი რესპირატორი FFP2 </t>
  </si>
  <si>
    <t xml:space="preserve">W7120V ერთჯერადი კეცვადი რესპირატორი სარქველიანი რესპირატორი FFP2  </t>
  </si>
  <si>
    <t xml:space="preserve">W7120 დასაკეცი რესპირატორი უსარქველო FFP2 ინდ. შეფუთვა (2ც) </t>
  </si>
  <si>
    <t xml:space="preserve">W6730V სარქველიანი რესპირატორი მარეგულირებელი ზონარით FFP3 </t>
  </si>
  <si>
    <t xml:space="preserve">2890 სათვალე </t>
  </si>
  <si>
    <t xml:space="preserve">60401 სათვალე </t>
  </si>
  <si>
    <t>V07 სათვალე</t>
  </si>
  <si>
    <t xml:space="preserve">60590 სათვალე </t>
  </si>
  <si>
    <t>033A-C სათვალე</t>
  </si>
  <si>
    <t>დოზატორი</t>
  </si>
  <si>
    <t xml:space="preserve">სადეზინფექციო ხსნარი სტერილიუმი  (1 ლირტიანი) </t>
  </si>
  <si>
    <t xml:space="preserve">ხელის სადეზინფექციო ხსნარი 1 ლიტრიანი </t>
  </si>
  <si>
    <t>პირბადე 3 შრიანი</t>
  </si>
  <si>
    <t xml:space="preserve">ხელთათმანი ლატექსი არასტერილური M ზომა </t>
  </si>
  <si>
    <t xml:space="preserve">ხელთათმანი ლატექსი არასტერილური L ზომა </t>
  </si>
  <si>
    <t>ხელთათმანი ნიტრილი L ზომა</t>
  </si>
  <si>
    <t xml:space="preserve">ბიოლოგიური დაცვის ბახილი POBO </t>
  </si>
  <si>
    <t xml:space="preserve">პერსონალური დაცვის ბიოქიმიური კომბინიზონი სხვადასხვა ზომის TYVEK /COVERGUARD </t>
  </si>
  <si>
    <t xml:space="preserve">პერსონალური დაცვის   სათვალე გუგლის ტიპის GRAND S-550 </t>
  </si>
  <si>
    <t xml:space="preserve">ხელის სადეზინფექციო ხსნარი ჟივასეპტი 1 ლიტრიანი (დოზატორით) </t>
  </si>
  <si>
    <t>უკონტაქტო ელექტრო თერმომეტრი</t>
  </si>
  <si>
    <t xml:space="preserve">დამცავი ფარი „აპრავით“ (10 ფირფიტა) </t>
  </si>
  <si>
    <t>პოლიეთილენის ლაბადა</t>
  </si>
  <si>
    <t xml:space="preserve">ხელის სადეზინფექციო საშუალება APRO-HDM (ერთ ლიტრიანი შეფუთვა) </t>
  </si>
  <si>
    <t xml:space="preserve">პირბადე 3 შრიანი </t>
  </si>
  <si>
    <t xml:space="preserve">ხელთათმანი ნიტრილი XL ზომა  </t>
  </si>
  <si>
    <t xml:space="preserve">პერსონალური დაცვის   სათვალე გუგლის ტიპის   Anti-Fog მოდელი -SG-204 AF </t>
  </si>
  <si>
    <t xml:space="preserve">ხელის სადეზინფექციო სითხე Biorad DERM EI  1 ლიტრიანი  (დოზატორით) </t>
  </si>
  <si>
    <t>ბახილი</t>
  </si>
  <si>
    <t>დამცავი ფარის ფირფიტა</t>
  </si>
  <si>
    <t xml:space="preserve">სათვალე ფარი </t>
  </si>
  <si>
    <t>შუბლის ფარი  (10 ფირფიტა)</t>
  </si>
  <si>
    <t xml:space="preserve">კომბინიზონი Tek-Stil, TSK18 </t>
  </si>
  <si>
    <t xml:space="preserve">კომბინიზონი Lakeland ChemMax 1 </t>
  </si>
  <si>
    <t>ნიღაბი (FFP2) ERA 6200</t>
  </si>
  <si>
    <t xml:space="preserve">ნიღანი N95 Sense Professional SP ART 204 </t>
  </si>
  <si>
    <t xml:space="preserve">სათვალე გუგლის ტიპის BayMax S1551Q </t>
  </si>
  <si>
    <t>სადეზინფექციო საშუალება „დეზოქლორი“</t>
  </si>
  <si>
    <t>კგ</t>
  </si>
  <si>
    <t>პოლიეთილენის ფეხის ბახილი</t>
  </si>
  <si>
    <t>ერთჯერადი სამედიცინო ქუდი</t>
  </si>
  <si>
    <t>ხალათი პაციენტის ერთჯერადი</t>
  </si>
  <si>
    <t>ხალათი ქირურგიული</t>
  </si>
  <si>
    <t>ხალათი ქირურგიული სტერილური დაცვით</t>
  </si>
  <si>
    <t xml:space="preserve">პოლიეთილენის ფეხის ბახილი </t>
  </si>
  <si>
    <t xml:space="preserve">გვამის ჰერმეტული ჩანთა </t>
  </si>
  <si>
    <t xml:space="preserve">ერთჯერადი ხალათი, ვიზიტორის </t>
  </si>
  <si>
    <t xml:space="preserve">სარეცხი, სადეზინფექციო და სასტერილიზაციო ხსნარი “ანოლიტი ანკ სუპერი“ 5 ლიტრიან ბალონებში </t>
  </si>
  <si>
    <t xml:space="preserve">არასტერილური ხელტათმანი უპუდრო Latex  ზომა: L   </t>
  </si>
  <si>
    <t>ხელთათმანი არასტერილური წყვილი M L ზომა</t>
  </si>
  <si>
    <t>ხელთათმანი ნიტრილის M L ზომა</t>
  </si>
  <si>
    <t>ხელთათმანი არასტერილური ტაკლით,  M ზომა</t>
  </si>
  <si>
    <t xml:space="preserve">ქირურგიული ხალათი მანჟეტებით წონა 43 გრ.  </t>
  </si>
  <si>
    <t xml:space="preserve">სახის დამცავი ფარი </t>
  </si>
  <si>
    <t xml:space="preserve">ერთჯერადი სამედიცინო ქუდი </t>
  </si>
  <si>
    <t>ქირურგიული ხალათი მანჟეტებით წონა 43 გრ.</t>
  </si>
  <si>
    <t>სამშრიანი სახის ნიღაბი (პირბადე)</t>
  </si>
  <si>
    <t xml:space="preserve">ხალათი ქირურგიული სტერილური დაცვით </t>
  </si>
  <si>
    <t>405323939 </t>
  </si>
  <si>
    <t>პლასტიკის ნიღაბი</t>
  </si>
  <si>
    <t>სამედიცინო ქუდი</t>
  </si>
  <si>
    <t>უკონტაქტო თერმომეტრი</t>
  </si>
  <si>
    <t>404421185 </t>
  </si>
  <si>
    <t>ხალათი სტერილური</t>
  </si>
  <si>
    <t xml:space="preserve">ქირურგიული ხალათი სტერილური მანჟეტებით </t>
  </si>
  <si>
    <t>ქირურგიული ხალათი არასტერილური</t>
  </si>
  <si>
    <t xml:space="preserve">სამშრიანი სამედიცინო ნიღაბი (პირბადე) </t>
  </si>
  <si>
    <t>პირბადე ნ95 სტანდარტი</t>
  </si>
  <si>
    <t>პირბადე კნ95</t>
  </si>
  <si>
    <t>კომბინიზონი კატეგორია 2</t>
  </si>
  <si>
    <t>კომბინიზონი კატეგორია 6</t>
  </si>
  <si>
    <t>უკონტაქტო თერმომეტრი დ380ს</t>
  </si>
  <si>
    <t xml:space="preserve">ბიოლოგიური დაცვის კომბინიზონი </t>
  </si>
  <si>
    <t>ხალათი ქირურგიული ჩინეთი</t>
  </si>
  <si>
    <t>ხალათი ქირურგიული თურქეთი</t>
  </si>
  <si>
    <t xml:space="preserve">დამცავი სათვალე გუგლი  სახის ფარით (DU-V501) </t>
  </si>
  <si>
    <t>სათვალე დახურული ვენტირილებული (71360 12M 3M)</t>
  </si>
  <si>
    <t>ხელის სადეზინფექციო ხსნარი (1ლ) აქტოდერმი</t>
  </si>
  <si>
    <t>ხელის სადეზინფექციო ხსნარი (5ლ) აქტოდერმი</t>
  </si>
  <si>
    <t xml:space="preserve">1340000769026584P(11) </t>
  </si>
  <si>
    <t xml:space="preserve">კომბინიზონი - სამედიცინო იზოლაციის სამოსი </t>
  </si>
  <si>
    <t>სამედიცინო დამცავი სათვალეები</t>
  </si>
  <si>
    <t>ბახილები სამედიცინო</t>
  </si>
  <si>
    <t>დისპლეიკური მედიცინის ლატექსის ხელთათმანები (ფხვნილის გარეშე)</t>
  </si>
  <si>
    <t>თერმომეტრი უკონტაქტო</t>
  </si>
  <si>
    <t>ერთჯერადი დამცავი ტანსაცმელი ინფექციური აგენტებისგან</t>
  </si>
  <si>
    <t xml:space="preserve">ქირურგიული  ხალათი სტერილური (მანჟეტებით) </t>
  </si>
  <si>
    <t>ვიზიტორის ხალათი</t>
  </si>
  <si>
    <t>416351272 </t>
  </si>
  <si>
    <t xml:space="preserve">სამედიცინო ფეხის ბახილი </t>
  </si>
  <si>
    <t>ქირურგიული ხალათი სტერილური (მანჟეტებით)</t>
  </si>
  <si>
    <t>ქირურგიული  ხალათი სტერილური, ლამინირებული (მანჟეტებით)</t>
  </si>
  <si>
    <t xml:space="preserve">ხელის სადეზინფექციო ხსნარი სიდო 5 ლიტრიანი შეფუთვით </t>
  </si>
  <si>
    <t>საინფუზიო სისტემა (სითხის გადასხმის სისტემა)</t>
  </si>
  <si>
    <t xml:space="preserve">3 შრიანი პირბადე </t>
  </si>
  <si>
    <t>ვინილური ხელთათმანი ტალკის გარეშე ზომა M</t>
  </si>
  <si>
    <t>ვინილური ხელთათმანი ტალკის გარეშე ზომა L</t>
  </si>
  <si>
    <t xml:space="preserve">ტექსტილის ზედაპირის საწმენდი სითხე  (მ.შ. ლაქების ამოსაყვანი) </t>
  </si>
  <si>
    <t>ჭურჭლის სარეცხი სითხე</t>
  </si>
  <si>
    <t>ხელის ანტისეპტიკი (100 მლ)</t>
  </si>
  <si>
    <t>ხელის სადეზინფექციო გელი</t>
  </si>
  <si>
    <t xml:space="preserve">ლიტრი </t>
  </si>
  <si>
    <t>ხელის ანტისეპტიკური ხსნარი</t>
  </si>
  <si>
    <t>ხელის ანტისეპტიკური სითხე 500 მლ</t>
  </si>
  <si>
    <t>დ ნიტრილური ხელთათმანი ტალკის გარეშე ზომა M</t>
  </si>
  <si>
    <t>პირბადე N95</t>
  </si>
  <si>
    <t>დ ხალათი ერთჯერადი ქირურგიული სტერილური  XXL 112</t>
  </si>
  <si>
    <t>დ ნიტრილური ხელთათმანი ტალკის გარეშე ზომა XL</t>
  </si>
  <si>
    <t xml:space="preserve">დ ნიტრილური ხელთათმანი ტალკის გარეშე ზომა L </t>
  </si>
  <si>
    <t>VOGT ორთოპედიული ხელთათმანი არასტერილური უტალკო L</t>
  </si>
  <si>
    <t>VOGT ორთოპედიული ხელთათმანი არასტერილური უტალკო M</t>
  </si>
  <si>
    <t>ერთჯერადი ქუდი #3</t>
  </si>
  <si>
    <t>სარწყავი მექანიზმი (მექანიკური) 3 ლ</t>
  </si>
  <si>
    <t>საწამლავი აპარატი 16 ლ</t>
  </si>
  <si>
    <t>2 ჩუქება</t>
  </si>
  <si>
    <t>15 ჩუქება</t>
  </si>
  <si>
    <t>13 ჩუქება</t>
  </si>
  <si>
    <t>10 ჩუქება</t>
  </si>
  <si>
    <t>9 ჩუქება</t>
  </si>
  <si>
    <t>8 ჩუქება</t>
  </si>
  <si>
    <t>7 ჩუქება</t>
  </si>
  <si>
    <t>5 ჩუქება</t>
  </si>
  <si>
    <t>1 სარეზერვო</t>
  </si>
  <si>
    <t>5 covid-19</t>
  </si>
  <si>
    <t>6 covid-19</t>
  </si>
  <si>
    <t>7 covid-19</t>
  </si>
  <si>
    <t>8 covid-19</t>
  </si>
  <si>
    <t>9 covid-19</t>
  </si>
  <si>
    <t>10 covid-19</t>
  </si>
  <si>
    <t>11 covid-19</t>
  </si>
  <si>
    <t>12 covid-19</t>
  </si>
  <si>
    <t>13 covid-19</t>
  </si>
  <si>
    <t>14 covid-19</t>
  </si>
  <si>
    <t>15 covid-19</t>
  </si>
  <si>
    <t>16 covid-19</t>
  </si>
  <si>
    <t>17 covid-19</t>
  </si>
  <si>
    <t>18 covid-19</t>
  </si>
  <si>
    <t>19 covid-19</t>
  </si>
  <si>
    <t>20 covid-19</t>
  </si>
  <si>
    <t>21 covid-19</t>
  </si>
  <si>
    <t>22 covid-19</t>
  </si>
  <si>
    <t>23 covid-19</t>
  </si>
  <si>
    <t>24 covid-19</t>
  </si>
  <si>
    <t>25 covid-19</t>
  </si>
  <si>
    <t>26 covid-19</t>
  </si>
  <si>
    <t>27 covid-19</t>
  </si>
  <si>
    <t>28 covid-19</t>
  </si>
  <si>
    <t>29 covid-19</t>
  </si>
  <si>
    <t>30 covid-19</t>
  </si>
  <si>
    <t>31 covid-19</t>
  </si>
  <si>
    <t>32 covid-19</t>
  </si>
  <si>
    <t>33 covid-19</t>
  </si>
  <si>
    <t>35 covid-19</t>
  </si>
  <si>
    <t>36 covid-19</t>
  </si>
  <si>
    <t>37 covid-19</t>
  </si>
  <si>
    <t>38 covid-19</t>
  </si>
  <si>
    <t>39 covid-19</t>
  </si>
  <si>
    <t>43 covid-19</t>
  </si>
  <si>
    <t>2 სარეზერვო</t>
  </si>
  <si>
    <t>3 სარეზერვო</t>
  </si>
  <si>
    <t>4 სარეზერვო</t>
  </si>
  <si>
    <t>5 სარეზერვო</t>
  </si>
  <si>
    <t>6 სარეზერვო</t>
  </si>
  <si>
    <t>7 სარეზერვო</t>
  </si>
  <si>
    <t>8 სარეზერვო</t>
  </si>
  <si>
    <t>11 სარეზერვო</t>
  </si>
  <si>
    <t>12 სარეზერვო</t>
  </si>
  <si>
    <t>13 სარეზერვო</t>
  </si>
  <si>
    <t>14 სარეზერვო</t>
  </si>
  <si>
    <t>15 სარეზერვო</t>
  </si>
  <si>
    <t>20 სარეზერვო</t>
  </si>
  <si>
    <t>21 სარეზერვო</t>
  </si>
  <si>
    <t>23 სარეზერვო</t>
  </si>
  <si>
    <t>27 სარეზერვო</t>
  </si>
  <si>
    <t>31 სარეზერვო</t>
  </si>
  <si>
    <t>32 სარეზერვო</t>
  </si>
  <si>
    <t>33 სარეზერვო</t>
  </si>
  <si>
    <t>34 სარეზერვო</t>
  </si>
  <si>
    <t>36 სარეზერვო</t>
  </si>
  <si>
    <t>37 სარეზერვო</t>
  </si>
  <si>
    <t>38 სარეზერვო</t>
  </si>
  <si>
    <t>39 სარეზერვო</t>
  </si>
  <si>
    <t>50 სარეზერვო</t>
  </si>
  <si>
    <t>51 სარეზერვო</t>
  </si>
  <si>
    <t>52 სარეზერვო</t>
  </si>
  <si>
    <t>54 სარეზერვო</t>
  </si>
  <si>
    <t>56 სარეზერვო</t>
  </si>
  <si>
    <t>60 სარეზერვო</t>
  </si>
  <si>
    <t>saqoneli xelsekr</t>
  </si>
  <si>
    <t>არ არის ზედნადები</t>
  </si>
  <si>
    <t>ჯამი რაოდენობა</t>
  </si>
  <si>
    <t>ჯამი საქონლის ფასი</t>
  </si>
  <si>
    <t>სულ რაოდენობა</t>
  </si>
  <si>
    <t>სულ  მთლიანი ღირებულება</t>
  </si>
  <si>
    <t>ხელთათმანი</t>
  </si>
  <si>
    <t>ფარი</t>
  </si>
  <si>
    <t>3 შრიანი ნიღაბი</t>
  </si>
  <si>
    <t>სათვალე</t>
  </si>
  <si>
    <t>კომბინიზონი</t>
  </si>
  <si>
    <t>რესპირატო</t>
  </si>
  <si>
    <t>ქუდი</t>
  </si>
  <si>
    <t>გვამის ჩანთა</t>
  </si>
  <si>
    <t>სადეზინფექციო ხსნარი</t>
  </si>
  <si>
    <t>ანტისეპტიკი</t>
  </si>
  <si>
    <t>სამედიც ტანსაცმელი</t>
  </si>
  <si>
    <t>3შრიანი ნიღაბი</t>
  </si>
  <si>
    <t>სპირტ</t>
  </si>
  <si>
    <t>სტერილიუმი</t>
  </si>
  <si>
    <t>საწვიმარი</t>
  </si>
  <si>
    <t>შესაშხურებელი</t>
  </si>
  <si>
    <t>სახარჯი მასალები საქონლის კოდით</t>
  </si>
  <si>
    <t>შესრულდა</t>
  </si>
  <si>
    <t>კი</t>
  </si>
  <si>
    <t>0514165057 / 0514761563</t>
  </si>
  <si>
    <t>0506230255 / 0506239559</t>
  </si>
  <si>
    <t>506230255 / 0506239559</t>
  </si>
  <si>
    <t>2890 / 2890S</t>
  </si>
  <si>
    <t>518002324 / 518002332</t>
  </si>
  <si>
    <t>0518002324 / 0518002332</t>
  </si>
  <si>
    <t>W7120 / W7120V</t>
  </si>
  <si>
    <t xml:space="preserve">506230265 / 0506235797 / 0506236787 </t>
  </si>
  <si>
    <t xml:space="preserve">3 W6420VC სარქველიანი რესპირატორი ნახშირის FFP2 </t>
  </si>
  <si>
    <t>506230265 / 0506235797</t>
  </si>
  <si>
    <t>45257 / POBO</t>
  </si>
  <si>
    <t>511474787 / 0511474821</t>
  </si>
  <si>
    <t>44305  ქიმიური კომბინიზონი XXL</t>
  </si>
  <si>
    <t>44306  ქიმიური კომბინიზონი XXXL</t>
  </si>
  <si>
    <t>0506230255 / 0506236166</t>
  </si>
  <si>
    <t>506230255 / 0506236166</t>
  </si>
  <si>
    <t>44301 /44302 /44303 /44305 /44306 /44322 /44323 /44324 /44325 /44326 /500XPERT  M /500XPERT  L /500XPERT  XL /500XPERT  XXL /600PLUS  2XL /600PLUS  XL</t>
  </si>
  <si>
    <t>0513647897 /0511461499 /0511474787 /0511474821 /0511461592</t>
  </si>
  <si>
    <t>პირბადე 50 ცალიანი შეკვრა</t>
  </si>
  <si>
    <t>918592 / 50015</t>
  </si>
  <si>
    <t>50027 / 50028 / 50029 / 50030</t>
  </si>
  <si>
    <t>რაოდენობა</t>
  </si>
  <si>
    <t>მთლიანი ღირებულება</t>
  </si>
  <si>
    <t>შპს „პრიმაქს-ჯორჯია“</t>
  </si>
  <si>
    <t>შპს „პი. ემ. ჯი“</t>
  </si>
  <si>
    <t>შპს „ვესტფარმი“</t>
  </si>
  <si>
    <t>შპს „დენტსტალ დენტი“</t>
  </si>
  <si>
    <t>შპს "თბილისიდენტალი“</t>
  </si>
  <si>
    <t>შპს „Made To Make“</t>
  </si>
  <si>
    <t>შპს ,,კალიიდ” </t>
  </si>
  <si>
    <t>შპს „სოლოფარმი“</t>
  </si>
  <si>
    <t>შპს „მედ ეკონომი“</t>
  </si>
  <si>
    <t>ს.ს. „გეფა“</t>
  </si>
  <si>
    <t>შპს ,,აგრო თრეიდი”</t>
  </si>
  <si>
    <t>შპს „გიო კომპანი“</t>
  </si>
  <si>
    <t>შპს APROFI - GROUP</t>
  </si>
  <si>
    <t xml:space="preserve">შპს ,,ერ თი ემ“ </t>
  </si>
  <si>
    <t xml:space="preserve">შპს ,,პსპ ფარმა“ </t>
  </si>
  <si>
    <t xml:space="preserve">შპს „თბილისი მედიკ“ </t>
  </si>
  <si>
    <t>შპს ,,ეროიო პროდაქშენ”</t>
  </si>
  <si>
    <t xml:space="preserve">შპს „Real Farma“ </t>
  </si>
  <si>
    <t>შპს "მალიმედი"</t>
  </si>
  <si>
    <t xml:space="preserve">შპს „დოქტორ გუდსი“ </t>
  </si>
  <si>
    <t xml:space="preserve">შპს ,,საქართველოს საინჟინრო აკადემია სამეცნიეროტექნიკური ცენტრი“  </t>
  </si>
  <si>
    <t xml:space="preserve">შპს ,,მოწინავე სამედიცინო ტექნოლოგიები და სერვისი“ </t>
  </si>
  <si>
    <t xml:space="preserve">შპს „თნ ჯგუფი“ </t>
  </si>
  <si>
    <t>შპს ,,ქართული ტექსტილი“</t>
  </si>
  <si>
    <t>შპს „სავაჭრო ჯგუფი“</t>
  </si>
  <si>
    <t>შპს ,,ედვინგს“ </t>
  </si>
  <si>
    <t>შპს "ად მედია"</t>
  </si>
  <si>
    <t>შპს პრიმაქს-ჯორჯია </t>
  </si>
  <si>
    <t>შპს "Weekend"</t>
  </si>
  <si>
    <t>შპს "ჯეოფერუმ"</t>
  </si>
  <si>
    <t>შპს "ჰენდი მენ"</t>
  </si>
  <si>
    <t>შპს "ენ-ზე მედ"</t>
  </si>
  <si>
    <t>ANHUI LIGHT INDUSTRIES INTERNATIONAL CO.,LTD</t>
  </si>
  <si>
    <t>ი/მ ნაზიბროლა გოლუბიანი</t>
  </si>
  <si>
    <t>შპს "ტნკ"</t>
  </si>
  <si>
    <t xml:space="preserve">შპს ,,შილდი“ </t>
  </si>
  <si>
    <t>შპს "ელიტ მედიკალ"</t>
  </si>
  <si>
    <t xml:space="preserve">შპს ,,სიდო“  </t>
  </si>
  <si>
    <t>515603098 / 0515627010</t>
  </si>
  <si>
    <t>22015266 / 22015327</t>
  </si>
  <si>
    <t>0514423243 / 0514423243</t>
  </si>
  <si>
    <t>22052605 / 22052582</t>
  </si>
  <si>
    <t xml:space="preserve">პირბადე </t>
  </si>
  <si>
    <t>520471053 / 0520508388 / 0520528680</t>
  </si>
  <si>
    <t>520471023 / 0520477704</t>
  </si>
  <si>
    <t>0520471023 / 0520864521 / 0520866295</t>
  </si>
  <si>
    <t>აკლია ჯამი წერია</t>
  </si>
  <si>
    <t>სულ აკლია 28500</t>
  </si>
  <si>
    <t>0517330965 / 0517756311 / 0518043204 / 0518332488 / 518433558 / 0518695531</t>
  </si>
  <si>
    <t>აკლია სულ ჯამი 46500</t>
  </si>
  <si>
    <t>515609550 / 0515609875</t>
  </si>
  <si>
    <t>000331 / 000350</t>
  </si>
  <si>
    <t>0516928695/ 520214188 /0517330965 / 0517573592 / 0518332488 / 0518918856 / 0520817618 / 0519153151 / 0519307149 / 0519490229 /0519577682</t>
  </si>
  <si>
    <t>0519524962 / 0519525268</t>
  </si>
  <si>
    <t>0056 / 0055</t>
  </si>
  <si>
    <t>0051 / 0050 / 0052</t>
  </si>
  <si>
    <t>0518836942 / 0519642009</t>
  </si>
  <si>
    <t>0517250128 / 0517896758 / 0517896761 / 0518838002 /0519000846 / 518233850 / 0518234055 / 0518528603 / 518837998</t>
  </si>
  <si>
    <t>0518856793 / 0518857697</t>
  </si>
  <si>
    <t>0516820719 / 0517741032 / 0518297113</t>
  </si>
  <si>
    <t>517335828 / 517754201 / 517981634</t>
  </si>
  <si>
    <t>0515940936 / 0516066303</t>
  </si>
  <si>
    <t>4945 / 3815</t>
  </si>
  <si>
    <t>515802207 / 0515802207</t>
  </si>
  <si>
    <t>17 ჩუქება</t>
  </si>
  <si>
    <t>გავს ჩუქებას</t>
  </si>
  <si>
    <t>19 სარეზერვო</t>
  </si>
  <si>
    <t>შპს ,,GEONET EXPO“</t>
  </si>
  <si>
    <t>ქირურგიული ხალათი   (მანჟეტებით)</t>
  </si>
  <si>
    <t>44covid-19 მართვა</t>
  </si>
  <si>
    <t>0521175824</t>
  </si>
  <si>
    <t>0521269728</t>
  </si>
  <si>
    <t>აკლია სულ ჯამი 44830</t>
  </si>
  <si>
    <t>უკონტაქტო ციფრული თერმომეტრი</t>
  </si>
  <si>
    <t>0520477704 / 0521179718</t>
  </si>
  <si>
    <t>სულ აკლია 30440</t>
  </si>
  <si>
    <t>0520314334 / 521760945</t>
  </si>
  <si>
    <t>000035 / 00034</t>
  </si>
  <si>
    <t>519394428 / 0521010829 /0521232657 / 0521257177 / 0521259932</t>
  </si>
  <si>
    <t>ხელშეკრულება</t>
  </si>
  <si>
    <t>სს "საქართველოს ნატურალურ პროდუქტთა კომპანია"</t>
  </si>
  <si>
    <t>შპს "მედ ფარმასი გრუპი"</t>
  </si>
  <si>
    <t>სს "საქართველოს ბანკი"</t>
  </si>
  <si>
    <t>შპს  „გლობალ თრეიდინგ კომპანი„</t>
  </si>
  <si>
    <t>ა(ა)იპ საქართველოს შრომის უსაფრთხოების და ჯანმრთელობის დაცვის ასოციაცია</t>
  </si>
  <si>
    <t xml:space="preserve">უცხოური საწარმოს ფილიალი გერმანიის საერთაშორისო თანამშრომლობის საზოგადოების (GIZ) წარმომადგენლობა </t>
  </si>
  <si>
    <t>შპს "ინ-სი"</t>
  </si>
  <si>
    <t>შპს "პეტრა იმპორტი"</t>
  </si>
  <si>
    <t>შპს "გლობალ სერვის +"</t>
  </si>
  <si>
    <t>შპს ქრიათივ იმფრეშენს კავკასუს</t>
  </si>
  <si>
    <t>0520495573/0520790416/0520863544/0520886499</t>
  </si>
  <si>
    <t>მომწოდებლის სნ</t>
  </si>
  <si>
    <t>მომწოდებლის დასახელება</t>
  </si>
  <si>
    <t xml:space="preserve"> რაოდენობა</t>
  </si>
  <si>
    <t xml:space="preserve">ინფორმაცია სახარჯი მასალების შესახებ გაფორმებული ხელშეკრულებების და მიღებული ზედნადებების მიხედვით (11.05.2020წ. მდგომარეობით) </t>
  </si>
  <si>
    <t>ველოდები საბაჟოდან წერილს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</si>
</sst>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 pivotButton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5" borderId="0" xfId="0" applyFill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1" fillId="0" borderId="0" xfId="0" pivotButton="1" applyFont="1" applyAlignment="1">
      <alignment horizontal="center" vertical="center" wrapText="1"/>
    </xf>
    <xf numFmtId="0" fontId="0" fillId="0" borderId="3" xfId="0" applyBorder="1"/>
    <xf numFmtId="0" fontId="3" fillId="0" borderId="0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3" borderId="0" xfId="0" applyNumberForma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3" fontId="0" fillId="0" borderId="0" xfId="0" applyNumberFormat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47"/>
  <sheetViews>
    <sheetView tabSelected="1" workbookViewId="0"/>
  </sheetViews>
  <sheetFormatPr defaultRowHeight="12.75" x14ac:dyDescent="0.2"/>
  <cols>
    <col min="1" max="1" width="12" bestFit="1" customWidth="1"/>
    <col min="2" max="2" width="12" customWidth="1"/>
    <col min="3" max="3" width="42.140625" customWidth="1"/>
    <col min="4" max="4" width="14" customWidth="1"/>
    <col min="5" max="5" width="17" customWidth="1"/>
    <col min="6" max="6" width="20" customWidth="1"/>
    <col min="7" max="7" width="15.42578125" style="7" customWidth="1"/>
    <col min="8" max="8" width="15.28515625" customWidth="1"/>
    <col min="9" max="10" width="12.42578125" style="5" customWidth="1"/>
    <col min="11" max="18" width="12.7109375" customWidth="1"/>
  </cols>
  <sheetData>
    <row r="2" spans="1:18" x14ac:dyDescent="0.2">
      <c r="K2" t="s">
        <v>86</v>
      </c>
      <c r="M2" t="s">
        <v>16</v>
      </c>
      <c r="O2" t="s">
        <v>12</v>
      </c>
      <c r="Q2" t="s">
        <v>8</v>
      </c>
    </row>
    <row r="3" spans="1:18" s="4" customFormat="1" ht="38.25" x14ac:dyDescent="0.2">
      <c r="A3" s="30" t="s">
        <v>744</v>
      </c>
      <c r="B3" s="30" t="s">
        <v>745</v>
      </c>
      <c r="C3" s="3" t="s">
        <v>1</v>
      </c>
      <c r="D3" s="3" t="s">
        <v>5</v>
      </c>
      <c r="E3" s="3" t="s">
        <v>0</v>
      </c>
      <c r="F3" s="14" t="s">
        <v>627</v>
      </c>
      <c r="G3" s="48" t="s">
        <v>732</v>
      </c>
      <c r="H3" s="17" t="s">
        <v>628</v>
      </c>
      <c r="I3" s="15" t="s">
        <v>607</v>
      </c>
      <c r="J3" s="15" t="s">
        <v>608</v>
      </c>
      <c r="K3" s="27" t="s">
        <v>3</v>
      </c>
      <c r="L3" s="27" t="s">
        <v>4</v>
      </c>
      <c r="M3" s="27" t="s">
        <v>3</v>
      </c>
      <c r="N3" s="27" t="s">
        <v>4</v>
      </c>
      <c r="O3" s="27" t="s">
        <v>3</v>
      </c>
      <c r="P3" s="27" t="s">
        <v>4</v>
      </c>
      <c r="Q3" s="27" t="s">
        <v>3</v>
      </c>
      <c r="R3" s="27" t="s">
        <v>4</v>
      </c>
    </row>
    <row r="4" spans="1:18" ht="38.25" customHeight="1" x14ac:dyDescent="0.2">
      <c r="A4" s="12">
        <v>201991229</v>
      </c>
      <c r="B4" s="12" t="s">
        <v>662</v>
      </c>
      <c r="C4" s="6" t="s">
        <v>136</v>
      </c>
      <c r="D4" s="8" t="s">
        <v>137</v>
      </c>
      <c r="E4" s="8" t="s">
        <v>135</v>
      </c>
      <c r="F4" s="13" t="s">
        <v>478</v>
      </c>
      <c r="G4" s="7" t="s">
        <v>585</v>
      </c>
      <c r="H4" s="11" t="s">
        <v>629</v>
      </c>
      <c r="I4" s="5">
        <f t="shared" ref="I4:I67" si="0">K4+M4+O4+Q4</f>
        <v>100</v>
      </c>
      <c r="J4" s="5">
        <f t="shared" ref="J4:J67" si="1">L4+N4+P4+R4</f>
        <v>6500</v>
      </c>
      <c r="K4" s="1"/>
      <c r="L4" s="1"/>
      <c r="M4" s="1"/>
      <c r="N4" s="1"/>
      <c r="O4" s="1">
        <v>100</v>
      </c>
      <c r="P4" s="1">
        <v>6500</v>
      </c>
      <c r="Q4" s="1"/>
      <c r="R4" s="1"/>
    </row>
    <row r="5" spans="1:18" ht="38.25" customHeight="1" x14ac:dyDescent="0.2">
      <c r="A5" s="12">
        <v>202059725</v>
      </c>
      <c r="B5" s="12" t="s">
        <v>674</v>
      </c>
      <c r="C5" s="6" t="s">
        <v>228</v>
      </c>
      <c r="D5" s="7" t="s">
        <v>229</v>
      </c>
      <c r="E5" s="7" t="s">
        <v>227</v>
      </c>
      <c r="F5" s="7" t="s">
        <v>613</v>
      </c>
      <c r="G5" s="7" t="s">
        <v>551</v>
      </c>
      <c r="H5" s="11" t="s">
        <v>629</v>
      </c>
      <c r="I5" s="5">
        <f t="shared" si="0"/>
        <v>40000</v>
      </c>
      <c r="J5" s="5">
        <f t="shared" si="1"/>
        <v>52000</v>
      </c>
      <c r="K5" s="1"/>
      <c r="L5" s="1"/>
      <c r="M5" s="1"/>
      <c r="N5" s="1"/>
      <c r="O5" s="1">
        <v>40000</v>
      </c>
      <c r="P5" s="1">
        <v>52000</v>
      </c>
      <c r="Q5" s="1"/>
      <c r="R5" s="1"/>
    </row>
    <row r="6" spans="1:18" ht="38.25" customHeight="1" x14ac:dyDescent="0.2">
      <c r="A6" s="7">
        <v>202059725</v>
      </c>
      <c r="B6" s="12" t="s">
        <v>674</v>
      </c>
      <c r="C6" s="6" t="s">
        <v>228</v>
      </c>
      <c r="D6" s="7" t="s">
        <v>263</v>
      </c>
      <c r="E6" s="7" t="s">
        <v>227</v>
      </c>
      <c r="F6" t="s">
        <v>613</v>
      </c>
      <c r="G6" s="7" t="s">
        <v>560</v>
      </c>
      <c r="H6" s="11" t="s">
        <v>629</v>
      </c>
      <c r="I6" s="5">
        <f t="shared" si="0"/>
        <v>160000</v>
      </c>
      <c r="J6" s="5">
        <f t="shared" si="1"/>
        <v>208000</v>
      </c>
      <c r="K6" s="1"/>
      <c r="L6" s="1"/>
      <c r="M6" s="1"/>
      <c r="N6" s="1"/>
      <c r="O6" s="1">
        <v>160000</v>
      </c>
      <c r="P6" s="1">
        <v>208000</v>
      </c>
      <c r="Q6" s="1"/>
      <c r="R6" s="1"/>
    </row>
    <row r="7" spans="1:18" ht="25.5" customHeight="1" x14ac:dyDescent="0.2">
      <c r="A7">
        <v>202059725</v>
      </c>
      <c r="B7" s="12" t="s">
        <v>674</v>
      </c>
      <c r="C7" s="6" t="s">
        <v>364</v>
      </c>
      <c r="D7">
        <v>520209867</v>
      </c>
      <c r="E7" t="s">
        <v>363</v>
      </c>
      <c r="F7" t="s">
        <v>611</v>
      </c>
      <c r="G7" s="7" t="s">
        <v>604</v>
      </c>
      <c r="H7" s="11" t="s">
        <v>629</v>
      </c>
      <c r="I7" s="5">
        <f t="shared" si="0"/>
        <v>5000</v>
      </c>
      <c r="J7" s="5">
        <f t="shared" si="1"/>
        <v>2000</v>
      </c>
      <c r="K7" s="1"/>
      <c r="L7" s="1"/>
      <c r="M7" s="1"/>
      <c r="N7" s="1"/>
      <c r="O7" s="1"/>
      <c r="P7" s="1"/>
      <c r="Q7" s="1">
        <v>5000</v>
      </c>
      <c r="R7" s="1">
        <v>2000</v>
      </c>
    </row>
    <row r="8" spans="1:18" ht="38.25" customHeight="1" x14ac:dyDescent="0.2">
      <c r="A8">
        <v>202059725</v>
      </c>
      <c r="B8" s="12" t="s">
        <v>674</v>
      </c>
      <c r="C8" s="6" t="s">
        <v>387</v>
      </c>
      <c r="D8" t="s">
        <v>388</v>
      </c>
      <c r="E8" t="s">
        <v>386</v>
      </c>
      <c r="F8" t="s">
        <v>295</v>
      </c>
      <c r="G8" s="7" t="s">
        <v>572</v>
      </c>
      <c r="H8" s="11" t="s">
        <v>629</v>
      </c>
      <c r="I8" s="5">
        <f t="shared" si="0"/>
        <v>25000</v>
      </c>
      <c r="J8" s="5">
        <f t="shared" si="1"/>
        <v>220000</v>
      </c>
      <c r="K8" s="1"/>
      <c r="L8" s="1"/>
      <c r="M8" s="1"/>
      <c r="N8" s="1"/>
      <c r="O8" s="1">
        <v>25000</v>
      </c>
      <c r="P8" s="1">
        <v>220000</v>
      </c>
      <c r="Q8" s="1"/>
      <c r="R8" s="1"/>
    </row>
    <row r="9" spans="1:18" ht="25.5" customHeight="1" x14ac:dyDescent="0.2">
      <c r="A9">
        <v>202203123</v>
      </c>
      <c r="B9" s="12" t="s">
        <v>667</v>
      </c>
      <c r="C9" t="s">
        <v>160</v>
      </c>
      <c r="D9" t="s">
        <v>161</v>
      </c>
      <c r="E9" t="s">
        <v>159</v>
      </c>
      <c r="F9" s="6" t="s">
        <v>619</v>
      </c>
      <c r="G9" s="7" t="s">
        <v>591</v>
      </c>
      <c r="H9" s="11" t="s">
        <v>629</v>
      </c>
      <c r="I9" s="5">
        <f t="shared" si="0"/>
        <v>1000</v>
      </c>
      <c r="J9" s="5">
        <f t="shared" si="1"/>
        <v>29000</v>
      </c>
      <c r="K9" s="1"/>
      <c r="L9" s="1"/>
      <c r="M9" s="1"/>
      <c r="N9" s="1"/>
      <c r="O9" s="1">
        <v>1000</v>
      </c>
      <c r="P9" s="1">
        <v>29000</v>
      </c>
      <c r="Q9" s="1"/>
      <c r="R9" s="1"/>
    </row>
    <row r="10" spans="1:18" ht="25.5" customHeight="1" x14ac:dyDescent="0.2">
      <c r="A10">
        <v>202203123</v>
      </c>
      <c r="B10" s="12" t="s">
        <v>667</v>
      </c>
      <c r="C10" t="s">
        <v>160</v>
      </c>
      <c r="D10">
        <v>514761563</v>
      </c>
      <c r="E10" t="s">
        <v>159</v>
      </c>
      <c r="F10" s="6" t="s">
        <v>619</v>
      </c>
      <c r="G10" s="7" t="s">
        <v>591</v>
      </c>
      <c r="H10" s="11" t="s">
        <v>629</v>
      </c>
      <c r="I10" s="5">
        <f t="shared" si="0"/>
        <v>4000</v>
      </c>
      <c r="J10" s="5">
        <f t="shared" si="1"/>
        <v>116000</v>
      </c>
      <c r="K10" s="1"/>
      <c r="L10" s="1"/>
      <c r="M10" s="1"/>
      <c r="N10" s="1"/>
      <c r="O10" s="1">
        <v>4000</v>
      </c>
      <c r="P10" s="1">
        <v>116000</v>
      </c>
      <c r="Q10" s="1"/>
      <c r="R10" s="1"/>
    </row>
    <row r="11" spans="1:18" ht="12.75" customHeight="1" x14ac:dyDescent="0.2">
      <c r="A11">
        <v>202221559</v>
      </c>
      <c r="B11" s="12" t="s">
        <v>656</v>
      </c>
      <c r="C11" t="s">
        <v>105</v>
      </c>
      <c r="D11" t="s">
        <v>106</v>
      </c>
      <c r="E11" t="s">
        <v>104</v>
      </c>
      <c r="F11" t="s">
        <v>612</v>
      </c>
      <c r="G11" s="7" t="s">
        <v>586</v>
      </c>
      <c r="H11" s="11" t="s">
        <v>629</v>
      </c>
      <c r="I11" s="5">
        <f t="shared" si="0"/>
        <v>250</v>
      </c>
      <c r="J11" s="5">
        <f t="shared" si="1"/>
        <v>10000</v>
      </c>
      <c r="K11" s="1"/>
      <c r="L11" s="1"/>
      <c r="M11" s="1"/>
      <c r="N11" s="1"/>
      <c r="O11" s="1">
        <v>250</v>
      </c>
      <c r="P11" s="1">
        <v>10000</v>
      </c>
      <c r="Q11" s="1"/>
      <c r="R11" s="1"/>
    </row>
    <row r="12" spans="1:18" ht="12.75" customHeight="1" x14ac:dyDescent="0.2">
      <c r="A12">
        <v>202221559</v>
      </c>
      <c r="B12" s="12" t="s">
        <v>656</v>
      </c>
      <c r="C12" t="s">
        <v>62</v>
      </c>
      <c r="D12" t="s">
        <v>60</v>
      </c>
      <c r="E12" t="s">
        <v>61</v>
      </c>
      <c r="F12" t="s">
        <v>612</v>
      </c>
      <c r="G12" s="7" t="s">
        <v>577</v>
      </c>
      <c r="H12" s="11" t="s">
        <v>629</v>
      </c>
      <c r="I12" s="5">
        <f t="shared" si="0"/>
        <v>150</v>
      </c>
      <c r="J12" s="5">
        <f t="shared" si="1"/>
        <v>4200</v>
      </c>
      <c r="K12" s="1"/>
      <c r="L12" s="1"/>
      <c r="M12" s="1"/>
      <c r="N12" s="1"/>
      <c r="O12" s="1">
        <v>150</v>
      </c>
      <c r="P12" s="1">
        <v>4200</v>
      </c>
      <c r="Q12" s="1"/>
      <c r="R12" s="1"/>
    </row>
    <row r="13" spans="1:18" ht="12.75" customHeight="1" x14ac:dyDescent="0.2">
      <c r="A13">
        <v>202221559</v>
      </c>
      <c r="B13" s="12" t="s">
        <v>656</v>
      </c>
      <c r="C13" t="s">
        <v>59</v>
      </c>
      <c r="D13" t="s">
        <v>60</v>
      </c>
      <c r="E13" t="s">
        <v>58</v>
      </c>
      <c r="F13" t="s">
        <v>612</v>
      </c>
      <c r="G13" s="7" t="s">
        <v>577</v>
      </c>
      <c r="H13" s="11" t="s">
        <v>629</v>
      </c>
      <c r="I13" s="5">
        <f t="shared" si="0"/>
        <v>150</v>
      </c>
      <c r="J13" s="5">
        <f t="shared" si="1"/>
        <v>5400</v>
      </c>
      <c r="K13" s="1"/>
      <c r="L13" s="1"/>
      <c r="M13" s="1"/>
      <c r="N13" s="1"/>
      <c r="O13" s="1">
        <v>150</v>
      </c>
      <c r="P13" s="1">
        <v>5400</v>
      </c>
      <c r="Q13" s="1"/>
      <c r="R13" s="1"/>
    </row>
    <row r="14" spans="1:18" ht="12.75" customHeight="1" x14ac:dyDescent="0.2">
      <c r="A14">
        <v>202221559</v>
      </c>
      <c r="B14" s="12" t="s">
        <v>656</v>
      </c>
      <c r="C14" t="s">
        <v>59</v>
      </c>
      <c r="D14" t="s">
        <v>106</v>
      </c>
      <c r="E14" t="s">
        <v>58</v>
      </c>
      <c r="F14" t="s">
        <v>612</v>
      </c>
      <c r="G14" s="7" t="s">
        <v>586</v>
      </c>
      <c r="H14" s="11" t="s">
        <v>629</v>
      </c>
      <c r="I14" s="5">
        <f t="shared" si="0"/>
        <v>250</v>
      </c>
      <c r="J14" s="5">
        <f t="shared" si="1"/>
        <v>10000</v>
      </c>
      <c r="K14" s="1"/>
      <c r="L14" s="1"/>
      <c r="M14" s="1"/>
      <c r="N14" s="1"/>
      <c r="O14" s="1">
        <v>250</v>
      </c>
      <c r="P14" s="1">
        <v>10000</v>
      </c>
      <c r="Q14" s="1"/>
      <c r="R14" s="1"/>
    </row>
    <row r="15" spans="1:18" ht="12.75" customHeight="1" x14ac:dyDescent="0.2">
      <c r="A15">
        <v>202221559</v>
      </c>
      <c r="B15" s="12" t="s">
        <v>656</v>
      </c>
      <c r="C15" t="s">
        <v>172</v>
      </c>
      <c r="D15" t="s">
        <v>170</v>
      </c>
      <c r="E15" t="s">
        <v>171</v>
      </c>
      <c r="F15" t="s">
        <v>612</v>
      </c>
      <c r="G15" s="7" t="s">
        <v>593</v>
      </c>
      <c r="H15" s="11" t="s">
        <v>629</v>
      </c>
      <c r="I15" s="5">
        <f t="shared" si="0"/>
        <v>700</v>
      </c>
      <c r="J15" s="5">
        <f t="shared" si="1"/>
        <v>2450</v>
      </c>
      <c r="K15" s="1"/>
      <c r="L15" s="1"/>
      <c r="M15" s="1"/>
      <c r="N15" s="1"/>
      <c r="O15" s="1">
        <v>700</v>
      </c>
      <c r="P15" s="1">
        <v>2450</v>
      </c>
      <c r="Q15" s="1"/>
      <c r="R15" s="1"/>
    </row>
    <row r="16" spans="1:18" ht="12.75" customHeight="1" x14ac:dyDescent="0.2">
      <c r="A16">
        <v>202221559</v>
      </c>
      <c r="B16" s="12" t="s">
        <v>656</v>
      </c>
      <c r="C16" t="s">
        <v>169</v>
      </c>
      <c r="D16" t="s">
        <v>170</v>
      </c>
      <c r="E16" t="s">
        <v>168</v>
      </c>
      <c r="F16" t="s">
        <v>612</v>
      </c>
      <c r="G16" s="7" t="s">
        <v>593</v>
      </c>
      <c r="H16" s="11" t="s">
        <v>629</v>
      </c>
      <c r="I16" s="5">
        <f t="shared" si="0"/>
        <v>100</v>
      </c>
      <c r="J16" s="5">
        <f t="shared" si="1"/>
        <v>350</v>
      </c>
      <c r="K16" s="1"/>
      <c r="L16" s="1"/>
      <c r="M16" s="1"/>
      <c r="N16" s="1"/>
      <c r="O16" s="1">
        <v>100</v>
      </c>
      <c r="P16" s="1">
        <v>350</v>
      </c>
      <c r="Q16" s="1"/>
      <c r="R16" s="1"/>
    </row>
    <row r="17" spans="1:18" ht="12.75" customHeight="1" x14ac:dyDescent="0.2">
      <c r="A17">
        <v>202221559</v>
      </c>
      <c r="B17" s="12" t="s">
        <v>656</v>
      </c>
      <c r="C17" t="s">
        <v>310</v>
      </c>
      <c r="D17" t="s">
        <v>311</v>
      </c>
      <c r="E17" t="s">
        <v>309</v>
      </c>
      <c r="F17" t="s">
        <v>295</v>
      </c>
      <c r="G17" s="7" t="s">
        <v>566</v>
      </c>
      <c r="H17" s="11" t="s">
        <v>629</v>
      </c>
      <c r="I17" s="5">
        <f t="shared" si="0"/>
        <v>3000</v>
      </c>
      <c r="J17" s="5">
        <f t="shared" si="1"/>
        <v>24000</v>
      </c>
      <c r="K17" s="1"/>
      <c r="L17" s="1"/>
      <c r="M17" s="1"/>
      <c r="N17" s="1"/>
      <c r="O17" s="1">
        <v>3000</v>
      </c>
      <c r="P17" s="1">
        <v>24000</v>
      </c>
      <c r="Q17" s="1"/>
      <c r="R17" s="1"/>
    </row>
    <row r="18" spans="1:18" ht="25.5" customHeight="1" x14ac:dyDescent="0.2">
      <c r="A18" s="7">
        <v>202221559</v>
      </c>
      <c r="B18" s="12" t="s">
        <v>656</v>
      </c>
      <c r="C18" s="19" t="s">
        <v>190</v>
      </c>
      <c r="D18" s="7" t="s">
        <v>188</v>
      </c>
      <c r="E18" s="7" t="s">
        <v>189</v>
      </c>
      <c r="F18" s="7" t="s">
        <v>611</v>
      </c>
      <c r="G18" s="7" t="s">
        <v>540</v>
      </c>
      <c r="H18" s="11" t="s">
        <v>629</v>
      </c>
      <c r="I18" s="5">
        <f t="shared" si="0"/>
        <v>125000</v>
      </c>
      <c r="J18" s="5">
        <f t="shared" si="1"/>
        <v>37500</v>
      </c>
      <c r="K18" s="1"/>
      <c r="L18" s="1"/>
      <c r="M18" s="1"/>
      <c r="N18" s="1"/>
      <c r="O18" s="1">
        <v>125000</v>
      </c>
      <c r="P18" s="1">
        <v>37500</v>
      </c>
      <c r="Q18" s="1"/>
      <c r="R18" s="1"/>
    </row>
    <row r="19" spans="1:18" ht="25.5" customHeight="1" x14ac:dyDescent="0.2">
      <c r="A19" s="7">
        <v>202221559</v>
      </c>
      <c r="B19" s="12" t="s">
        <v>656</v>
      </c>
      <c r="C19" s="19" t="s">
        <v>181</v>
      </c>
      <c r="D19" s="7" t="s">
        <v>182</v>
      </c>
      <c r="E19" s="7" t="s">
        <v>180</v>
      </c>
      <c r="F19" s="7" t="s">
        <v>611</v>
      </c>
      <c r="G19" s="7" t="s">
        <v>540</v>
      </c>
      <c r="H19" s="11" t="s">
        <v>629</v>
      </c>
      <c r="I19" s="5">
        <f t="shared" si="0"/>
        <v>8700</v>
      </c>
      <c r="J19" s="5">
        <f t="shared" si="1"/>
        <v>2610</v>
      </c>
      <c r="K19" s="1"/>
      <c r="L19" s="1"/>
      <c r="M19" s="1"/>
      <c r="N19" s="1"/>
      <c r="O19" s="1"/>
      <c r="P19" s="1"/>
      <c r="Q19" s="1">
        <v>8700</v>
      </c>
      <c r="R19" s="1">
        <v>2610</v>
      </c>
    </row>
    <row r="20" spans="1:18" ht="25.5" customHeight="1" x14ac:dyDescent="0.2">
      <c r="A20" s="7">
        <v>202221559</v>
      </c>
      <c r="B20" s="12" t="s">
        <v>656</v>
      </c>
      <c r="C20" s="19" t="s">
        <v>187</v>
      </c>
      <c r="D20" s="7" t="s">
        <v>188</v>
      </c>
      <c r="E20" s="7" t="s">
        <v>186</v>
      </c>
      <c r="F20" s="7" t="s">
        <v>611</v>
      </c>
      <c r="G20" s="7" t="s">
        <v>540</v>
      </c>
      <c r="H20" s="11" t="s">
        <v>629</v>
      </c>
      <c r="I20" s="5">
        <f t="shared" si="0"/>
        <v>116300</v>
      </c>
      <c r="J20" s="5">
        <f t="shared" si="1"/>
        <v>34890</v>
      </c>
      <c r="K20" s="1"/>
      <c r="L20" s="1"/>
      <c r="M20" s="1"/>
      <c r="N20" s="1"/>
      <c r="O20" s="1"/>
      <c r="P20" s="1"/>
      <c r="Q20" s="1">
        <v>116300</v>
      </c>
      <c r="R20" s="1">
        <v>34890</v>
      </c>
    </row>
    <row r="21" spans="1:18" ht="12.75" customHeight="1" x14ac:dyDescent="0.2">
      <c r="A21">
        <v>204378869</v>
      </c>
      <c r="B21" s="12" t="s">
        <v>735</v>
      </c>
      <c r="C21" t="s">
        <v>219</v>
      </c>
      <c r="D21" t="s">
        <v>215</v>
      </c>
      <c r="E21" t="s">
        <v>218</v>
      </c>
      <c r="F21" t="s">
        <v>613</v>
      </c>
      <c r="G21" s="7" t="s">
        <v>537</v>
      </c>
      <c r="H21" s="11" t="s">
        <v>629</v>
      </c>
      <c r="I21" s="5">
        <f t="shared" si="0"/>
        <v>50000</v>
      </c>
      <c r="J21" s="5">
        <f t="shared" si="1"/>
        <v>72295</v>
      </c>
      <c r="K21" s="1"/>
      <c r="L21" s="1"/>
      <c r="M21" s="1"/>
      <c r="N21" s="1"/>
      <c r="O21" s="1">
        <v>50000</v>
      </c>
      <c r="P21" s="1">
        <v>72295</v>
      </c>
      <c r="Q21" s="1"/>
      <c r="R21" s="1"/>
    </row>
    <row r="22" spans="1:18" ht="25.5" customHeight="1" x14ac:dyDescent="0.2">
      <c r="A22">
        <v>204378869</v>
      </c>
      <c r="B22" s="12" t="s">
        <v>735</v>
      </c>
      <c r="C22" s="6" t="s">
        <v>217</v>
      </c>
      <c r="D22" t="s">
        <v>215</v>
      </c>
      <c r="E22" t="s">
        <v>216</v>
      </c>
      <c r="F22" t="s">
        <v>611</v>
      </c>
      <c r="G22" s="7" t="s">
        <v>537</v>
      </c>
      <c r="H22" s="11" t="s">
        <v>629</v>
      </c>
      <c r="I22" s="5">
        <f t="shared" si="0"/>
        <v>30000</v>
      </c>
      <c r="J22" s="5">
        <f t="shared" si="1"/>
        <v>6000</v>
      </c>
      <c r="K22" s="1"/>
      <c r="L22" s="1"/>
      <c r="M22" s="1"/>
      <c r="N22" s="1"/>
      <c r="O22" s="1"/>
      <c r="P22" s="1"/>
      <c r="Q22" s="1">
        <v>30000</v>
      </c>
      <c r="R22" s="1">
        <v>6000</v>
      </c>
    </row>
    <row r="23" spans="1:18" ht="25.5" customHeight="1" x14ac:dyDescent="0.2">
      <c r="A23">
        <v>204378869</v>
      </c>
      <c r="B23" s="12" t="s">
        <v>735</v>
      </c>
      <c r="C23" s="6" t="s">
        <v>214</v>
      </c>
      <c r="D23" t="s">
        <v>215</v>
      </c>
      <c r="E23" t="s">
        <v>213</v>
      </c>
      <c r="F23" t="s">
        <v>611</v>
      </c>
      <c r="G23" s="7" t="s">
        <v>537</v>
      </c>
      <c r="H23" s="11" t="s">
        <v>629</v>
      </c>
      <c r="I23" s="5">
        <f t="shared" si="0"/>
        <v>30000</v>
      </c>
      <c r="J23" s="5">
        <f t="shared" si="1"/>
        <v>6000</v>
      </c>
      <c r="K23" s="1"/>
      <c r="L23" s="1"/>
      <c r="M23" s="1"/>
      <c r="N23" s="1"/>
      <c r="O23" s="1"/>
      <c r="P23" s="1"/>
      <c r="Q23" s="1">
        <v>30000</v>
      </c>
      <c r="R23" s="1">
        <v>6000</v>
      </c>
    </row>
    <row r="24" spans="1:18" x14ac:dyDescent="0.2">
      <c r="A24">
        <v>204909224</v>
      </c>
      <c r="B24" s="12" t="s">
        <v>673</v>
      </c>
      <c r="C24" t="s">
        <v>362</v>
      </c>
      <c r="D24">
        <v>519828559</v>
      </c>
      <c r="E24" t="s">
        <v>361</v>
      </c>
      <c r="F24" t="s">
        <v>619</v>
      </c>
      <c r="G24" s="7" t="s">
        <v>603</v>
      </c>
      <c r="H24" s="11" t="s">
        <v>629</v>
      </c>
      <c r="I24" s="5">
        <f t="shared" si="0"/>
        <v>300</v>
      </c>
      <c r="J24" s="5">
        <f t="shared" si="1"/>
        <v>540</v>
      </c>
      <c r="K24" s="1">
        <v>300</v>
      </c>
      <c r="L24" s="1">
        <v>540</v>
      </c>
      <c r="M24" s="1"/>
      <c r="N24" s="1"/>
      <c r="O24" s="1"/>
      <c r="P24" s="1"/>
      <c r="Q24" s="1"/>
      <c r="R24" s="1"/>
    </row>
    <row r="25" spans="1:18" ht="24" x14ac:dyDescent="0.2">
      <c r="A25">
        <v>204931850</v>
      </c>
      <c r="B25" s="49" t="s">
        <v>741</v>
      </c>
      <c r="C25" t="s">
        <v>398</v>
      </c>
      <c r="D25" t="s">
        <v>396</v>
      </c>
      <c r="E25" t="s">
        <v>397</v>
      </c>
      <c r="F25" t="s">
        <v>445</v>
      </c>
      <c r="G25" s="28" t="s">
        <v>717</v>
      </c>
      <c r="H25" s="11" t="s">
        <v>629</v>
      </c>
      <c r="I25" s="5">
        <f t="shared" si="0"/>
        <v>500</v>
      </c>
      <c r="J25" s="5">
        <f t="shared" si="1"/>
        <v>0</v>
      </c>
      <c r="K25" s="1"/>
      <c r="L25" s="1"/>
      <c r="M25" s="1"/>
      <c r="N25" s="1"/>
      <c r="O25" s="1"/>
      <c r="P25" s="1"/>
      <c r="Q25" s="1">
        <v>500</v>
      </c>
      <c r="R25" s="1">
        <v>0</v>
      </c>
    </row>
    <row r="26" spans="1:18" ht="24" x14ac:dyDescent="0.2">
      <c r="A26">
        <v>204931850</v>
      </c>
      <c r="B26" s="49" t="s">
        <v>741</v>
      </c>
      <c r="C26" t="s">
        <v>400</v>
      </c>
      <c r="D26" t="s">
        <v>396</v>
      </c>
      <c r="E26" t="s">
        <v>399</v>
      </c>
      <c r="F26" t="s">
        <v>617</v>
      </c>
      <c r="G26" s="28" t="s">
        <v>717</v>
      </c>
      <c r="H26" s="11" t="s">
        <v>629</v>
      </c>
      <c r="I26" s="5">
        <f t="shared" si="0"/>
        <v>199</v>
      </c>
      <c r="J26" s="5">
        <f t="shared" si="1"/>
        <v>0</v>
      </c>
      <c r="K26" s="1"/>
      <c r="L26" s="1"/>
      <c r="M26" s="1"/>
      <c r="N26" s="1"/>
      <c r="O26" s="1">
        <v>199</v>
      </c>
      <c r="P26" s="1">
        <v>0</v>
      </c>
      <c r="Q26" s="1"/>
      <c r="R26" s="1"/>
    </row>
    <row r="27" spans="1:18" ht="24" x14ac:dyDescent="0.2">
      <c r="A27">
        <v>204931850</v>
      </c>
      <c r="B27" s="49" t="s">
        <v>741</v>
      </c>
      <c r="C27" t="s">
        <v>395</v>
      </c>
      <c r="D27" t="s">
        <v>396</v>
      </c>
      <c r="E27" t="s">
        <v>394</v>
      </c>
      <c r="F27" t="s">
        <v>611</v>
      </c>
      <c r="G27" s="28" t="s">
        <v>717</v>
      </c>
      <c r="H27" s="11" t="s">
        <v>629</v>
      </c>
      <c r="I27" s="5">
        <f t="shared" si="0"/>
        <v>200</v>
      </c>
      <c r="J27" s="5">
        <f t="shared" si="1"/>
        <v>0</v>
      </c>
      <c r="K27" s="1"/>
      <c r="L27" s="1"/>
      <c r="M27" s="1"/>
      <c r="N27" s="1"/>
      <c r="O27" s="1"/>
      <c r="P27" s="1"/>
      <c r="Q27" s="1">
        <v>200</v>
      </c>
      <c r="R27" s="1">
        <v>0</v>
      </c>
    </row>
    <row r="28" spans="1:18" ht="12.75" customHeight="1" x14ac:dyDescent="0.2">
      <c r="A28">
        <v>205239507</v>
      </c>
      <c r="B28" s="12" t="s">
        <v>683</v>
      </c>
      <c r="C28" t="s">
        <v>275</v>
      </c>
      <c r="D28" t="s">
        <v>273</v>
      </c>
      <c r="E28" t="s">
        <v>274</v>
      </c>
      <c r="F28" t="s">
        <v>445</v>
      </c>
      <c r="G28" s="7" t="s">
        <v>561</v>
      </c>
      <c r="H28" s="11" t="s">
        <v>629</v>
      </c>
      <c r="I28" s="5">
        <f t="shared" si="0"/>
        <v>400</v>
      </c>
      <c r="J28" s="5">
        <f t="shared" si="1"/>
        <v>1000</v>
      </c>
      <c r="K28" s="1"/>
      <c r="L28" s="1"/>
      <c r="M28" s="1"/>
      <c r="N28" s="1"/>
      <c r="O28" s="1">
        <v>400</v>
      </c>
      <c r="P28" s="1">
        <v>1000</v>
      </c>
      <c r="Q28" s="1"/>
      <c r="R28" s="1"/>
    </row>
    <row r="29" spans="1:18" ht="12.75" customHeight="1" x14ac:dyDescent="0.2">
      <c r="A29">
        <v>205239507</v>
      </c>
      <c r="B29" s="12" t="s">
        <v>683</v>
      </c>
      <c r="C29" t="s">
        <v>272</v>
      </c>
      <c r="D29" t="s">
        <v>273</v>
      </c>
      <c r="E29" t="s">
        <v>271</v>
      </c>
      <c r="F29" t="s">
        <v>615</v>
      </c>
      <c r="G29" s="7" t="s">
        <v>561</v>
      </c>
      <c r="H29" s="11" t="s">
        <v>629</v>
      </c>
      <c r="I29" s="5">
        <f t="shared" si="0"/>
        <v>25</v>
      </c>
      <c r="J29" s="5">
        <f t="shared" si="1"/>
        <v>1250</v>
      </c>
      <c r="K29" s="1"/>
      <c r="L29" s="1"/>
      <c r="M29" s="1"/>
      <c r="N29" s="1"/>
      <c r="O29" s="1">
        <v>25</v>
      </c>
      <c r="P29" s="1">
        <v>1250</v>
      </c>
      <c r="Q29" s="1"/>
      <c r="R29" s="1"/>
    </row>
    <row r="30" spans="1:18" x14ac:dyDescent="0.2">
      <c r="A30">
        <v>212699720</v>
      </c>
      <c r="B30" s="12" t="s">
        <v>655</v>
      </c>
      <c r="C30" t="s">
        <v>84</v>
      </c>
      <c r="D30" t="s">
        <v>85</v>
      </c>
      <c r="E30" t="s">
        <v>83</v>
      </c>
      <c r="F30" t="s">
        <v>622</v>
      </c>
      <c r="G30" s="7" t="s">
        <v>576</v>
      </c>
      <c r="H30" s="11" t="s">
        <v>629</v>
      </c>
      <c r="I30" s="5">
        <f t="shared" si="0"/>
        <v>50000</v>
      </c>
      <c r="J30" s="5">
        <f t="shared" si="1"/>
        <v>3000</v>
      </c>
      <c r="K30" s="1"/>
      <c r="L30" s="1"/>
      <c r="M30" s="1"/>
      <c r="N30" s="1"/>
      <c r="O30" s="1">
        <v>50000</v>
      </c>
      <c r="P30" s="1">
        <v>3000</v>
      </c>
      <c r="Q30" s="1"/>
      <c r="R30" s="1"/>
    </row>
    <row r="31" spans="1:18" x14ac:dyDescent="0.2">
      <c r="A31" s="7">
        <v>212699720</v>
      </c>
      <c r="B31" s="12" t="s">
        <v>655</v>
      </c>
      <c r="C31" s="6" t="s">
        <v>192</v>
      </c>
      <c r="D31" t="s">
        <v>193</v>
      </c>
      <c r="E31" t="s">
        <v>191</v>
      </c>
      <c r="F31" t="s">
        <v>611</v>
      </c>
      <c r="G31" s="7" t="s">
        <v>541</v>
      </c>
      <c r="H31" s="11" t="s">
        <v>629</v>
      </c>
      <c r="I31" s="5">
        <f t="shared" si="0"/>
        <v>262500</v>
      </c>
      <c r="J31" s="5">
        <f t="shared" si="1"/>
        <v>65625</v>
      </c>
      <c r="K31" s="1"/>
      <c r="L31" s="1"/>
      <c r="M31" s="1"/>
      <c r="N31" s="1"/>
      <c r="O31" s="1"/>
      <c r="P31" s="1"/>
      <c r="Q31" s="1">
        <v>262500</v>
      </c>
      <c r="R31" s="1">
        <v>65625</v>
      </c>
    </row>
    <row r="32" spans="1:18" x14ac:dyDescent="0.2">
      <c r="A32" s="7">
        <v>212699720</v>
      </c>
      <c r="B32" s="12" t="s">
        <v>655</v>
      </c>
      <c r="C32" s="6" t="s">
        <v>195</v>
      </c>
      <c r="D32" t="s">
        <v>193</v>
      </c>
      <c r="E32" t="s">
        <v>194</v>
      </c>
      <c r="F32" t="s">
        <v>611</v>
      </c>
      <c r="G32" s="7" t="s">
        <v>541</v>
      </c>
      <c r="H32" s="11" t="s">
        <v>629</v>
      </c>
      <c r="I32" s="5">
        <f t="shared" si="0"/>
        <v>137500</v>
      </c>
      <c r="J32" s="5">
        <f t="shared" si="1"/>
        <v>34375</v>
      </c>
      <c r="K32" s="1"/>
      <c r="L32" s="1"/>
      <c r="M32" s="1"/>
      <c r="N32" s="1"/>
      <c r="O32" s="1"/>
      <c r="P32" s="1"/>
      <c r="Q32" s="1">
        <v>137500</v>
      </c>
      <c r="R32" s="1">
        <v>34375</v>
      </c>
    </row>
    <row r="33" spans="1:18" ht="60" x14ac:dyDescent="0.2">
      <c r="A33" s="7">
        <v>232539027</v>
      </c>
      <c r="B33" s="49" t="s">
        <v>733</v>
      </c>
      <c r="C33" s="7" t="s">
        <v>197</v>
      </c>
      <c r="D33" s="7" t="s">
        <v>198</v>
      </c>
      <c r="E33" s="7" t="s">
        <v>196</v>
      </c>
      <c r="F33" s="7" t="s">
        <v>623</v>
      </c>
      <c r="G33" s="28" t="s">
        <v>531</v>
      </c>
      <c r="H33" s="11" t="s">
        <v>629</v>
      </c>
      <c r="I33" s="5">
        <f t="shared" si="0"/>
        <v>200</v>
      </c>
      <c r="J33" s="5">
        <f t="shared" si="1"/>
        <v>13000</v>
      </c>
      <c r="K33" s="1"/>
      <c r="L33" s="1"/>
      <c r="M33" s="1"/>
      <c r="N33" s="1"/>
      <c r="O33" s="1">
        <v>200</v>
      </c>
      <c r="P33" s="1">
        <v>13000</v>
      </c>
      <c r="Q33" s="1"/>
      <c r="R33" s="1"/>
    </row>
    <row r="34" spans="1:18" x14ac:dyDescent="0.2">
      <c r="A34">
        <v>245432955</v>
      </c>
      <c r="B34" s="12" t="s">
        <v>742</v>
      </c>
      <c r="C34" t="s">
        <v>283</v>
      </c>
      <c r="D34" t="s">
        <v>284</v>
      </c>
      <c r="E34" t="s">
        <v>282</v>
      </c>
      <c r="F34" t="s">
        <v>445</v>
      </c>
      <c r="H34" s="11" t="s">
        <v>718</v>
      </c>
      <c r="I34" s="5">
        <f t="shared" si="0"/>
        <v>10</v>
      </c>
      <c r="J34" s="5">
        <f t="shared" si="1"/>
        <v>340</v>
      </c>
      <c r="K34" s="1"/>
      <c r="L34" s="1"/>
      <c r="M34" s="1">
        <v>10</v>
      </c>
      <c r="N34" s="1">
        <v>340</v>
      </c>
      <c r="O34" s="1"/>
      <c r="P34" s="1"/>
      <c r="Q34" s="1"/>
      <c r="R34" s="1"/>
    </row>
    <row r="35" spans="1:18" x14ac:dyDescent="0.2">
      <c r="A35">
        <v>245432955</v>
      </c>
      <c r="B35" s="12" t="s">
        <v>742</v>
      </c>
      <c r="C35" t="s">
        <v>291</v>
      </c>
      <c r="D35" t="s">
        <v>284</v>
      </c>
      <c r="E35" t="s">
        <v>290</v>
      </c>
      <c r="F35" t="s">
        <v>445</v>
      </c>
      <c r="H35" s="11" t="s">
        <v>718</v>
      </c>
      <c r="I35" s="5">
        <f t="shared" si="0"/>
        <v>90</v>
      </c>
      <c r="J35" s="5">
        <f t="shared" si="1"/>
        <v>2205</v>
      </c>
      <c r="K35" s="1"/>
      <c r="L35" s="1"/>
      <c r="M35" s="1"/>
      <c r="N35" s="1"/>
      <c r="O35" s="1">
        <v>90</v>
      </c>
      <c r="P35" s="1">
        <v>2205</v>
      </c>
      <c r="Q35" s="1"/>
      <c r="R35" s="1"/>
    </row>
    <row r="36" spans="1:18" x14ac:dyDescent="0.2">
      <c r="A36">
        <v>245432955</v>
      </c>
      <c r="B36" s="12" t="s">
        <v>742</v>
      </c>
      <c r="C36" t="s">
        <v>287</v>
      </c>
      <c r="D36" t="s">
        <v>284</v>
      </c>
      <c r="E36" t="s">
        <v>286</v>
      </c>
      <c r="F36" t="s">
        <v>614</v>
      </c>
      <c r="H36" s="11" t="s">
        <v>718</v>
      </c>
      <c r="I36" s="5">
        <f t="shared" si="0"/>
        <v>500</v>
      </c>
      <c r="J36" s="5">
        <f t="shared" si="1"/>
        <v>2500</v>
      </c>
      <c r="K36" s="1"/>
      <c r="L36" s="1"/>
      <c r="M36" s="1"/>
      <c r="N36" s="1"/>
      <c r="O36" s="1">
        <v>500</v>
      </c>
      <c r="P36" s="1">
        <v>2500</v>
      </c>
      <c r="Q36" s="1"/>
      <c r="R36" s="1"/>
    </row>
    <row r="37" spans="1:18" x14ac:dyDescent="0.2">
      <c r="A37">
        <v>245432955</v>
      </c>
      <c r="B37" s="12" t="s">
        <v>742</v>
      </c>
      <c r="C37" t="s">
        <v>289</v>
      </c>
      <c r="D37" t="s">
        <v>284</v>
      </c>
      <c r="E37" t="s">
        <v>288</v>
      </c>
      <c r="F37" t="s">
        <v>617</v>
      </c>
      <c r="H37" s="11" t="s">
        <v>718</v>
      </c>
      <c r="I37" s="5">
        <f t="shared" si="0"/>
        <v>50</v>
      </c>
      <c r="J37" s="5">
        <f t="shared" si="1"/>
        <v>275</v>
      </c>
      <c r="K37" s="1"/>
      <c r="L37" s="1"/>
      <c r="M37" s="1"/>
      <c r="N37" s="1"/>
      <c r="O37" s="1">
        <v>50</v>
      </c>
      <c r="P37" s="1">
        <v>275</v>
      </c>
      <c r="Q37" s="1"/>
      <c r="R37" s="1"/>
    </row>
    <row r="38" spans="1:18" x14ac:dyDescent="0.2">
      <c r="A38">
        <v>245432955</v>
      </c>
      <c r="B38" s="12" t="s">
        <v>742</v>
      </c>
      <c r="C38" t="s">
        <v>203</v>
      </c>
      <c r="D38" t="s">
        <v>284</v>
      </c>
      <c r="E38" t="s">
        <v>285</v>
      </c>
      <c r="F38" t="s">
        <v>612</v>
      </c>
      <c r="H38" s="11" t="s">
        <v>718</v>
      </c>
      <c r="I38" s="5">
        <f t="shared" si="0"/>
        <v>1000</v>
      </c>
      <c r="J38" s="5">
        <f t="shared" si="1"/>
        <v>4000</v>
      </c>
      <c r="K38" s="1"/>
      <c r="L38" s="1"/>
      <c r="M38" s="1"/>
      <c r="N38" s="1"/>
      <c r="O38" s="1">
        <v>1000</v>
      </c>
      <c r="P38" s="1">
        <v>4000</v>
      </c>
      <c r="Q38" s="1"/>
      <c r="R38" s="1"/>
    </row>
    <row r="39" spans="1:18" x14ac:dyDescent="0.2">
      <c r="A39">
        <v>245432955</v>
      </c>
      <c r="B39" s="12" t="s">
        <v>742</v>
      </c>
      <c r="C39" t="s">
        <v>295</v>
      </c>
      <c r="D39" t="s">
        <v>284</v>
      </c>
      <c r="E39" t="s">
        <v>294</v>
      </c>
      <c r="F39" t="s">
        <v>295</v>
      </c>
      <c r="H39" s="11" t="s">
        <v>718</v>
      </c>
      <c r="I39" s="5">
        <f t="shared" si="0"/>
        <v>1000</v>
      </c>
      <c r="J39" s="5">
        <f t="shared" si="1"/>
        <v>4000</v>
      </c>
      <c r="K39" s="1"/>
      <c r="L39" s="1"/>
      <c r="M39" s="1"/>
      <c r="N39" s="1"/>
      <c r="O39" s="1">
        <v>1000</v>
      </c>
      <c r="P39" s="1">
        <v>4000</v>
      </c>
      <c r="Q39" s="1"/>
      <c r="R39" s="1"/>
    </row>
    <row r="40" spans="1:18" x14ac:dyDescent="0.2">
      <c r="A40">
        <v>245432955</v>
      </c>
      <c r="B40" s="12" t="s">
        <v>742</v>
      </c>
      <c r="C40" t="s">
        <v>293</v>
      </c>
      <c r="D40" t="s">
        <v>284</v>
      </c>
      <c r="E40" t="s">
        <v>292</v>
      </c>
      <c r="F40" t="s">
        <v>611</v>
      </c>
      <c r="H40" s="11" t="s">
        <v>718</v>
      </c>
      <c r="I40" s="5">
        <f t="shared" si="0"/>
        <v>100</v>
      </c>
      <c r="J40" s="5">
        <f t="shared" si="1"/>
        <v>2500</v>
      </c>
      <c r="K40" s="1"/>
      <c r="L40" s="1"/>
      <c r="M40" s="1">
        <v>100</v>
      </c>
      <c r="N40" s="1">
        <v>2500</v>
      </c>
      <c r="O40" s="1"/>
      <c r="P40" s="1"/>
      <c r="Q40" s="1"/>
      <c r="R40" s="1"/>
    </row>
    <row r="41" spans="1:18" x14ac:dyDescent="0.2">
      <c r="A41">
        <v>400115219</v>
      </c>
      <c r="B41" s="12" t="s">
        <v>664</v>
      </c>
      <c r="C41" t="s">
        <v>133</v>
      </c>
      <c r="D41" t="s">
        <v>134</v>
      </c>
      <c r="E41" t="s">
        <v>132</v>
      </c>
      <c r="F41" t="s">
        <v>625</v>
      </c>
      <c r="G41" s="7" t="s">
        <v>587</v>
      </c>
      <c r="H41" s="11" t="s">
        <v>629</v>
      </c>
      <c r="I41" s="5">
        <f t="shared" si="0"/>
        <v>440</v>
      </c>
      <c r="J41" s="5">
        <f t="shared" si="1"/>
        <v>3520</v>
      </c>
      <c r="K41" s="1"/>
      <c r="L41" s="1"/>
      <c r="M41" s="1"/>
      <c r="N41" s="1"/>
      <c r="O41" s="1">
        <v>440</v>
      </c>
      <c r="P41" s="1">
        <v>3520</v>
      </c>
      <c r="Q41" s="1"/>
      <c r="R41" s="1"/>
    </row>
    <row r="42" spans="1:18" ht="25.5" x14ac:dyDescent="0.2">
      <c r="A42" s="7">
        <v>402004549</v>
      </c>
      <c r="B42" s="12" t="s">
        <v>661</v>
      </c>
      <c r="C42" s="19" t="s">
        <v>91</v>
      </c>
      <c r="D42" s="7" t="s">
        <v>89</v>
      </c>
      <c r="E42" s="7" t="s">
        <v>90</v>
      </c>
      <c r="F42" s="7" t="s">
        <v>611</v>
      </c>
      <c r="G42" s="7" t="s">
        <v>582</v>
      </c>
      <c r="H42" s="11" t="s">
        <v>629</v>
      </c>
      <c r="I42" s="5">
        <f t="shared" si="0"/>
        <v>200000</v>
      </c>
      <c r="J42" s="5">
        <f t="shared" si="1"/>
        <v>35400</v>
      </c>
      <c r="K42" s="1"/>
      <c r="L42" s="1"/>
      <c r="M42" s="1"/>
      <c r="N42" s="1"/>
      <c r="O42" s="1"/>
      <c r="P42" s="1"/>
      <c r="Q42" s="1">
        <v>200000</v>
      </c>
      <c r="R42" s="1">
        <v>35400</v>
      </c>
    </row>
    <row r="43" spans="1:18" ht="25.5" x14ac:dyDescent="0.2">
      <c r="A43" s="7">
        <v>402004549</v>
      </c>
      <c r="B43" s="12" t="s">
        <v>661</v>
      </c>
      <c r="C43" s="19" t="s">
        <v>88</v>
      </c>
      <c r="D43" s="7" t="s">
        <v>89</v>
      </c>
      <c r="E43" s="7" t="s">
        <v>87</v>
      </c>
      <c r="F43" s="7" t="s">
        <v>611</v>
      </c>
      <c r="G43" s="7" t="s">
        <v>582</v>
      </c>
      <c r="H43" s="11" t="s">
        <v>629</v>
      </c>
      <c r="I43" s="5">
        <f t="shared" si="0"/>
        <v>150000</v>
      </c>
      <c r="J43" s="5">
        <f t="shared" si="1"/>
        <v>26550</v>
      </c>
      <c r="K43" s="1"/>
      <c r="L43" s="1"/>
      <c r="M43" s="1"/>
      <c r="N43" s="1"/>
      <c r="O43" s="1"/>
      <c r="P43" s="1"/>
      <c r="Q43" s="1">
        <v>150000</v>
      </c>
      <c r="R43" s="1">
        <v>26550</v>
      </c>
    </row>
    <row r="44" spans="1:18" ht="25.5" x14ac:dyDescent="0.2">
      <c r="A44" s="7">
        <v>402004549</v>
      </c>
      <c r="B44" s="12" t="s">
        <v>661</v>
      </c>
      <c r="C44" s="19" t="s">
        <v>93</v>
      </c>
      <c r="D44" s="7" t="s">
        <v>89</v>
      </c>
      <c r="E44" s="7" t="s">
        <v>92</v>
      </c>
      <c r="F44" s="7" t="s">
        <v>611</v>
      </c>
      <c r="G44" s="7" t="s">
        <v>582</v>
      </c>
      <c r="H44" s="11" t="s">
        <v>629</v>
      </c>
      <c r="I44" s="5">
        <f t="shared" si="0"/>
        <v>5500</v>
      </c>
      <c r="J44" s="5">
        <f t="shared" si="1"/>
        <v>973.5</v>
      </c>
      <c r="K44" s="1"/>
      <c r="L44" s="1"/>
      <c r="M44" s="1"/>
      <c r="N44" s="1"/>
      <c r="O44" s="1"/>
      <c r="P44" s="1"/>
      <c r="Q44" s="1">
        <v>5500</v>
      </c>
      <c r="R44" s="1">
        <v>973.5</v>
      </c>
    </row>
    <row r="45" spans="1:18" ht="25.5" x14ac:dyDescent="0.2">
      <c r="A45" s="7">
        <v>402004549</v>
      </c>
      <c r="B45" s="12" t="s">
        <v>661</v>
      </c>
      <c r="C45" s="19" t="s">
        <v>142</v>
      </c>
      <c r="D45" s="7" t="s">
        <v>143</v>
      </c>
      <c r="E45" s="7" t="s">
        <v>141</v>
      </c>
      <c r="F45" s="7" t="s">
        <v>611</v>
      </c>
      <c r="G45" s="7" t="s">
        <v>589</v>
      </c>
      <c r="H45" s="11" t="s">
        <v>629</v>
      </c>
      <c r="I45" s="5">
        <f t="shared" si="0"/>
        <v>25000</v>
      </c>
      <c r="J45" s="5">
        <f t="shared" si="1"/>
        <v>4500</v>
      </c>
      <c r="K45" s="1"/>
      <c r="L45" s="1"/>
      <c r="M45" s="1"/>
      <c r="N45" s="1"/>
      <c r="O45" s="1"/>
      <c r="P45" s="1"/>
      <c r="Q45" s="1">
        <v>25000</v>
      </c>
      <c r="R45" s="1">
        <v>4500</v>
      </c>
    </row>
    <row r="46" spans="1:18" x14ac:dyDescent="0.2">
      <c r="A46" s="7">
        <v>402004549</v>
      </c>
      <c r="B46" s="12" t="s">
        <v>661</v>
      </c>
      <c r="C46" s="19" t="s">
        <v>130</v>
      </c>
      <c r="D46" s="7" t="s">
        <v>131</v>
      </c>
      <c r="E46" s="7" t="s">
        <v>129</v>
      </c>
      <c r="F46" s="7" t="s">
        <v>622</v>
      </c>
      <c r="G46" s="7" t="s">
        <v>582</v>
      </c>
      <c r="H46" s="11" t="s">
        <v>629</v>
      </c>
      <c r="I46" s="5">
        <f t="shared" si="0"/>
        <v>50000</v>
      </c>
      <c r="J46" s="5">
        <f t="shared" si="1"/>
        <v>15000</v>
      </c>
      <c r="K46" s="1"/>
      <c r="L46" s="1"/>
      <c r="M46" s="1"/>
      <c r="N46" s="1"/>
      <c r="O46" s="1">
        <v>50000</v>
      </c>
      <c r="P46" s="1">
        <v>15000</v>
      </c>
      <c r="Q46" s="1"/>
      <c r="R46" s="1"/>
    </row>
    <row r="47" spans="1:18" x14ac:dyDescent="0.2">
      <c r="A47" s="7">
        <v>402004549</v>
      </c>
      <c r="B47" s="12" t="s">
        <v>661</v>
      </c>
      <c r="C47" s="19" t="s">
        <v>130</v>
      </c>
      <c r="D47" s="7" t="s">
        <v>143</v>
      </c>
      <c r="E47" s="7" t="s">
        <v>129</v>
      </c>
      <c r="F47" s="7" t="s">
        <v>622</v>
      </c>
      <c r="G47" s="7" t="s">
        <v>589</v>
      </c>
      <c r="H47" s="11" t="s">
        <v>629</v>
      </c>
      <c r="I47" s="5">
        <f t="shared" si="0"/>
        <v>500</v>
      </c>
      <c r="J47" s="5">
        <f t="shared" si="1"/>
        <v>150</v>
      </c>
      <c r="K47" s="1"/>
      <c r="L47" s="1"/>
      <c r="M47" s="1"/>
      <c r="N47" s="1"/>
      <c r="O47" s="1">
        <v>500</v>
      </c>
      <c r="P47" s="1">
        <v>150</v>
      </c>
      <c r="Q47" s="1"/>
      <c r="R47" s="1"/>
    </row>
    <row r="48" spans="1:18" ht="25.5" x14ac:dyDescent="0.2">
      <c r="A48" s="7">
        <v>404400938</v>
      </c>
      <c r="B48" s="12" t="s">
        <v>665</v>
      </c>
      <c r="C48" s="19" t="s">
        <v>139</v>
      </c>
      <c r="D48" s="7" t="s">
        <v>140</v>
      </c>
      <c r="E48" s="7" t="s">
        <v>138</v>
      </c>
      <c r="F48" s="7" t="s">
        <v>619</v>
      </c>
      <c r="G48" s="7" t="s">
        <v>588</v>
      </c>
      <c r="H48" s="11" t="s">
        <v>629</v>
      </c>
      <c r="I48" s="5">
        <f t="shared" si="0"/>
        <v>200</v>
      </c>
      <c r="J48" s="5">
        <f t="shared" si="1"/>
        <v>5000</v>
      </c>
      <c r="K48" s="1"/>
      <c r="L48" s="1"/>
      <c r="M48" s="1"/>
      <c r="N48" s="1"/>
      <c r="O48" s="1">
        <v>200</v>
      </c>
      <c r="P48" s="1">
        <v>5000</v>
      </c>
      <c r="Q48" s="1"/>
      <c r="R48" s="1"/>
    </row>
    <row r="49" spans="1:18" ht="12.75" customHeight="1" x14ac:dyDescent="0.2">
      <c r="A49">
        <v>404420649</v>
      </c>
      <c r="B49" s="12" t="s">
        <v>681</v>
      </c>
      <c r="C49" t="s">
        <v>371</v>
      </c>
      <c r="D49" t="s">
        <v>372</v>
      </c>
      <c r="E49" t="s">
        <v>370</v>
      </c>
      <c r="F49" t="s">
        <v>613</v>
      </c>
      <c r="G49" s="7" t="s">
        <v>556</v>
      </c>
      <c r="H49" s="11" t="s">
        <v>629</v>
      </c>
      <c r="I49" s="5">
        <f t="shared" si="0"/>
        <v>720000</v>
      </c>
      <c r="J49" s="5">
        <f t="shared" si="1"/>
        <v>609132.96</v>
      </c>
      <c r="K49" s="1"/>
      <c r="L49" s="1"/>
      <c r="M49" s="1"/>
      <c r="N49" s="1"/>
      <c r="O49" s="1">
        <v>720000</v>
      </c>
      <c r="P49" s="1">
        <v>609132.96</v>
      </c>
      <c r="Q49" s="1"/>
      <c r="R49" s="1"/>
    </row>
    <row r="50" spans="1:18" ht="12.75" customHeight="1" x14ac:dyDescent="0.2">
      <c r="A50">
        <v>404420649</v>
      </c>
      <c r="B50" s="12" t="s">
        <v>681</v>
      </c>
      <c r="C50" t="s">
        <v>371</v>
      </c>
      <c r="D50" t="s">
        <v>384</v>
      </c>
      <c r="E50" t="s">
        <v>370</v>
      </c>
      <c r="F50" t="s">
        <v>613</v>
      </c>
      <c r="G50" s="7" t="s">
        <v>556</v>
      </c>
      <c r="H50" s="11" t="s">
        <v>629</v>
      </c>
      <c r="I50" s="5">
        <f t="shared" si="0"/>
        <v>244000</v>
      </c>
      <c r="J50" s="5">
        <f t="shared" si="1"/>
        <v>206428.39</v>
      </c>
      <c r="K50" s="1"/>
      <c r="L50" s="1"/>
      <c r="M50" s="1"/>
      <c r="N50" s="1"/>
      <c r="O50" s="1">
        <v>244000</v>
      </c>
      <c r="P50" s="1">
        <v>206428.39</v>
      </c>
      <c r="Q50" s="1"/>
      <c r="R50" s="1"/>
    </row>
    <row r="51" spans="1:18" ht="12.75" customHeight="1" x14ac:dyDescent="0.2">
      <c r="A51">
        <v>404420649</v>
      </c>
      <c r="B51" s="12" t="s">
        <v>681</v>
      </c>
      <c r="C51" t="s">
        <v>371</v>
      </c>
      <c r="D51" t="s">
        <v>385</v>
      </c>
      <c r="E51" t="s">
        <v>370</v>
      </c>
      <c r="F51" t="s">
        <v>613</v>
      </c>
      <c r="G51" s="7" t="s">
        <v>556</v>
      </c>
      <c r="H51" s="11" t="s">
        <v>629</v>
      </c>
      <c r="I51" s="5">
        <f t="shared" si="0"/>
        <v>36000</v>
      </c>
      <c r="J51" s="5">
        <f t="shared" si="1"/>
        <v>30456.65</v>
      </c>
      <c r="K51" s="1"/>
      <c r="L51" s="1"/>
      <c r="M51" s="1"/>
      <c r="N51" s="1"/>
      <c r="O51" s="1">
        <v>36000</v>
      </c>
      <c r="P51" s="1">
        <v>30456.65</v>
      </c>
      <c r="Q51" s="1"/>
      <c r="R51" s="1"/>
    </row>
    <row r="52" spans="1:18" ht="12.75" customHeight="1" x14ac:dyDescent="0.2">
      <c r="A52">
        <v>404420649</v>
      </c>
      <c r="B52" s="12" t="s">
        <v>681</v>
      </c>
      <c r="C52" t="s">
        <v>380</v>
      </c>
      <c r="D52" t="s">
        <v>375</v>
      </c>
      <c r="E52" t="s">
        <v>370</v>
      </c>
      <c r="F52" s="10" t="s">
        <v>695</v>
      </c>
      <c r="G52" s="7" t="s">
        <v>556</v>
      </c>
      <c r="H52" s="11" t="s">
        <v>629</v>
      </c>
      <c r="I52" s="5">
        <f t="shared" si="0"/>
        <v>10000</v>
      </c>
      <c r="J52" s="5">
        <f t="shared" si="1"/>
        <v>50761.08</v>
      </c>
      <c r="K52" s="1"/>
      <c r="L52" s="1"/>
      <c r="M52" s="1"/>
      <c r="N52" s="1"/>
      <c r="O52" s="1">
        <v>10000</v>
      </c>
      <c r="P52" s="1">
        <v>50761.08</v>
      </c>
      <c r="Q52" s="1"/>
      <c r="R52" s="1"/>
    </row>
    <row r="53" spans="1:18" ht="12.75" customHeight="1" x14ac:dyDescent="0.2">
      <c r="A53">
        <v>404420649</v>
      </c>
      <c r="B53" s="12" t="s">
        <v>681</v>
      </c>
      <c r="C53" t="s">
        <v>391</v>
      </c>
      <c r="D53" t="s">
        <v>390</v>
      </c>
      <c r="E53" t="s">
        <v>370</v>
      </c>
      <c r="F53" s="10" t="s">
        <v>401</v>
      </c>
      <c r="G53" s="7" t="s">
        <v>556</v>
      </c>
      <c r="H53" s="11" t="s">
        <v>629</v>
      </c>
      <c r="I53" s="5">
        <f t="shared" si="0"/>
        <v>100000</v>
      </c>
      <c r="J53" s="5">
        <f t="shared" si="1"/>
        <v>523277.8</v>
      </c>
      <c r="K53" s="1"/>
      <c r="L53" s="1"/>
      <c r="M53" s="1"/>
      <c r="N53" s="1"/>
      <c r="O53" s="1">
        <v>100000</v>
      </c>
      <c r="P53" s="1">
        <v>523277.8</v>
      </c>
      <c r="Q53" s="1"/>
      <c r="R53" s="1"/>
    </row>
    <row r="54" spans="1:18" ht="25.5" customHeight="1" x14ac:dyDescent="0.2">
      <c r="A54" s="7">
        <v>404420649</v>
      </c>
      <c r="B54" s="12" t="s">
        <v>681</v>
      </c>
      <c r="C54" s="19" t="s">
        <v>382</v>
      </c>
      <c r="D54" s="7" t="s">
        <v>381</v>
      </c>
      <c r="E54" s="7" t="s">
        <v>376</v>
      </c>
      <c r="F54" s="7" t="s">
        <v>621</v>
      </c>
      <c r="G54" s="7" t="s">
        <v>556</v>
      </c>
      <c r="H54" s="11" t="s">
        <v>699</v>
      </c>
      <c r="I54" s="5">
        <f t="shared" si="0"/>
        <v>700</v>
      </c>
      <c r="J54" s="5">
        <f t="shared" si="1"/>
        <v>32527.83</v>
      </c>
      <c r="K54" s="1"/>
      <c r="L54" s="1"/>
      <c r="M54" s="1"/>
      <c r="N54" s="1"/>
      <c r="O54" s="1">
        <v>700</v>
      </c>
      <c r="P54" s="1">
        <v>32527.83</v>
      </c>
      <c r="Q54" s="1"/>
      <c r="R54" s="1"/>
    </row>
    <row r="55" spans="1:18" ht="25.5" customHeight="1" x14ac:dyDescent="0.2">
      <c r="A55" s="7">
        <v>404420649</v>
      </c>
      <c r="B55" s="12" t="s">
        <v>681</v>
      </c>
      <c r="C55" s="19" t="s">
        <v>382</v>
      </c>
      <c r="D55" s="7" t="s">
        <v>390</v>
      </c>
      <c r="E55" s="7" t="s">
        <v>376</v>
      </c>
      <c r="F55" s="7" t="s">
        <v>621</v>
      </c>
      <c r="G55" s="7" t="s">
        <v>556</v>
      </c>
      <c r="H55" s="11" t="s">
        <v>699</v>
      </c>
      <c r="I55" s="5">
        <f t="shared" si="0"/>
        <v>7300</v>
      </c>
      <c r="J55" s="5">
        <f t="shared" si="1"/>
        <v>339218.75</v>
      </c>
      <c r="K55" s="1"/>
      <c r="L55" s="1"/>
      <c r="M55" s="1"/>
      <c r="N55" s="1"/>
      <c r="O55" s="1">
        <v>7300</v>
      </c>
      <c r="P55" s="1">
        <v>339218.75</v>
      </c>
      <c r="Q55" s="1"/>
      <c r="R55" s="1"/>
    </row>
    <row r="56" spans="1:18" ht="25.5" customHeight="1" x14ac:dyDescent="0.2">
      <c r="A56" s="7">
        <v>404420649</v>
      </c>
      <c r="B56" s="12" t="s">
        <v>681</v>
      </c>
      <c r="C56" s="19" t="s">
        <v>382</v>
      </c>
      <c r="D56" s="7" t="s">
        <v>392</v>
      </c>
      <c r="E56" s="7" t="s">
        <v>376</v>
      </c>
      <c r="F56" s="7" t="s">
        <v>621</v>
      </c>
      <c r="G56" s="7" t="s">
        <v>556</v>
      </c>
      <c r="H56" s="11" t="s">
        <v>700</v>
      </c>
      <c r="I56" s="5">
        <f t="shared" si="0"/>
        <v>3500</v>
      </c>
      <c r="J56" s="5">
        <f t="shared" si="1"/>
        <v>162639.04999999999</v>
      </c>
      <c r="K56" s="1"/>
      <c r="L56" s="1"/>
      <c r="M56" s="1"/>
      <c r="N56" s="1"/>
      <c r="O56" s="1">
        <v>3500</v>
      </c>
      <c r="P56" s="1">
        <v>162639.04999999999</v>
      </c>
      <c r="Q56" s="1"/>
      <c r="R56" s="1"/>
    </row>
    <row r="57" spans="1:18" ht="25.5" customHeight="1" x14ac:dyDescent="0.2">
      <c r="A57" s="7">
        <v>404420649</v>
      </c>
      <c r="B57" s="12" t="s">
        <v>681</v>
      </c>
      <c r="C57" s="19" t="s">
        <v>377</v>
      </c>
      <c r="D57" s="7" t="s">
        <v>381</v>
      </c>
      <c r="E57" s="7" t="s">
        <v>376</v>
      </c>
      <c r="F57" s="7" t="s">
        <v>621</v>
      </c>
      <c r="G57" s="7" t="s">
        <v>556</v>
      </c>
      <c r="H57" s="11" t="s">
        <v>629</v>
      </c>
      <c r="I57" s="5">
        <f t="shared" si="0"/>
        <v>6400</v>
      </c>
      <c r="J57" s="5">
        <f t="shared" si="1"/>
        <v>365379.51</v>
      </c>
      <c r="K57" s="1"/>
      <c r="L57" s="1"/>
      <c r="M57" s="1"/>
      <c r="N57" s="1"/>
      <c r="O57" s="1">
        <v>6400</v>
      </c>
      <c r="P57" s="1">
        <v>365379.51</v>
      </c>
      <c r="Q57" s="1"/>
      <c r="R57" s="1"/>
    </row>
    <row r="58" spans="1:18" ht="25.5" customHeight="1" x14ac:dyDescent="0.2">
      <c r="A58" s="7">
        <v>404420649</v>
      </c>
      <c r="B58" s="12" t="s">
        <v>681</v>
      </c>
      <c r="C58" s="19" t="s">
        <v>377</v>
      </c>
      <c r="D58" s="7" t="s">
        <v>375</v>
      </c>
      <c r="E58" s="7" t="s">
        <v>376</v>
      </c>
      <c r="F58" s="7" t="s">
        <v>621</v>
      </c>
      <c r="G58" s="7" t="s">
        <v>556</v>
      </c>
      <c r="H58" s="11" t="s">
        <v>629</v>
      </c>
      <c r="I58" s="5">
        <f t="shared" si="0"/>
        <v>3600</v>
      </c>
      <c r="J58" s="5">
        <f t="shared" si="1"/>
        <v>205525.97</v>
      </c>
      <c r="K58" s="1"/>
      <c r="L58" s="1"/>
      <c r="M58" s="1"/>
      <c r="N58" s="1"/>
      <c r="O58" s="1">
        <v>3600</v>
      </c>
      <c r="P58" s="1">
        <v>205525.97</v>
      </c>
      <c r="Q58" s="1"/>
      <c r="R58" s="1"/>
    </row>
    <row r="59" spans="1:18" ht="12.75" customHeight="1" x14ac:dyDescent="0.2">
      <c r="A59">
        <v>404420649</v>
      </c>
      <c r="B59" s="12" t="s">
        <v>681</v>
      </c>
      <c r="C59" t="s">
        <v>374</v>
      </c>
      <c r="D59" t="s">
        <v>375</v>
      </c>
      <c r="E59" t="s">
        <v>373</v>
      </c>
      <c r="F59" t="s">
        <v>445</v>
      </c>
      <c r="G59" s="7" t="s">
        <v>556</v>
      </c>
      <c r="H59" s="11" t="s">
        <v>629</v>
      </c>
      <c r="I59" s="5">
        <f t="shared" si="0"/>
        <v>50000</v>
      </c>
      <c r="J59" s="5">
        <f t="shared" si="1"/>
        <v>83035.100000000006</v>
      </c>
      <c r="K59" s="1"/>
      <c r="L59" s="1"/>
      <c r="M59" s="1"/>
      <c r="N59" s="1"/>
      <c r="O59" s="1">
        <v>50000</v>
      </c>
      <c r="P59" s="1">
        <v>83035.100000000006</v>
      </c>
      <c r="Q59" s="1"/>
      <c r="R59" s="1"/>
    </row>
    <row r="60" spans="1:18" ht="12.75" customHeight="1" x14ac:dyDescent="0.2">
      <c r="A60">
        <v>404420649</v>
      </c>
      <c r="B60" s="12" t="s">
        <v>681</v>
      </c>
      <c r="C60" t="s">
        <v>379</v>
      </c>
      <c r="D60" t="s">
        <v>375</v>
      </c>
      <c r="E60" t="s">
        <v>378</v>
      </c>
      <c r="F60" t="s">
        <v>478</v>
      </c>
      <c r="G60" s="7" t="s">
        <v>556</v>
      </c>
      <c r="H60" s="26" t="s">
        <v>629</v>
      </c>
      <c r="I60" s="5">
        <f t="shared" si="0"/>
        <v>1000</v>
      </c>
      <c r="J60" s="5">
        <f t="shared" si="1"/>
        <v>124803.32</v>
      </c>
      <c r="K60" s="1"/>
      <c r="L60" s="1"/>
      <c r="M60" s="1"/>
      <c r="N60" s="1"/>
      <c r="O60" s="1">
        <v>1000</v>
      </c>
      <c r="P60" s="1">
        <v>124803.32</v>
      </c>
      <c r="Q60" s="1"/>
      <c r="R60" s="1"/>
    </row>
    <row r="61" spans="1:18" ht="25.5" customHeight="1" x14ac:dyDescent="0.2">
      <c r="A61">
        <v>404421185</v>
      </c>
      <c r="B61" s="12" t="s">
        <v>653</v>
      </c>
      <c r="C61" s="6" t="s">
        <v>242</v>
      </c>
      <c r="D61" t="s">
        <v>243</v>
      </c>
      <c r="E61" t="s">
        <v>241</v>
      </c>
      <c r="F61" t="s">
        <v>295</v>
      </c>
      <c r="G61" s="7" t="s">
        <v>555</v>
      </c>
      <c r="H61" s="11" t="s">
        <v>629</v>
      </c>
      <c r="I61" s="5">
        <f t="shared" si="0"/>
        <v>4000</v>
      </c>
      <c r="J61" s="5">
        <f t="shared" si="1"/>
        <v>16000</v>
      </c>
      <c r="K61" s="1"/>
      <c r="L61" s="1"/>
      <c r="M61" s="1"/>
      <c r="N61" s="1"/>
      <c r="O61" s="1">
        <v>4000</v>
      </c>
      <c r="P61" s="1">
        <v>16000</v>
      </c>
      <c r="Q61" s="1"/>
      <c r="R61" s="1"/>
    </row>
    <row r="62" spans="1:18" ht="25.5" customHeight="1" x14ac:dyDescent="0.2">
      <c r="A62" s="7">
        <v>404421185</v>
      </c>
      <c r="B62" s="12" t="s">
        <v>653</v>
      </c>
      <c r="C62" s="22" t="s">
        <v>15</v>
      </c>
      <c r="D62" s="7" t="s">
        <v>17</v>
      </c>
      <c r="E62" s="7" t="s">
        <v>14</v>
      </c>
      <c r="F62" s="20" t="s">
        <v>648</v>
      </c>
      <c r="G62" s="7" t="s">
        <v>539</v>
      </c>
      <c r="H62" s="11" t="s">
        <v>629</v>
      </c>
      <c r="I62" s="5">
        <f t="shared" si="0"/>
        <v>2000</v>
      </c>
      <c r="J62" s="5">
        <f t="shared" si="1"/>
        <v>10000</v>
      </c>
      <c r="K62" s="1"/>
      <c r="L62" s="1"/>
      <c r="M62" s="1">
        <v>2000</v>
      </c>
      <c r="N62" s="1">
        <v>10000</v>
      </c>
      <c r="O62" s="1"/>
      <c r="P62" s="1"/>
      <c r="Q62" s="1"/>
      <c r="R62" s="1"/>
    </row>
    <row r="63" spans="1:18" ht="25.5" customHeight="1" x14ac:dyDescent="0.2">
      <c r="A63">
        <v>404421185</v>
      </c>
      <c r="B63" s="12" t="s">
        <v>653</v>
      </c>
      <c r="C63" s="6" t="s">
        <v>245</v>
      </c>
      <c r="D63" t="s">
        <v>243</v>
      </c>
      <c r="E63" t="s">
        <v>244</v>
      </c>
      <c r="F63" t="s">
        <v>295</v>
      </c>
      <c r="G63" s="7" t="s">
        <v>555</v>
      </c>
      <c r="H63" s="11" t="s">
        <v>629</v>
      </c>
      <c r="I63" s="5">
        <f t="shared" si="0"/>
        <v>1000</v>
      </c>
      <c r="J63" s="5">
        <f t="shared" si="1"/>
        <v>4000</v>
      </c>
      <c r="K63" s="1"/>
      <c r="L63" s="1"/>
      <c r="M63" s="1"/>
      <c r="N63" s="1"/>
      <c r="O63" s="1">
        <v>1000</v>
      </c>
      <c r="P63" s="1">
        <v>4000</v>
      </c>
      <c r="Q63" s="1"/>
      <c r="R63" s="1"/>
    </row>
    <row r="64" spans="1:18" ht="25.5" customHeight="1" x14ac:dyDescent="0.2">
      <c r="A64">
        <v>404421185</v>
      </c>
      <c r="B64" s="12" t="s">
        <v>653</v>
      </c>
      <c r="C64" s="6" t="s">
        <v>233</v>
      </c>
      <c r="D64" t="s">
        <v>234</v>
      </c>
      <c r="E64" t="s">
        <v>232</v>
      </c>
      <c r="F64" t="s">
        <v>295</v>
      </c>
      <c r="G64" s="7" t="s">
        <v>555</v>
      </c>
      <c r="H64" s="11" t="s">
        <v>629</v>
      </c>
      <c r="I64" s="5">
        <f t="shared" si="0"/>
        <v>3800</v>
      </c>
      <c r="J64" s="5">
        <f t="shared" si="1"/>
        <v>26600</v>
      </c>
      <c r="K64" s="1"/>
      <c r="L64" s="1"/>
      <c r="M64" s="1"/>
      <c r="N64" s="1"/>
      <c r="O64" s="1">
        <v>3800</v>
      </c>
      <c r="P64" s="1">
        <v>26600</v>
      </c>
      <c r="Q64" s="1"/>
      <c r="R64" s="1"/>
    </row>
    <row r="65" spans="1:18" ht="25.5" customHeight="1" x14ac:dyDescent="0.2">
      <c r="A65">
        <v>404421185</v>
      </c>
      <c r="B65" s="12" t="s">
        <v>653</v>
      </c>
      <c r="C65" s="6" t="s">
        <v>236</v>
      </c>
      <c r="D65" t="s">
        <v>234</v>
      </c>
      <c r="E65" t="s">
        <v>235</v>
      </c>
      <c r="F65" t="s">
        <v>295</v>
      </c>
      <c r="G65" s="7" t="s">
        <v>555</v>
      </c>
      <c r="H65" s="11" t="s">
        <v>629</v>
      </c>
      <c r="I65" s="5">
        <f t="shared" si="0"/>
        <v>4000</v>
      </c>
      <c r="J65" s="5">
        <f t="shared" si="1"/>
        <v>28000</v>
      </c>
      <c r="K65" s="1"/>
      <c r="L65" s="1"/>
      <c r="M65" s="1"/>
      <c r="N65" s="1"/>
      <c r="O65" s="1">
        <v>4000</v>
      </c>
      <c r="P65" s="1">
        <v>28000</v>
      </c>
      <c r="Q65" s="1"/>
      <c r="R65" s="1"/>
    </row>
    <row r="66" spans="1:18" ht="25.5" customHeight="1" x14ac:dyDescent="0.2">
      <c r="A66">
        <v>404421185</v>
      </c>
      <c r="B66" s="12" t="s">
        <v>653</v>
      </c>
      <c r="C66" s="6" t="s">
        <v>238</v>
      </c>
      <c r="D66" t="s">
        <v>234</v>
      </c>
      <c r="E66" t="s">
        <v>237</v>
      </c>
      <c r="F66" t="s">
        <v>295</v>
      </c>
      <c r="G66" s="7" t="s">
        <v>555</v>
      </c>
      <c r="H66" s="11" t="s">
        <v>629</v>
      </c>
      <c r="I66" s="5">
        <f t="shared" si="0"/>
        <v>3200</v>
      </c>
      <c r="J66" s="5">
        <f t="shared" si="1"/>
        <v>22400</v>
      </c>
      <c r="K66" s="1"/>
      <c r="L66" s="1"/>
      <c r="M66" s="1"/>
      <c r="N66" s="1"/>
      <c r="O66" s="1">
        <v>3200</v>
      </c>
      <c r="P66" s="1">
        <v>22400</v>
      </c>
      <c r="Q66" s="1"/>
      <c r="R66" s="1"/>
    </row>
    <row r="67" spans="1:18" ht="25.5" customHeight="1" x14ac:dyDescent="0.2">
      <c r="A67">
        <v>404421185</v>
      </c>
      <c r="B67" s="12" t="s">
        <v>653</v>
      </c>
      <c r="C67" s="6" t="s">
        <v>240</v>
      </c>
      <c r="D67" t="s">
        <v>234</v>
      </c>
      <c r="E67" t="s">
        <v>239</v>
      </c>
      <c r="F67" t="s">
        <v>295</v>
      </c>
      <c r="G67" s="7" t="s">
        <v>555</v>
      </c>
      <c r="H67" s="11" t="s">
        <v>629</v>
      </c>
      <c r="I67" s="5">
        <f t="shared" si="0"/>
        <v>4000</v>
      </c>
      <c r="J67" s="5">
        <f t="shared" si="1"/>
        <v>28000</v>
      </c>
      <c r="K67" s="1"/>
      <c r="L67" s="1"/>
      <c r="M67" s="1"/>
      <c r="N67" s="1"/>
      <c r="O67" s="1">
        <v>4000</v>
      </c>
      <c r="P67" s="1">
        <v>28000</v>
      </c>
      <c r="Q67" s="1"/>
      <c r="R67" s="1"/>
    </row>
    <row r="68" spans="1:18" x14ac:dyDescent="0.2">
      <c r="A68">
        <v>404461088</v>
      </c>
      <c r="B68" s="12" t="s">
        <v>659</v>
      </c>
      <c r="C68" t="s">
        <v>57</v>
      </c>
      <c r="D68" t="s">
        <v>55</v>
      </c>
      <c r="E68" t="s">
        <v>56</v>
      </c>
      <c r="F68" t="s">
        <v>426</v>
      </c>
      <c r="G68" s="7" t="s">
        <v>580</v>
      </c>
      <c r="H68" s="11" t="s">
        <v>629</v>
      </c>
      <c r="I68" s="5">
        <f t="shared" ref="I68:I131" si="2">K68+M68+O68+Q68</f>
        <v>300</v>
      </c>
      <c r="J68" s="5">
        <f t="shared" ref="J68:J131" si="3">L68+N68+P68+R68</f>
        <v>2400</v>
      </c>
      <c r="K68" s="1"/>
      <c r="L68" s="1"/>
      <c r="M68" s="1"/>
      <c r="N68" s="1"/>
      <c r="O68" s="1">
        <v>300</v>
      </c>
      <c r="P68" s="1">
        <v>2400</v>
      </c>
      <c r="Q68" s="1"/>
      <c r="R68" s="1"/>
    </row>
    <row r="69" spans="1:18" x14ac:dyDescent="0.2">
      <c r="A69">
        <v>404461088</v>
      </c>
      <c r="B69" s="12" t="s">
        <v>659</v>
      </c>
      <c r="C69" t="s">
        <v>54</v>
      </c>
      <c r="D69" t="s">
        <v>55</v>
      </c>
      <c r="E69" t="s">
        <v>53</v>
      </c>
      <c r="F69" t="s">
        <v>624</v>
      </c>
      <c r="G69" s="7" t="s">
        <v>580</v>
      </c>
      <c r="H69" s="11" t="s">
        <v>629</v>
      </c>
      <c r="I69" s="5">
        <f t="shared" si="2"/>
        <v>300</v>
      </c>
      <c r="J69" s="5">
        <f t="shared" si="3"/>
        <v>9000</v>
      </c>
      <c r="K69" s="1"/>
      <c r="L69" s="1"/>
      <c r="M69" s="1"/>
      <c r="N69" s="1"/>
      <c r="O69" s="1">
        <v>300</v>
      </c>
      <c r="P69" s="1">
        <v>9000</v>
      </c>
      <c r="Q69" s="1"/>
      <c r="R69" s="1"/>
    </row>
    <row r="70" spans="1:18" x14ac:dyDescent="0.2">
      <c r="A70">
        <v>404478436</v>
      </c>
      <c r="B70" s="12" t="s">
        <v>657</v>
      </c>
      <c r="C70" t="s">
        <v>167</v>
      </c>
      <c r="D70" t="s">
        <v>165</v>
      </c>
      <c r="E70" t="s">
        <v>166</v>
      </c>
      <c r="F70" t="s">
        <v>612</v>
      </c>
      <c r="G70" s="7" t="s">
        <v>594</v>
      </c>
      <c r="H70" s="11" t="s">
        <v>629</v>
      </c>
      <c r="I70" s="5">
        <f t="shared" si="2"/>
        <v>20</v>
      </c>
      <c r="J70" s="5">
        <f t="shared" si="3"/>
        <v>200</v>
      </c>
      <c r="K70" s="1"/>
      <c r="L70" s="1"/>
      <c r="M70" s="1"/>
      <c r="N70" s="1"/>
      <c r="O70" s="1">
        <v>20</v>
      </c>
      <c r="P70" s="1">
        <v>200</v>
      </c>
      <c r="Q70" s="1"/>
      <c r="R70" s="1"/>
    </row>
    <row r="71" spans="1:18" x14ac:dyDescent="0.2">
      <c r="A71">
        <v>404478436</v>
      </c>
      <c r="B71" s="12" t="s">
        <v>657</v>
      </c>
      <c r="C71" t="s">
        <v>164</v>
      </c>
      <c r="D71" t="s">
        <v>165</v>
      </c>
      <c r="E71" t="s">
        <v>163</v>
      </c>
      <c r="F71" t="s">
        <v>612</v>
      </c>
      <c r="G71" s="7" t="s">
        <v>594</v>
      </c>
      <c r="H71" s="11" t="s">
        <v>629</v>
      </c>
      <c r="I71" s="5">
        <f t="shared" si="2"/>
        <v>5</v>
      </c>
      <c r="J71" s="5">
        <f t="shared" si="3"/>
        <v>250</v>
      </c>
      <c r="K71" s="1"/>
      <c r="L71" s="1"/>
      <c r="M71" s="1"/>
      <c r="N71" s="1"/>
      <c r="O71" s="1">
        <v>5</v>
      </c>
      <c r="P71" s="1">
        <v>250</v>
      </c>
      <c r="Q71" s="1"/>
      <c r="R71" s="1"/>
    </row>
    <row r="72" spans="1:18" x14ac:dyDescent="0.2">
      <c r="A72">
        <v>404478436</v>
      </c>
      <c r="B72" s="12" t="s">
        <v>657</v>
      </c>
      <c r="C72" t="s">
        <v>81</v>
      </c>
      <c r="D72" t="s">
        <v>82</v>
      </c>
      <c r="E72" t="s">
        <v>80</v>
      </c>
      <c r="F72" t="s">
        <v>613</v>
      </c>
      <c r="G72" s="7" t="s">
        <v>578</v>
      </c>
      <c r="H72" s="11" t="s">
        <v>629</v>
      </c>
      <c r="I72" s="5">
        <f t="shared" si="2"/>
        <v>100000</v>
      </c>
      <c r="J72" s="5">
        <f t="shared" si="3"/>
        <v>8500</v>
      </c>
      <c r="K72" s="1"/>
      <c r="L72" s="1"/>
      <c r="M72" s="1"/>
      <c r="N72" s="1"/>
      <c r="O72" s="1">
        <v>100000</v>
      </c>
      <c r="P72" s="1">
        <v>8500</v>
      </c>
      <c r="Q72" s="1"/>
      <c r="R72" s="1"/>
    </row>
    <row r="73" spans="1:18" x14ac:dyDescent="0.2">
      <c r="A73">
        <v>404478436</v>
      </c>
      <c r="B73" s="12" t="s">
        <v>657</v>
      </c>
      <c r="C73" s="6" t="s">
        <v>346</v>
      </c>
      <c r="D73" t="s">
        <v>347</v>
      </c>
      <c r="E73" t="s">
        <v>345</v>
      </c>
      <c r="F73" t="s">
        <v>295</v>
      </c>
      <c r="G73" s="7" t="s">
        <v>602</v>
      </c>
      <c r="H73" s="11" t="s">
        <v>629</v>
      </c>
      <c r="I73" s="5">
        <f t="shared" si="2"/>
        <v>9136</v>
      </c>
      <c r="J73" s="5">
        <f t="shared" si="3"/>
        <v>36544</v>
      </c>
      <c r="K73" s="1"/>
      <c r="L73" s="1"/>
      <c r="M73" s="1"/>
      <c r="N73" s="1"/>
      <c r="O73" s="1">
        <v>9136</v>
      </c>
      <c r="P73" s="1">
        <v>36544</v>
      </c>
      <c r="Q73" s="1"/>
      <c r="R73" s="1"/>
    </row>
    <row r="74" spans="1:18" x14ac:dyDescent="0.2">
      <c r="A74">
        <v>404573859</v>
      </c>
      <c r="B74" s="12" t="s">
        <v>675</v>
      </c>
      <c r="C74" t="s">
        <v>203</v>
      </c>
      <c r="D74" t="s">
        <v>204</v>
      </c>
      <c r="E74" t="s">
        <v>202</v>
      </c>
      <c r="F74" t="s">
        <v>612</v>
      </c>
      <c r="G74" s="7" t="s">
        <v>543</v>
      </c>
      <c r="H74" s="11" t="s">
        <v>629</v>
      </c>
      <c r="I74" s="5">
        <f t="shared" si="2"/>
        <v>4000</v>
      </c>
      <c r="J74" s="5">
        <f t="shared" si="3"/>
        <v>34000</v>
      </c>
      <c r="K74" s="1"/>
      <c r="L74" s="1"/>
      <c r="M74" s="1"/>
      <c r="N74" s="1"/>
      <c r="O74" s="1">
        <v>4000</v>
      </c>
      <c r="P74" s="1">
        <v>34000</v>
      </c>
      <c r="Q74" s="1"/>
      <c r="R74" s="1"/>
    </row>
    <row r="75" spans="1:18" x14ac:dyDescent="0.2">
      <c r="A75">
        <v>404573859</v>
      </c>
      <c r="B75" s="12" t="s">
        <v>675</v>
      </c>
      <c r="C75" t="s">
        <v>203</v>
      </c>
      <c r="D75" t="s">
        <v>205</v>
      </c>
      <c r="E75" t="s">
        <v>202</v>
      </c>
      <c r="F75" t="s">
        <v>612</v>
      </c>
      <c r="G75" s="7" t="s">
        <v>543</v>
      </c>
      <c r="H75" s="11" t="s">
        <v>629</v>
      </c>
      <c r="I75" s="5">
        <f t="shared" si="2"/>
        <v>6000</v>
      </c>
      <c r="J75" s="5">
        <f t="shared" si="3"/>
        <v>51000</v>
      </c>
      <c r="K75" s="1"/>
      <c r="L75" s="1"/>
      <c r="M75" s="1"/>
      <c r="N75" s="1"/>
      <c r="O75" s="1">
        <v>6000</v>
      </c>
      <c r="P75" s="1">
        <v>51000</v>
      </c>
      <c r="Q75" s="1"/>
      <c r="R75" s="1"/>
    </row>
    <row r="76" spans="1:18" x14ac:dyDescent="0.2">
      <c r="A76">
        <v>404863803</v>
      </c>
      <c r="B76" s="12" t="s">
        <v>654</v>
      </c>
      <c r="C76" t="s">
        <v>297</v>
      </c>
      <c r="D76" t="s">
        <v>298</v>
      </c>
      <c r="E76" t="s">
        <v>296</v>
      </c>
      <c r="F76" t="s">
        <v>618</v>
      </c>
      <c r="G76" s="7" t="s">
        <v>600</v>
      </c>
      <c r="H76" s="11" t="s">
        <v>629</v>
      </c>
      <c r="I76" s="5">
        <f t="shared" si="2"/>
        <v>50</v>
      </c>
      <c r="J76" s="5">
        <f t="shared" si="3"/>
        <v>1650</v>
      </c>
      <c r="K76" s="1"/>
      <c r="L76" s="1"/>
      <c r="M76" s="1"/>
      <c r="N76" s="1"/>
      <c r="O76" s="1">
        <v>50</v>
      </c>
      <c r="P76" s="1">
        <v>1650</v>
      </c>
      <c r="Q76" s="1"/>
      <c r="R76" s="1"/>
    </row>
    <row r="77" spans="1:18" ht="25.5" x14ac:dyDescent="0.2">
      <c r="A77">
        <v>404863803</v>
      </c>
      <c r="B77" s="12" t="s">
        <v>654</v>
      </c>
      <c r="C77" s="6" t="s">
        <v>251</v>
      </c>
      <c r="D77" t="s">
        <v>252</v>
      </c>
      <c r="E77" t="s">
        <v>250</v>
      </c>
      <c r="F77" t="s">
        <v>295</v>
      </c>
      <c r="G77" s="7" t="s">
        <v>558</v>
      </c>
      <c r="H77" s="11" t="s">
        <v>629</v>
      </c>
      <c r="I77" s="5">
        <f t="shared" si="2"/>
        <v>500</v>
      </c>
      <c r="J77" s="5">
        <f t="shared" si="3"/>
        <v>2500</v>
      </c>
      <c r="K77" s="1"/>
      <c r="L77" s="1"/>
      <c r="M77" s="1"/>
      <c r="N77" s="1"/>
      <c r="O77" s="1">
        <v>500</v>
      </c>
      <c r="P77" s="1">
        <v>2500</v>
      </c>
      <c r="Q77" s="1"/>
      <c r="R77" s="1"/>
    </row>
    <row r="78" spans="1:18" x14ac:dyDescent="0.2">
      <c r="A78">
        <v>404863803</v>
      </c>
      <c r="B78" s="12" t="s">
        <v>654</v>
      </c>
      <c r="C78" t="s">
        <v>260</v>
      </c>
      <c r="D78" t="s">
        <v>252</v>
      </c>
      <c r="E78" t="s">
        <v>259</v>
      </c>
      <c r="F78" t="s">
        <v>295</v>
      </c>
      <c r="G78" s="7" t="s">
        <v>558</v>
      </c>
      <c r="H78" s="11" t="s">
        <v>629</v>
      </c>
      <c r="I78" s="5">
        <f t="shared" si="2"/>
        <v>300</v>
      </c>
      <c r="J78" s="5">
        <f t="shared" si="3"/>
        <v>2100</v>
      </c>
      <c r="K78" s="1"/>
      <c r="L78" s="1"/>
      <c r="M78" s="1"/>
      <c r="N78" s="1"/>
      <c r="O78" s="1">
        <v>300</v>
      </c>
      <c r="P78" s="1">
        <v>2100</v>
      </c>
      <c r="Q78" s="1"/>
      <c r="R78" s="1"/>
    </row>
    <row r="79" spans="1:18" x14ac:dyDescent="0.2">
      <c r="A79">
        <v>404863803</v>
      </c>
      <c r="B79" s="12" t="s">
        <v>654</v>
      </c>
      <c r="C79" t="s">
        <v>258</v>
      </c>
      <c r="D79" t="s">
        <v>252</v>
      </c>
      <c r="E79" t="s">
        <v>257</v>
      </c>
      <c r="F79" t="s">
        <v>295</v>
      </c>
      <c r="G79" s="7" t="s">
        <v>558</v>
      </c>
      <c r="H79" s="11" t="s">
        <v>629</v>
      </c>
      <c r="I79" s="5">
        <f t="shared" si="2"/>
        <v>475</v>
      </c>
      <c r="J79" s="5">
        <f t="shared" si="3"/>
        <v>3325</v>
      </c>
      <c r="K79" s="1"/>
      <c r="L79" s="1"/>
      <c r="M79" s="1"/>
      <c r="N79" s="1"/>
      <c r="O79" s="1">
        <v>475</v>
      </c>
      <c r="P79" s="1">
        <v>3325</v>
      </c>
      <c r="Q79" s="1"/>
      <c r="R79" s="1"/>
    </row>
    <row r="80" spans="1:18" x14ac:dyDescent="0.2">
      <c r="A80">
        <v>404863803</v>
      </c>
      <c r="B80" s="12" t="s">
        <v>654</v>
      </c>
      <c r="C80" t="s">
        <v>262</v>
      </c>
      <c r="D80" t="s">
        <v>252</v>
      </c>
      <c r="E80" t="s">
        <v>261</v>
      </c>
      <c r="F80" t="s">
        <v>295</v>
      </c>
      <c r="G80" s="7" t="s">
        <v>558</v>
      </c>
      <c r="H80" s="11" t="s">
        <v>629</v>
      </c>
      <c r="I80" s="5">
        <f t="shared" si="2"/>
        <v>225</v>
      </c>
      <c r="J80" s="5">
        <f t="shared" si="3"/>
        <v>1575</v>
      </c>
      <c r="K80" s="1"/>
      <c r="L80" s="1"/>
      <c r="M80" s="1"/>
      <c r="N80" s="1"/>
      <c r="O80" s="1">
        <v>225</v>
      </c>
      <c r="P80" s="1">
        <v>1575</v>
      </c>
      <c r="Q80" s="1"/>
      <c r="R80" s="1"/>
    </row>
    <row r="81" spans="1:18" x14ac:dyDescent="0.2">
      <c r="A81">
        <v>404863803</v>
      </c>
      <c r="B81" s="12" t="s">
        <v>654</v>
      </c>
      <c r="C81" t="s">
        <v>356</v>
      </c>
      <c r="D81" t="s">
        <v>357</v>
      </c>
      <c r="E81" t="s">
        <v>10</v>
      </c>
      <c r="F81" t="s">
        <v>622</v>
      </c>
      <c r="G81" s="7" t="s">
        <v>559</v>
      </c>
      <c r="H81" s="11" t="s">
        <v>629</v>
      </c>
      <c r="I81" s="5">
        <f t="shared" si="2"/>
        <v>240000</v>
      </c>
      <c r="J81" s="5">
        <f t="shared" si="3"/>
        <v>244800</v>
      </c>
      <c r="K81" s="1"/>
      <c r="L81" s="1"/>
      <c r="M81" s="1"/>
      <c r="N81" s="1"/>
      <c r="O81" s="1">
        <v>240000</v>
      </c>
      <c r="P81" s="1">
        <v>244800</v>
      </c>
      <c r="Q81" s="1"/>
      <c r="R81" s="1"/>
    </row>
    <row r="82" spans="1:18" x14ac:dyDescent="0.2">
      <c r="A82">
        <v>404863803</v>
      </c>
      <c r="B82" s="12" t="s">
        <v>654</v>
      </c>
      <c r="C82" t="s">
        <v>356</v>
      </c>
      <c r="D82" t="s">
        <v>358</v>
      </c>
      <c r="E82" t="s">
        <v>10</v>
      </c>
      <c r="F82" t="s">
        <v>622</v>
      </c>
      <c r="G82" s="7" t="s">
        <v>559</v>
      </c>
      <c r="H82" s="11" t="s">
        <v>629</v>
      </c>
      <c r="I82" s="5">
        <f t="shared" si="2"/>
        <v>260000</v>
      </c>
      <c r="J82" s="5">
        <f t="shared" si="3"/>
        <v>265200</v>
      </c>
      <c r="K82" s="1"/>
      <c r="L82" s="1"/>
      <c r="M82" s="1"/>
      <c r="N82" s="1"/>
      <c r="O82" s="1">
        <v>260000</v>
      </c>
      <c r="P82" s="1">
        <v>265200</v>
      </c>
      <c r="Q82" s="1"/>
      <c r="R82" s="1"/>
    </row>
    <row r="83" spans="1:18" x14ac:dyDescent="0.2">
      <c r="A83">
        <v>404863803</v>
      </c>
      <c r="B83" s="12" t="s">
        <v>654</v>
      </c>
      <c r="C83" t="s">
        <v>11</v>
      </c>
      <c r="D83" t="s">
        <v>13</v>
      </c>
      <c r="E83" t="s">
        <v>10</v>
      </c>
      <c r="F83" t="s">
        <v>622</v>
      </c>
      <c r="G83" s="7" t="s">
        <v>575</v>
      </c>
      <c r="H83" s="11" t="s">
        <v>629</v>
      </c>
      <c r="I83" s="5">
        <f t="shared" si="2"/>
        <v>200000</v>
      </c>
      <c r="J83" s="5">
        <f t="shared" si="3"/>
        <v>18000</v>
      </c>
      <c r="K83" s="1"/>
      <c r="L83" s="1"/>
      <c r="M83" s="1"/>
      <c r="N83" s="1"/>
      <c r="O83" s="1">
        <v>200000</v>
      </c>
      <c r="P83" s="1">
        <v>18000</v>
      </c>
      <c r="Q83" s="1"/>
      <c r="R83" s="1"/>
    </row>
    <row r="84" spans="1:18" x14ac:dyDescent="0.2">
      <c r="A84">
        <v>404863803</v>
      </c>
      <c r="B84" s="12" t="s">
        <v>654</v>
      </c>
      <c r="C84" t="s">
        <v>256</v>
      </c>
      <c r="D84" t="s">
        <v>252</v>
      </c>
      <c r="E84" t="s">
        <v>255</v>
      </c>
      <c r="F84" t="s">
        <v>295</v>
      </c>
      <c r="G84" s="7" t="s">
        <v>558</v>
      </c>
      <c r="H84" s="11" t="s">
        <v>629</v>
      </c>
      <c r="I84" s="5">
        <f t="shared" si="2"/>
        <v>300</v>
      </c>
      <c r="J84" s="5">
        <f t="shared" si="3"/>
        <v>2250</v>
      </c>
      <c r="K84" s="1"/>
      <c r="L84" s="1"/>
      <c r="M84" s="1"/>
      <c r="N84" s="1"/>
      <c r="O84" s="1">
        <v>300</v>
      </c>
      <c r="P84" s="1">
        <v>2250</v>
      </c>
      <c r="Q84" s="1"/>
      <c r="R84" s="1"/>
    </row>
    <row r="85" spans="1:18" x14ac:dyDescent="0.2">
      <c r="A85">
        <v>404863803</v>
      </c>
      <c r="B85" s="12" t="s">
        <v>654</v>
      </c>
      <c r="C85" t="s">
        <v>254</v>
      </c>
      <c r="D85" t="s">
        <v>252</v>
      </c>
      <c r="E85" t="s">
        <v>253</v>
      </c>
      <c r="F85" t="s">
        <v>295</v>
      </c>
      <c r="G85" s="7" t="s">
        <v>558</v>
      </c>
      <c r="H85" s="11" t="s">
        <v>629</v>
      </c>
      <c r="I85" s="5">
        <f t="shared" si="2"/>
        <v>200</v>
      </c>
      <c r="J85" s="5">
        <f t="shared" si="3"/>
        <v>1500</v>
      </c>
      <c r="K85" s="1"/>
      <c r="L85" s="1"/>
      <c r="M85" s="1"/>
      <c r="N85" s="1"/>
      <c r="O85" s="1">
        <v>200</v>
      </c>
      <c r="P85" s="1">
        <v>1500</v>
      </c>
      <c r="Q85" s="1"/>
      <c r="R85" s="1"/>
    </row>
    <row r="86" spans="1:18" x14ac:dyDescent="0.2">
      <c r="A86" s="7">
        <v>404863803</v>
      </c>
      <c r="B86" s="12" t="s">
        <v>654</v>
      </c>
      <c r="C86" s="6" t="s">
        <v>7</v>
      </c>
      <c r="D86" s="7" t="s">
        <v>9</v>
      </c>
      <c r="E86" s="7" t="s">
        <v>6</v>
      </c>
      <c r="F86" s="7" t="s">
        <v>611</v>
      </c>
      <c r="G86" s="7" t="s">
        <v>575</v>
      </c>
      <c r="H86" s="11" t="s">
        <v>629</v>
      </c>
      <c r="I86" s="5">
        <f t="shared" si="2"/>
        <v>150000</v>
      </c>
      <c r="J86" s="5">
        <f t="shared" si="3"/>
        <v>28500</v>
      </c>
      <c r="K86" s="1"/>
      <c r="L86" s="1"/>
      <c r="M86" s="1"/>
      <c r="N86" s="1"/>
      <c r="O86" s="1"/>
      <c r="P86" s="1"/>
      <c r="Q86" s="1">
        <v>150000</v>
      </c>
      <c r="R86" s="1">
        <v>28500</v>
      </c>
    </row>
    <row r="87" spans="1:18" x14ac:dyDescent="0.2">
      <c r="A87">
        <v>404865286</v>
      </c>
      <c r="B87" s="12" t="s">
        <v>668</v>
      </c>
      <c r="C87" t="s">
        <v>156</v>
      </c>
      <c r="D87" t="s">
        <v>154</v>
      </c>
      <c r="E87" t="s">
        <v>155</v>
      </c>
      <c r="F87" t="s">
        <v>617</v>
      </c>
      <c r="G87" s="7" t="s">
        <v>592</v>
      </c>
      <c r="H87" s="11" t="s">
        <v>629</v>
      </c>
      <c r="I87" s="5">
        <f t="shared" si="2"/>
        <v>200</v>
      </c>
      <c r="J87" s="5">
        <f t="shared" si="3"/>
        <v>22</v>
      </c>
      <c r="K87" s="1"/>
      <c r="L87" s="1"/>
      <c r="M87" s="1"/>
      <c r="N87" s="1"/>
      <c r="O87" s="1">
        <v>200</v>
      </c>
      <c r="P87" s="1">
        <v>22</v>
      </c>
      <c r="Q87" s="1"/>
      <c r="R87" s="1"/>
    </row>
    <row r="88" spans="1:18" x14ac:dyDescent="0.2">
      <c r="A88">
        <v>404865286</v>
      </c>
      <c r="B88" s="12" t="s">
        <v>668</v>
      </c>
      <c r="C88" t="s">
        <v>156</v>
      </c>
      <c r="D88" t="s">
        <v>162</v>
      </c>
      <c r="E88" t="s">
        <v>155</v>
      </c>
      <c r="F88" t="s">
        <v>617</v>
      </c>
      <c r="G88" s="7" t="s">
        <v>592</v>
      </c>
      <c r="H88" s="11" t="s">
        <v>629</v>
      </c>
      <c r="I88" s="5">
        <f t="shared" si="2"/>
        <v>500</v>
      </c>
      <c r="J88" s="5">
        <f t="shared" si="3"/>
        <v>55</v>
      </c>
      <c r="K88" s="1"/>
      <c r="L88" s="1"/>
      <c r="M88" s="1"/>
      <c r="N88" s="1"/>
      <c r="O88" s="1">
        <v>500</v>
      </c>
      <c r="P88" s="1">
        <v>55</v>
      </c>
      <c r="Q88" s="1"/>
      <c r="R88" s="1"/>
    </row>
    <row r="89" spans="1:18" x14ac:dyDescent="0.2">
      <c r="A89">
        <v>404865286</v>
      </c>
      <c r="B89" s="12" t="s">
        <v>668</v>
      </c>
      <c r="C89" t="s">
        <v>156</v>
      </c>
      <c r="D89" t="s">
        <v>175</v>
      </c>
      <c r="E89" t="s">
        <v>155</v>
      </c>
      <c r="F89" t="s">
        <v>617</v>
      </c>
      <c r="G89" s="7" t="s">
        <v>592</v>
      </c>
      <c r="H89" s="11" t="s">
        <v>629</v>
      </c>
      <c r="I89" s="5">
        <f t="shared" si="2"/>
        <v>-200</v>
      </c>
      <c r="J89" s="5">
        <f t="shared" si="3"/>
        <v>-22</v>
      </c>
      <c r="K89" s="1"/>
      <c r="L89" s="1"/>
      <c r="M89" s="1"/>
      <c r="N89" s="1"/>
      <c r="O89" s="1">
        <v>-200</v>
      </c>
      <c r="P89" s="1">
        <v>-22</v>
      </c>
      <c r="Q89" s="1"/>
      <c r="R89" s="1"/>
    </row>
    <row r="90" spans="1:18" x14ac:dyDescent="0.2">
      <c r="A90">
        <v>404865286</v>
      </c>
      <c r="B90" s="12" t="s">
        <v>668</v>
      </c>
      <c r="C90" t="s">
        <v>156</v>
      </c>
      <c r="D90" t="s">
        <v>178</v>
      </c>
      <c r="E90" t="s">
        <v>155</v>
      </c>
      <c r="F90" t="s">
        <v>617</v>
      </c>
      <c r="G90" s="7" t="s">
        <v>598</v>
      </c>
      <c r="H90" s="11" t="s">
        <v>629</v>
      </c>
      <c r="I90" s="5">
        <f t="shared" si="2"/>
        <v>21000</v>
      </c>
      <c r="J90" s="5">
        <f t="shared" si="3"/>
        <v>2310</v>
      </c>
      <c r="K90" s="1"/>
      <c r="L90" s="1"/>
      <c r="M90" s="1"/>
      <c r="N90" s="1"/>
      <c r="O90" s="1">
        <v>21000</v>
      </c>
      <c r="P90" s="1">
        <v>2310</v>
      </c>
      <c r="Q90" s="1"/>
      <c r="R90" s="1"/>
    </row>
    <row r="91" spans="1:18" x14ac:dyDescent="0.2">
      <c r="A91">
        <v>404865286</v>
      </c>
      <c r="B91" s="12" t="s">
        <v>668</v>
      </c>
      <c r="C91" t="s">
        <v>156</v>
      </c>
      <c r="D91" t="s">
        <v>179</v>
      </c>
      <c r="E91" t="s">
        <v>155</v>
      </c>
      <c r="F91" t="s">
        <v>617</v>
      </c>
      <c r="G91" s="7" t="s">
        <v>547</v>
      </c>
      <c r="H91" s="11" t="s">
        <v>629</v>
      </c>
      <c r="I91" s="5">
        <f t="shared" si="2"/>
        <v>10000</v>
      </c>
      <c r="J91" s="5">
        <f t="shared" si="3"/>
        <v>1100</v>
      </c>
      <c r="K91" s="1"/>
      <c r="L91" s="1"/>
      <c r="M91" s="1"/>
      <c r="N91" s="1"/>
      <c r="O91" s="1">
        <v>10000</v>
      </c>
      <c r="P91" s="1">
        <v>1100</v>
      </c>
      <c r="Q91" s="1"/>
      <c r="R91" s="1"/>
    </row>
    <row r="92" spans="1:18" x14ac:dyDescent="0.2">
      <c r="A92">
        <v>404865286</v>
      </c>
      <c r="B92" s="12" t="s">
        <v>668</v>
      </c>
      <c r="C92" t="s">
        <v>156</v>
      </c>
      <c r="D92" t="s">
        <v>183</v>
      </c>
      <c r="E92" t="s">
        <v>155</v>
      </c>
      <c r="F92" t="s">
        <v>617</v>
      </c>
      <c r="G92" s="7" t="s">
        <v>544</v>
      </c>
      <c r="H92" s="11" t="s">
        <v>629</v>
      </c>
      <c r="I92" s="5">
        <f t="shared" si="2"/>
        <v>40000</v>
      </c>
      <c r="J92" s="5">
        <f t="shared" si="3"/>
        <v>4400</v>
      </c>
      <c r="K92" s="1"/>
      <c r="L92" s="1"/>
      <c r="M92" s="1"/>
      <c r="N92" s="1"/>
      <c r="O92" s="1">
        <v>40000</v>
      </c>
      <c r="P92" s="1">
        <v>4400</v>
      </c>
      <c r="Q92" s="1"/>
      <c r="R92" s="1"/>
    </row>
    <row r="93" spans="1:18" x14ac:dyDescent="0.2">
      <c r="A93">
        <v>404865286</v>
      </c>
      <c r="B93" s="12" t="s">
        <v>668</v>
      </c>
      <c r="C93" t="s">
        <v>156</v>
      </c>
      <c r="D93" t="s">
        <v>206</v>
      </c>
      <c r="E93" t="s">
        <v>155</v>
      </c>
      <c r="F93" t="s">
        <v>617</v>
      </c>
      <c r="G93" s="7" t="s">
        <v>597</v>
      </c>
      <c r="H93" s="11" t="s">
        <v>629</v>
      </c>
      <c r="I93" s="5">
        <f t="shared" si="2"/>
        <v>10000</v>
      </c>
      <c r="J93" s="5">
        <f t="shared" si="3"/>
        <v>1100</v>
      </c>
      <c r="K93" s="1"/>
      <c r="L93" s="1"/>
      <c r="M93" s="1"/>
      <c r="N93" s="1"/>
      <c r="O93" s="1">
        <v>10000</v>
      </c>
      <c r="P93" s="1">
        <v>1100</v>
      </c>
      <c r="Q93" s="1"/>
      <c r="R93" s="1"/>
    </row>
    <row r="94" spans="1:18" x14ac:dyDescent="0.2">
      <c r="A94">
        <v>404865286</v>
      </c>
      <c r="B94" s="12" t="s">
        <v>668</v>
      </c>
      <c r="C94" t="s">
        <v>156</v>
      </c>
      <c r="D94" t="s">
        <v>249</v>
      </c>
      <c r="E94" t="s">
        <v>155</v>
      </c>
      <c r="F94" t="s">
        <v>617</v>
      </c>
      <c r="G94" s="7" t="s">
        <v>552</v>
      </c>
      <c r="H94" s="11" t="s">
        <v>629</v>
      </c>
      <c r="I94" s="5">
        <f t="shared" si="2"/>
        <v>100000</v>
      </c>
      <c r="J94" s="5">
        <f t="shared" si="3"/>
        <v>11000</v>
      </c>
      <c r="K94" s="1"/>
      <c r="L94" s="1"/>
      <c r="M94" s="1"/>
      <c r="N94" s="1"/>
      <c r="O94" s="1">
        <v>100000</v>
      </c>
      <c r="P94" s="1">
        <v>11000</v>
      </c>
      <c r="Q94" s="1"/>
      <c r="R94" s="1"/>
    </row>
    <row r="95" spans="1:18" x14ac:dyDescent="0.2">
      <c r="A95">
        <v>404865286</v>
      </c>
      <c r="B95" s="12" t="s">
        <v>668</v>
      </c>
      <c r="C95" t="s">
        <v>158</v>
      </c>
      <c r="D95" t="s">
        <v>154</v>
      </c>
      <c r="E95" t="s">
        <v>157</v>
      </c>
      <c r="F95" t="s">
        <v>445</v>
      </c>
      <c r="G95" s="7" t="s">
        <v>592</v>
      </c>
      <c r="H95" s="11" t="s">
        <v>629</v>
      </c>
      <c r="I95" s="5">
        <f t="shared" si="2"/>
        <v>200</v>
      </c>
      <c r="J95" s="5">
        <f t="shared" si="3"/>
        <v>20</v>
      </c>
      <c r="K95" s="1"/>
      <c r="L95" s="1"/>
      <c r="M95" s="1"/>
      <c r="N95" s="1"/>
      <c r="O95" s="1"/>
      <c r="P95" s="1"/>
      <c r="Q95" s="1">
        <v>200</v>
      </c>
      <c r="R95" s="1">
        <v>20</v>
      </c>
    </row>
    <row r="96" spans="1:18" x14ac:dyDescent="0.2">
      <c r="A96">
        <v>404865286</v>
      </c>
      <c r="B96" s="12" t="s">
        <v>668</v>
      </c>
      <c r="C96" t="s">
        <v>158</v>
      </c>
      <c r="D96" t="s">
        <v>162</v>
      </c>
      <c r="E96" t="s">
        <v>157</v>
      </c>
      <c r="F96" t="s">
        <v>445</v>
      </c>
      <c r="G96" s="7" t="s">
        <v>592</v>
      </c>
      <c r="H96" s="11" t="s">
        <v>629</v>
      </c>
      <c r="I96" s="5">
        <f t="shared" si="2"/>
        <v>500</v>
      </c>
      <c r="J96" s="5">
        <f t="shared" si="3"/>
        <v>50</v>
      </c>
      <c r="K96" s="1"/>
      <c r="L96" s="1"/>
      <c r="M96" s="1"/>
      <c r="N96" s="1"/>
      <c r="O96" s="1"/>
      <c r="P96" s="1"/>
      <c r="Q96" s="1">
        <v>500</v>
      </c>
      <c r="R96" s="1">
        <v>50</v>
      </c>
    </row>
    <row r="97" spans="1:18" x14ac:dyDescent="0.2">
      <c r="A97">
        <v>404865286</v>
      </c>
      <c r="B97" s="12" t="s">
        <v>668</v>
      </c>
      <c r="C97" t="s">
        <v>158</v>
      </c>
      <c r="D97" t="s">
        <v>175</v>
      </c>
      <c r="E97" t="s">
        <v>157</v>
      </c>
      <c r="F97" t="s">
        <v>445</v>
      </c>
      <c r="G97" s="7" t="s">
        <v>592</v>
      </c>
      <c r="H97" s="11" t="s">
        <v>629</v>
      </c>
      <c r="I97" s="5">
        <f t="shared" si="2"/>
        <v>-200</v>
      </c>
      <c r="J97" s="5">
        <f t="shared" si="3"/>
        <v>-20</v>
      </c>
      <c r="K97" s="1"/>
      <c r="L97" s="1"/>
      <c r="M97" s="1"/>
      <c r="N97" s="1"/>
      <c r="O97" s="1"/>
      <c r="P97" s="1"/>
      <c r="Q97" s="1">
        <v>-200</v>
      </c>
      <c r="R97" s="1">
        <v>-20</v>
      </c>
    </row>
    <row r="98" spans="1:18" x14ac:dyDescent="0.2">
      <c r="A98">
        <v>404865286</v>
      </c>
      <c r="B98" s="12" t="s">
        <v>668</v>
      </c>
      <c r="C98" t="s">
        <v>158</v>
      </c>
      <c r="D98" t="s">
        <v>178</v>
      </c>
      <c r="E98" t="s">
        <v>157</v>
      </c>
      <c r="F98" t="s">
        <v>445</v>
      </c>
      <c r="G98" s="7" t="s">
        <v>598</v>
      </c>
      <c r="H98" s="11" t="s">
        <v>629</v>
      </c>
      <c r="I98" s="5">
        <f t="shared" si="2"/>
        <v>21000</v>
      </c>
      <c r="J98" s="5">
        <f t="shared" si="3"/>
        <v>2520</v>
      </c>
      <c r="K98" s="1"/>
      <c r="L98" s="1"/>
      <c r="M98" s="1"/>
      <c r="N98" s="1"/>
      <c r="O98" s="1"/>
      <c r="P98" s="1"/>
      <c r="Q98" s="1">
        <v>21000</v>
      </c>
      <c r="R98" s="1">
        <v>2520</v>
      </c>
    </row>
    <row r="99" spans="1:18" x14ac:dyDescent="0.2">
      <c r="A99">
        <v>404865286</v>
      </c>
      <c r="B99" s="12" t="s">
        <v>668</v>
      </c>
      <c r="C99" t="s">
        <v>158</v>
      </c>
      <c r="D99" t="s">
        <v>179</v>
      </c>
      <c r="E99" t="s">
        <v>157</v>
      </c>
      <c r="F99" t="s">
        <v>445</v>
      </c>
      <c r="G99" s="7" t="s">
        <v>597</v>
      </c>
      <c r="H99" s="11" t="s">
        <v>629</v>
      </c>
      <c r="I99" s="5">
        <f t="shared" si="2"/>
        <v>10000</v>
      </c>
      <c r="J99" s="5">
        <f t="shared" si="3"/>
        <v>1200</v>
      </c>
      <c r="K99" s="1"/>
      <c r="L99" s="1"/>
      <c r="M99" s="1"/>
      <c r="N99" s="1"/>
      <c r="O99" s="1"/>
      <c r="P99" s="1"/>
      <c r="Q99" s="1">
        <v>10000</v>
      </c>
      <c r="R99" s="1">
        <v>1200</v>
      </c>
    </row>
    <row r="100" spans="1:18" x14ac:dyDescent="0.2">
      <c r="A100">
        <v>404865286</v>
      </c>
      <c r="B100" s="12" t="s">
        <v>668</v>
      </c>
      <c r="C100" t="s">
        <v>158</v>
      </c>
      <c r="D100" t="s">
        <v>183</v>
      </c>
      <c r="E100" t="s">
        <v>157</v>
      </c>
      <c r="F100" t="s">
        <v>445</v>
      </c>
      <c r="G100" s="7" t="s">
        <v>544</v>
      </c>
      <c r="H100" s="11" t="s">
        <v>629</v>
      </c>
      <c r="I100" s="5">
        <f t="shared" si="2"/>
        <v>40000</v>
      </c>
      <c r="J100" s="5">
        <f t="shared" si="3"/>
        <v>4800</v>
      </c>
      <c r="K100" s="1"/>
      <c r="L100" s="1"/>
      <c r="M100" s="1"/>
      <c r="N100" s="1"/>
      <c r="O100" s="1"/>
      <c r="P100" s="1"/>
      <c r="Q100" s="1">
        <v>40000</v>
      </c>
      <c r="R100" s="1">
        <v>4800</v>
      </c>
    </row>
    <row r="101" spans="1:18" x14ac:dyDescent="0.2">
      <c r="A101">
        <v>404865286</v>
      </c>
      <c r="B101" s="12" t="s">
        <v>668</v>
      </c>
      <c r="C101" t="s">
        <v>158</v>
      </c>
      <c r="D101" t="s">
        <v>206</v>
      </c>
      <c r="E101" t="s">
        <v>157</v>
      </c>
      <c r="F101" t="s">
        <v>445</v>
      </c>
      <c r="G101" s="7" t="s">
        <v>547</v>
      </c>
      <c r="H101" s="11" t="s">
        <v>629</v>
      </c>
      <c r="I101" s="5">
        <f t="shared" si="2"/>
        <v>200000</v>
      </c>
      <c r="J101" s="5">
        <f t="shared" si="3"/>
        <v>12000</v>
      </c>
      <c r="K101" s="1"/>
      <c r="L101" s="1"/>
      <c r="M101" s="1"/>
      <c r="N101" s="1"/>
      <c r="O101" s="1">
        <v>200000</v>
      </c>
      <c r="P101" s="1">
        <v>12000</v>
      </c>
      <c r="Q101" s="1"/>
      <c r="R101" s="1"/>
    </row>
    <row r="102" spans="1:18" x14ac:dyDescent="0.2">
      <c r="A102">
        <v>404865286</v>
      </c>
      <c r="B102" s="12" t="s">
        <v>668</v>
      </c>
      <c r="C102" t="s">
        <v>208</v>
      </c>
      <c r="D102" t="s">
        <v>206</v>
      </c>
      <c r="E102" t="s">
        <v>207</v>
      </c>
      <c r="F102" t="s">
        <v>295</v>
      </c>
      <c r="G102" s="7" t="s">
        <v>547</v>
      </c>
      <c r="H102" s="11" t="s">
        <v>629</v>
      </c>
      <c r="I102" s="5">
        <f t="shared" si="2"/>
        <v>600</v>
      </c>
      <c r="J102" s="5">
        <f t="shared" si="3"/>
        <v>4200</v>
      </c>
      <c r="K102" s="1"/>
      <c r="L102" s="1"/>
      <c r="M102" s="1"/>
      <c r="N102" s="1"/>
      <c r="O102" s="1">
        <v>600</v>
      </c>
      <c r="P102" s="1">
        <v>4200</v>
      </c>
      <c r="Q102" s="1"/>
      <c r="R102" s="1"/>
    </row>
    <row r="103" spans="1:18" x14ac:dyDescent="0.2">
      <c r="A103">
        <v>404865286</v>
      </c>
      <c r="B103" s="12" t="s">
        <v>668</v>
      </c>
      <c r="C103" t="s">
        <v>208</v>
      </c>
      <c r="D103" t="s">
        <v>300</v>
      </c>
      <c r="E103" t="s">
        <v>207</v>
      </c>
      <c r="F103" t="s">
        <v>295</v>
      </c>
      <c r="G103" s="7" t="s">
        <v>562</v>
      </c>
      <c r="H103" s="11" t="s">
        <v>629</v>
      </c>
      <c r="I103" s="5">
        <f t="shared" si="2"/>
        <v>1500</v>
      </c>
      <c r="J103" s="5">
        <f t="shared" si="3"/>
        <v>11250</v>
      </c>
      <c r="K103" s="1"/>
      <c r="L103" s="1"/>
      <c r="M103" s="1"/>
      <c r="N103" s="1"/>
      <c r="O103" s="1">
        <v>1500</v>
      </c>
      <c r="P103" s="1">
        <v>11250</v>
      </c>
      <c r="Q103" s="1"/>
      <c r="R103" s="1"/>
    </row>
    <row r="104" spans="1:18" x14ac:dyDescent="0.2">
      <c r="A104">
        <v>404865286</v>
      </c>
      <c r="B104" s="12" t="s">
        <v>668</v>
      </c>
      <c r="C104" t="s">
        <v>153</v>
      </c>
      <c r="D104" t="s">
        <v>154</v>
      </c>
      <c r="E104" t="s">
        <v>152</v>
      </c>
      <c r="F104" t="s">
        <v>295</v>
      </c>
      <c r="G104" s="7" t="s">
        <v>592</v>
      </c>
      <c r="H104" s="11" t="s">
        <v>629</v>
      </c>
      <c r="I104" s="5">
        <f t="shared" si="2"/>
        <v>200</v>
      </c>
      <c r="J104" s="5">
        <f t="shared" si="3"/>
        <v>300</v>
      </c>
      <c r="K104" s="1"/>
      <c r="L104" s="1"/>
      <c r="M104" s="1"/>
      <c r="N104" s="1"/>
      <c r="O104" s="1">
        <v>200</v>
      </c>
      <c r="P104" s="1">
        <v>300</v>
      </c>
      <c r="Q104" s="1"/>
      <c r="R104" s="1"/>
    </row>
    <row r="105" spans="1:18" x14ac:dyDescent="0.2">
      <c r="A105">
        <v>404865286</v>
      </c>
      <c r="B105" s="12" t="s">
        <v>668</v>
      </c>
      <c r="C105" t="s">
        <v>153</v>
      </c>
      <c r="D105" t="s">
        <v>162</v>
      </c>
      <c r="E105" t="s">
        <v>152</v>
      </c>
      <c r="F105" t="s">
        <v>295</v>
      </c>
      <c r="G105" s="7" t="s">
        <v>592</v>
      </c>
      <c r="H105" s="11" t="s">
        <v>629</v>
      </c>
      <c r="I105" s="5">
        <f t="shared" si="2"/>
        <v>500</v>
      </c>
      <c r="J105" s="5">
        <f t="shared" si="3"/>
        <v>750</v>
      </c>
      <c r="K105" s="1"/>
      <c r="L105" s="1"/>
      <c r="M105" s="1"/>
      <c r="N105" s="1"/>
      <c r="O105" s="1">
        <v>500</v>
      </c>
      <c r="P105" s="1">
        <v>750</v>
      </c>
      <c r="Q105" s="1"/>
      <c r="R105" s="1"/>
    </row>
    <row r="106" spans="1:18" x14ac:dyDescent="0.2">
      <c r="A106">
        <v>404865286</v>
      </c>
      <c r="B106" s="12" t="s">
        <v>668</v>
      </c>
      <c r="C106" t="s">
        <v>153</v>
      </c>
      <c r="D106" t="s">
        <v>175</v>
      </c>
      <c r="E106" t="s">
        <v>152</v>
      </c>
      <c r="F106" t="s">
        <v>295</v>
      </c>
      <c r="G106" s="7" t="s">
        <v>592</v>
      </c>
      <c r="H106" s="11" t="s">
        <v>629</v>
      </c>
      <c r="I106" s="5">
        <f t="shared" si="2"/>
        <v>-200</v>
      </c>
      <c r="J106" s="5">
        <f t="shared" si="3"/>
        <v>-300</v>
      </c>
      <c r="K106" s="1"/>
      <c r="L106" s="1"/>
      <c r="M106" s="1"/>
      <c r="N106" s="1"/>
      <c r="O106" s="1">
        <v>-200</v>
      </c>
      <c r="P106" s="1">
        <v>-300</v>
      </c>
      <c r="Q106" s="1"/>
      <c r="R106" s="1"/>
    </row>
    <row r="107" spans="1:18" x14ac:dyDescent="0.2">
      <c r="A107">
        <v>404865286</v>
      </c>
      <c r="B107" s="12" t="s">
        <v>668</v>
      </c>
      <c r="C107" t="s">
        <v>153</v>
      </c>
      <c r="D107" t="s">
        <v>179</v>
      </c>
      <c r="E107" t="s">
        <v>152</v>
      </c>
      <c r="F107" t="s">
        <v>295</v>
      </c>
      <c r="G107" s="7" t="s">
        <v>597</v>
      </c>
      <c r="H107" s="11" t="s">
        <v>629</v>
      </c>
      <c r="I107" s="5">
        <f t="shared" si="2"/>
        <v>5000</v>
      </c>
      <c r="J107" s="5">
        <f t="shared" si="3"/>
        <v>9500</v>
      </c>
      <c r="K107" s="1"/>
      <c r="L107" s="1"/>
      <c r="M107" s="1"/>
      <c r="N107" s="1"/>
      <c r="O107" s="1">
        <v>5000</v>
      </c>
      <c r="P107" s="1">
        <v>9500</v>
      </c>
      <c r="Q107" s="1"/>
      <c r="R107" s="1"/>
    </row>
    <row r="108" spans="1:18" x14ac:dyDescent="0.2">
      <c r="A108">
        <v>404865286</v>
      </c>
      <c r="B108" s="12" t="s">
        <v>668</v>
      </c>
      <c r="C108" t="s">
        <v>153</v>
      </c>
      <c r="D108" t="s">
        <v>183</v>
      </c>
      <c r="E108" t="s">
        <v>152</v>
      </c>
      <c r="F108" t="s">
        <v>295</v>
      </c>
      <c r="G108" s="7" t="s">
        <v>544</v>
      </c>
      <c r="H108" s="11" t="s">
        <v>629</v>
      </c>
      <c r="I108" s="5">
        <f t="shared" si="2"/>
        <v>5000</v>
      </c>
      <c r="J108" s="5">
        <f t="shared" si="3"/>
        <v>10000</v>
      </c>
      <c r="K108" s="1"/>
      <c r="L108" s="1"/>
      <c r="M108" s="1"/>
      <c r="N108" s="1"/>
      <c r="O108" s="1">
        <v>5000</v>
      </c>
      <c r="P108" s="1">
        <v>10000</v>
      </c>
      <c r="Q108" s="1"/>
      <c r="R108" s="1"/>
    </row>
    <row r="109" spans="1:18" ht="25.5" x14ac:dyDescent="0.2">
      <c r="A109" s="7">
        <v>404865286</v>
      </c>
      <c r="B109" s="12" t="s">
        <v>668</v>
      </c>
      <c r="C109" s="6" t="s">
        <v>174</v>
      </c>
      <c r="D109" s="7" t="s">
        <v>179</v>
      </c>
      <c r="E109" s="7" t="s">
        <v>173</v>
      </c>
      <c r="F109" s="7" t="s">
        <v>295</v>
      </c>
      <c r="G109" s="7" t="s">
        <v>597</v>
      </c>
      <c r="H109" s="11" t="s">
        <v>629</v>
      </c>
      <c r="I109" s="5">
        <f t="shared" si="2"/>
        <v>1500</v>
      </c>
      <c r="J109" s="5">
        <f t="shared" si="3"/>
        <v>9000</v>
      </c>
      <c r="K109" s="1"/>
      <c r="L109" s="1"/>
      <c r="M109" s="1"/>
      <c r="N109" s="1"/>
      <c r="O109" s="1">
        <v>1500</v>
      </c>
      <c r="P109" s="1">
        <v>9000</v>
      </c>
      <c r="Q109" s="1"/>
      <c r="R109" s="1"/>
    </row>
    <row r="110" spans="1:18" ht="25.5" customHeight="1" x14ac:dyDescent="0.2">
      <c r="A110">
        <v>404954377</v>
      </c>
      <c r="B110" s="12" t="s">
        <v>658</v>
      </c>
      <c r="C110" s="6" t="s">
        <v>36</v>
      </c>
      <c r="D110" t="s">
        <v>20</v>
      </c>
      <c r="E110" t="s">
        <v>35</v>
      </c>
      <c r="F110" t="s">
        <v>614</v>
      </c>
      <c r="G110" s="7" t="s">
        <v>579</v>
      </c>
      <c r="H110" s="11" t="s">
        <v>629</v>
      </c>
      <c r="I110" s="5">
        <f t="shared" si="2"/>
        <v>1</v>
      </c>
      <c r="J110" s="5">
        <f t="shared" si="3"/>
        <v>35</v>
      </c>
      <c r="K110" s="1"/>
      <c r="L110" s="1"/>
      <c r="M110" s="1"/>
      <c r="N110" s="1"/>
      <c r="O110" s="1">
        <v>1</v>
      </c>
      <c r="P110" s="1">
        <v>35</v>
      </c>
      <c r="Q110" s="1"/>
      <c r="R110" s="1"/>
    </row>
    <row r="111" spans="1:18" ht="25.5" customHeight="1" x14ac:dyDescent="0.2">
      <c r="A111">
        <v>404954377</v>
      </c>
      <c r="B111" s="12" t="s">
        <v>658</v>
      </c>
      <c r="C111" s="6" t="s">
        <v>36</v>
      </c>
      <c r="D111" t="s">
        <v>77</v>
      </c>
      <c r="E111" t="s">
        <v>35</v>
      </c>
      <c r="F111" t="s">
        <v>614</v>
      </c>
      <c r="G111" s="7" t="s">
        <v>579</v>
      </c>
      <c r="H111" s="11" t="s">
        <v>629</v>
      </c>
      <c r="I111" s="5">
        <f t="shared" si="2"/>
        <v>2</v>
      </c>
      <c r="J111" s="5">
        <f t="shared" si="3"/>
        <v>70</v>
      </c>
      <c r="K111" s="1"/>
      <c r="L111" s="1"/>
      <c r="M111" s="1"/>
      <c r="N111" s="1"/>
      <c r="O111" s="1">
        <v>2</v>
      </c>
      <c r="P111" s="1">
        <v>70</v>
      </c>
      <c r="Q111" s="1"/>
      <c r="R111" s="1"/>
    </row>
    <row r="112" spans="1:18" ht="25.5" customHeight="1" x14ac:dyDescent="0.2">
      <c r="A112">
        <v>404954377</v>
      </c>
      <c r="B112" s="12" t="s">
        <v>658</v>
      </c>
      <c r="C112" s="6" t="s">
        <v>79</v>
      </c>
      <c r="D112" t="s">
        <v>77</v>
      </c>
      <c r="E112" t="s">
        <v>78</v>
      </c>
      <c r="F112" t="s">
        <v>614</v>
      </c>
      <c r="G112" s="7" t="s">
        <v>579</v>
      </c>
      <c r="H112" s="11" t="s">
        <v>629</v>
      </c>
      <c r="I112" s="5">
        <f t="shared" si="2"/>
        <v>14</v>
      </c>
      <c r="J112" s="5">
        <f t="shared" si="3"/>
        <v>490</v>
      </c>
      <c r="K112" s="1"/>
      <c r="L112" s="1"/>
      <c r="M112" s="1"/>
      <c r="N112" s="1"/>
      <c r="O112" s="1">
        <v>14</v>
      </c>
      <c r="P112" s="1">
        <v>490</v>
      </c>
      <c r="Q112" s="1"/>
      <c r="R112" s="1"/>
    </row>
    <row r="113" spans="1:18" ht="12.75" customHeight="1" x14ac:dyDescent="0.2">
      <c r="A113">
        <v>404954377</v>
      </c>
      <c r="B113" s="12" t="s">
        <v>658</v>
      </c>
      <c r="C113" t="s">
        <v>148</v>
      </c>
      <c r="D113" t="s">
        <v>144</v>
      </c>
      <c r="E113" t="s">
        <v>147</v>
      </c>
      <c r="F113" t="s">
        <v>615</v>
      </c>
      <c r="G113" s="7" t="s">
        <v>583</v>
      </c>
      <c r="H113" s="11" t="s">
        <v>629</v>
      </c>
      <c r="I113" s="5">
        <f t="shared" si="2"/>
        <v>250</v>
      </c>
      <c r="J113" s="5">
        <f t="shared" si="3"/>
        <v>7250</v>
      </c>
      <c r="K113" s="1"/>
      <c r="L113" s="1"/>
      <c r="M113" s="1"/>
      <c r="N113" s="1"/>
      <c r="O113" s="1">
        <v>250</v>
      </c>
      <c r="P113" s="1">
        <v>7250</v>
      </c>
      <c r="Q113" s="1"/>
      <c r="R113" s="1"/>
    </row>
    <row r="114" spans="1:18" ht="12.75" customHeight="1" x14ac:dyDescent="0.2">
      <c r="A114">
        <v>404954377</v>
      </c>
      <c r="B114" s="12" t="s">
        <v>658</v>
      </c>
      <c r="C114" t="s">
        <v>146</v>
      </c>
      <c r="D114" t="s">
        <v>144</v>
      </c>
      <c r="E114" t="s">
        <v>145</v>
      </c>
      <c r="F114" t="s">
        <v>615</v>
      </c>
      <c r="G114" s="7" t="s">
        <v>583</v>
      </c>
      <c r="H114" s="11" t="s">
        <v>629</v>
      </c>
      <c r="I114" s="5">
        <f t="shared" si="2"/>
        <v>250</v>
      </c>
      <c r="J114" s="5">
        <f t="shared" si="3"/>
        <v>7250</v>
      </c>
      <c r="K114" s="1"/>
      <c r="L114" s="1"/>
      <c r="M114" s="1"/>
      <c r="N114" s="1"/>
      <c r="O114" s="1">
        <v>250</v>
      </c>
      <c r="P114" s="1">
        <v>7250</v>
      </c>
      <c r="Q114" s="1"/>
      <c r="R114" s="1"/>
    </row>
    <row r="115" spans="1:18" ht="12.75" customHeight="1" x14ac:dyDescent="0.2">
      <c r="A115">
        <v>404954377</v>
      </c>
      <c r="B115" s="12" t="s">
        <v>658</v>
      </c>
      <c r="C115" t="s">
        <v>103</v>
      </c>
      <c r="D115" t="s">
        <v>96</v>
      </c>
      <c r="E115" t="s">
        <v>102</v>
      </c>
      <c r="F115" t="s">
        <v>615</v>
      </c>
      <c r="G115" s="7" t="s">
        <v>583</v>
      </c>
      <c r="H115" s="11" t="s">
        <v>629</v>
      </c>
      <c r="I115" s="5">
        <f t="shared" si="2"/>
        <v>75</v>
      </c>
      <c r="J115" s="5">
        <f t="shared" si="3"/>
        <v>2175</v>
      </c>
      <c r="K115" s="1"/>
      <c r="L115" s="1"/>
      <c r="M115" s="1"/>
      <c r="N115" s="1"/>
      <c r="O115" s="1">
        <v>75</v>
      </c>
      <c r="P115" s="1">
        <v>2175</v>
      </c>
      <c r="Q115" s="1"/>
      <c r="R115" s="1"/>
    </row>
    <row r="116" spans="1:18" ht="12.75" customHeight="1" x14ac:dyDescent="0.2">
      <c r="A116">
        <v>404954377</v>
      </c>
      <c r="B116" s="12" t="s">
        <v>658</v>
      </c>
      <c r="C116" t="s">
        <v>103</v>
      </c>
      <c r="D116" t="s">
        <v>107</v>
      </c>
      <c r="E116" t="s">
        <v>102</v>
      </c>
      <c r="F116" t="s">
        <v>615</v>
      </c>
      <c r="G116" s="7" t="s">
        <v>583</v>
      </c>
      <c r="H116" s="11" t="s">
        <v>629</v>
      </c>
      <c r="I116" s="5">
        <f t="shared" si="2"/>
        <v>25</v>
      </c>
      <c r="J116" s="5">
        <f t="shared" si="3"/>
        <v>725</v>
      </c>
      <c r="K116" s="1"/>
      <c r="L116" s="1"/>
      <c r="M116" s="1"/>
      <c r="N116" s="1"/>
      <c r="O116" s="1">
        <v>25</v>
      </c>
      <c r="P116" s="1">
        <v>725</v>
      </c>
      <c r="Q116" s="1"/>
      <c r="R116" s="1"/>
    </row>
    <row r="117" spans="1:18" ht="12.75" customHeight="1" x14ac:dyDescent="0.2">
      <c r="A117">
        <v>404954377</v>
      </c>
      <c r="B117" s="12" t="s">
        <v>658</v>
      </c>
      <c r="C117" t="s">
        <v>30</v>
      </c>
      <c r="D117" t="s">
        <v>20</v>
      </c>
      <c r="E117" t="s">
        <v>29</v>
      </c>
      <c r="F117" t="s">
        <v>615</v>
      </c>
      <c r="G117" s="7" t="s">
        <v>579</v>
      </c>
      <c r="H117" s="11" t="s">
        <v>629</v>
      </c>
      <c r="I117" s="5">
        <f t="shared" si="2"/>
        <v>24</v>
      </c>
      <c r="J117" s="5">
        <f t="shared" si="3"/>
        <v>384</v>
      </c>
      <c r="K117" s="1"/>
      <c r="L117" s="1"/>
      <c r="M117" s="1"/>
      <c r="N117" s="1"/>
      <c r="O117" s="1">
        <v>24</v>
      </c>
      <c r="P117" s="1">
        <v>384</v>
      </c>
      <c r="Q117" s="1"/>
      <c r="R117" s="1"/>
    </row>
    <row r="118" spans="1:18" ht="12.75" customHeight="1" x14ac:dyDescent="0.2">
      <c r="A118">
        <v>404954377</v>
      </c>
      <c r="B118" s="12" t="s">
        <v>658</v>
      </c>
      <c r="C118" t="s">
        <v>30</v>
      </c>
      <c r="D118" t="s">
        <v>77</v>
      </c>
      <c r="E118" t="s">
        <v>29</v>
      </c>
      <c r="F118" t="s">
        <v>615</v>
      </c>
      <c r="G118" s="7" t="s">
        <v>579</v>
      </c>
      <c r="H118" s="11" t="s">
        <v>629</v>
      </c>
      <c r="I118" s="5">
        <f t="shared" si="2"/>
        <v>70</v>
      </c>
      <c r="J118" s="5">
        <f t="shared" si="3"/>
        <v>1120</v>
      </c>
      <c r="K118" s="1"/>
      <c r="L118" s="1"/>
      <c r="M118" s="1"/>
      <c r="N118" s="1"/>
      <c r="O118" s="1">
        <v>70</v>
      </c>
      <c r="P118" s="1">
        <v>1120</v>
      </c>
      <c r="Q118" s="1"/>
      <c r="R118" s="1"/>
    </row>
    <row r="119" spans="1:18" ht="12.75" customHeight="1" x14ac:dyDescent="0.2">
      <c r="A119">
        <v>404954377</v>
      </c>
      <c r="B119" s="12" t="s">
        <v>658</v>
      </c>
      <c r="C119" s="10" t="s">
        <v>642</v>
      </c>
      <c r="D119" t="s">
        <v>96</v>
      </c>
      <c r="E119" t="s">
        <v>29</v>
      </c>
      <c r="F119" t="s">
        <v>615</v>
      </c>
      <c r="G119" s="7" t="s">
        <v>583</v>
      </c>
      <c r="H119" s="11" t="s">
        <v>629</v>
      </c>
      <c r="I119" s="5">
        <f t="shared" si="2"/>
        <v>25</v>
      </c>
      <c r="J119" s="5">
        <f t="shared" si="3"/>
        <v>725</v>
      </c>
      <c r="K119" s="1"/>
      <c r="L119" s="1"/>
      <c r="M119" s="1"/>
      <c r="N119" s="1"/>
      <c r="O119" s="1">
        <v>25</v>
      </c>
      <c r="P119" s="1">
        <v>725</v>
      </c>
      <c r="Q119" s="1"/>
      <c r="R119" s="1"/>
    </row>
    <row r="120" spans="1:18" ht="12.75" customHeight="1" x14ac:dyDescent="0.2">
      <c r="A120">
        <v>404954377</v>
      </c>
      <c r="B120" s="12" t="s">
        <v>658</v>
      </c>
      <c r="C120" s="10" t="s">
        <v>642</v>
      </c>
      <c r="D120" t="s">
        <v>107</v>
      </c>
      <c r="E120" t="s">
        <v>29</v>
      </c>
      <c r="F120" t="s">
        <v>615</v>
      </c>
      <c r="G120" s="7" t="s">
        <v>583</v>
      </c>
      <c r="H120" s="11" t="s">
        <v>629</v>
      </c>
      <c r="I120" s="5">
        <f t="shared" si="2"/>
        <v>25</v>
      </c>
      <c r="J120" s="5">
        <f t="shared" si="3"/>
        <v>725</v>
      </c>
      <c r="K120" s="1"/>
      <c r="L120" s="1"/>
      <c r="M120" s="1"/>
      <c r="N120" s="1"/>
      <c r="O120" s="1">
        <v>25</v>
      </c>
      <c r="P120" s="1">
        <v>725</v>
      </c>
      <c r="Q120" s="1"/>
      <c r="R120" s="1"/>
    </row>
    <row r="121" spans="1:18" ht="12.75" customHeight="1" x14ac:dyDescent="0.2">
      <c r="A121">
        <v>404954377</v>
      </c>
      <c r="B121" s="12" t="s">
        <v>658</v>
      </c>
      <c r="C121" s="10" t="s">
        <v>643</v>
      </c>
      <c r="D121" t="s">
        <v>96</v>
      </c>
      <c r="E121" t="s">
        <v>101</v>
      </c>
      <c r="F121" t="s">
        <v>615</v>
      </c>
      <c r="G121" s="7" t="s">
        <v>583</v>
      </c>
      <c r="H121" s="11" t="s">
        <v>629</v>
      </c>
      <c r="I121" s="5">
        <f t="shared" si="2"/>
        <v>25</v>
      </c>
      <c r="J121" s="5">
        <f t="shared" si="3"/>
        <v>725</v>
      </c>
      <c r="K121" s="1"/>
      <c r="L121" s="1"/>
      <c r="M121" s="1"/>
      <c r="N121" s="1"/>
      <c r="O121" s="1">
        <v>25</v>
      </c>
      <c r="P121" s="1">
        <v>725</v>
      </c>
      <c r="Q121" s="1"/>
      <c r="R121" s="1"/>
    </row>
    <row r="122" spans="1:18" ht="12.75" customHeight="1" x14ac:dyDescent="0.2">
      <c r="A122">
        <v>404954377</v>
      </c>
      <c r="B122" s="12" t="s">
        <v>658</v>
      </c>
      <c r="C122" s="10" t="s">
        <v>643</v>
      </c>
      <c r="D122" t="s">
        <v>107</v>
      </c>
      <c r="E122" t="s">
        <v>101</v>
      </c>
      <c r="F122" t="s">
        <v>615</v>
      </c>
      <c r="G122" s="7" t="s">
        <v>583</v>
      </c>
      <c r="H122" s="11" t="s">
        <v>629</v>
      </c>
      <c r="I122" s="5">
        <f t="shared" si="2"/>
        <v>25</v>
      </c>
      <c r="J122" s="5">
        <f t="shared" si="3"/>
        <v>725</v>
      </c>
      <c r="K122" s="1"/>
      <c r="L122" s="1"/>
      <c r="M122" s="1"/>
      <c r="N122" s="1"/>
      <c r="O122" s="1">
        <v>25</v>
      </c>
      <c r="P122" s="1">
        <v>725</v>
      </c>
      <c r="Q122" s="1"/>
      <c r="R122" s="1"/>
    </row>
    <row r="123" spans="1:18" ht="12.75" customHeight="1" x14ac:dyDescent="0.2">
      <c r="A123">
        <v>404954377</v>
      </c>
      <c r="B123" s="12" t="s">
        <v>658</v>
      </c>
      <c r="C123" s="10" t="s">
        <v>643</v>
      </c>
      <c r="D123" t="s">
        <v>112</v>
      </c>
      <c r="E123" t="s">
        <v>101</v>
      </c>
      <c r="F123" t="s">
        <v>615</v>
      </c>
      <c r="G123" s="7" t="s">
        <v>583</v>
      </c>
      <c r="H123" s="11" t="s">
        <v>629</v>
      </c>
      <c r="I123" s="5">
        <f t="shared" si="2"/>
        <v>75</v>
      </c>
      <c r="J123" s="5">
        <f t="shared" si="3"/>
        <v>2175</v>
      </c>
      <c r="K123" s="1"/>
      <c r="L123" s="1"/>
      <c r="M123" s="1"/>
      <c r="N123" s="1"/>
      <c r="O123" s="1">
        <v>75</v>
      </c>
      <c r="P123" s="1">
        <v>2175</v>
      </c>
      <c r="Q123" s="1"/>
      <c r="R123" s="1"/>
    </row>
    <row r="124" spans="1:18" ht="12.75" customHeight="1" x14ac:dyDescent="0.2">
      <c r="A124">
        <v>404954377</v>
      </c>
      <c r="B124" s="12" t="s">
        <v>658</v>
      </c>
      <c r="C124" t="s">
        <v>95</v>
      </c>
      <c r="D124" t="s">
        <v>96</v>
      </c>
      <c r="E124" t="s">
        <v>94</v>
      </c>
      <c r="F124" t="s">
        <v>615</v>
      </c>
      <c r="G124" s="7" t="s">
        <v>583</v>
      </c>
      <c r="H124" s="11" t="s">
        <v>629</v>
      </c>
      <c r="I124" s="5">
        <f t="shared" si="2"/>
        <v>75</v>
      </c>
      <c r="J124" s="5">
        <f t="shared" si="3"/>
        <v>2175</v>
      </c>
      <c r="K124" s="1"/>
      <c r="L124" s="1"/>
      <c r="M124" s="1"/>
      <c r="N124" s="1"/>
      <c r="O124" s="1">
        <v>75</v>
      </c>
      <c r="P124" s="1">
        <v>2175</v>
      </c>
      <c r="Q124" s="1"/>
      <c r="R124" s="1"/>
    </row>
    <row r="125" spans="1:18" ht="12.75" customHeight="1" x14ac:dyDescent="0.2">
      <c r="A125">
        <v>404954377</v>
      </c>
      <c r="B125" s="12" t="s">
        <v>658</v>
      </c>
      <c r="C125" t="s">
        <v>95</v>
      </c>
      <c r="D125" t="s">
        <v>107</v>
      </c>
      <c r="E125" t="s">
        <v>94</v>
      </c>
      <c r="F125" t="s">
        <v>615</v>
      </c>
      <c r="G125" s="7" t="s">
        <v>583</v>
      </c>
      <c r="H125" s="11" t="s">
        <v>629</v>
      </c>
      <c r="I125" s="5">
        <f t="shared" si="2"/>
        <v>25</v>
      </c>
      <c r="J125" s="5">
        <f t="shared" si="3"/>
        <v>725</v>
      </c>
      <c r="K125" s="1"/>
      <c r="L125" s="1"/>
      <c r="M125" s="1"/>
      <c r="N125" s="1"/>
      <c r="O125" s="1">
        <v>25</v>
      </c>
      <c r="P125" s="1">
        <v>725</v>
      </c>
      <c r="Q125" s="1"/>
      <c r="R125" s="1"/>
    </row>
    <row r="126" spans="1:18" ht="12.75" customHeight="1" x14ac:dyDescent="0.2">
      <c r="A126">
        <v>404954377</v>
      </c>
      <c r="B126" s="12" t="s">
        <v>658</v>
      </c>
      <c r="C126" t="s">
        <v>95</v>
      </c>
      <c r="D126" t="s">
        <v>144</v>
      </c>
      <c r="E126" t="s">
        <v>94</v>
      </c>
      <c r="F126" t="s">
        <v>615</v>
      </c>
      <c r="G126" s="7" t="s">
        <v>583</v>
      </c>
      <c r="H126" s="11" t="s">
        <v>629</v>
      </c>
      <c r="I126" s="5">
        <f t="shared" si="2"/>
        <v>100</v>
      </c>
      <c r="J126" s="5">
        <f t="shared" si="3"/>
        <v>2900</v>
      </c>
      <c r="K126" s="1"/>
      <c r="L126" s="1"/>
      <c r="M126" s="1"/>
      <c r="N126" s="1"/>
      <c r="O126" s="1">
        <v>100</v>
      </c>
      <c r="P126" s="1">
        <v>2900</v>
      </c>
      <c r="Q126" s="1"/>
      <c r="R126" s="1"/>
    </row>
    <row r="127" spans="1:18" ht="12.75" customHeight="1" x14ac:dyDescent="0.2">
      <c r="A127">
        <v>404954377</v>
      </c>
      <c r="B127" s="12" t="s">
        <v>658</v>
      </c>
      <c r="C127" t="s">
        <v>98</v>
      </c>
      <c r="D127" t="s">
        <v>96</v>
      </c>
      <c r="E127" t="s">
        <v>97</v>
      </c>
      <c r="F127" t="s">
        <v>615</v>
      </c>
      <c r="G127" s="7" t="s">
        <v>583</v>
      </c>
      <c r="H127" s="11" t="s">
        <v>629</v>
      </c>
      <c r="I127" s="5">
        <f t="shared" si="2"/>
        <v>100</v>
      </c>
      <c r="J127" s="5">
        <f t="shared" si="3"/>
        <v>2900</v>
      </c>
      <c r="K127" s="1"/>
      <c r="L127" s="1"/>
      <c r="M127" s="1"/>
      <c r="N127" s="1"/>
      <c r="O127" s="1">
        <v>100</v>
      </c>
      <c r="P127" s="1">
        <v>2900</v>
      </c>
      <c r="Q127" s="1"/>
      <c r="R127" s="1"/>
    </row>
    <row r="128" spans="1:18" ht="12.75" customHeight="1" x14ac:dyDescent="0.2">
      <c r="A128">
        <v>404954377</v>
      </c>
      <c r="B128" s="12" t="s">
        <v>658</v>
      </c>
      <c r="C128" t="s">
        <v>98</v>
      </c>
      <c r="D128" t="s">
        <v>107</v>
      </c>
      <c r="E128" t="s">
        <v>97</v>
      </c>
      <c r="F128" t="s">
        <v>615</v>
      </c>
      <c r="G128" s="7" t="s">
        <v>583</v>
      </c>
      <c r="H128" s="11" t="s">
        <v>629</v>
      </c>
      <c r="I128" s="5">
        <f t="shared" si="2"/>
        <v>50</v>
      </c>
      <c r="J128" s="5">
        <f t="shared" si="3"/>
        <v>1450</v>
      </c>
      <c r="K128" s="1"/>
      <c r="L128" s="1"/>
      <c r="M128" s="1"/>
      <c r="N128" s="1"/>
      <c r="O128" s="1">
        <v>50</v>
      </c>
      <c r="P128" s="1">
        <v>1450</v>
      </c>
      <c r="Q128" s="1"/>
      <c r="R128" s="1"/>
    </row>
    <row r="129" spans="1:18" ht="12.75" customHeight="1" x14ac:dyDescent="0.2">
      <c r="A129">
        <v>404954377</v>
      </c>
      <c r="B129" s="12" t="s">
        <v>658</v>
      </c>
      <c r="C129" t="s">
        <v>98</v>
      </c>
      <c r="D129" t="s">
        <v>144</v>
      </c>
      <c r="E129" t="s">
        <v>97</v>
      </c>
      <c r="F129" t="s">
        <v>615</v>
      </c>
      <c r="G129" s="7" t="s">
        <v>583</v>
      </c>
      <c r="H129" s="11" t="s">
        <v>629</v>
      </c>
      <c r="I129" s="5">
        <f t="shared" si="2"/>
        <v>150</v>
      </c>
      <c r="J129" s="5">
        <f t="shared" si="3"/>
        <v>4350</v>
      </c>
      <c r="K129" s="1"/>
      <c r="L129" s="1"/>
      <c r="M129" s="1"/>
      <c r="N129" s="1"/>
      <c r="O129" s="1">
        <v>150</v>
      </c>
      <c r="P129" s="1">
        <v>4350</v>
      </c>
      <c r="Q129" s="1"/>
      <c r="R129" s="1"/>
    </row>
    <row r="130" spans="1:18" ht="12.75" customHeight="1" x14ac:dyDescent="0.2">
      <c r="A130">
        <v>404954377</v>
      </c>
      <c r="B130" s="12" t="s">
        <v>658</v>
      </c>
      <c r="C130" t="s">
        <v>100</v>
      </c>
      <c r="D130" t="s">
        <v>96</v>
      </c>
      <c r="E130" t="s">
        <v>99</v>
      </c>
      <c r="F130" t="s">
        <v>615</v>
      </c>
      <c r="G130" s="7" t="s">
        <v>583</v>
      </c>
      <c r="H130" s="11" t="s">
        <v>629</v>
      </c>
      <c r="I130" s="5">
        <f t="shared" si="2"/>
        <v>25</v>
      </c>
      <c r="J130" s="5">
        <f t="shared" si="3"/>
        <v>725</v>
      </c>
      <c r="K130" s="1"/>
      <c r="L130" s="1"/>
      <c r="M130" s="1"/>
      <c r="N130" s="1"/>
      <c r="O130" s="1">
        <v>25</v>
      </c>
      <c r="P130" s="1">
        <v>725</v>
      </c>
      <c r="Q130" s="1"/>
      <c r="R130" s="1"/>
    </row>
    <row r="131" spans="1:18" ht="12.75" customHeight="1" x14ac:dyDescent="0.2">
      <c r="A131">
        <v>404954377</v>
      </c>
      <c r="B131" s="12" t="s">
        <v>658</v>
      </c>
      <c r="C131" t="s">
        <v>100</v>
      </c>
      <c r="D131" t="s">
        <v>107</v>
      </c>
      <c r="E131" t="s">
        <v>99</v>
      </c>
      <c r="F131" t="s">
        <v>615</v>
      </c>
      <c r="G131" s="7" t="s">
        <v>583</v>
      </c>
      <c r="H131" s="11" t="s">
        <v>629</v>
      </c>
      <c r="I131" s="5">
        <f t="shared" si="2"/>
        <v>25</v>
      </c>
      <c r="J131" s="5">
        <f t="shared" si="3"/>
        <v>725</v>
      </c>
      <c r="K131" s="1"/>
      <c r="L131" s="1"/>
      <c r="M131" s="1"/>
      <c r="N131" s="1"/>
      <c r="O131" s="1">
        <v>25</v>
      </c>
      <c r="P131" s="1">
        <v>725</v>
      </c>
      <c r="Q131" s="1"/>
      <c r="R131" s="1"/>
    </row>
    <row r="132" spans="1:18" ht="12.75" customHeight="1" x14ac:dyDescent="0.2">
      <c r="A132">
        <v>404954377</v>
      </c>
      <c r="B132" s="12" t="s">
        <v>658</v>
      </c>
      <c r="C132" t="s">
        <v>32</v>
      </c>
      <c r="D132" t="s">
        <v>20</v>
      </c>
      <c r="E132" t="s">
        <v>31</v>
      </c>
      <c r="F132" t="s">
        <v>615</v>
      </c>
      <c r="G132" s="7" t="s">
        <v>579</v>
      </c>
      <c r="H132" s="11" t="s">
        <v>629</v>
      </c>
      <c r="I132" s="5">
        <f t="shared" ref="I132:I195" si="4">K132+M132+O132+Q132</f>
        <v>42</v>
      </c>
      <c r="J132" s="5">
        <f t="shared" ref="J132:J195" si="5">L132+N132+P132+R132</f>
        <v>672</v>
      </c>
      <c r="K132" s="1"/>
      <c r="L132" s="1"/>
      <c r="M132" s="1"/>
      <c r="N132" s="1"/>
      <c r="O132" s="1">
        <v>42</v>
      </c>
      <c r="P132" s="1">
        <v>672</v>
      </c>
      <c r="Q132" s="1"/>
      <c r="R132" s="1"/>
    </row>
    <row r="133" spans="1:18" ht="12.75" customHeight="1" x14ac:dyDescent="0.2">
      <c r="A133">
        <v>404954377</v>
      </c>
      <c r="B133" s="12" t="s">
        <v>658</v>
      </c>
      <c r="C133" t="s">
        <v>32</v>
      </c>
      <c r="D133" t="s">
        <v>66</v>
      </c>
      <c r="E133" t="s">
        <v>31</v>
      </c>
      <c r="F133" t="s">
        <v>615</v>
      </c>
      <c r="G133" s="7" t="s">
        <v>579</v>
      </c>
      <c r="H133" s="11" t="s">
        <v>629</v>
      </c>
      <c r="I133" s="5">
        <f t="shared" si="4"/>
        <v>87</v>
      </c>
      <c r="J133" s="5">
        <f t="shared" si="5"/>
        <v>1392</v>
      </c>
      <c r="K133" s="1"/>
      <c r="L133" s="1"/>
      <c r="M133" s="1"/>
      <c r="N133" s="1"/>
      <c r="O133" s="1">
        <v>87</v>
      </c>
      <c r="P133" s="1">
        <v>1392</v>
      </c>
      <c r="Q133" s="1"/>
      <c r="R133" s="1"/>
    </row>
    <row r="134" spans="1:18" ht="12.75" customHeight="1" x14ac:dyDescent="0.2">
      <c r="A134">
        <v>404954377</v>
      </c>
      <c r="B134" s="12" t="s">
        <v>658</v>
      </c>
      <c r="C134" t="s">
        <v>32</v>
      </c>
      <c r="D134" t="s">
        <v>96</v>
      </c>
      <c r="E134" t="s">
        <v>31</v>
      </c>
      <c r="F134" t="s">
        <v>615</v>
      </c>
      <c r="G134" s="7" t="s">
        <v>583</v>
      </c>
      <c r="H134" s="11" t="s">
        <v>629</v>
      </c>
      <c r="I134" s="5">
        <f t="shared" si="4"/>
        <v>50</v>
      </c>
      <c r="J134" s="5">
        <f t="shared" si="5"/>
        <v>1450</v>
      </c>
      <c r="K134" s="1"/>
      <c r="L134" s="1"/>
      <c r="M134" s="1"/>
      <c r="N134" s="1"/>
      <c r="O134" s="1">
        <v>50</v>
      </c>
      <c r="P134" s="1">
        <v>1450</v>
      </c>
      <c r="Q134" s="1"/>
      <c r="R134" s="1"/>
    </row>
    <row r="135" spans="1:18" ht="12.75" customHeight="1" x14ac:dyDescent="0.2">
      <c r="A135">
        <v>404954377</v>
      </c>
      <c r="B135" s="12" t="s">
        <v>658</v>
      </c>
      <c r="C135" t="s">
        <v>34</v>
      </c>
      <c r="D135" t="s">
        <v>20</v>
      </c>
      <c r="E135" t="s">
        <v>33</v>
      </c>
      <c r="F135" t="s">
        <v>615</v>
      </c>
      <c r="G135" s="7" t="s">
        <v>579</v>
      </c>
      <c r="H135" s="11" t="s">
        <v>629</v>
      </c>
      <c r="I135" s="5">
        <f t="shared" si="4"/>
        <v>18</v>
      </c>
      <c r="J135" s="5">
        <f t="shared" si="5"/>
        <v>288</v>
      </c>
      <c r="K135" s="1"/>
      <c r="L135" s="1"/>
      <c r="M135" s="1"/>
      <c r="N135" s="1"/>
      <c r="O135" s="1">
        <v>18</v>
      </c>
      <c r="P135" s="1">
        <v>288</v>
      </c>
      <c r="Q135" s="1"/>
      <c r="R135" s="1"/>
    </row>
    <row r="136" spans="1:18" ht="12.75" customHeight="1" x14ac:dyDescent="0.2">
      <c r="A136">
        <v>404954377</v>
      </c>
      <c r="B136" s="12" t="s">
        <v>658</v>
      </c>
      <c r="C136" t="s">
        <v>34</v>
      </c>
      <c r="D136" t="s">
        <v>66</v>
      </c>
      <c r="E136" t="s">
        <v>33</v>
      </c>
      <c r="F136" t="s">
        <v>615</v>
      </c>
      <c r="G136" s="7" t="s">
        <v>579</v>
      </c>
      <c r="H136" s="11" t="s">
        <v>629</v>
      </c>
      <c r="I136" s="5">
        <f t="shared" si="4"/>
        <v>117</v>
      </c>
      <c r="J136" s="5">
        <f t="shared" si="5"/>
        <v>1872</v>
      </c>
      <c r="K136" s="1"/>
      <c r="L136" s="1"/>
      <c r="M136" s="1"/>
      <c r="N136" s="1"/>
      <c r="O136" s="1">
        <v>117</v>
      </c>
      <c r="P136" s="1">
        <v>1872</v>
      </c>
      <c r="Q136" s="1"/>
      <c r="R136" s="1"/>
    </row>
    <row r="137" spans="1:18" ht="12.75" customHeight="1" x14ac:dyDescent="0.2">
      <c r="A137">
        <v>404954377</v>
      </c>
      <c r="B137" s="12" t="s">
        <v>658</v>
      </c>
      <c r="C137" t="s">
        <v>34</v>
      </c>
      <c r="D137" t="s">
        <v>96</v>
      </c>
      <c r="E137" t="s">
        <v>33</v>
      </c>
      <c r="F137" t="s">
        <v>615</v>
      </c>
      <c r="G137" s="7" t="s">
        <v>583</v>
      </c>
      <c r="H137" s="11" t="s">
        <v>629</v>
      </c>
      <c r="I137" s="5">
        <f t="shared" si="4"/>
        <v>50</v>
      </c>
      <c r="J137" s="5">
        <f t="shared" si="5"/>
        <v>1450</v>
      </c>
      <c r="K137" s="1"/>
      <c r="L137" s="1"/>
      <c r="M137" s="1"/>
      <c r="N137" s="1"/>
      <c r="O137" s="1">
        <v>50</v>
      </c>
      <c r="P137" s="1">
        <v>1450</v>
      </c>
      <c r="Q137" s="1"/>
      <c r="R137" s="1"/>
    </row>
    <row r="138" spans="1:18" ht="12.75" customHeight="1" x14ac:dyDescent="0.2">
      <c r="A138">
        <v>404954377</v>
      </c>
      <c r="B138" s="12" t="s">
        <v>658</v>
      </c>
      <c r="C138" t="s">
        <v>34</v>
      </c>
      <c r="D138" t="s">
        <v>144</v>
      </c>
      <c r="E138" t="s">
        <v>33</v>
      </c>
      <c r="F138" t="s">
        <v>615</v>
      </c>
      <c r="G138" s="7" t="s">
        <v>583</v>
      </c>
      <c r="H138" s="11" t="s">
        <v>629</v>
      </c>
      <c r="I138" s="5">
        <f t="shared" si="4"/>
        <v>250</v>
      </c>
      <c r="J138" s="5">
        <f t="shared" si="5"/>
        <v>7250</v>
      </c>
      <c r="K138" s="1"/>
      <c r="L138" s="1"/>
      <c r="M138" s="1"/>
      <c r="N138" s="1"/>
      <c r="O138" s="1">
        <v>250</v>
      </c>
      <c r="P138" s="1">
        <v>7250</v>
      </c>
      <c r="Q138" s="1"/>
      <c r="R138" s="1"/>
    </row>
    <row r="139" spans="1:18" ht="25.5" customHeight="1" x14ac:dyDescent="0.2">
      <c r="A139">
        <v>404954377</v>
      </c>
      <c r="B139" s="12" t="s">
        <v>658</v>
      </c>
      <c r="C139" s="6" t="s">
        <v>28</v>
      </c>
      <c r="D139" t="s">
        <v>20</v>
      </c>
      <c r="E139" t="s">
        <v>27</v>
      </c>
      <c r="F139" t="s">
        <v>615</v>
      </c>
      <c r="G139" s="7" t="s">
        <v>579</v>
      </c>
      <c r="H139" s="11" t="s">
        <v>629</v>
      </c>
      <c r="I139" s="5">
        <f t="shared" si="4"/>
        <v>13</v>
      </c>
      <c r="J139" s="5">
        <f t="shared" si="5"/>
        <v>312</v>
      </c>
      <c r="K139" s="1"/>
      <c r="L139" s="1"/>
      <c r="M139" s="1"/>
      <c r="N139" s="1"/>
      <c r="O139" s="1">
        <v>13</v>
      </c>
      <c r="P139" s="1">
        <v>312</v>
      </c>
      <c r="Q139" s="1"/>
      <c r="R139" s="1"/>
    </row>
    <row r="140" spans="1:18" ht="25.5" customHeight="1" x14ac:dyDescent="0.2">
      <c r="A140">
        <v>404954377</v>
      </c>
      <c r="B140" s="12" t="s">
        <v>658</v>
      </c>
      <c r="C140" s="6" t="s">
        <v>26</v>
      </c>
      <c r="D140" t="s">
        <v>20</v>
      </c>
      <c r="E140" t="s">
        <v>25</v>
      </c>
      <c r="F140" t="s">
        <v>615</v>
      </c>
      <c r="G140" s="7" t="s">
        <v>579</v>
      </c>
      <c r="H140" s="11" t="s">
        <v>629</v>
      </c>
      <c r="I140" s="5">
        <f t="shared" si="4"/>
        <v>17</v>
      </c>
      <c r="J140" s="5">
        <f t="shared" si="5"/>
        <v>374</v>
      </c>
      <c r="K140" s="1"/>
      <c r="L140" s="1"/>
      <c r="M140" s="1"/>
      <c r="N140" s="1"/>
      <c r="O140" s="1">
        <v>17</v>
      </c>
      <c r="P140" s="1">
        <v>374</v>
      </c>
      <c r="Q140" s="1"/>
      <c r="R140" s="1"/>
    </row>
    <row r="141" spans="1:18" ht="25.5" customHeight="1" x14ac:dyDescent="0.2">
      <c r="A141" s="7">
        <v>404954377</v>
      </c>
      <c r="B141" s="12" t="s">
        <v>658</v>
      </c>
      <c r="C141" s="6" t="s">
        <v>111</v>
      </c>
      <c r="D141" s="7" t="s">
        <v>107</v>
      </c>
      <c r="E141" s="7" t="s">
        <v>110</v>
      </c>
      <c r="F141" s="7" t="s">
        <v>445</v>
      </c>
      <c r="G141" s="7" t="s">
        <v>583</v>
      </c>
      <c r="H141" s="11" t="s">
        <v>629</v>
      </c>
      <c r="I141" s="5">
        <f t="shared" si="4"/>
        <v>420</v>
      </c>
      <c r="J141" s="5">
        <f t="shared" si="5"/>
        <v>1218</v>
      </c>
      <c r="K141" s="1"/>
      <c r="L141" s="1"/>
      <c r="M141" s="1"/>
      <c r="N141" s="1"/>
      <c r="O141" s="1">
        <v>420</v>
      </c>
      <c r="P141" s="1">
        <v>1218</v>
      </c>
      <c r="Q141" s="1"/>
      <c r="R141" s="1"/>
    </row>
    <row r="142" spans="1:18" ht="25.5" customHeight="1" x14ac:dyDescent="0.2">
      <c r="A142">
        <v>404954377</v>
      </c>
      <c r="B142" s="12" t="s">
        <v>658</v>
      </c>
      <c r="C142" s="6" t="s">
        <v>76</v>
      </c>
      <c r="D142" t="s">
        <v>77</v>
      </c>
      <c r="E142" t="s">
        <v>75</v>
      </c>
      <c r="F142" t="s">
        <v>615</v>
      </c>
      <c r="G142" s="7" t="s">
        <v>579</v>
      </c>
      <c r="H142" s="11" t="s">
        <v>629</v>
      </c>
      <c r="I142" s="5">
        <f t="shared" si="4"/>
        <v>20</v>
      </c>
      <c r="J142" s="5">
        <f t="shared" si="5"/>
        <v>440</v>
      </c>
      <c r="K142" s="1"/>
      <c r="L142" s="1"/>
      <c r="M142" s="1"/>
      <c r="N142" s="1"/>
      <c r="O142" s="1">
        <v>20</v>
      </c>
      <c r="P142" s="1">
        <v>440</v>
      </c>
      <c r="Q142" s="1"/>
      <c r="R142" s="1"/>
    </row>
    <row r="143" spans="1:18" ht="38.25" customHeight="1" x14ac:dyDescent="0.2">
      <c r="A143">
        <v>404954377</v>
      </c>
      <c r="B143" s="12" t="s">
        <v>658</v>
      </c>
      <c r="C143" s="6" t="s">
        <v>19</v>
      </c>
      <c r="D143" t="s">
        <v>20</v>
      </c>
      <c r="E143" t="s">
        <v>18</v>
      </c>
      <c r="F143" t="s">
        <v>615</v>
      </c>
      <c r="G143" s="7" t="s">
        <v>579</v>
      </c>
      <c r="H143" s="11" t="s">
        <v>629</v>
      </c>
      <c r="I143" s="5">
        <f t="shared" si="4"/>
        <v>1</v>
      </c>
      <c r="J143" s="5">
        <f t="shared" si="5"/>
        <v>29</v>
      </c>
      <c r="K143" s="1"/>
      <c r="L143" s="1"/>
      <c r="M143" s="1"/>
      <c r="N143" s="1"/>
      <c r="O143" s="1">
        <v>1</v>
      </c>
      <c r="P143" s="1">
        <v>29</v>
      </c>
      <c r="Q143" s="1"/>
      <c r="R143" s="1"/>
    </row>
    <row r="144" spans="1:18" ht="38.25" customHeight="1" x14ac:dyDescent="0.2">
      <c r="A144">
        <v>404954377</v>
      </c>
      <c r="B144" s="12" t="s">
        <v>658</v>
      </c>
      <c r="C144" s="6" t="s">
        <v>22</v>
      </c>
      <c r="D144" t="s">
        <v>20</v>
      </c>
      <c r="E144" t="s">
        <v>21</v>
      </c>
      <c r="F144" t="s">
        <v>615</v>
      </c>
      <c r="G144" s="7" t="s">
        <v>579</v>
      </c>
      <c r="H144" s="11" t="s">
        <v>629</v>
      </c>
      <c r="I144" s="5">
        <f t="shared" si="4"/>
        <v>10</v>
      </c>
      <c r="J144" s="5">
        <f t="shared" si="5"/>
        <v>290</v>
      </c>
      <c r="K144" s="1"/>
      <c r="L144" s="1"/>
      <c r="M144" s="1"/>
      <c r="N144" s="1"/>
      <c r="O144" s="1">
        <v>10</v>
      </c>
      <c r="P144" s="1">
        <v>290</v>
      </c>
      <c r="Q144" s="1"/>
      <c r="R144" s="1"/>
    </row>
    <row r="145" spans="1:18" ht="25.5" customHeight="1" x14ac:dyDescent="0.2">
      <c r="A145">
        <v>404954377</v>
      </c>
      <c r="B145" s="12" t="s">
        <v>658</v>
      </c>
      <c r="C145" s="6" t="s">
        <v>117</v>
      </c>
      <c r="D145" t="s">
        <v>115</v>
      </c>
      <c r="E145" t="s">
        <v>116</v>
      </c>
      <c r="F145" t="s">
        <v>615</v>
      </c>
      <c r="G145" s="7" t="s">
        <v>583</v>
      </c>
      <c r="H145" s="11" t="s">
        <v>629</v>
      </c>
      <c r="I145" s="5">
        <f t="shared" si="4"/>
        <v>450</v>
      </c>
      <c r="J145" s="5">
        <f t="shared" si="5"/>
        <v>13050</v>
      </c>
      <c r="K145" s="1"/>
      <c r="L145" s="1"/>
      <c r="M145" s="1"/>
      <c r="N145" s="1"/>
      <c r="O145" s="1">
        <v>450</v>
      </c>
      <c r="P145" s="1">
        <v>13050</v>
      </c>
      <c r="Q145" s="1"/>
      <c r="R145" s="1"/>
    </row>
    <row r="146" spans="1:18" ht="25.5" customHeight="1" x14ac:dyDescent="0.2">
      <c r="A146">
        <v>404954377</v>
      </c>
      <c r="B146" s="12" t="s">
        <v>658</v>
      </c>
      <c r="C146" s="6" t="s">
        <v>114</v>
      </c>
      <c r="D146" t="s">
        <v>115</v>
      </c>
      <c r="E146" t="s">
        <v>113</v>
      </c>
      <c r="F146" t="s">
        <v>615</v>
      </c>
      <c r="G146" s="7" t="s">
        <v>583</v>
      </c>
      <c r="H146" s="11" t="s">
        <v>629</v>
      </c>
      <c r="I146" s="5">
        <f t="shared" si="4"/>
        <v>400</v>
      </c>
      <c r="J146" s="5">
        <f t="shared" si="5"/>
        <v>11600</v>
      </c>
      <c r="K146" s="1"/>
      <c r="L146" s="1"/>
      <c r="M146" s="1"/>
      <c r="N146" s="1"/>
      <c r="O146" s="1">
        <v>400</v>
      </c>
      <c r="P146" s="1">
        <v>11600</v>
      </c>
      <c r="Q146" s="1"/>
      <c r="R146" s="1"/>
    </row>
    <row r="147" spans="1:18" ht="25.5" customHeight="1" x14ac:dyDescent="0.2">
      <c r="A147">
        <v>404954377</v>
      </c>
      <c r="B147" s="12" t="s">
        <v>658</v>
      </c>
      <c r="C147" s="6" t="s">
        <v>119</v>
      </c>
      <c r="D147" t="s">
        <v>115</v>
      </c>
      <c r="E147" t="s">
        <v>118</v>
      </c>
      <c r="F147" t="s">
        <v>615</v>
      </c>
      <c r="G147" s="7" t="s">
        <v>583</v>
      </c>
      <c r="H147" s="11" t="s">
        <v>629</v>
      </c>
      <c r="I147" s="5">
        <f t="shared" si="4"/>
        <v>450</v>
      </c>
      <c r="J147" s="5">
        <f t="shared" si="5"/>
        <v>13050</v>
      </c>
      <c r="K147" s="1"/>
      <c r="L147" s="1"/>
      <c r="M147" s="1"/>
      <c r="N147" s="1"/>
      <c r="O147" s="1">
        <v>450</v>
      </c>
      <c r="P147" s="1">
        <v>13050</v>
      </c>
      <c r="Q147" s="1"/>
      <c r="R147" s="1"/>
    </row>
    <row r="148" spans="1:18" ht="25.5" customHeight="1" x14ac:dyDescent="0.2">
      <c r="A148">
        <v>404954377</v>
      </c>
      <c r="B148" s="12" t="s">
        <v>658</v>
      </c>
      <c r="C148" s="6" t="s">
        <v>121</v>
      </c>
      <c r="D148" t="s">
        <v>115</v>
      </c>
      <c r="E148" t="s">
        <v>120</v>
      </c>
      <c r="F148" t="s">
        <v>615</v>
      </c>
      <c r="G148" s="7" t="s">
        <v>583</v>
      </c>
      <c r="H148" s="11" t="s">
        <v>629</v>
      </c>
      <c r="I148" s="5">
        <f t="shared" si="4"/>
        <v>450</v>
      </c>
      <c r="J148" s="5">
        <f t="shared" si="5"/>
        <v>13050</v>
      </c>
      <c r="K148" s="1"/>
      <c r="L148" s="1"/>
      <c r="M148" s="1"/>
      <c r="N148" s="1"/>
      <c r="O148" s="1">
        <v>450</v>
      </c>
      <c r="P148" s="1">
        <v>13050</v>
      </c>
      <c r="Q148" s="1"/>
      <c r="R148" s="1"/>
    </row>
    <row r="149" spans="1:18" ht="25.5" customHeight="1" x14ac:dyDescent="0.2">
      <c r="A149">
        <v>404954377</v>
      </c>
      <c r="B149" s="12" t="s">
        <v>658</v>
      </c>
      <c r="C149" s="6" t="s">
        <v>125</v>
      </c>
      <c r="D149" t="s">
        <v>115</v>
      </c>
      <c r="E149" t="s">
        <v>124</v>
      </c>
      <c r="F149" t="s">
        <v>615</v>
      </c>
      <c r="G149" s="7" t="s">
        <v>583</v>
      </c>
      <c r="H149" s="11" t="s">
        <v>629</v>
      </c>
      <c r="I149" s="5">
        <f t="shared" si="4"/>
        <v>250</v>
      </c>
      <c r="J149" s="5">
        <f t="shared" si="5"/>
        <v>7250</v>
      </c>
      <c r="K149" s="1"/>
      <c r="L149" s="1"/>
      <c r="M149" s="1"/>
      <c r="N149" s="1"/>
      <c r="O149" s="1">
        <v>250</v>
      </c>
      <c r="P149" s="1">
        <v>7250</v>
      </c>
      <c r="Q149" s="1"/>
      <c r="R149" s="1"/>
    </row>
    <row r="150" spans="1:18" ht="25.5" customHeight="1" x14ac:dyDescent="0.2">
      <c r="A150">
        <v>404954377</v>
      </c>
      <c r="B150" s="12" t="s">
        <v>658</v>
      </c>
      <c r="C150" s="6" t="s">
        <v>123</v>
      </c>
      <c r="D150" t="s">
        <v>115</v>
      </c>
      <c r="E150" t="s">
        <v>122</v>
      </c>
      <c r="F150" t="s">
        <v>615</v>
      </c>
      <c r="G150" s="7" t="s">
        <v>583</v>
      </c>
      <c r="H150" s="11" t="s">
        <v>629</v>
      </c>
      <c r="I150" s="5">
        <f t="shared" si="4"/>
        <v>325</v>
      </c>
      <c r="J150" s="5">
        <f t="shared" si="5"/>
        <v>9425</v>
      </c>
      <c r="K150" s="1"/>
      <c r="L150" s="1"/>
      <c r="M150" s="1"/>
      <c r="N150" s="1"/>
      <c r="O150" s="1">
        <v>325</v>
      </c>
      <c r="P150" s="1">
        <v>9425</v>
      </c>
      <c r="Q150" s="1"/>
      <c r="R150" s="1"/>
    </row>
    <row r="151" spans="1:18" ht="25.5" customHeight="1" x14ac:dyDescent="0.2">
      <c r="A151">
        <v>404954377</v>
      </c>
      <c r="B151" s="12" t="s">
        <v>658</v>
      </c>
      <c r="C151" s="6" t="s">
        <v>38</v>
      </c>
      <c r="D151" t="s">
        <v>20</v>
      </c>
      <c r="E151" t="s">
        <v>37</v>
      </c>
      <c r="F151" t="s">
        <v>614</v>
      </c>
      <c r="G151" s="7" t="s">
        <v>579</v>
      </c>
      <c r="H151" s="11" t="s">
        <v>629</v>
      </c>
      <c r="I151" s="5">
        <f t="shared" si="4"/>
        <v>14</v>
      </c>
      <c r="J151" s="5">
        <f t="shared" si="5"/>
        <v>77</v>
      </c>
      <c r="K151" s="1"/>
      <c r="L151" s="1"/>
      <c r="M151" s="1"/>
      <c r="N151" s="1"/>
      <c r="O151" s="1">
        <v>14</v>
      </c>
      <c r="P151" s="1">
        <v>77</v>
      </c>
      <c r="Q151" s="1"/>
      <c r="R151" s="1"/>
    </row>
    <row r="152" spans="1:18" ht="25.5" customHeight="1" x14ac:dyDescent="0.2">
      <c r="A152">
        <v>404954377</v>
      </c>
      <c r="B152" s="12" t="s">
        <v>658</v>
      </c>
      <c r="C152" s="6" t="s">
        <v>38</v>
      </c>
      <c r="D152" t="s">
        <v>77</v>
      </c>
      <c r="E152" t="s">
        <v>37</v>
      </c>
      <c r="F152" t="s">
        <v>614</v>
      </c>
      <c r="G152" s="7" t="s">
        <v>579</v>
      </c>
      <c r="H152" s="11" t="s">
        <v>629</v>
      </c>
      <c r="I152" s="5">
        <f t="shared" si="4"/>
        <v>75</v>
      </c>
      <c r="J152" s="5">
        <f t="shared" si="5"/>
        <v>412.5</v>
      </c>
      <c r="K152" s="1"/>
      <c r="L152" s="1"/>
      <c r="M152" s="1"/>
      <c r="N152" s="1"/>
      <c r="O152" s="1">
        <v>75</v>
      </c>
      <c r="P152" s="1">
        <v>412.5</v>
      </c>
      <c r="Q152" s="1"/>
      <c r="R152" s="1"/>
    </row>
    <row r="153" spans="1:18" ht="25.5" customHeight="1" x14ac:dyDescent="0.2">
      <c r="A153">
        <v>404954377</v>
      </c>
      <c r="B153" s="12" t="s">
        <v>658</v>
      </c>
      <c r="C153" s="6" t="s">
        <v>42</v>
      </c>
      <c r="D153" t="s">
        <v>20</v>
      </c>
      <c r="E153" t="s">
        <v>41</v>
      </c>
      <c r="F153" t="s">
        <v>614</v>
      </c>
      <c r="G153" s="7" t="s">
        <v>579</v>
      </c>
      <c r="H153" s="11" t="s">
        <v>629</v>
      </c>
      <c r="I153" s="5">
        <f t="shared" si="4"/>
        <v>12</v>
      </c>
      <c r="J153" s="5">
        <f t="shared" si="5"/>
        <v>66</v>
      </c>
      <c r="K153" s="1"/>
      <c r="L153" s="1"/>
      <c r="M153" s="1"/>
      <c r="N153" s="1"/>
      <c r="O153" s="1">
        <v>12</v>
      </c>
      <c r="P153" s="1">
        <v>66</v>
      </c>
      <c r="Q153" s="1"/>
      <c r="R153" s="1"/>
    </row>
    <row r="154" spans="1:18" ht="25.5" customHeight="1" x14ac:dyDescent="0.2">
      <c r="A154">
        <v>404954377</v>
      </c>
      <c r="B154" s="12" t="s">
        <v>658</v>
      </c>
      <c r="C154" s="6" t="s">
        <v>42</v>
      </c>
      <c r="D154" t="s">
        <v>77</v>
      </c>
      <c r="E154" t="s">
        <v>41</v>
      </c>
      <c r="F154" t="s">
        <v>614</v>
      </c>
      <c r="G154" s="7" t="s">
        <v>579</v>
      </c>
      <c r="H154" s="11" t="s">
        <v>629</v>
      </c>
      <c r="I154" s="5">
        <f t="shared" si="4"/>
        <v>57</v>
      </c>
      <c r="J154" s="5">
        <f t="shared" si="5"/>
        <v>313.5</v>
      </c>
      <c r="K154" s="1"/>
      <c r="L154" s="1"/>
      <c r="M154" s="1"/>
      <c r="N154" s="1"/>
      <c r="O154" s="1">
        <v>57</v>
      </c>
      <c r="P154" s="1">
        <v>313.5</v>
      </c>
      <c r="Q154" s="1"/>
      <c r="R154" s="1"/>
    </row>
    <row r="155" spans="1:18" ht="25.5" customHeight="1" x14ac:dyDescent="0.2">
      <c r="A155" s="7">
        <v>404954377</v>
      </c>
      <c r="B155" s="12" t="s">
        <v>658</v>
      </c>
      <c r="C155" s="6" t="s">
        <v>280</v>
      </c>
      <c r="D155" t="s">
        <v>278</v>
      </c>
      <c r="E155" t="s">
        <v>279</v>
      </c>
      <c r="F155" t="s">
        <v>614</v>
      </c>
      <c r="G155" s="7" t="s">
        <v>563</v>
      </c>
      <c r="H155" s="11" t="s">
        <v>629</v>
      </c>
      <c r="I155" s="5">
        <f t="shared" si="4"/>
        <v>49</v>
      </c>
      <c r="J155" s="5">
        <f t="shared" si="5"/>
        <v>1568</v>
      </c>
      <c r="K155" s="1"/>
      <c r="L155" s="1"/>
      <c r="M155" s="1"/>
      <c r="N155" s="1"/>
      <c r="O155" s="1">
        <v>49</v>
      </c>
      <c r="P155" s="1">
        <v>1568</v>
      </c>
      <c r="Q155" s="1"/>
      <c r="R155" s="1"/>
    </row>
    <row r="156" spans="1:18" ht="25.5" customHeight="1" x14ac:dyDescent="0.2">
      <c r="A156" s="7">
        <v>404954377</v>
      </c>
      <c r="B156" s="12" t="s">
        <v>658</v>
      </c>
      <c r="C156" s="6" t="s">
        <v>280</v>
      </c>
      <c r="D156" t="s">
        <v>281</v>
      </c>
      <c r="E156" t="s">
        <v>279</v>
      </c>
      <c r="F156" t="s">
        <v>614</v>
      </c>
      <c r="G156" s="7" t="s">
        <v>563</v>
      </c>
      <c r="H156" s="11" t="s">
        <v>629</v>
      </c>
      <c r="I156" s="5">
        <f t="shared" si="4"/>
        <v>9</v>
      </c>
      <c r="J156" s="5">
        <f t="shared" si="5"/>
        <v>288</v>
      </c>
      <c r="K156" s="1"/>
      <c r="L156" s="1"/>
      <c r="M156" s="1"/>
      <c r="N156" s="1"/>
      <c r="O156" s="1">
        <v>9</v>
      </c>
      <c r="P156" s="1">
        <v>288</v>
      </c>
      <c r="Q156" s="1"/>
      <c r="R156" s="1"/>
    </row>
    <row r="157" spans="1:18" ht="25.5" customHeight="1" x14ac:dyDescent="0.2">
      <c r="A157">
        <v>404954377</v>
      </c>
      <c r="B157" s="12" t="s">
        <v>658</v>
      </c>
      <c r="C157" s="6" t="s">
        <v>24</v>
      </c>
      <c r="D157" t="s">
        <v>20</v>
      </c>
      <c r="E157" t="s">
        <v>23</v>
      </c>
      <c r="F157" t="s">
        <v>615</v>
      </c>
      <c r="G157" s="7" t="s">
        <v>579</v>
      </c>
      <c r="H157" s="11" t="s">
        <v>629</v>
      </c>
      <c r="I157" s="5">
        <f t="shared" si="4"/>
        <v>45</v>
      </c>
      <c r="J157" s="5">
        <f t="shared" si="5"/>
        <v>1035</v>
      </c>
      <c r="K157" s="1"/>
      <c r="L157" s="1"/>
      <c r="M157" s="1"/>
      <c r="N157" s="1"/>
      <c r="O157" s="1">
        <v>45</v>
      </c>
      <c r="P157" s="1">
        <v>1035</v>
      </c>
      <c r="Q157" s="1"/>
      <c r="R157" s="1"/>
    </row>
    <row r="158" spans="1:18" ht="12.75" customHeight="1" x14ac:dyDescent="0.2">
      <c r="A158">
        <v>404954377</v>
      </c>
      <c r="B158" s="12" t="s">
        <v>658</v>
      </c>
      <c r="C158" s="6" t="s">
        <v>200</v>
      </c>
      <c r="D158" t="s">
        <v>201</v>
      </c>
      <c r="E158" t="s">
        <v>199</v>
      </c>
      <c r="F158" t="s">
        <v>614</v>
      </c>
      <c r="G158" s="7" t="s">
        <v>583</v>
      </c>
      <c r="H158" s="11" t="s">
        <v>629</v>
      </c>
      <c r="I158" s="5">
        <f t="shared" si="4"/>
        <v>800</v>
      </c>
      <c r="J158" s="5">
        <f t="shared" si="5"/>
        <v>9600</v>
      </c>
      <c r="K158" s="1"/>
      <c r="L158" s="1"/>
      <c r="M158" s="1"/>
      <c r="N158" s="1"/>
      <c r="O158" s="1">
        <v>800</v>
      </c>
      <c r="P158" s="1">
        <v>9600</v>
      </c>
      <c r="Q158" s="1"/>
      <c r="R158" s="1"/>
    </row>
    <row r="159" spans="1:18" ht="12.75" customHeight="1" x14ac:dyDescent="0.2">
      <c r="A159">
        <v>404954377</v>
      </c>
      <c r="B159" s="12" t="s">
        <v>658</v>
      </c>
      <c r="C159" s="6" t="s">
        <v>40</v>
      </c>
      <c r="D159" t="s">
        <v>20</v>
      </c>
      <c r="E159" t="s">
        <v>39</v>
      </c>
      <c r="F159" t="s">
        <v>614</v>
      </c>
      <c r="G159" s="7" t="s">
        <v>579</v>
      </c>
      <c r="H159" s="11" t="s">
        <v>629</v>
      </c>
      <c r="I159" s="5">
        <f t="shared" si="4"/>
        <v>82</v>
      </c>
      <c r="J159" s="5">
        <f t="shared" si="5"/>
        <v>1640</v>
      </c>
      <c r="K159" s="1"/>
      <c r="L159" s="1"/>
      <c r="M159" s="1"/>
      <c r="N159" s="1"/>
      <c r="O159" s="1">
        <v>82</v>
      </c>
      <c r="P159" s="1">
        <v>1640</v>
      </c>
      <c r="Q159" s="1"/>
      <c r="R159" s="1"/>
    </row>
    <row r="160" spans="1:18" ht="12.75" customHeight="1" x14ac:dyDescent="0.2">
      <c r="A160">
        <v>404954377</v>
      </c>
      <c r="B160" s="12" t="s">
        <v>658</v>
      </c>
      <c r="C160" s="6" t="s">
        <v>40</v>
      </c>
      <c r="D160" t="s">
        <v>77</v>
      </c>
      <c r="E160" t="s">
        <v>39</v>
      </c>
      <c r="F160" t="s">
        <v>614</v>
      </c>
      <c r="G160" s="7" t="s">
        <v>579</v>
      </c>
      <c r="H160" t="s">
        <v>629</v>
      </c>
      <c r="I160" s="5">
        <f t="shared" si="4"/>
        <v>86</v>
      </c>
      <c r="J160" s="5">
        <f t="shared" si="5"/>
        <v>1720</v>
      </c>
      <c r="K160" s="1"/>
      <c r="L160" s="1"/>
      <c r="M160" s="1"/>
      <c r="N160" s="1"/>
      <c r="O160" s="1">
        <v>86</v>
      </c>
      <c r="P160" s="1">
        <v>1720</v>
      </c>
      <c r="Q160" s="1"/>
      <c r="R160" s="1"/>
    </row>
    <row r="161" spans="1:18" ht="12.75" customHeight="1" x14ac:dyDescent="0.2">
      <c r="A161">
        <v>404954377</v>
      </c>
      <c r="B161" s="12" t="s">
        <v>658</v>
      </c>
      <c r="C161" t="s">
        <v>277</v>
      </c>
      <c r="D161" t="s">
        <v>278</v>
      </c>
      <c r="E161" t="s">
        <v>276</v>
      </c>
      <c r="F161" t="s">
        <v>614</v>
      </c>
      <c r="G161" s="7" t="s">
        <v>563</v>
      </c>
      <c r="H161" s="11" t="s">
        <v>629</v>
      </c>
      <c r="I161" s="5">
        <f t="shared" si="4"/>
        <v>60</v>
      </c>
      <c r="J161" s="5">
        <f t="shared" si="5"/>
        <v>2100</v>
      </c>
      <c r="K161" s="1"/>
      <c r="L161" s="1"/>
      <c r="M161" s="1"/>
      <c r="N161" s="1"/>
      <c r="O161" s="1">
        <v>60</v>
      </c>
      <c r="P161" s="1">
        <v>2100</v>
      </c>
      <c r="Q161" s="1"/>
      <c r="R161" s="1"/>
    </row>
    <row r="162" spans="1:18" ht="12.75" customHeight="1" x14ac:dyDescent="0.2">
      <c r="A162">
        <v>404954377</v>
      </c>
      <c r="B162" s="12" t="s">
        <v>658</v>
      </c>
      <c r="C162" t="s">
        <v>277</v>
      </c>
      <c r="D162" t="s">
        <v>281</v>
      </c>
      <c r="E162" t="s">
        <v>276</v>
      </c>
      <c r="F162" t="s">
        <v>614</v>
      </c>
      <c r="G162" s="7" t="s">
        <v>563</v>
      </c>
      <c r="H162" s="11" t="s">
        <v>629</v>
      </c>
      <c r="I162" s="5">
        <f t="shared" si="4"/>
        <v>28</v>
      </c>
      <c r="J162" s="5">
        <f t="shared" si="5"/>
        <v>980</v>
      </c>
      <c r="K162" s="1"/>
      <c r="L162" s="1"/>
      <c r="M162" s="1"/>
      <c r="N162" s="1"/>
      <c r="O162" s="1">
        <v>28</v>
      </c>
      <c r="P162" s="1">
        <v>980</v>
      </c>
      <c r="Q162" s="1"/>
      <c r="R162" s="1"/>
    </row>
    <row r="163" spans="1:18" ht="12.75" customHeight="1" x14ac:dyDescent="0.2">
      <c r="A163">
        <v>404954377</v>
      </c>
      <c r="B163" s="12" t="s">
        <v>658</v>
      </c>
      <c r="C163" s="6" t="s">
        <v>44</v>
      </c>
      <c r="D163" t="s">
        <v>20</v>
      </c>
      <c r="E163" t="s">
        <v>43</v>
      </c>
      <c r="F163" t="s">
        <v>614</v>
      </c>
      <c r="G163" s="7" t="s">
        <v>579</v>
      </c>
      <c r="H163" s="11" t="s">
        <v>629</v>
      </c>
      <c r="I163" s="5">
        <f t="shared" si="4"/>
        <v>5</v>
      </c>
      <c r="J163" s="5">
        <f t="shared" si="5"/>
        <v>42.5</v>
      </c>
      <c r="K163" s="1"/>
      <c r="L163" s="1"/>
      <c r="M163" s="1"/>
      <c r="N163" s="1"/>
      <c r="O163" s="1">
        <v>5</v>
      </c>
      <c r="P163" s="1">
        <v>42.5</v>
      </c>
      <c r="Q163" s="1"/>
      <c r="R163" s="1"/>
    </row>
    <row r="164" spans="1:18" ht="12.75" customHeight="1" x14ac:dyDescent="0.2">
      <c r="A164">
        <v>404954377</v>
      </c>
      <c r="B164" s="12" t="s">
        <v>658</v>
      </c>
      <c r="C164" s="6" t="s">
        <v>44</v>
      </c>
      <c r="D164" t="s">
        <v>77</v>
      </c>
      <c r="E164" t="s">
        <v>43</v>
      </c>
      <c r="F164" t="s">
        <v>614</v>
      </c>
      <c r="G164" s="7" t="s">
        <v>579</v>
      </c>
      <c r="H164" s="11" t="s">
        <v>629</v>
      </c>
      <c r="I164" s="5">
        <f t="shared" si="4"/>
        <v>159</v>
      </c>
      <c r="J164" s="5">
        <f t="shared" si="5"/>
        <v>1351.5</v>
      </c>
      <c r="K164" s="1"/>
      <c r="L164" s="1"/>
      <c r="M164" s="1"/>
      <c r="N164" s="1"/>
      <c r="O164" s="1">
        <v>159</v>
      </c>
      <c r="P164" s="1">
        <v>1351.5</v>
      </c>
      <c r="Q164" s="1"/>
      <c r="R164" s="1"/>
    </row>
    <row r="165" spans="1:18" ht="12.75" customHeight="1" x14ac:dyDescent="0.2">
      <c r="A165">
        <v>404954377</v>
      </c>
      <c r="B165" s="12" t="s">
        <v>658</v>
      </c>
      <c r="C165" s="6" t="s">
        <v>46</v>
      </c>
      <c r="D165" t="s">
        <v>47</v>
      </c>
      <c r="E165" t="s">
        <v>45</v>
      </c>
      <c r="F165" t="s">
        <v>616</v>
      </c>
      <c r="G165" s="7" t="s">
        <v>579</v>
      </c>
      <c r="H165" s="11" t="s">
        <v>629</v>
      </c>
      <c r="I165" s="5">
        <f t="shared" si="4"/>
        <v>230</v>
      </c>
      <c r="J165" s="5">
        <f t="shared" si="5"/>
        <v>598</v>
      </c>
      <c r="K165" s="1"/>
      <c r="L165" s="1"/>
      <c r="M165" s="1"/>
      <c r="N165" s="1"/>
      <c r="O165" s="1">
        <v>230</v>
      </c>
      <c r="P165" s="1">
        <v>598</v>
      </c>
      <c r="Q165" s="1"/>
      <c r="R165" s="1"/>
    </row>
    <row r="166" spans="1:18" ht="12.75" customHeight="1" x14ac:dyDescent="0.2">
      <c r="A166">
        <v>404954377</v>
      </c>
      <c r="B166" s="12" t="s">
        <v>658</v>
      </c>
      <c r="C166" s="6" t="s">
        <v>46</v>
      </c>
      <c r="D166" t="s">
        <v>63</v>
      </c>
      <c r="E166" t="s">
        <v>45</v>
      </c>
      <c r="F166" t="s">
        <v>616</v>
      </c>
      <c r="G166" s="7" t="s">
        <v>579</v>
      </c>
      <c r="H166" s="11" t="s">
        <v>629</v>
      </c>
      <c r="I166" s="5">
        <f t="shared" si="4"/>
        <v>1770</v>
      </c>
      <c r="J166" s="5">
        <f t="shared" si="5"/>
        <v>4602</v>
      </c>
      <c r="K166" s="1"/>
      <c r="L166" s="1"/>
      <c r="M166" s="1"/>
      <c r="N166" s="1"/>
      <c r="O166" s="1">
        <v>1770</v>
      </c>
      <c r="P166" s="1">
        <v>4602</v>
      </c>
      <c r="Q166" s="1"/>
      <c r="R166" s="1"/>
    </row>
    <row r="167" spans="1:18" ht="12.75" customHeight="1" x14ac:dyDescent="0.2">
      <c r="A167">
        <v>404954377</v>
      </c>
      <c r="B167" s="12" t="s">
        <v>658</v>
      </c>
      <c r="C167" t="s">
        <v>109</v>
      </c>
      <c r="D167" t="s">
        <v>107</v>
      </c>
      <c r="E167" t="s">
        <v>108</v>
      </c>
      <c r="F167" t="s">
        <v>445</v>
      </c>
      <c r="G167" s="7" t="s">
        <v>583</v>
      </c>
      <c r="H167" s="11" t="s">
        <v>629</v>
      </c>
      <c r="I167" s="5">
        <f t="shared" si="4"/>
        <v>200</v>
      </c>
      <c r="J167" s="5">
        <f t="shared" si="5"/>
        <v>580</v>
      </c>
      <c r="K167" s="1"/>
      <c r="L167" s="1"/>
      <c r="M167" s="1"/>
      <c r="N167" s="1"/>
      <c r="O167" s="1">
        <v>200</v>
      </c>
      <c r="P167" s="1">
        <v>580</v>
      </c>
      <c r="Q167" s="1"/>
      <c r="R167" s="1"/>
    </row>
    <row r="168" spans="1:18" ht="12.75" customHeight="1" x14ac:dyDescent="0.2">
      <c r="A168">
        <v>404954377</v>
      </c>
      <c r="B168" s="12" t="s">
        <v>658</v>
      </c>
      <c r="C168" t="s">
        <v>109</v>
      </c>
      <c r="D168" t="s">
        <v>112</v>
      </c>
      <c r="E168" t="s">
        <v>108</v>
      </c>
      <c r="F168" t="s">
        <v>445</v>
      </c>
      <c r="G168" s="7" t="s">
        <v>583</v>
      </c>
      <c r="H168" s="11" t="s">
        <v>629</v>
      </c>
      <c r="I168" s="5">
        <f t="shared" si="4"/>
        <v>2780</v>
      </c>
      <c r="J168" s="5">
        <f t="shared" si="5"/>
        <v>8062</v>
      </c>
      <c r="K168" s="1"/>
      <c r="L168" s="1"/>
      <c r="M168" s="1"/>
      <c r="N168" s="1"/>
      <c r="O168" s="1">
        <v>2780</v>
      </c>
      <c r="P168" s="1">
        <v>8062</v>
      </c>
      <c r="Q168" s="1"/>
      <c r="R168" s="1"/>
    </row>
    <row r="169" spans="1:18" ht="25.5" customHeight="1" x14ac:dyDescent="0.2">
      <c r="A169" s="7">
        <v>404954377</v>
      </c>
      <c r="B169" s="12" t="s">
        <v>658</v>
      </c>
      <c r="C169" s="19" t="s">
        <v>68</v>
      </c>
      <c r="D169" s="7" t="s">
        <v>69</v>
      </c>
      <c r="E169" s="7" t="s">
        <v>67</v>
      </c>
      <c r="F169" s="7" t="s">
        <v>616</v>
      </c>
      <c r="G169" s="7" t="s">
        <v>579</v>
      </c>
      <c r="H169" s="11" t="s">
        <v>629</v>
      </c>
      <c r="I169" s="5">
        <f t="shared" si="4"/>
        <v>10000</v>
      </c>
      <c r="J169" s="5">
        <f t="shared" si="5"/>
        <v>26000</v>
      </c>
      <c r="K169" s="1"/>
      <c r="L169" s="1"/>
      <c r="M169" s="1"/>
      <c r="N169" s="1"/>
      <c r="O169" s="1">
        <v>10000</v>
      </c>
      <c r="P169" s="1">
        <v>26000</v>
      </c>
      <c r="Q169" s="1"/>
      <c r="R169" s="1"/>
    </row>
    <row r="170" spans="1:18" ht="25.5" customHeight="1" x14ac:dyDescent="0.2">
      <c r="A170" s="7">
        <v>404954377</v>
      </c>
      <c r="B170" s="12" t="s">
        <v>658</v>
      </c>
      <c r="C170" s="6" t="s">
        <v>71</v>
      </c>
      <c r="D170" t="s">
        <v>69</v>
      </c>
      <c r="E170" t="s">
        <v>70</v>
      </c>
      <c r="F170" t="s">
        <v>616</v>
      </c>
      <c r="G170" s="7" t="s">
        <v>579</v>
      </c>
      <c r="H170" s="11" t="s">
        <v>629</v>
      </c>
      <c r="I170" s="5">
        <f t="shared" si="4"/>
        <v>4000</v>
      </c>
      <c r="J170" s="5">
        <f t="shared" si="5"/>
        <v>11600</v>
      </c>
      <c r="K170" s="1"/>
      <c r="L170" s="1"/>
      <c r="M170" s="1"/>
      <c r="N170" s="1"/>
      <c r="O170" s="1">
        <v>4000</v>
      </c>
      <c r="P170" s="1">
        <v>11600</v>
      </c>
      <c r="Q170" s="1"/>
      <c r="R170" s="1"/>
    </row>
    <row r="171" spans="1:18" ht="25.5" customHeight="1" x14ac:dyDescent="0.2">
      <c r="A171">
        <v>404954377</v>
      </c>
      <c r="B171" s="12" t="s">
        <v>658</v>
      </c>
      <c r="C171" s="6" t="s">
        <v>73</v>
      </c>
      <c r="D171" t="s">
        <v>74</v>
      </c>
      <c r="E171" t="s">
        <v>72</v>
      </c>
      <c r="F171" t="s">
        <v>616</v>
      </c>
      <c r="G171" s="7" t="s">
        <v>579</v>
      </c>
      <c r="H171" s="11" t="s">
        <v>629</v>
      </c>
      <c r="I171" s="5">
        <f t="shared" si="4"/>
        <v>4000</v>
      </c>
      <c r="J171" s="5">
        <f t="shared" si="5"/>
        <v>20400</v>
      </c>
      <c r="K171" s="1"/>
      <c r="L171" s="1"/>
      <c r="M171" s="1"/>
      <c r="N171" s="1"/>
      <c r="O171" s="1">
        <v>4000</v>
      </c>
      <c r="P171" s="1">
        <v>20400</v>
      </c>
      <c r="Q171" s="1"/>
      <c r="R171" s="1"/>
    </row>
    <row r="172" spans="1:18" ht="25.5" customHeight="1" x14ac:dyDescent="0.2">
      <c r="A172">
        <v>404954377</v>
      </c>
      <c r="B172" s="12" t="s">
        <v>658</v>
      </c>
      <c r="C172" s="6" t="s">
        <v>49</v>
      </c>
      <c r="D172" t="s">
        <v>47</v>
      </c>
      <c r="E172" t="s">
        <v>48</v>
      </c>
      <c r="F172" t="s">
        <v>616</v>
      </c>
      <c r="G172" s="7" t="s">
        <v>579</v>
      </c>
      <c r="H172" s="11" t="s">
        <v>629</v>
      </c>
      <c r="I172" s="5">
        <f t="shared" si="4"/>
        <v>600</v>
      </c>
      <c r="J172" s="5">
        <f t="shared" si="5"/>
        <v>1140</v>
      </c>
      <c r="K172" s="1"/>
      <c r="L172" s="1"/>
      <c r="M172" s="1"/>
      <c r="N172" s="1"/>
      <c r="O172" s="1">
        <v>600</v>
      </c>
      <c r="P172" s="1">
        <v>1140</v>
      </c>
      <c r="Q172" s="1"/>
      <c r="R172" s="1"/>
    </row>
    <row r="173" spans="1:18" ht="25.5" customHeight="1" x14ac:dyDescent="0.2">
      <c r="A173">
        <v>404954377</v>
      </c>
      <c r="B173" s="12" t="s">
        <v>658</v>
      </c>
      <c r="C173" s="6" t="s">
        <v>49</v>
      </c>
      <c r="D173" t="s">
        <v>63</v>
      </c>
      <c r="E173" t="s">
        <v>48</v>
      </c>
      <c r="F173" t="s">
        <v>616</v>
      </c>
      <c r="G173" s="7" t="s">
        <v>579</v>
      </c>
      <c r="H173" s="11" t="s">
        <v>629</v>
      </c>
      <c r="I173" s="5">
        <f t="shared" si="4"/>
        <v>4400</v>
      </c>
      <c r="J173" s="5">
        <f t="shared" si="5"/>
        <v>8360</v>
      </c>
      <c r="K173" s="1"/>
      <c r="L173" s="1"/>
      <c r="M173" s="1"/>
      <c r="N173" s="1"/>
      <c r="O173" s="1">
        <v>4400</v>
      </c>
      <c r="P173" s="1">
        <v>8360</v>
      </c>
      <c r="Q173" s="1"/>
      <c r="R173" s="1"/>
    </row>
    <row r="174" spans="1:18" ht="25.5" customHeight="1" x14ac:dyDescent="0.2">
      <c r="A174">
        <v>404954377</v>
      </c>
      <c r="B174" s="12" t="s">
        <v>658</v>
      </c>
      <c r="C174" s="6" t="s">
        <v>49</v>
      </c>
      <c r="D174" t="s">
        <v>69</v>
      </c>
      <c r="E174" t="s">
        <v>48</v>
      </c>
      <c r="F174" t="s">
        <v>616</v>
      </c>
      <c r="G174" s="7" t="s">
        <v>579</v>
      </c>
      <c r="H174" s="11" t="s">
        <v>629</v>
      </c>
      <c r="I174" s="5">
        <f t="shared" si="4"/>
        <v>20000</v>
      </c>
      <c r="J174" s="5">
        <f t="shared" si="5"/>
        <v>38000</v>
      </c>
      <c r="K174" s="1"/>
      <c r="L174" s="1"/>
      <c r="M174" s="1"/>
      <c r="N174" s="1"/>
      <c r="O174" s="1">
        <v>20000</v>
      </c>
      <c r="P174" s="1">
        <v>38000</v>
      </c>
      <c r="Q174" s="1"/>
      <c r="R174" s="1"/>
    </row>
    <row r="175" spans="1:18" ht="38.25" customHeight="1" x14ac:dyDescent="0.2">
      <c r="A175">
        <v>404954377</v>
      </c>
      <c r="B175" s="12" t="s">
        <v>658</v>
      </c>
      <c r="C175" s="6" t="s">
        <v>65</v>
      </c>
      <c r="D175" t="s">
        <v>63</v>
      </c>
      <c r="E175" t="s">
        <v>64</v>
      </c>
      <c r="F175" t="s">
        <v>616</v>
      </c>
      <c r="G175" s="7" t="s">
        <v>579</v>
      </c>
      <c r="H175" s="11" t="s">
        <v>629</v>
      </c>
      <c r="I175" s="5">
        <f t="shared" si="4"/>
        <v>1400</v>
      </c>
      <c r="J175" s="5">
        <f t="shared" si="5"/>
        <v>2940</v>
      </c>
      <c r="K175" s="1"/>
      <c r="L175" s="1"/>
      <c r="M175" s="1"/>
      <c r="N175" s="1"/>
      <c r="O175" s="1">
        <v>1400</v>
      </c>
      <c r="P175" s="1">
        <v>2940</v>
      </c>
      <c r="Q175" s="1"/>
      <c r="R175" s="1"/>
    </row>
    <row r="176" spans="1:18" ht="38.25" customHeight="1" x14ac:dyDescent="0.2">
      <c r="A176">
        <v>404954377</v>
      </c>
      <c r="B176" s="12" t="s">
        <v>658</v>
      </c>
      <c r="C176" s="6" t="s">
        <v>65</v>
      </c>
      <c r="D176" t="s">
        <v>69</v>
      </c>
      <c r="E176" t="s">
        <v>64</v>
      </c>
      <c r="F176" t="s">
        <v>616</v>
      </c>
      <c r="G176" s="7" t="s">
        <v>579</v>
      </c>
      <c r="H176" s="11" t="s">
        <v>629</v>
      </c>
      <c r="I176" s="5">
        <f t="shared" si="4"/>
        <v>3600</v>
      </c>
      <c r="J176" s="5">
        <f t="shared" si="5"/>
        <v>7560</v>
      </c>
      <c r="K176" s="1"/>
      <c r="L176" s="1"/>
      <c r="M176" s="1"/>
      <c r="N176" s="1"/>
      <c r="O176" s="1">
        <v>3600</v>
      </c>
      <c r="P176" s="1">
        <v>7560</v>
      </c>
      <c r="Q176" s="1"/>
      <c r="R176" s="1"/>
    </row>
    <row r="177" spans="1:18" x14ac:dyDescent="0.2">
      <c r="A177">
        <v>405105513</v>
      </c>
      <c r="B177" s="12" t="s">
        <v>677</v>
      </c>
      <c r="C177" t="s">
        <v>211</v>
      </c>
      <c r="D177" t="s">
        <v>212</v>
      </c>
      <c r="E177" t="s">
        <v>210</v>
      </c>
      <c r="F177" t="s">
        <v>622</v>
      </c>
      <c r="G177" s="7" t="s">
        <v>548</v>
      </c>
      <c r="H177" s="11" t="s">
        <v>629</v>
      </c>
      <c r="I177" s="5">
        <f t="shared" si="4"/>
        <v>54000</v>
      </c>
      <c r="J177" s="5">
        <f t="shared" si="5"/>
        <v>81000</v>
      </c>
      <c r="K177" s="1"/>
      <c r="L177" s="1"/>
      <c r="M177" s="1"/>
      <c r="N177" s="1"/>
      <c r="O177" s="1">
        <v>54000</v>
      </c>
      <c r="P177" s="1">
        <v>81000</v>
      </c>
      <c r="Q177" s="1"/>
      <c r="R177" s="1"/>
    </row>
    <row r="178" spans="1:18" x14ac:dyDescent="0.2">
      <c r="A178">
        <v>405105513</v>
      </c>
      <c r="B178" s="12" t="s">
        <v>677</v>
      </c>
      <c r="C178" t="s">
        <v>264</v>
      </c>
      <c r="D178" t="s">
        <v>265</v>
      </c>
      <c r="E178" t="s">
        <v>210</v>
      </c>
      <c r="F178" t="s">
        <v>622</v>
      </c>
      <c r="G178" s="7" t="s">
        <v>548</v>
      </c>
      <c r="H178" s="11" t="s">
        <v>629</v>
      </c>
      <c r="I178" s="5">
        <f t="shared" si="4"/>
        <v>252000</v>
      </c>
      <c r="J178" s="5">
        <f t="shared" si="5"/>
        <v>320040</v>
      </c>
      <c r="K178" s="1"/>
      <c r="L178" s="1"/>
      <c r="M178" s="1"/>
      <c r="N178" s="1"/>
      <c r="O178" s="1">
        <v>252000</v>
      </c>
      <c r="P178" s="1">
        <v>320040</v>
      </c>
      <c r="Q178" s="1"/>
      <c r="R178" s="1"/>
    </row>
    <row r="179" spans="1:18" x14ac:dyDescent="0.2">
      <c r="A179">
        <v>405105513</v>
      </c>
      <c r="B179" s="12" t="s">
        <v>677</v>
      </c>
      <c r="C179" t="s">
        <v>264</v>
      </c>
      <c r="D179" t="s">
        <v>312</v>
      </c>
      <c r="E179" t="s">
        <v>210</v>
      </c>
      <c r="F179" t="s">
        <v>622</v>
      </c>
      <c r="G179" s="7" t="s">
        <v>548</v>
      </c>
      <c r="H179" s="11" t="s">
        <v>629</v>
      </c>
      <c r="I179" s="5">
        <f t="shared" si="4"/>
        <v>148000</v>
      </c>
      <c r="J179" s="5">
        <f t="shared" si="5"/>
        <v>187960</v>
      </c>
      <c r="K179" s="1"/>
      <c r="L179" s="1"/>
      <c r="M179" s="1"/>
      <c r="N179" s="1"/>
      <c r="O179" s="1">
        <v>148000</v>
      </c>
      <c r="P179" s="1">
        <v>187960</v>
      </c>
      <c r="Q179" s="1"/>
      <c r="R179" s="1"/>
    </row>
    <row r="180" spans="1:18" x14ac:dyDescent="0.2">
      <c r="A180">
        <v>405105513</v>
      </c>
      <c r="B180" s="12" t="s">
        <v>677</v>
      </c>
      <c r="C180" t="s">
        <v>264</v>
      </c>
      <c r="D180" t="s">
        <v>324</v>
      </c>
      <c r="E180" t="s">
        <v>210</v>
      </c>
      <c r="F180" t="s">
        <v>622</v>
      </c>
      <c r="G180" s="7" t="s">
        <v>553</v>
      </c>
      <c r="H180" s="11" t="s">
        <v>629</v>
      </c>
      <c r="I180" s="5">
        <f t="shared" si="4"/>
        <v>250000</v>
      </c>
      <c r="J180" s="5">
        <f t="shared" si="5"/>
        <v>317500</v>
      </c>
      <c r="K180" s="1"/>
      <c r="L180" s="1"/>
      <c r="M180" s="1"/>
      <c r="N180" s="1"/>
      <c r="O180" s="1">
        <v>250000</v>
      </c>
      <c r="P180" s="1">
        <v>317500</v>
      </c>
      <c r="Q180" s="1"/>
      <c r="R180" s="1"/>
    </row>
    <row r="181" spans="1:18" x14ac:dyDescent="0.2">
      <c r="A181">
        <v>405105513</v>
      </c>
      <c r="B181" s="12" t="s">
        <v>677</v>
      </c>
      <c r="C181" t="s">
        <v>264</v>
      </c>
      <c r="D181" t="s">
        <v>328</v>
      </c>
      <c r="E181" t="s">
        <v>210</v>
      </c>
      <c r="F181" t="s">
        <v>622</v>
      </c>
      <c r="G181" s="7" t="s">
        <v>553</v>
      </c>
      <c r="H181" s="11" t="s">
        <v>629</v>
      </c>
      <c r="I181" s="5">
        <f t="shared" si="4"/>
        <v>250000</v>
      </c>
      <c r="J181" s="5">
        <f t="shared" si="5"/>
        <v>317500</v>
      </c>
      <c r="K181" s="1"/>
      <c r="L181" s="1"/>
      <c r="M181" s="1"/>
      <c r="N181" s="1"/>
      <c r="O181" s="1">
        <v>250000</v>
      </c>
      <c r="P181" s="1">
        <v>317500</v>
      </c>
      <c r="Q181" s="1"/>
      <c r="R181" s="1"/>
    </row>
    <row r="182" spans="1:18" x14ac:dyDescent="0.2">
      <c r="A182">
        <v>405105513</v>
      </c>
      <c r="B182" s="12" t="s">
        <v>677</v>
      </c>
      <c r="C182" t="s">
        <v>340</v>
      </c>
      <c r="D182" t="s">
        <v>341</v>
      </c>
      <c r="E182" t="s">
        <v>210</v>
      </c>
      <c r="F182" t="s">
        <v>622</v>
      </c>
      <c r="G182" s="7" t="s">
        <v>553</v>
      </c>
      <c r="H182" s="11" t="s">
        <v>629</v>
      </c>
      <c r="I182" s="5">
        <f t="shared" si="4"/>
        <v>100</v>
      </c>
      <c r="J182" s="5">
        <f t="shared" si="5"/>
        <v>19000</v>
      </c>
      <c r="K182" s="1"/>
      <c r="L182" s="1"/>
      <c r="M182" s="1"/>
      <c r="N182" s="1"/>
      <c r="O182" s="1">
        <v>100</v>
      </c>
      <c r="P182" s="1">
        <v>19000</v>
      </c>
      <c r="Q182" s="1"/>
      <c r="R182" s="1"/>
    </row>
    <row r="183" spans="1:18" x14ac:dyDescent="0.2">
      <c r="A183">
        <v>405109252</v>
      </c>
      <c r="B183" s="12" t="s">
        <v>679</v>
      </c>
      <c r="C183" t="s">
        <v>219</v>
      </c>
      <c r="D183" t="s">
        <v>248</v>
      </c>
      <c r="E183" t="s">
        <v>247</v>
      </c>
      <c r="F183" t="s">
        <v>613</v>
      </c>
      <c r="G183" s="7" t="s">
        <v>554</v>
      </c>
      <c r="H183" s="11" t="s">
        <v>629</v>
      </c>
      <c r="I183" s="5">
        <f t="shared" si="4"/>
        <v>40000</v>
      </c>
      <c r="J183" s="5">
        <f t="shared" si="5"/>
        <v>37200</v>
      </c>
      <c r="K183" s="1"/>
      <c r="L183" s="1"/>
      <c r="M183" s="1"/>
      <c r="N183" s="1"/>
      <c r="O183" s="1">
        <v>40000</v>
      </c>
      <c r="P183" s="1">
        <v>37200</v>
      </c>
      <c r="Q183" s="1"/>
      <c r="R183" s="1"/>
    </row>
    <row r="184" spans="1:18" x14ac:dyDescent="0.2">
      <c r="A184">
        <v>405278202</v>
      </c>
      <c r="B184" s="12" t="s">
        <v>666</v>
      </c>
      <c r="C184" t="s">
        <v>338</v>
      </c>
      <c r="D184" t="s">
        <v>339</v>
      </c>
      <c r="E184" t="s">
        <v>337</v>
      </c>
      <c r="F184" t="s">
        <v>614</v>
      </c>
      <c r="G184" s="7" t="s">
        <v>590</v>
      </c>
      <c r="H184" s="11" t="s">
        <v>629</v>
      </c>
      <c r="I184" s="5">
        <f t="shared" si="4"/>
        <v>3000</v>
      </c>
      <c r="J184" s="5">
        <f t="shared" si="5"/>
        <v>22500</v>
      </c>
      <c r="K184" s="1"/>
      <c r="L184" s="1"/>
      <c r="M184" s="1"/>
      <c r="N184" s="1"/>
      <c r="O184" s="1">
        <v>3000</v>
      </c>
      <c r="P184" s="1">
        <v>22500</v>
      </c>
      <c r="Q184" s="1"/>
      <c r="R184" s="1"/>
    </row>
    <row r="185" spans="1:18" x14ac:dyDescent="0.2">
      <c r="A185">
        <v>405323939</v>
      </c>
      <c r="B185" t="s">
        <v>678</v>
      </c>
      <c r="C185" t="s">
        <v>268</v>
      </c>
      <c r="D185" t="s">
        <v>301</v>
      </c>
      <c r="E185" t="s">
        <v>267</v>
      </c>
      <c r="F185" t="s">
        <v>612</v>
      </c>
      <c r="G185" s="7" t="s">
        <v>549</v>
      </c>
      <c r="H185" s="11" t="s">
        <v>629</v>
      </c>
      <c r="I185" s="5">
        <f t="shared" si="4"/>
        <v>1800</v>
      </c>
      <c r="J185" s="5">
        <f t="shared" si="5"/>
        <v>3960</v>
      </c>
      <c r="K185" s="1"/>
      <c r="L185" s="1"/>
      <c r="M185" s="1"/>
      <c r="N185" s="1"/>
      <c r="O185" s="1">
        <v>1800</v>
      </c>
      <c r="P185" s="1">
        <v>3960</v>
      </c>
      <c r="Q185" s="1"/>
      <c r="R185" s="1"/>
    </row>
    <row r="186" spans="1:18" x14ac:dyDescent="0.2">
      <c r="A186">
        <v>405323939</v>
      </c>
      <c r="B186" t="s">
        <v>678</v>
      </c>
      <c r="C186" t="s">
        <v>268</v>
      </c>
      <c r="D186" t="s">
        <v>269</v>
      </c>
      <c r="E186" t="s">
        <v>267</v>
      </c>
      <c r="F186" t="s">
        <v>612</v>
      </c>
      <c r="G186" s="7" t="s">
        <v>549</v>
      </c>
      <c r="H186" s="11" t="s">
        <v>629</v>
      </c>
      <c r="I186" s="5">
        <f t="shared" si="4"/>
        <v>2500</v>
      </c>
      <c r="J186" s="5">
        <f t="shared" si="5"/>
        <v>5500</v>
      </c>
      <c r="K186" s="1"/>
      <c r="L186" s="1"/>
      <c r="M186" s="1"/>
      <c r="N186" s="1"/>
      <c r="O186" s="1">
        <v>2500</v>
      </c>
      <c r="P186" s="1">
        <v>5500</v>
      </c>
      <c r="Q186" s="1"/>
      <c r="R186" s="1"/>
    </row>
    <row r="187" spans="1:18" x14ac:dyDescent="0.2">
      <c r="A187">
        <v>405323939</v>
      </c>
      <c r="B187" t="s">
        <v>678</v>
      </c>
      <c r="C187" t="s">
        <v>268</v>
      </c>
      <c r="D187" t="s">
        <v>270</v>
      </c>
      <c r="E187" t="s">
        <v>267</v>
      </c>
      <c r="F187" t="s">
        <v>612</v>
      </c>
      <c r="G187" s="7" t="s">
        <v>549</v>
      </c>
      <c r="H187" s="11" t="s">
        <v>629</v>
      </c>
      <c r="I187" s="5">
        <f t="shared" si="4"/>
        <v>500</v>
      </c>
      <c r="J187" s="5">
        <f t="shared" si="5"/>
        <v>1100</v>
      </c>
      <c r="K187" s="1"/>
      <c r="L187" s="1"/>
      <c r="M187" s="1"/>
      <c r="N187" s="1"/>
      <c r="O187" s="1">
        <v>500</v>
      </c>
      <c r="P187" s="1">
        <v>1100</v>
      </c>
      <c r="Q187" s="1"/>
      <c r="R187" s="1"/>
    </row>
    <row r="188" spans="1:18" x14ac:dyDescent="0.2">
      <c r="A188">
        <v>405323939</v>
      </c>
      <c r="B188" t="s">
        <v>678</v>
      </c>
      <c r="C188" t="s">
        <v>268</v>
      </c>
      <c r="D188" t="s">
        <v>302</v>
      </c>
      <c r="E188" t="s">
        <v>267</v>
      </c>
      <c r="F188" t="s">
        <v>612</v>
      </c>
      <c r="G188" s="7" t="s">
        <v>549</v>
      </c>
      <c r="H188" s="11" t="s">
        <v>629</v>
      </c>
      <c r="I188" s="5">
        <f t="shared" si="4"/>
        <v>3200</v>
      </c>
      <c r="J188" s="5">
        <f t="shared" si="5"/>
        <v>7040</v>
      </c>
      <c r="K188" s="1"/>
      <c r="L188" s="1"/>
      <c r="M188" s="1"/>
      <c r="N188" s="1"/>
      <c r="O188" s="1">
        <v>3200</v>
      </c>
      <c r="P188" s="1">
        <v>7040</v>
      </c>
      <c r="Q188" s="1"/>
      <c r="R188" s="1"/>
    </row>
    <row r="189" spans="1:18" x14ac:dyDescent="0.2">
      <c r="A189">
        <v>405323939</v>
      </c>
      <c r="B189" t="s">
        <v>678</v>
      </c>
      <c r="C189" t="s">
        <v>268</v>
      </c>
      <c r="D189" t="s">
        <v>303</v>
      </c>
      <c r="E189" t="s">
        <v>267</v>
      </c>
      <c r="F189" t="s">
        <v>612</v>
      </c>
      <c r="G189" s="7" t="s">
        <v>549</v>
      </c>
      <c r="H189" s="11" t="s">
        <v>629</v>
      </c>
      <c r="I189" s="5">
        <f t="shared" si="4"/>
        <v>2000</v>
      </c>
      <c r="J189" s="5">
        <f t="shared" si="5"/>
        <v>4400</v>
      </c>
      <c r="K189" s="1"/>
      <c r="L189" s="1"/>
      <c r="M189" s="1"/>
      <c r="N189" s="1"/>
      <c r="O189" s="1">
        <v>2000</v>
      </c>
      <c r="P189" s="1">
        <v>4400</v>
      </c>
      <c r="Q189" s="1"/>
      <c r="R189" s="1"/>
    </row>
    <row r="190" spans="1:18" x14ac:dyDescent="0.2">
      <c r="A190">
        <v>405323939</v>
      </c>
      <c r="B190" t="s">
        <v>678</v>
      </c>
      <c r="C190" t="s">
        <v>268</v>
      </c>
      <c r="D190" t="s">
        <v>318</v>
      </c>
      <c r="E190" t="s">
        <v>267</v>
      </c>
      <c r="F190" t="s">
        <v>612</v>
      </c>
      <c r="G190" s="7" t="s">
        <v>549</v>
      </c>
      <c r="H190" s="11" t="s">
        <v>629</v>
      </c>
      <c r="I190" s="5">
        <f t="shared" si="4"/>
        <v>2500</v>
      </c>
      <c r="J190" s="5">
        <f t="shared" si="5"/>
        <v>5500</v>
      </c>
      <c r="K190" s="1"/>
      <c r="L190" s="1"/>
      <c r="M190" s="1"/>
      <c r="N190" s="1"/>
      <c r="O190" s="1">
        <v>2500</v>
      </c>
      <c r="P190" s="1">
        <v>5500</v>
      </c>
      <c r="Q190" s="1"/>
      <c r="R190" s="1"/>
    </row>
    <row r="191" spans="1:18" x14ac:dyDescent="0.2">
      <c r="A191">
        <v>405323939</v>
      </c>
      <c r="B191" t="s">
        <v>678</v>
      </c>
      <c r="C191" t="s">
        <v>268</v>
      </c>
      <c r="D191" t="s">
        <v>326</v>
      </c>
      <c r="E191" t="s">
        <v>267</v>
      </c>
      <c r="F191" t="s">
        <v>612</v>
      </c>
      <c r="G191" s="7" t="s">
        <v>549</v>
      </c>
      <c r="H191" s="11" t="s">
        <v>629</v>
      </c>
      <c r="I191" s="5">
        <f t="shared" si="4"/>
        <v>2000</v>
      </c>
      <c r="J191" s="5">
        <f t="shared" si="5"/>
        <v>4400</v>
      </c>
      <c r="K191" s="1"/>
      <c r="L191" s="1"/>
      <c r="M191" s="1"/>
      <c r="N191" s="1"/>
      <c r="O191" s="1">
        <v>2000</v>
      </c>
      <c r="P191" s="1">
        <v>4400</v>
      </c>
      <c r="Q191" s="1"/>
      <c r="R191" s="1"/>
    </row>
    <row r="192" spans="1:18" x14ac:dyDescent="0.2">
      <c r="A192">
        <v>405323939</v>
      </c>
      <c r="B192" t="s">
        <v>678</v>
      </c>
      <c r="C192" t="s">
        <v>268</v>
      </c>
      <c r="D192" t="s">
        <v>327</v>
      </c>
      <c r="E192" t="s">
        <v>267</v>
      </c>
      <c r="F192" t="s">
        <v>612</v>
      </c>
      <c r="G192" s="7" t="s">
        <v>549</v>
      </c>
      <c r="H192" s="11" t="s">
        <v>629</v>
      </c>
      <c r="I192" s="5">
        <f t="shared" si="4"/>
        <v>3000</v>
      </c>
      <c r="J192" s="5">
        <f t="shared" si="5"/>
        <v>6600</v>
      </c>
      <c r="K192" s="1"/>
      <c r="L192" s="1"/>
      <c r="M192" s="1"/>
      <c r="N192" s="1"/>
      <c r="O192" s="1">
        <v>3000</v>
      </c>
      <c r="P192" s="1">
        <v>6600</v>
      </c>
      <c r="Q192" s="1"/>
      <c r="R192" s="1"/>
    </row>
    <row r="193" spans="1:18" x14ac:dyDescent="0.2">
      <c r="A193">
        <v>405323939</v>
      </c>
      <c r="B193" t="s">
        <v>678</v>
      </c>
      <c r="C193" t="s">
        <v>268</v>
      </c>
      <c r="D193" t="s">
        <v>336</v>
      </c>
      <c r="E193" t="s">
        <v>267</v>
      </c>
      <c r="F193" t="s">
        <v>612</v>
      </c>
      <c r="G193" s="7" t="s">
        <v>549</v>
      </c>
      <c r="H193" s="11" t="s">
        <v>629</v>
      </c>
      <c r="I193" s="5">
        <f t="shared" si="4"/>
        <v>2500</v>
      </c>
      <c r="J193" s="5">
        <f t="shared" si="5"/>
        <v>5500</v>
      </c>
      <c r="K193" s="1"/>
      <c r="L193" s="1"/>
      <c r="M193" s="1"/>
      <c r="N193" s="1"/>
      <c r="O193" s="1">
        <v>2500</v>
      </c>
      <c r="P193" s="1">
        <v>5500</v>
      </c>
      <c r="Q193" s="1"/>
      <c r="R193" s="1"/>
    </row>
    <row r="194" spans="1:18" ht="12.75" customHeight="1" x14ac:dyDescent="0.2">
      <c r="A194">
        <v>405335935</v>
      </c>
      <c r="B194" s="12" t="s">
        <v>682</v>
      </c>
      <c r="C194" t="s">
        <v>334</v>
      </c>
      <c r="D194" t="s">
        <v>335</v>
      </c>
      <c r="E194" t="s">
        <v>333</v>
      </c>
      <c r="F194" t="s">
        <v>615</v>
      </c>
      <c r="G194" s="7" t="s">
        <v>557</v>
      </c>
      <c r="H194" s="11" t="s">
        <v>629</v>
      </c>
      <c r="I194" s="5">
        <f t="shared" si="4"/>
        <v>14100</v>
      </c>
      <c r="J194" s="5">
        <f t="shared" si="5"/>
        <v>521700</v>
      </c>
      <c r="K194" s="1"/>
      <c r="L194" s="1"/>
      <c r="M194" s="1"/>
      <c r="N194" s="1"/>
      <c r="O194" s="1">
        <v>14100</v>
      </c>
      <c r="P194" s="1">
        <v>521700</v>
      </c>
      <c r="Q194" s="1"/>
      <c r="R194" s="1"/>
    </row>
    <row r="195" spans="1:18" x14ac:dyDescent="0.2">
      <c r="A195">
        <v>405382170</v>
      </c>
      <c r="B195" s="12" t="s">
        <v>671</v>
      </c>
      <c r="C195" t="s">
        <v>230</v>
      </c>
      <c r="D195" t="s">
        <v>231</v>
      </c>
      <c r="E195" t="s">
        <v>202</v>
      </c>
      <c r="F195" s="10" t="s">
        <v>445</v>
      </c>
      <c r="G195" s="7" t="s">
        <v>599</v>
      </c>
      <c r="H195" s="11" t="s">
        <v>629</v>
      </c>
      <c r="I195" s="5">
        <f t="shared" si="4"/>
        <v>200000</v>
      </c>
      <c r="J195" s="5">
        <f t="shared" si="5"/>
        <v>8000</v>
      </c>
      <c r="K195" s="1"/>
      <c r="L195" s="1"/>
      <c r="M195" s="1"/>
      <c r="N195" s="1"/>
      <c r="O195" s="1">
        <v>200000</v>
      </c>
      <c r="P195" s="1">
        <v>8000</v>
      </c>
      <c r="Q195" s="1"/>
      <c r="R195" s="1"/>
    </row>
    <row r="196" spans="1:18" x14ac:dyDescent="0.2">
      <c r="A196">
        <v>405384668</v>
      </c>
      <c r="B196" s="12" t="s">
        <v>688</v>
      </c>
      <c r="C196" t="s">
        <v>350</v>
      </c>
      <c r="D196" t="s">
        <v>351</v>
      </c>
      <c r="E196" t="s">
        <v>349</v>
      </c>
      <c r="F196" t="s">
        <v>617</v>
      </c>
      <c r="G196" s="7" t="s">
        <v>571</v>
      </c>
      <c r="H196" s="11" t="s">
        <v>629</v>
      </c>
      <c r="I196" s="5">
        <f t="shared" ref="I196:I232" si="6">K196+M196+O196+Q196</f>
        <v>8000</v>
      </c>
      <c r="J196" s="5">
        <f t="shared" ref="J196:J232" si="7">L196+N196+P196+R196</f>
        <v>800</v>
      </c>
      <c r="K196" s="1"/>
      <c r="L196" s="1"/>
      <c r="M196" s="1"/>
      <c r="N196" s="1"/>
      <c r="O196" s="1">
        <v>8000</v>
      </c>
      <c r="P196" s="1">
        <v>800</v>
      </c>
      <c r="Q196" s="1"/>
      <c r="R196" s="1"/>
    </row>
    <row r="197" spans="1:18" x14ac:dyDescent="0.2">
      <c r="A197">
        <v>405384668</v>
      </c>
      <c r="B197" s="12" t="s">
        <v>688</v>
      </c>
      <c r="C197" t="s">
        <v>350</v>
      </c>
      <c r="D197" t="s">
        <v>393</v>
      </c>
      <c r="E197" t="s">
        <v>349</v>
      </c>
      <c r="F197" t="s">
        <v>617</v>
      </c>
      <c r="G197" s="7" t="s">
        <v>571</v>
      </c>
      <c r="H197" s="11" t="s">
        <v>629</v>
      </c>
      <c r="I197" s="5">
        <f t="shared" si="6"/>
        <v>492000</v>
      </c>
      <c r="J197" s="5">
        <f t="shared" si="7"/>
        <v>49200</v>
      </c>
      <c r="K197" s="1"/>
      <c r="L197" s="1"/>
      <c r="M197" s="1"/>
      <c r="N197" s="1"/>
      <c r="O197" s="1">
        <v>492000</v>
      </c>
      <c r="P197" s="1">
        <v>49200</v>
      </c>
      <c r="Q197" s="1"/>
      <c r="R197" s="1"/>
    </row>
    <row r="198" spans="1:18" x14ac:dyDescent="0.2">
      <c r="A198">
        <v>405384668</v>
      </c>
      <c r="B198" s="12" t="s">
        <v>688</v>
      </c>
      <c r="C198" t="s">
        <v>230</v>
      </c>
      <c r="D198" t="s">
        <v>325</v>
      </c>
      <c r="E198" t="s">
        <v>202</v>
      </c>
      <c r="F198" t="s">
        <v>445</v>
      </c>
      <c r="G198" s="7" t="s">
        <v>569</v>
      </c>
      <c r="H198" s="11" t="s">
        <v>629</v>
      </c>
      <c r="I198" s="5">
        <f t="shared" si="6"/>
        <v>300000</v>
      </c>
      <c r="J198" s="5">
        <f t="shared" si="7"/>
        <v>11700</v>
      </c>
      <c r="K198" s="1"/>
      <c r="L198" s="1"/>
      <c r="M198" s="1"/>
      <c r="N198" s="1"/>
      <c r="O198" s="1">
        <v>300000</v>
      </c>
      <c r="P198" s="1">
        <v>11700</v>
      </c>
      <c r="Q198" s="1"/>
      <c r="R198" s="1"/>
    </row>
    <row r="199" spans="1:18" x14ac:dyDescent="0.2">
      <c r="A199">
        <v>405384668</v>
      </c>
      <c r="B199" s="12" t="s">
        <v>688</v>
      </c>
      <c r="C199" t="s">
        <v>230</v>
      </c>
      <c r="D199" t="s">
        <v>360</v>
      </c>
      <c r="E199" t="s">
        <v>202</v>
      </c>
      <c r="F199" t="s">
        <v>445</v>
      </c>
      <c r="G199" s="7" t="s">
        <v>569</v>
      </c>
      <c r="H199" s="11" t="s">
        <v>629</v>
      </c>
      <c r="I199" s="5">
        <f t="shared" si="6"/>
        <v>700000</v>
      </c>
      <c r="J199" s="5">
        <f t="shared" si="7"/>
        <v>27300</v>
      </c>
      <c r="K199" s="1"/>
      <c r="L199" s="1"/>
      <c r="M199" s="1"/>
      <c r="N199" s="1"/>
      <c r="O199" s="1">
        <v>700000</v>
      </c>
      <c r="P199" s="1">
        <v>27300</v>
      </c>
      <c r="Q199" s="1"/>
      <c r="R199" s="1"/>
    </row>
    <row r="200" spans="1:18" x14ac:dyDescent="0.2">
      <c r="A200">
        <v>406190045</v>
      </c>
      <c r="B200" s="12" t="s">
        <v>737</v>
      </c>
      <c r="C200" t="s">
        <v>315</v>
      </c>
      <c r="D200" t="s">
        <v>316</v>
      </c>
      <c r="E200" t="s">
        <v>314</v>
      </c>
      <c r="F200" t="s">
        <v>620</v>
      </c>
      <c r="G200" s="7" t="s">
        <v>535</v>
      </c>
      <c r="H200" s="11" t="s">
        <v>629</v>
      </c>
      <c r="I200" s="5">
        <f t="shared" si="6"/>
        <v>100</v>
      </c>
      <c r="J200" s="5">
        <f t="shared" si="7"/>
        <v>300</v>
      </c>
      <c r="K200" s="1"/>
      <c r="L200" s="1"/>
      <c r="M200" s="1"/>
      <c r="N200" s="1"/>
      <c r="O200" s="1">
        <v>100</v>
      </c>
      <c r="P200" s="1">
        <v>300</v>
      </c>
      <c r="Q200" s="1"/>
      <c r="R200" s="1"/>
    </row>
    <row r="201" spans="1:18" ht="12.75" customHeight="1" x14ac:dyDescent="0.2">
      <c r="A201">
        <v>406265786</v>
      </c>
      <c r="B201" s="12" t="s">
        <v>672</v>
      </c>
      <c r="C201" t="s">
        <v>222</v>
      </c>
      <c r="D201" t="s">
        <v>223</v>
      </c>
      <c r="E201" t="s">
        <v>221</v>
      </c>
      <c r="F201" t="s">
        <v>615</v>
      </c>
      <c r="G201" s="7" t="s">
        <v>550</v>
      </c>
      <c r="H201" s="11" t="s">
        <v>699</v>
      </c>
      <c r="I201" s="5">
        <f t="shared" si="6"/>
        <v>300</v>
      </c>
      <c r="J201" s="5">
        <f t="shared" si="7"/>
        <v>4500</v>
      </c>
      <c r="K201" s="1"/>
      <c r="L201" s="1"/>
      <c r="M201" s="1"/>
      <c r="N201" s="1"/>
      <c r="O201" s="1">
        <v>300</v>
      </c>
      <c r="P201" s="1">
        <v>4500</v>
      </c>
      <c r="Q201" s="1"/>
      <c r="R201" s="1"/>
    </row>
    <row r="202" spans="1:18" ht="12.75" customHeight="1" x14ac:dyDescent="0.2">
      <c r="A202">
        <v>406265786</v>
      </c>
      <c r="B202" s="12" t="s">
        <v>672</v>
      </c>
      <c r="C202" t="s">
        <v>222</v>
      </c>
      <c r="D202" t="s">
        <v>266</v>
      </c>
      <c r="E202" t="s">
        <v>221</v>
      </c>
      <c r="F202" t="s">
        <v>615</v>
      </c>
      <c r="G202" s="7" t="s">
        <v>550</v>
      </c>
      <c r="H202" s="11" t="s">
        <v>699</v>
      </c>
      <c r="I202" s="5">
        <f t="shared" si="6"/>
        <v>140</v>
      </c>
      <c r="J202" s="5">
        <f t="shared" si="7"/>
        <v>2100</v>
      </c>
      <c r="K202" s="1"/>
      <c r="L202" s="1"/>
      <c r="M202" s="1"/>
      <c r="N202" s="1"/>
      <c r="O202" s="1">
        <v>140</v>
      </c>
      <c r="P202" s="1">
        <v>2100</v>
      </c>
      <c r="Q202" s="1"/>
      <c r="R202" s="1"/>
    </row>
    <row r="203" spans="1:18" ht="12.75" customHeight="1" x14ac:dyDescent="0.2">
      <c r="A203">
        <v>406265786</v>
      </c>
      <c r="B203" s="12" t="s">
        <v>672</v>
      </c>
      <c r="C203" t="s">
        <v>222</v>
      </c>
      <c r="D203" t="s">
        <v>299</v>
      </c>
      <c r="E203" t="s">
        <v>221</v>
      </c>
      <c r="F203" t="s">
        <v>615</v>
      </c>
      <c r="G203" s="7" t="s">
        <v>550</v>
      </c>
      <c r="H203" s="11" t="s">
        <v>699</v>
      </c>
      <c r="I203" s="5">
        <f t="shared" si="6"/>
        <v>1000</v>
      </c>
      <c r="J203" s="5">
        <f t="shared" si="7"/>
        <v>15000</v>
      </c>
      <c r="K203" s="1"/>
      <c r="L203" s="1"/>
      <c r="M203" s="1"/>
      <c r="N203" s="1"/>
      <c r="O203" s="1">
        <v>1000</v>
      </c>
      <c r="P203" s="1">
        <v>15000</v>
      </c>
      <c r="Q203" s="1"/>
      <c r="R203" s="1"/>
    </row>
    <row r="204" spans="1:18" ht="12.75" customHeight="1" x14ac:dyDescent="0.2">
      <c r="A204">
        <v>406265786</v>
      </c>
      <c r="B204" s="12" t="s">
        <v>672</v>
      </c>
      <c r="C204" t="s">
        <v>222</v>
      </c>
      <c r="D204" t="s">
        <v>313</v>
      </c>
      <c r="E204" t="s">
        <v>221</v>
      </c>
      <c r="F204" t="s">
        <v>615</v>
      </c>
      <c r="G204" s="7" t="s">
        <v>550</v>
      </c>
      <c r="H204" s="11" t="s">
        <v>699</v>
      </c>
      <c r="I204" s="5">
        <f t="shared" si="6"/>
        <v>250</v>
      </c>
      <c r="J204" s="5">
        <f t="shared" si="7"/>
        <v>3750</v>
      </c>
      <c r="K204" s="1"/>
      <c r="L204" s="1"/>
      <c r="M204" s="1"/>
      <c r="N204" s="1"/>
      <c r="O204" s="1">
        <v>250</v>
      </c>
      <c r="P204" s="1">
        <v>3750</v>
      </c>
      <c r="Q204" s="1"/>
      <c r="R204" s="1"/>
    </row>
    <row r="205" spans="1:18" ht="12.75" customHeight="1" x14ac:dyDescent="0.2">
      <c r="A205">
        <v>406265786</v>
      </c>
      <c r="B205" s="12" t="s">
        <v>672</v>
      </c>
      <c r="C205" t="s">
        <v>222</v>
      </c>
      <c r="D205" t="s">
        <v>317</v>
      </c>
      <c r="E205" t="s">
        <v>221</v>
      </c>
      <c r="F205" t="s">
        <v>615</v>
      </c>
      <c r="G205" s="7" t="s">
        <v>550</v>
      </c>
      <c r="H205" s="11" t="s">
        <v>699</v>
      </c>
      <c r="I205" s="5">
        <f t="shared" si="6"/>
        <v>800</v>
      </c>
      <c r="J205" s="5">
        <f t="shared" si="7"/>
        <v>12000</v>
      </c>
      <c r="K205" s="1"/>
      <c r="L205" s="1"/>
      <c r="M205" s="1"/>
      <c r="N205" s="1"/>
      <c r="O205" s="1">
        <v>800</v>
      </c>
      <c r="P205" s="1">
        <v>12000</v>
      </c>
      <c r="Q205" s="1"/>
      <c r="R205" s="1"/>
    </row>
    <row r="206" spans="1:18" ht="12.75" customHeight="1" x14ac:dyDescent="0.2">
      <c r="A206">
        <v>406265786</v>
      </c>
      <c r="B206" s="12" t="s">
        <v>672</v>
      </c>
      <c r="C206" t="s">
        <v>222</v>
      </c>
      <c r="D206" t="s">
        <v>320</v>
      </c>
      <c r="E206" t="s">
        <v>221</v>
      </c>
      <c r="F206" t="s">
        <v>615</v>
      </c>
      <c r="G206" s="7" t="s">
        <v>550</v>
      </c>
      <c r="H206" s="11" t="s">
        <v>702</v>
      </c>
      <c r="I206" s="5">
        <f t="shared" si="6"/>
        <v>1010</v>
      </c>
      <c r="J206" s="5">
        <f t="shared" si="7"/>
        <v>15150</v>
      </c>
      <c r="K206" s="1"/>
      <c r="L206" s="1"/>
      <c r="M206" s="1"/>
      <c r="N206" s="1"/>
      <c r="O206" s="1">
        <v>1010</v>
      </c>
      <c r="P206" s="1">
        <v>15150</v>
      </c>
      <c r="Q206" s="1"/>
      <c r="R206" s="1"/>
    </row>
    <row r="207" spans="1:18" ht="12.75" customHeight="1" x14ac:dyDescent="0.2">
      <c r="A207">
        <v>406265786</v>
      </c>
      <c r="B207" s="12" t="s">
        <v>672</v>
      </c>
      <c r="C207" t="s">
        <v>331</v>
      </c>
      <c r="D207" t="s">
        <v>332</v>
      </c>
      <c r="E207" t="s">
        <v>330</v>
      </c>
      <c r="F207" t="s">
        <v>618</v>
      </c>
      <c r="G207" s="7" t="s">
        <v>601</v>
      </c>
      <c r="H207" s="11" t="s">
        <v>629</v>
      </c>
      <c r="I207" s="5">
        <f t="shared" si="6"/>
        <v>600</v>
      </c>
      <c r="J207" s="5">
        <f t="shared" si="7"/>
        <v>24000</v>
      </c>
      <c r="K207" s="1"/>
      <c r="L207" s="1"/>
      <c r="M207" s="1"/>
      <c r="N207" s="1"/>
      <c r="O207" s="1">
        <v>600</v>
      </c>
      <c r="P207" s="1">
        <v>24000</v>
      </c>
      <c r="Q207" s="1"/>
      <c r="R207" s="1"/>
    </row>
    <row r="208" spans="1:18" ht="12.75" customHeight="1" x14ac:dyDescent="0.2">
      <c r="A208">
        <v>406265786</v>
      </c>
      <c r="B208" s="12" t="s">
        <v>672</v>
      </c>
      <c r="C208" t="s">
        <v>177</v>
      </c>
      <c r="D208" t="s">
        <v>184</v>
      </c>
      <c r="E208" t="s">
        <v>176</v>
      </c>
      <c r="F208" t="s">
        <v>295</v>
      </c>
      <c r="G208" s="7" t="s">
        <v>542</v>
      </c>
      <c r="H208" s="11" t="s">
        <v>629</v>
      </c>
      <c r="I208" s="5">
        <f t="shared" si="6"/>
        <v>32500</v>
      </c>
      <c r="J208" s="5">
        <f t="shared" si="7"/>
        <v>76700</v>
      </c>
      <c r="K208" s="1"/>
      <c r="L208" s="1"/>
      <c r="M208" s="1"/>
      <c r="N208" s="1"/>
      <c r="O208" s="1">
        <v>32500</v>
      </c>
      <c r="P208" s="1">
        <v>76700</v>
      </c>
      <c r="Q208" s="1"/>
      <c r="R208" s="1"/>
    </row>
    <row r="209" spans="1:18" ht="12.75" customHeight="1" x14ac:dyDescent="0.2">
      <c r="A209">
        <v>406265786</v>
      </c>
      <c r="B209" s="12" t="s">
        <v>672</v>
      </c>
      <c r="C209" t="s">
        <v>177</v>
      </c>
      <c r="D209" t="s">
        <v>185</v>
      </c>
      <c r="E209" t="s">
        <v>176</v>
      </c>
      <c r="F209" t="s">
        <v>295</v>
      </c>
      <c r="G209" s="7" t="s">
        <v>542</v>
      </c>
      <c r="H209" s="11" t="s">
        <v>629</v>
      </c>
      <c r="I209" s="5">
        <f t="shared" si="6"/>
        <v>7500</v>
      </c>
      <c r="J209" s="5">
        <f t="shared" si="7"/>
        <v>17700</v>
      </c>
      <c r="K209" s="1"/>
      <c r="L209" s="1"/>
      <c r="M209" s="1"/>
      <c r="N209" s="1"/>
      <c r="O209" s="1">
        <v>7500</v>
      </c>
      <c r="P209" s="1">
        <v>17700</v>
      </c>
      <c r="Q209" s="1"/>
      <c r="R209" s="1"/>
    </row>
    <row r="210" spans="1:18" ht="12.75" customHeight="1" x14ac:dyDescent="0.2">
      <c r="A210">
        <v>406265786</v>
      </c>
      <c r="B210" s="12" t="s">
        <v>672</v>
      </c>
      <c r="C210" t="s">
        <v>177</v>
      </c>
      <c r="D210" t="s">
        <v>220</v>
      </c>
      <c r="E210" t="s">
        <v>176</v>
      </c>
      <c r="F210" t="s">
        <v>295</v>
      </c>
      <c r="G210" s="7" t="s">
        <v>545</v>
      </c>
      <c r="H210" s="11" t="s">
        <v>699</v>
      </c>
      <c r="I210" s="5">
        <f t="shared" si="6"/>
        <v>1500</v>
      </c>
      <c r="J210" s="5">
        <f t="shared" si="7"/>
        <v>4095</v>
      </c>
      <c r="K210" s="1"/>
      <c r="L210" s="1"/>
      <c r="M210" s="1"/>
      <c r="N210" s="1"/>
      <c r="O210" s="1">
        <v>1500</v>
      </c>
      <c r="P210" s="1">
        <v>4095</v>
      </c>
      <c r="Q210" s="1"/>
      <c r="R210" s="1"/>
    </row>
    <row r="211" spans="1:18" ht="12.75" customHeight="1" x14ac:dyDescent="0.2">
      <c r="A211">
        <v>406265786</v>
      </c>
      <c r="B211" s="12" t="s">
        <v>672</v>
      </c>
      <c r="C211" t="s">
        <v>177</v>
      </c>
      <c r="D211" t="s">
        <v>223</v>
      </c>
      <c r="E211" t="s">
        <v>176</v>
      </c>
      <c r="F211" t="s">
        <v>295</v>
      </c>
      <c r="G211" s="7" t="s">
        <v>545</v>
      </c>
      <c r="H211" s="11" t="s">
        <v>699</v>
      </c>
      <c r="I211" s="5">
        <f t="shared" si="6"/>
        <v>1000</v>
      </c>
      <c r="J211" s="5">
        <f t="shared" si="7"/>
        <v>2730</v>
      </c>
      <c r="K211" s="1"/>
      <c r="L211" s="1"/>
      <c r="M211" s="1"/>
      <c r="N211" s="1"/>
      <c r="O211" s="1">
        <v>1000</v>
      </c>
      <c r="P211" s="1">
        <v>2730</v>
      </c>
      <c r="Q211" s="1"/>
      <c r="R211" s="1"/>
    </row>
    <row r="212" spans="1:18" ht="12.75" customHeight="1" x14ac:dyDescent="0.2">
      <c r="A212">
        <v>406265786</v>
      </c>
      <c r="B212" s="12" t="s">
        <v>672</v>
      </c>
      <c r="C212" t="s">
        <v>177</v>
      </c>
      <c r="D212" t="s">
        <v>246</v>
      </c>
      <c r="E212" t="s">
        <v>176</v>
      </c>
      <c r="F212" t="s">
        <v>295</v>
      </c>
      <c r="G212" s="7" t="s">
        <v>545</v>
      </c>
      <c r="H212" s="11" t="s">
        <v>699</v>
      </c>
      <c r="I212" s="5">
        <f t="shared" si="6"/>
        <v>1170</v>
      </c>
      <c r="J212" s="5">
        <f t="shared" si="7"/>
        <v>3194.1</v>
      </c>
      <c r="K212" s="1"/>
      <c r="L212" s="1"/>
      <c r="M212" s="1"/>
      <c r="N212" s="1"/>
      <c r="O212" s="1">
        <v>1170</v>
      </c>
      <c r="P212" s="1">
        <v>3194.1</v>
      </c>
      <c r="Q212" s="1"/>
      <c r="R212" s="1"/>
    </row>
    <row r="213" spans="1:18" ht="12.75" customHeight="1" x14ac:dyDescent="0.2">
      <c r="A213">
        <v>406265786</v>
      </c>
      <c r="B213" s="12" t="s">
        <v>672</v>
      </c>
      <c r="C213" t="s">
        <v>177</v>
      </c>
      <c r="D213" t="s">
        <v>313</v>
      </c>
      <c r="E213" t="s">
        <v>176</v>
      </c>
      <c r="F213" t="s">
        <v>295</v>
      </c>
      <c r="G213" s="7" t="s">
        <v>545</v>
      </c>
      <c r="H213" s="11" t="s">
        <v>699</v>
      </c>
      <c r="I213" s="5">
        <f t="shared" si="6"/>
        <v>4020</v>
      </c>
      <c r="J213" s="5">
        <f t="shared" si="7"/>
        <v>10974.6</v>
      </c>
      <c r="K213" s="1"/>
      <c r="L213" s="1"/>
      <c r="M213" s="1"/>
      <c r="N213" s="1"/>
      <c r="O213" s="1">
        <v>4020</v>
      </c>
      <c r="P213" s="1">
        <v>10974.6</v>
      </c>
      <c r="Q213" s="1"/>
      <c r="R213" s="1"/>
    </row>
    <row r="214" spans="1:18" ht="12.75" customHeight="1" x14ac:dyDescent="0.2">
      <c r="A214">
        <v>406265786</v>
      </c>
      <c r="B214" s="12" t="s">
        <v>672</v>
      </c>
      <c r="C214" t="s">
        <v>177</v>
      </c>
      <c r="D214" t="s">
        <v>329</v>
      </c>
      <c r="E214" t="s">
        <v>176</v>
      </c>
      <c r="F214" t="s">
        <v>295</v>
      </c>
      <c r="G214" s="7" t="s">
        <v>545</v>
      </c>
      <c r="H214" s="11" t="s">
        <v>699</v>
      </c>
      <c r="I214" s="5">
        <f t="shared" si="6"/>
        <v>3000</v>
      </c>
      <c r="J214" s="5">
        <f t="shared" si="7"/>
        <v>8190</v>
      </c>
      <c r="K214" s="1"/>
      <c r="L214" s="1"/>
      <c r="M214" s="1"/>
      <c r="N214" s="1"/>
      <c r="O214" s="1">
        <v>3000</v>
      </c>
      <c r="P214" s="1">
        <v>8190</v>
      </c>
      <c r="Q214" s="1"/>
      <c r="R214" s="1"/>
    </row>
    <row r="215" spans="1:18" ht="12.75" customHeight="1" x14ac:dyDescent="0.2">
      <c r="A215">
        <v>406265786</v>
      </c>
      <c r="B215" s="12" t="s">
        <v>672</v>
      </c>
      <c r="C215" t="s">
        <v>177</v>
      </c>
      <c r="D215" t="s">
        <v>389</v>
      </c>
      <c r="E215" t="s">
        <v>176</v>
      </c>
      <c r="F215" t="s">
        <v>295</v>
      </c>
      <c r="G215" s="7" t="s">
        <v>545</v>
      </c>
      <c r="H215" s="11" t="s">
        <v>699</v>
      </c>
      <c r="I215" s="5">
        <f t="shared" si="6"/>
        <v>2000</v>
      </c>
      <c r="J215" s="5">
        <f t="shared" si="7"/>
        <v>5460</v>
      </c>
      <c r="K215" s="1"/>
      <c r="L215" s="1"/>
      <c r="M215" s="1"/>
      <c r="N215" s="1"/>
      <c r="O215" s="1">
        <v>2000</v>
      </c>
      <c r="P215" s="1">
        <v>5460</v>
      </c>
      <c r="Q215" s="1"/>
      <c r="R215" s="1"/>
    </row>
    <row r="216" spans="1:18" ht="12.75" customHeight="1" x14ac:dyDescent="0.2">
      <c r="A216">
        <v>406265786</v>
      </c>
      <c r="B216" s="12" t="s">
        <v>672</v>
      </c>
      <c r="C216" t="s">
        <v>343</v>
      </c>
      <c r="D216" t="s">
        <v>344</v>
      </c>
      <c r="E216" t="s">
        <v>342</v>
      </c>
      <c r="F216" t="s">
        <v>295</v>
      </c>
      <c r="G216" s="7" t="s">
        <v>545</v>
      </c>
      <c r="H216" s="11" t="s">
        <v>699</v>
      </c>
      <c r="I216" s="5">
        <f t="shared" si="6"/>
        <v>3000</v>
      </c>
      <c r="J216" s="5">
        <f t="shared" si="7"/>
        <v>8190</v>
      </c>
      <c r="K216" s="1"/>
      <c r="L216" s="1"/>
      <c r="M216" s="1"/>
      <c r="N216" s="1"/>
      <c r="O216" s="1">
        <v>3000</v>
      </c>
      <c r="P216" s="1">
        <v>8190</v>
      </c>
      <c r="Q216" s="1"/>
      <c r="R216" s="1"/>
    </row>
    <row r="217" spans="1:18" ht="12.75" customHeight="1" x14ac:dyDescent="0.2">
      <c r="A217">
        <v>406265786</v>
      </c>
      <c r="B217" s="12" t="s">
        <v>672</v>
      </c>
      <c r="C217" t="s">
        <v>343</v>
      </c>
      <c r="D217" t="s">
        <v>348</v>
      </c>
      <c r="E217" t="s">
        <v>342</v>
      </c>
      <c r="F217" t="s">
        <v>295</v>
      </c>
      <c r="G217" s="7" t="s">
        <v>545</v>
      </c>
      <c r="H217" s="11" t="s">
        <v>699</v>
      </c>
      <c r="I217" s="5">
        <f t="shared" si="6"/>
        <v>2000</v>
      </c>
      <c r="J217" s="5">
        <f t="shared" si="7"/>
        <v>5460</v>
      </c>
      <c r="K217" s="1"/>
      <c r="L217" s="1"/>
      <c r="M217" s="1"/>
      <c r="N217" s="1"/>
      <c r="O217" s="1">
        <v>2000</v>
      </c>
      <c r="P217" s="1">
        <v>5460</v>
      </c>
      <c r="Q217" s="1"/>
      <c r="R217" s="1"/>
    </row>
    <row r="218" spans="1:18" ht="12.75" customHeight="1" x14ac:dyDescent="0.2">
      <c r="A218">
        <v>406265786</v>
      </c>
      <c r="B218" s="12" t="s">
        <v>672</v>
      </c>
      <c r="C218" t="s">
        <v>343</v>
      </c>
      <c r="D218" t="s">
        <v>355</v>
      </c>
      <c r="E218" t="s">
        <v>342</v>
      </c>
      <c r="F218" t="s">
        <v>295</v>
      </c>
      <c r="G218" s="7" t="s">
        <v>545</v>
      </c>
      <c r="H218" s="11" t="s">
        <v>699</v>
      </c>
      <c r="I218" s="5">
        <f t="shared" si="6"/>
        <v>3040</v>
      </c>
      <c r="J218" s="5">
        <f t="shared" si="7"/>
        <v>8299.2000000000007</v>
      </c>
      <c r="K218" s="1"/>
      <c r="L218" s="1"/>
      <c r="M218" s="1"/>
      <c r="N218" s="1"/>
      <c r="O218" s="1">
        <v>3040</v>
      </c>
      <c r="P218" s="1">
        <v>8299.2000000000007</v>
      </c>
      <c r="Q218" s="1"/>
      <c r="R218" s="1"/>
    </row>
    <row r="219" spans="1:18" ht="12.75" customHeight="1" x14ac:dyDescent="0.2">
      <c r="A219">
        <v>406265786</v>
      </c>
      <c r="B219" s="12" t="s">
        <v>672</v>
      </c>
      <c r="C219" t="s">
        <v>343</v>
      </c>
      <c r="D219" t="s">
        <v>359</v>
      </c>
      <c r="E219" t="s">
        <v>342</v>
      </c>
      <c r="F219" t="s">
        <v>295</v>
      </c>
      <c r="G219" s="7" t="s">
        <v>545</v>
      </c>
      <c r="H219" s="11" t="s">
        <v>699</v>
      </c>
      <c r="I219" s="5">
        <f t="shared" si="6"/>
        <v>3040</v>
      </c>
      <c r="J219" s="5">
        <f t="shared" si="7"/>
        <v>8299.2000000000007</v>
      </c>
      <c r="K219" s="1"/>
      <c r="L219" s="1"/>
      <c r="M219" s="1"/>
      <c r="N219" s="1"/>
      <c r="O219" s="1">
        <v>3040</v>
      </c>
      <c r="P219" s="1">
        <v>8299.2000000000007</v>
      </c>
      <c r="Q219" s="1"/>
      <c r="R219" s="1"/>
    </row>
    <row r="220" spans="1:18" ht="12.75" customHeight="1" x14ac:dyDescent="0.2">
      <c r="A220">
        <v>406265786</v>
      </c>
      <c r="B220" s="12" t="s">
        <v>672</v>
      </c>
      <c r="C220" t="s">
        <v>343</v>
      </c>
      <c r="D220" t="s">
        <v>366</v>
      </c>
      <c r="E220" t="s">
        <v>342</v>
      </c>
      <c r="F220" t="s">
        <v>295</v>
      </c>
      <c r="G220" s="7" t="s">
        <v>545</v>
      </c>
      <c r="H220" s="11" t="s">
        <v>725</v>
      </c>
      <c r="I220" s="5">
        <f t="shared" si="6"/>
        <v>6000</v>
      </c>
      <c r="J220" s="5">
        <f t="shared" si="7"/>
        <v>16380</v>
      </c>
      <c r="K220" s="1"/>
      <c r="L220" s="1"/>
      <c r="M220" s="1"/>
      <c r="N220" s="1"/>
      <c r="O220" s="1">
        <v>6000</v>
      </c>
      <c r="P220" s="1">
        <v>16380</v>
      </c>
      <c r="Q220" s="1"/>
      <c r="R220" s="1"/>
    </row>
    <row r="221" spans="1:18" ht="25.5" x14ac:dyDescent="0.2">
      <c r="A221" s="7">
        <v>412705014</v>
      </c>
      <c r="B221" s="12" t="s">
        <v>660</v>
      </c>
      <c r="C221" s="7" t="s">
        <v>51</v>
      </c>
      <c r="D221" s="7" t="s">
        <v>52</v>
      </c>
      <c r="E221" s="7" t="s">
        <v>50</v>
      </c>
      <c r="F221" s="19" t="s">
        <v>619</v>
      </c>
      <c r="G221" s="7" t="s">
        <v>581</v>
      </c>
      <c r="H221" s="11" t="s">
        <v>629</v>
      </c>
      <c r="I221" s="5">
        <f t="shared" si="6"/>
        <v>156</v>
      </c>
      <c r="J221" s="5">
        <f t="shared" si="7"/>
        <v>2332.1999999999998</v>
      </c>
      <c r="K221" s="1"/>
      <c r="L221" s="1"/>
      <c r="M221" s="1"/>
      <c r="N221" s="1"/>
      <c r="O221" s="1">
        <v>156</v>
      </c>
      <c r="P221" s="1">
        <v>2332.1999999999998</v>
      </c>
      <c r="Q221" s="1"/>
      <c r="R221" s="1"/>
    </row>
    <row r="222" spans="1:18" x14ac:dyDescent="0.2">
      <c r="A222">
        <v>412752016</v>
      </c>
      <c r="B222" s="12" t="s">
        <v>689</v>
      </c>
      <c r="C222" s="6" t="s">
        <v>368</v>
      </c>
      <c r="D222" s="35" t="s">
        <v>369</v>
      </c>
      <c r="E222" t="s">
        <v>367</v>
      </c>
      <c r="F222" t="s">
        <v>295</v>
      </c>
      <c r="G222" s="7" t="s">
        <v>573</v>
      </c>
      <c r="H222" s="11" t="s">
        <v>728</v>
      </c>
      <c r="I222" s="5">
        <f t="shared" si="6"/>
        <v>15200</v>
      </c>
      <c r="J222" s="5">
        <f t="shared" si="7"/>
        <v>106400</v>
      </c>
      <c r="K222" s="1"/>
      <c r="L222" s="1"/>
      <c r="M222" s="1"/>
      <c r="N222" s="1"/>
      <c r="O222" s="1">
        <v>15200</v>
      </c>
      <c r="P222" s="1">
        <v>106400</v>
      </c>
      <c r="Q222" s="1"/>
      <c r="R222" s="1"/>
    </row>
    <row r="223" spans="1:18" ht="25.5" x14ac:dyDescent="0.2">
      <c r="A223">
        <v>412752016</v>
      </c>
      <c r="B223" s="12" t="s">
        <v>689</v>
      </c>
      <c r="C223" s="6" t="s">
        <v>353</v>
      </c>
      <c r="D223" t="s">
        <v>354</v>
      </c>
      <c r="E223" t="s">
        <v>352</v>
      </c>
      <c r="F223" t="s">
        <v>295</v>
      </c>
      <c r="G223" s="7" t="s">
        <v>573</v>
      </c>
      <c r="H223" s="11" t="s">
        <v>629</v>
      </c>
      <c r="I223" s="5">
        <f t="shared" si="6"/>
        <v>600</v>
      </c>
      <c r="J223" s="5">
        <f t="shared" si="7"/>
        <v>4320</v>
      </c>
      <c r="K223" s="1"/>
      <c r="L223" s="1"/>
      <c r="M223" s="1"/>
      <c r="N223" s="1"/>
      <c r="O223" s="1">
        <v>600</v>
      </c>
      <c r="P223" s="1">
        <v>4320</v>
      </c>
      <c r="Q223" s="1"/>
      <c r="R223" s="1"/>
    </row>
    <row r="224" spans="1:18" ht="12.75" customHeight="1" x14ac:dyDescent="0.2">
      <c r="A224">
        <v>416351272</v>
      </c>
      <c r="B224" s="12" t="s">
        <v>687</v>
      </c>
      <c r="C224" t="s">
        <v>272</v>
      </c>
      <c r="D224" t="s">
        <v>319</v>
      </c>
      <c r="E224" t="s">
        <v>274</v>
      </c>
      <c r="F224" t="s">
        <v>615</v>
      </c>
      <c r="G224" s="7" t="s">
        <v>568</v>
      </c>
      <c r="H224" s="11" t="s">
        <v>629</v>
      </c>
      <c r="I224" s="5">
        <f t="shared" si="6"/>
        <v>1000</v>
      </c>
      <c r="J224" s="5">
        <f t="shared" si="7"/>
        <v>38000</v>
      </c>
      <c r="K224" s="1"/>
      <c r="L224" s="1"/>
      <c r="M224" s="1"/>
      <c r="N224" s="1"/>
      <c r="O224" s="1">
        <v>1000</v>
      </c>
      <c r="P224" s="1">
        <v>38000</v>
      </c>
      <c r="Q224" s="1"/>
      <c r="R224" s="1"/>
    </row>
    <row r="225" spans="1:18" ht="25.5" x14ac:dyDescent="0.2">
      <c r="A225">
        <v>426524503</v>
      </c>
      <c r="B225" s="12" t="s">
        <v>684</v>
      </c>
      <c r="C225" s="6" t="s">
        <v>305</v>
      </c>
      <c r="D225" t="s">
        <v>306</v>
      </c>
      <c r="E225" t="s">
        <v>304</v>
      </c>
      <c r="F225" t="s">
        <v>619</v>
      </c>
      <c r="G225" s="7" t="s">
        <v>564</v>
      </c>
      <c r="H225" s="11" t="s">
        <v>629</v>
      </c>
      <c r="I225" s="5">
        <f t="shared" si="6"/>
        <v>400</v>
      </c>
      <c r="J225" s="5">
        <f t="shared" si="7"/>
        <v>10000</v>
      </c>
      <c r="K225" s="1"/>
      <c r="L225" s="1"/>
      <c r="M225" s="1"/>
      <c r="N225" s="1"/>
      <c r="O225" s="1">
        <v>400</v>
      </c>
      <c r="P225" s="1">
        <v>10000</v>
      </c>
      <c r="Q225" s="1"/>
      <c r="R225" s="1"/>
    </row>
    <row r="226" spans="1:18" ht="25.5" x14ac:dyDescent="0.2">
      <c r="A226">
        <v>426524503</v>
      </c>
      <c r="B226" s="12" t="s">
        <v>684</v>
      </c>
      <c r="C226" s="6" t="s">
        <v>308</v>
      </c>
      <c r="D226" t="s">
        <v>306</v>
      </c>
      <c r="E226" t="s">
        <v>307</v>
      </c>
      <c r="F226" t="s">
        <v>619</v>
      </c>
      <c r="G226" s="7" t="s">
        <v>564</v>
      </c>
      <c r="H226" s="11" t="s">
        <v>629</v>
      </c>
      <c r="I226" s="5">
        <f t="shared" si="6"/>
        <v>20</v>
      </c>
      <c r="J226" s="5">
        <f t="shared" si="7"/>
        <v>2000</v>
      </c>
      <c r="K226" s="1"/>
      <c r="L226" s="1"/>
      <c r="M226" s="1"/>
      <c r="N226" s="1"/>
      <c r="O226" s="1">
        <v>20</v>
      </c>
      <c r="P226" s="1">
        <v>2000</v>
      </c>
      <c r="Q226" s="1"/>
      <c r="R226" s="1"/>
    </row>
    <row r="227" spans="1:18" x14ac:dyDescent="0.2">
      <c r="A227">
        <v>427737639</v>
      </c>
      <c r="B227" s="12" t="s">
        <v>676</v>
      </c>
      <c r="C227" t="s">
        <v>225</v>
      </c>
      <c r="D227" t="s">
        <v>226</v>
      </c>
      <c r="E227" t="s">
        <v>224</v>
      </c>
      <c r="F227" t="s">
        <v>622</v>
      </c>
      <c r="G227" s="7" t="s">
        <v>546</v>
      </c>
      <c r="H227" s="11" t="s">
        <v>629</v>
      </c>
      <c r="I227" s="5">
        <f t="shared" si="6"/>
        <v>61500</v>
      </c>
      <c r="J227" s="5">
        <f t="shared" si="7"/>
        <v>70110</v>
      </c>
      <c r="K227" s="1"/>
      <c r="L227" s="1"/>
      <c r="M227" s="1"/>
      <c r="N227" s="1"/>
      <c r="O227" s="1">
        <v>61500</v>
      </c>
      <c r="P227" s="1">
        <v>70110</v>
      </c>
      <c r="Q227" s="1"/>
      <c r="R227" s="1"/>
    </row>
    <row r="228" spans="1:18" x14ac:dyDescent="0.2">
      <c r="A228">
        <v>427737639</v>
      </c>
      <c r="B228" s="12" t="s">
        <v>676</v>
      </c>
      <c r="C228" t="s">
        <v>225</v>
      </c>
      <c r="D228" s="16">
        <v>517754201</v>
      </c>
      <c r="E228" t="s">
        <v>224</v>
      </c>
      <c r="F228" t="s">
        <v>622</v>
      </c>
      <c r="G228" s="7" t="s">
        <v>546</v>
      </c>
      <c r="H228" s="11" t="s">
        <v>629</v>
      </c>
      <c r="I228" s="5">
        <f t="shared" si="6"/>
        <v>20100</v>
      </c>
      <c r="J228" s="5">
        <f t="shared" si="7"/>
        <v>22914</v>
      </c>
      <c r="K228" s="1"/>
      <c r="L228" s="1"/>
      <c r="M228" s="1"/>
      <c r="N228" s="1"/>
      <c r="O228" s="1">
        <v>20100</v>
      </c>
      <c r="P228" s="1">
        <v>22914</v>
      </c>
      <c r="Q228" s="1"/>
      <c r="R228" s="1"/>
    </row>
    <row r="229" spans="1:18" x14ac:dyDescent="0.2">
      <c r="A229">
        <v>427737639</v>
      </c>
      <c r="B229" s="12" t="s">
        <v>676</v>
      </c>
      <c r="C229" t="s">
        <v>225</v>
      </c>
      <c r="D229" s="16">
        <v>517981634</v>
      </c>
      <c r="E229" t="s">
        <v>224</v>
      </c>
      <c r="F229" t="s">
        <v>622</v>
      </c>
      <c r="G229" s="7" t="s">
        <v>546</v>
      </c>
      <c r="H229" s="11" t="s">
        <v>629</v>
      </c>
      <c r="I229" s="5">
        <f t="shared" si="6"/>
        <v>18400</v>
      </c>
      <c r="J229" s="5">
        <f t="shared" si="7"/>
        <v>20976</v>
      </c>
      <c r="K229" s="1"/>
      <c r="L229" s="1"/>
      <c r="M229" s="1"/>
      <c r="N229" s="1"/>
      <c r="O229" s="1">
        <v>18400</v>
      </c>
      <c r="P229" s="1">
        <v>20976</v>
      </c>
      <c r="Q229" s="1"/>
      <c r="R229" s="1"/>
    </row>
    <row r="230" spans="1:18" x14ac:dyDescent="0.2">
      <c r="A230">
        <v>431952452</v>
      </c>
      <c r="B230" s="25" t="s">
        <v>663</v>
      </c>
      <c r="C230" t="s">
        <v>150</v>
      </c>
      <c r="D230" t="s">
        <v>151</v>
      </c>
      <c r="E230" t="s">
        <v>149</v>
      </c>
      <c r="F230" t="s">
        <v>626</v>
      </c>
      <c r="G230" s="28" t="s">
        <v>719</v>
      </c>
      <c r="H230" s="11" t="s">
        <v>629</v>
      </c>
      <c r="I230" s="5">
        <f t="shared" si="6"/>
        <v>22</v>
      </c>
      <c r="J230" s="5">
        <f t="shared" si="7"/>
        <v>1980</v>
      </c>
      <c r="K230" s="1"/>
      <c r="L230" s="1"/>
      <c r="M230" s="1"/>
      <c r="N230" s="1"/>
      <c r="O230" s="1">
        <v>22</v>
      </c>
      <c r="P230" s="1">
        <v>1980</v>
      </c>
      <c r="Q230" s="1"/>
      <c r="R230" s="1"/>
    </row>
    <row r="231" spans="1:18" x14ac:dyDescent="0.2">
      <c r="A231">
        <v>61010004058</v>
      </c>
      <c r="B231" s="12" t="s">
        <v>686</v>
      </c>
      <c r="C231" t="s">
        <v>322</v>
      </c>
      <c r="D231" t="s">
        <v>323</v>
      </c>
      <c r="E231" t="s">
        <v>321</v>
      </c>
      <c r="F231" t="s">
        <v>295</v>
      </c>
      <c r="G231" s="7" t="s">
        <v>567</v>
      </c>
      <c r="H231" s="11" t="s">
        <v>629</v>
      </c>
      <c r="I231" s="5">
        <f t="shared" si="6"/>
        <v>6000</v>
      </c>
      <c r="J231" s="5">
        <f t="shared" si="7"/>
        <v>30000</v>
      </c>
      <c r="K231" s="1"/>
      <c r="L231" s="1"/>
      <c r="M231" s="1"/>
      <c r="N231" s="1"/>
      <c r="O231" s="1">
        <v>6000</v>
      </c>
      <c r="P231" s="1">
        <v>30000</v>
      </c>
      <c r="Q231" s="1"/>
      <c r="R231" s="1"/>
    </row>
    <row r="232" spans="1:18" x14ac:dyDescent="0.2">
      <c r="A232">
        <v>412705014</v>
      </c>
      <c r="B232" s="12" t="s">
        <v>660</v>
      </c>
      <c r="C232" t="s">
        <v>127</v>
      </c>
      <c r="D232" t="s">
        <v>128</v>
      </c>
      <c r="E232" t="s">
        <v>126</v>
      </c>
      <c r="F232" t="s">
        <v>619</v>
      </c>
      <c r="G232" s="7" t="s">
        <v>584</v>
      </c>
      <c r="H232" s="11" t="s">
        <v>629</v>
      </c>
      <c r="I232" s="5">
        <f t="shared" si="6"/>
        <v>544</v>
      </c>
      <c r="J232" s="5">
        <f t="shared" si="7"/>
        <v>10825.599999999999</v>
      </c>
      <c r="K232" s="1">
        <v>544</v>
      </c>
      <c r="L232" s="1">
        <v>10825.599999999999</v>
      </c>
      <c r="M232" s="1"/>
      <c r="N232" s="1"/>
      <c r="O232" s="1"/>
      <c r="P232" s="1"/>
      <c r="Q232" s="1"/>
      <c r="R232" s="1"/>
    </row>
    <row r="233" spans="1:18" x14ac:dyDescent="0.2">
      <c r="A233">
        <v>406265786</v>
      </c>
      <c r="B233" s="12" t="s">
        <v>672</v>
      </c>
      <c r="C233" t="s">
        <v>177</v>
      </c>
      <c r="D233" t="s">
        <v>723</v>
      </c>
      <c r="E233" t="s">
        <v>176</v>
      </c>
      <c r="F233" t="s">
        <v>295</v>
      </c>
      <c r="G233" s="7" t="s">
        <v>545</v>
      </c>
      <c r="H233" s="11" t="s">
        <v>699</v>
      </c>
      <c r="I233" s="5">
        <v>2700</v>
      </c>
      <c r="J233" s="5">
        <v>7371</v>
      </c>
    </row>
    <row r="234" spans="1:18" x14ac:dyDescent="0.2">
      <c r="A234">
        <v>406265786</v>
      </c>
      <c r="B234" s="12" t="s">
        <v>672</v>
      </c>
      <c r="C234" t="s">
        <v>177</v>
      </c>
      <c r="D234" t="s">
        <v>724</v>
      </c>
      <c r="E234" t="s">
        <v>176</v>
      </c>
      <c r="F234" t="s">
        <v>295</v>
      </c>
      <c r="G234" s="7" t="s">
        <v>545</v>
      </c>
      <c r="H234" s="11" t="s">
        <v>699</v>
      </c>
      <c r="I234" s="5">
        <v>2700</v>
      </c>
      <c r="J234" s="5">
        <v>7371</v>
      </c>
    </row>
    <row r="235" spans="1:18" x14ac:dyDescent="0.2">
      <c r="A235">
        <v>404420649</v>
      </c>
      <c r="B235" s="12" t="s">
        <v>681</v>
      </c>
      <c r="C235" t="s">
        <v>726</v>
      </c>
      <c r="D235">
        <v>521179718</v>
      </c>
      <c r="E235" t="s">
        <v>378</v>
      </c>
      <c r="F235" s="10" t="s">
        <v>478</v>
      </c>
      <c r="G235" s="7" t="s">
        <v>556</v>
      </c>
      <c r="H235" s="10" t="s">
        <v>629</v>
      </c>
      <c r="I235" s="5">
        <v>1000</v>
      </c>
      <c r="J235" s="5">
        <v>108885.65</v>
      </c>
    </row>
    <row r="236" spans="1:18" ht="25.5" x14ac:dyDescent="0.2">
      <c r="A236" s="7">
        <v>412752016</v>
      </c>
      <c r="B236" s="12" t="s">
        <v>689</v>
      </c>
      <c r="C236" s="22" t="s">
        <v>353</v>
      </c>
      <c r="D236" s="31">
        <v>521760945</v>
      </c>
      <c r="E236" s="7" t="s">
        <v>352</v>
      </c>
      <c r="F236" s="28" t="s">
        <v>295</v>
      </c>
      <c r="G236" s="7" t="s">
        <v>573</v>
      </c>
      <c r="H236" s="32" t="s">
        <v>699</v>
      </c>
      <c r="I236" s="5">
        <v>54360</v>
      </c>
      <c r="J236" s="5">
        <v>380520</v>
      </c>
    </row>
    <row r="247" spans="8:8" x14ac:dyDescent="0.2">
      <c r="H247" s="5"/>
    </row>
  </sheetData>
  <autoFilter ref="A3:R236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7"/>
  <sheetViews>
    <sheetView topLeftCell="A81" workbookViewId="0">
      <selection activeCell="A90" sqref="A90"/>
    </sheetView>
  </sheetViews>
  <sheetFormatPr defaultRowHeight="12.75" x14ac:dyDescent="0.2"/>
  <cols>
    <col min="1" max="1" width="13.85546875" style="34" customWidth="1"/>
    <col min="2" max="2" width="17.42578125" customWidth="1"/>
    <col min="3" max="3" width="19.5703125" customWidth="1"/>
    <col min="4" max="4" width="26.85546875" style="2" customWidth="1"/>
    <col min="5" max="5" width="21.140625" style="2" customWidth="1"/>
    <col min="6" max="6" width="46.28515625" customWidth="1"/>
    <col min="7" max="7" width="11" style="37" customWidth="1"/>
    <col min="8" max="8" width="16.7109375" style="37" customWidth="1"/>
    <col min="9" max="10" width="12" style="37" customWidth="1"/>
    <col min="11" max="12" width="15.7109375" style="37" customWidth="1"/>
    <col min="13" max="14" width="15.28515625" style="37" customWidth="1"/>
    <col min="15" max="16" width="19.5703125" style="37" customWidth="1"/>
    <col min="17" max="18" width="17" style="37" customWidth="1"/>
    <col min="19" max="20" width="13" style="37" customWidth="1"/>
  </cols>
  <sheetData>
    <row r="1" spans="1:20" ht="25.5" customHeight="1" x14ac:dyDescent="0.2">
      <c r="A1" s="45" t="s">
        <v>747</v>
      </c>
      <c r="B1" s="36"/>
      <c r="C1" s="36"/>
      <c r="D1" s="36"/>
      <c r="E1" s="36"/>
      <c r="F1" s="36"/>
      <c r="G1" s="36"/>
      <c r="H1" s="36"/>
      <c r="I1" s="44" t="s">
        <v>2</v>
      </c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</row>
    <row r="2" spans="1:20" x14ac:dyDescent="0.2">
      <c r="I2" s="38" t="s">
        <v>455</v>
      </c>
      <c r="J2" s="38"/>
      <c r="K2" s="38" t="s">
        <v>518</v>
      </c>
      <c r="L2" s="38"/>
      <c r="M2" s="38" t="s">
        <v>209</v>
      </c>
      <c r="N2" s="38"/>
      <c r="O2" s="38" t="s">
        <v>16</v>
      </c>
      <c r="P2" s="38"/>
      <c r="Q2" s="38" t="s">
        <v>12</v>
      </c>
      <c r="R2" s="38"/>
      <c r="S2" s="39" t="s">
        <v>8</v>
      </c>
      <c r="T2" s="39"/>
    </row>
    <row r="3" spans="1:20" s="5" customFormat="1" ht="36" customHeight="1" x14ac:dyDescent="0.2">
      <c r="A3" s="27" t="s">
        <v>744</v>
      </c>
      <c r="B3" s="27" t="s">
        <v>745</v>
      </c>
      <c r="C3" s="33" t="s">
        <v>732</v>
      </c>
      <c r="D3" s="9" t="s">
        <v>5</v>
      </c>
      <c r="E3" s="9" t="s">
        <v>0</v>
      </c>
      <c r="F3" s="5" t="s">
        <v>605</v>
      </c>
      <c r="G3" s="40" t="s">
        <v>609</v>
      </c>
      <c r="H3" s="40" t="s">
        <v>610</v>
      </c>
      <c r="I3" s="41" t="s">
        <v>651</v>
      </c>
      <c r="J3" s="41" t="s">
        <v>652</v>
      </c>
      <c r="K3" s="41" t="s">
        <v>651</v>
      </c>
      <c r="L3" s="41" t="s">
        <v>652</v>
      </c>
      <c r="M3" s="41" t="s">
        <v>746</v>
      </c>
      <c r="N3" s="41" t="s">
        <v>652</v>
      </c>
      <c r="O3" s="41" t="s">
        <v>651</v>
      </c>
      <c r="P3" s="41" t="s">
        <v>652</v>
      </c>
      <c r="Q3" s="41" t="s">
        <v>651</v>
      </c>
      <c r="R3" s="41" t="s">
        <v>652</v>
      </c>
      <c r="S3" s="41" t="s">
        <v>651</v>
      </c>
      <c r="T3" s="41" t="s">
        <v>652</v>
      </c>
    </row>
    <row r="4" spans="1:20" x14ac:dyDescent="0.2">
      <c r="A4" s="34" t="s">
        <v>496</v>
      </c>
      <c r="B4" s="10" t="s">
        <v>685</v>
      </c>
      <c r="C4" t="s">
        <v>565</v>
      </c>
      <c r="D4" s="21" t="s">
        <v>748</v>
      </c>
      <c r="E4" s="21" t="s">
        <v>748</v>
      </c>
      <c r="F4" t="s">
        <v>499</v>
      </c>
      <c r="G4" s="37">
        <f>I4+K4+M4+O4+Q4+S4</f>
        <v>100000</v>
      </c>
      <c r="H4" s="37">
        <f>J4+L4+N4+P4+R4+T4</f>
        <v>591372.79999999993</v>
      </c>
      <c r="Q4" s="37">
        <v>100000</v>
      </c>
      <c r="R4" s="37">
        <v>591372.79999999993</v>
      </c>
    </row>
    <row r="5" spans="1:20" x14ac:dyDescent="0.2">
      <c r="A5" s="34" t="s">
        <v>496</v>
      </c>
      <c r="B5" s="10" t="s">
        <v>685</v>
      </c>
      <c r="C5" t="s">
        <v>565</v>
      </c>
      <c r="D5" s="21" t="s">
        <v>748</v>
      </c>
      <c r="E5" s="21" t="s">
        <v>748</v>
      </c>
      <c r="F5" t="s">
        <v>500</v>
      </c>
      <c r="G5" s="37">
        <f>I5+K5+M5+O5+Q5+S5</f>
        <v>100000</v>
      </c>
      <c r="H5" s="37">
        <f>J5+L5+N5+P5+R5+T5</f>
        <v>25164.799999999999</v>
      </c>
      <c r="Q5" s="37">
        <v>100000</v>
      </c>
      <c r="R5" s="37">
        <v>25164.799999999999</v>
      </c>
    </row>
    <row r="6" spans="1:20" x14ac:dyDescent="0.2">
      <c r="A6" s="34" t="s">
        <v>496</v>
      </c>
      <c r="B6" s="10" t="s">
        <v>685</v>
      </c>
      <c r="C6" t="s">
        <v>565</v>
      </c>
      <c r="D6" s="21" t="s">
        <v>748</v>
      </c>
      <c r="E6" s="21" t="s">
        <v>748</v>
      </c>
      <c r="F6" t="s">
        <v>502</v>
      </c>
      <c r="G6" s="37">
        <f>I6+K6+M6+O6+Q6+S6</f>
        <v>20000</v>
      </c>
      <c r="H6" s="37">
        <f>J6+L6+N6+P6+R6+T6</f>
        <v>994009.59999999986</v>
      </c>
      <c r="Q6" s="37">
        <v>20000</v>
      </c>
      <c r="R6" s="37">
        <v>994009.59999999986</v>
      </c>
    </row>
    <row r="7" spans="1:20" x14ac:dyDescent="0.2">
      <c r="A7" s="34" t="s">
        <v>496</v>
      </c>
      <c r="B7" s="10" t="s">
        <v>685</v>
      </c>
      <c r="C7" t="s">
        <v>565</v>
      </c>
      <c r="D7" s="21" t="s">
        <v>748</v>
      </c>
      <c r="E7" s="21" t="s">
        <v>748</v>
      </c>
      <c r="F7" t="s">
        <v>501</v>
      </c>
      <c r="G7" s="37">
        <f>I7+K7+M7+O7+Q7+S7</f>
        <v>300</v>
      </c>
      <c r="H7" s="37">
        <f>J7+L7+N7+P7+R7+T7</f>
        <v>29858.035200000002</v>
      </c>
      <c r="Q7" s="37">
        <v>300</v>
      </c>
      <c r="R7" s="37">
        <v>29858.035200000002</v>
      </c>
    </row>
    <row r="8" spans="1:20" x14ac:dyDescent="0.2">
      <c r="A8" s="34" t="s">
        <v>496</v>
      </c>
      <c r="B8" s="10" t="s">
        <v>685</v>
      </c>
      <c r="C8" t="s">
        <v>565</v>
      </c>
      <c r="D8" s="21" t="s">
        <v>748</v>
      </c>
      <c r="E8" s="21" t="s">
        <v>748</v>
      </c>
      <c r="F8" t="s">
        <v>497</v>
      </c>
      <c r="G8" s="37">
        <f>I8+K8+M8+O8+Q8+S8</f>
        <v>100000</v>
      </c>
      <c r="H8" s="37">
        <f>J8+L8+N8+P8+R8+T8</f>
        <v>3390956.8</v>
      </c>
      <c r="Q8" s="37">
        <v>100000</v>
      </c>
      <c r="R8" s="37">
        <v>3390956.8</v>
      </c>
    </row>
    <row r="9" spans="1:20" x14ac:dyDescent="0.2">
      <c r="A9" s="34" t="s">
        <v>496</v>
      </c>
      <c r="B9" s="10" t="s">
        <v>685</v>
      </c>
      <c r="C9" t="s">
        <v>565</v>
      </c>
      <c r="D9" s="21" t="s">
        <v>748</v>
      </c>
      <c r="E9" s="21" t="s">
        <v>748</v>
      </c>
      <c r="F9" t="s">
        <v>498</v>
      </c>
      <c r="G9" s="37">
        <f>I9+K9+M9+O9+Q9+S9</f>
        <v>50000</v>
      </c>
      <c r="H9" s="37">
        <f>J9+L9+N9+P9+R9+T9</f>
        <v>479704</v>
      </c>
      <c r="Q9" s="37">
        <v>50000</v>
      </c>
      <c r="R9" s="37">
        <v>479704</v>
      </c>
    </row>
    <row r="10" spans="1:20" x14ac:dyDescent="0.2">
      <c r="A10" s="34" t="s">
        <v>496</v>
      </c>
      <c r="B10" s="10" t="s">
        <v>685</v>
      </c>
      <c r="C10" t="s">
        <v>565</v>
      </c>
      <c r="D10" s="21" t="s">
        <v>748</v>
      </c>
      <c r="E10" s="21" t="s">
        <v>748</v>
      </c>
      <c r="F10" t="s">
        <v>459</v>
      </c>
      <c r="G10" s="37">
        <f>I10+K10+M10+O10+Q10+S10</f>
        <v>22000</v>
      </c>
      <c r="H10" s="37">
        <f>J10+L10+N10+P10+R10+T10</f>
        <v>386122.03200000001</v>
      </c>
      <c r="Q10" s="37">
        <v>22000</v>
      </c>
      <c r="R10" s="47">
        <v>386122.03200000001</v>
      </c>
    </row>
    <row r="11" spans="1:20" x14ac:dyDescent="0.2">
      <c r="A11" s="34">
        <v>445408871</v>
      </c>
      <c r="B11" s="10" t="s">
        <v>720</v>
      </c>
      <c r="C11" t="s">
        <v>722</v>
      </c>
      <c r="D11" s="2" t="s">
        <v>606</v>
      </c>
      <c r="E11" s="2" t="s">
        <v>606</v>
      </c>
      <c r="F11" t="s">
        <v>721</v>
      </c>
      <c r="G11" s="37">
        <v>63000</v>
      </c>
      <c r="H11" s="37">
        <v>497700</v>
      </c>
      <c r="Q11" s="37">
        <v>63000</v>
      </c>
      <c r="R11" s="42">
        <v>497700</v>
      </c>
    </row>
    <row r="12" spans="1:20" x14ac:dyDescent="0.2">
      <c r="A12" s="34">
        <v>406285531</v>
      </c>
      <c r="B12" s="10" t="s">
        <v>669</v>
      </c>
      <c r="C12" t="s">
        <v>595</v>
      </c>
      <c r="D12" s="21" t="s">
        <v>606</v>
      </c>
      <c r="E12" s="21" t="s">
        <v>606</v>
      </c>
      <c r="F12" t="s">
        <v>450</v>
      </c>
      <c r="G12" s="37">
        <f>I12+K12+M12+O12+Q12+S12</f>
        <v>2500</v>
      </c>
      <c r="H12" s="37">
        <f>J12+L12+N12+P12+R12+T12</f>
        <v>66345.959077500956</v>
      </c>
      <c r="Q12" s="37">
        <v>2500</v>
      </c>
      <c r="R12" s="37">
        <v>66345.959077500956</v>
      </c>
    </row>
    <row r="13" spans="1:20" x14ac:dyDescent="0.2">
      <c r="A13" s="34">
        <v>406285531</v>
      </c>
      <c r="B13" s="10" t="s">
        <v>669</v>
      </c>
      <c r="C13" t="s">
        <v>595</v>
      </c>
      <c r="D13" s="21" t="s">
        <v>606</v>
      </c>
      <c r="E13" s="21" t="s">
        <v>606</v>
      </c>
      <c r="F13" t="s">
        <v>449</v>
      </c>
      <c r="G13" s="37">
        <f>I13+K13+M13+O13+Q13+S13</f>
        <v>20100</v>
      </c>
      <c r="H13" s="37">
        <f>J13+L13+N13+P13+R13+T13</f>
        <v>417245.6868321856</v>
      </c>
      <c r="Q13" s="37">
        <v>20100</v>
      </c>
      <c r="R13" s="37">
        <v>417245.6868321856</v>
      </c>
    </row>
    <row r="14" spans="1:20" x14ac:dyDescent="0.2">
      <c r="A14" s="34">
        <v>406285531</v>
      </c>
      <c r="B14" s="10" t="s">
        <v>669</v>
      </c>
      <c r="C14" t="s">
        <v>595</v>
      </c>
      <c r="D14" s="21" t="s">
        <v>606</v>
      </c>
      <c r="E14" s="21" t="s">
        <v>606</v>
      </c>
      <c r="F14" t="s">
        <v>451</v>
      </c>
      <c r="G14" s="37">
        <f>I14+K14+M14+O14+Q14+S14</f>
        <v>40230</v>
      </c>
      <c r="H14" s="37">
        <f>J14+L14+N14+P14+R14+T14</f>
        <v>216474.79114440104</v>
      </c>
      <c r="Q14" s="37">
        <v>40230</v>
      </c>
      <c r="R14" s="37">
        <v>216474.79114440104</v>
      </c>
    </row>
    <row r="15" spans="1:20" x14ac:dyDescent="0.2">
      <c r="A15" s="34">
        <v>406285531</v>
      </c>
      <c r="B15" s="10" t="s">
        <v>669</v>
      </c>
      <c r="C15" t="s">
        <v>595</v>
      </c>
      <c r="D15" s="21" t="s">
        <v>606</v>
      </c>
      <c r="E15" s="21" t="s">
        <v>606</v>
      </c>
      <c r="F15" t="s">
        <v>452</v>
      </c>
      <c r="G15" s="37">
        <f>I15+K15+M15+O15+Q15+S15</f>
        <v>300000</v>
      </c>
      <c r="H15" s="37">
        <f>J15+L15+N15+P15+R15+T15</f>
        <v>1965950.4474560104</v>
      </c>
      <c r="Q15" s="37">
        <v>300000</v>
      </c>
      <c r="R15" s="37">
        <v>1965950.4474560104</v>
      </c>
    </row>
    <row r="16" spans="1:20" x14ac:dyDescent="0.2">
      <c r="A16" s="34">
        <v>406285531</v>
      </c>
      <c r="B16" s="10" t="s">
        <v>669</v>
      </c>
      <c r="C16" t="s">
        <v>595</v>
      </c>
      <c r="D16" s="21" t="s">
        <v>606</v>
      </c>
      <c r="E16" s="21" t="s">
        <v>606</v>
      </c>
      <c r="F16" t="s">
        <v>453</v>
      </c>
      <c r="G16" s="37">
        <f>I16+K16+M16+O16+Q16+S16</f>
        <v>7920</v>
      </c>
      <c r="H16" s="37">
        <f>J16+L16+N16+P16+R16+T16</f>
        <v>90262.984947893347</v>
      </c>
      <c r="Q16" s="37">
        <v>7920</v>
      </c>
      <c r="R16" s="37">
        <v>90262.984947893347</v>
      </c>
    </row>
    <row r="17" spans="1:20" x14ac:dyDescent="0.2">
      <c r="A17" s="34">
        <v>417878345</v>
      </c>
      <c r="B17" s="24" t="s">
        <v>670</v>
      </c>
      <c r="C17" t="s">
        <v>596</v>
      </c>
      <c r="D17" s="21" t="s">
        <v>606</v>
      </c>
      <c r="E17" s="21" t="s">
        <v>606</v>
      </c>
      <c r="F17" t="s">
        <v>454</v>
      </c>
      <c r="G17" s="37">
        <f>I17+K17+M17+O17+Q17+S17</f>
        <v>100</v>
      </c>
      <c r="H17" s="37">
        <f>J17+L17+N17+P17+R17+T17</f>
        <v>3500</v>
      </c>
      <c r="I17" s="37">
        <v>100</v>
      </c>
      <c r="J17" s="37">
        <v>3500</v>
      </c>
    </row>
    <row r="18" spans="1:20" x14ac:dyDescent="0.2">
      <c r="A18" s="5">
        <v>204432710</v>
      </c>
      <c r="B18" s="28" t="s">
        <v>738</v>
      </c>
      <c r="C18" s="7" t="s">
        <v>534</v>
      </c>
      <c r="D18" s="21" t="s">
        <v>606</v>
      </c>
      <c r="E18" s="21" t="s">
        <v>606</v>
      </c>
      <c r="F18" t="s">
        <v>511</v>
      </c>
      <c r="G18" s="37">
        <f>I18+K18+M18+O18+Q18+S18</f>
        <v>100000</v>
      </c>
      <c r="H18" s="37">
        <f>J18+L18+N18+P18+R18+T18</f>
        <v>136000</v>
      </c>
      <c r="Q18" s="37">
        <v>100000</v>
      </c>
      <c r="R18" s="37">
        <v>136000</v>
      </c>
    </row>
    <row r="19" spans="1:20" x14ac:dyDescent="0.2">
      <c r="A19" s="5">
        <v>206278516</v>
      </c>
      <c r="B19" s="28" t="s">
        <v>739</v>
      </c>
      <c r="C19" s="7" t="s">
        <v>533</v>
      </c>
      <c r="D19" s="2" t="s">
        <v>606</v>
      </c>
      <c r="E19" s="2" t="s">
        <v>606</v>
      </c>
      <c r="F19" t="s">
        <v>526</v>
      </c>
      <c r="G19" s="37">
        <f>I19+K19+M19+O19+Q19+S19</f>
        <v>50</v>
      </c>
      <c r="H19" s="37">
        <f>J19+L19+N19+P19+R19+T19</f>
        <v>36</v>
      </c>
      <c r="S19" s="37">
        <v>50</v>
      </c>
      <c r="T19" s="37">
        <v>36</v>
      </c>
    </row>
    <row r="20" spans="1:20" x14ac:dyDescent="0.2">
      <c r="A20" s="5">
        <v>206278516</v>
      </c>
      <c r="B20" s="28" t="s">
        <v>739</v>
      </c>
      <c r="C20" s="7" t="s">
        <v>533</v>
      </c>
      <c r="D20" s="2" t="s">
        <v>606</v>
      </c>
      <c r="E20" s="2" t="s">
        <v>606</v>
      </c>
      <c r="F20" t="s">
        <v>527</v>
      </c>
      <c r="G20" s="37">
        <f>I20+K20+M20+O20+Q20+S20</f>
        <v>50</v>
      </c>
      <c r="H20" s="37">
        <f>J20+L20+N20+P20+R20+T20</f>
        <v>36</v>
      </c>
      <c r="S20" s="37">
        <v>50</v>
      </c>
      <c r="T20" s="37">
        <v>36</v>
      </c>
    </row>
    <row r="21" spans="1:20" x14ac:dyDescent="0.2">
      <c r="A21" s="5">
        <v>206278516</v>
      </c>
      <c r="B21" s="28" t="s">
        <v>739</v>
      </c>
      <c r="C21" s="7" t="s">
        <v>533</v>
      </c>
      <c r="D21" s="2" t="s">
        <v>606</v>
      </c>
      <c r="E21" s="2" t="s">
        <v>606</v>
      </c>
      <c r="F21" t="s">
        <v>445</v>
      </c>
      <c r="G21" s="37">
        <f>I21+K21+M21+O21+Q21+S21</f>
        <v>7</v>
      </c>
      <c r="H21" s="37">
        <f>J21+L21+N21+P21+R21+T21</f>
        <v>245</v>
      </c>
      <c r="O21" s="37">
        <v>7</v>
      </c>
      <c r="P21" s="37">
        <v>245</v>
      </c>
    </row>
    <row r="22" spans="1:20" x14ac:dyDescent="0.2">
      <c r="A22" s="5">
        <v>206278516</v>
      </c>
      <c r="B22" s="28" t="s">
        <v>739</v>
      </c>
      <c r="C22" s="7" t="s">
        <v>533</v>
      </c>
      <c r="D22" s="2" t="s">
        <v>606</v>
      </c>
      <c r="E22" s="2" t="s">
        <v>606</v>
      </c>
      <c r="F22" t="s">
        <v>525</v>
      </c>
      <c r="G22" s="37">
        <f>I22+K22+M22+O22+Q22+S22</f>
        <v>50</v>
      </c>
      <c r="H22" s="37">
        <f>J22+L22+N22+P22+R22+T22</f>
        <v>22.5</v>
      </c>
      <c r="S22" s="37">
        <v>50</v>
      </c>
      <c r="T22" s="37">
        <v>22.5</v>
      </c>
    </row>
    <row r="23" spans="1:20" x14ac:dyDescent="0.2">
      <c r="A23" s="5">
        <v>206278516</v>
      </c>
      <c r="B23" s="28" t="s">
        <v>739</v>
      </c>
      <c r="C23" s="7" t="s">
        <v>533</v>
      </c>
      <c r="D23" s="2" t="s">
        <v>606</v>
      </c>
      <c r="E23" s="2" t="s">
        <v>606</v>
      </c>
      <c r="F23" t="s">
        <v>521</v>
      </c>
      <c r="G23" s="37">
        <f>I23+K23+M23+O23+Q23+S23</f>
        <v>1500</v>
      </c>
      <c r="H23" s="37">
        <f>J23+L23+N23+P23+R23+T23</f>
        <v>675</v>
      </c>
      <c r="S23" s="37">
        <v>1500</v>
      </c>
      <c r="T23" s="37">
        <v>675</v>
      </c>
    </row>
    <row r="24" spans="1:20" x14ac:dyDescent="0.2">
      <c r="A24" s="5">
        <v>206278516</v>
      </c>
      <c r="B24" s="28" t="s">
        <v>739</v>
      </c>
      <c r="C24" s="7" t="s">
        <v>533</v>
      </c>
      <c r="D24" s="2" t="s">
        <v>606</v>
      </c>
      <c r="E24" s="2" t="s">
        <v>606</v>
      </c>
      <c r="F24" t="s">
        <v>524</v>
      </c>
      <c r="G24" s="37">
        <f>I24+K24+M24+O24+Q24+S24</f>
        <v>450</v>
      </c>
      <c r="H24" s="37">
        <f>J24+L24+N24+P24+R24+T24</f>
        <v>202.5</v>
      </c>
      <c r="S24" s="37">
        <v>450</v>
      </c>
      <c r="T24" s="37">
        <v>202.5</v>
      </c>
    </row>
    <row r="25" spans="1:20" x14ac:dyDescent="0.2">
      <c r="A25" s="5">
        <v>206278516</v>
      </c>
      <c r="B25" s="28" t="s">
        <v>739</v>
      </c>
      <c r="C25" s="7" t="s">
        <v>533</v>
      </c>
      <c r="D25" s="2" t="s">
        <v>606</v>
      </c>
      <c r="E25" s="2" t="s">
        <v>606</v>
      </c>
      <c r="F25" t="s">
        <v>523</v>
      </c>
      <c r="G25" s="37">
        <f>I25+K25+M25+O25+Q25+S25</f>
        <v>500</v>
      </c>
      <c r="H25" s="37">
        <f>J25+L25+N25+P25+R25+T25</f>
        <v>4000</v>
      </c>
      <c r="Q25" s="37">
        <v>500</v>
      </c>
      <c r="R25" s="37">
        <v>4000</v>
      </c>
    </row>
    <row r="26" spans="1:20" x14ac:dyDescent="0.2">
      <c r="A26" s="5">
        <v>206278516</v>
      </c>
      <c r="B26" s="28" t="s">
        <v>739</v>
      </c>
      <c r="C26" s="7" t="s">
        <v>533</v>
      </c>
      <c r="D26" s="2" t="s">
        <v>606</v>
      </c>
      <c r="E26" s="2" t="s">
        <v>606</v>
      </c>
      <c r="F26" t="s">
        <v>528</v>
      </c>
      <c r="G26" s="37">
        <f>I26+K26+M26+O26+Q26+S26</f>
        <v>70</v>
      </c>
      <c r="H26" s="37">
        <f>J26+L26+N26+P26+R26+T26</f>
        <v>1050</v>
      </c>
      <c r="Q26" s="37">
        <v>70</v>
      </c>
      <c r="R26" s="37">
        <v>1050</v>
      </c>
    </row>
    <row r="27" spans="1:20" x14ac:dyDescent="0.2">
      <c r="A27" s="5">
        <v>206278516</v>
      </c>
      <c r="B27" s="28" t="s">
        <v>739</v>
      </c>
      <c r="C27" s="7" t="s">
        <v>533</v>
      </c>
      <c r="D27" s="2" t="s">
        <v>606</v>
      </c>
      <c r="E27" s="2" t="s">
        <v>606</v>
      </c>
      <c r="F27" t="s">
        <v>401</v>
      </c>
      <c r="G27" s="37">
        <f>I27+K27+M27+O27+Q27+S27</f>
        <v>1500</v>
      </c>
      <c r="H27" s="37">
        <f>J27+L27+N27+P27+R27+T27</f>
        <v>2400</v>
      </c>
      <c r="Q27" s="37">
        <v>1500</v>
      </c>
      <c r="R27" s="37">
        <v>2400</v>
      </c>
    </row>
    <row r="28" spans="1:20" x14ac:dyDescent="0.2">
      <c r="A28" s="5">
        <v>206278516</v>
      </c>
      <c r="B28" s="28" t="s">
        <v>739</v>
      </c>
      <c r="C28" s="7" t="s">
        <v>533</v>
      </c>
      <c r="D28" s="2" t="s">
        <v>606</v>
      </c>
      <c r="E28" s="2" t="s">
        <v>606</v>
      </c>
      <c r="F28" t="s">
        <v>522</v>
      </c>
      <c r="G28" s="37">
        <f>I28+K28+M28+O28+Q28+S28</f>
        <v>200</v>
      </c>
      <c r="H28" s="37">
        <f>J28+L28+N28+P28+R28+T28</f>
        <v>3300</v>
      </c>
      <c r="Q28" s="37">
        <v>200</v>
      </c>
      <c r="R28" s="37">
        <v>3300</v>
      </c>
    </row>
    <row r="29" spans="1:20" x14ac:dyDescent="0.2">
      <c r="A29" s="5">
        <v>206344730</v>
      </c>
      <c r="B29" s="28" t="s">
        <v>734</v>
      </c>
      <c r="C29" s="7" t="s">
        <v>538</v>
      </c>
      <c r="D29" s="21" t="s">
        <v>606</v>
      </c>
      <c r="E29" s="21" t="s">
        <v>606</v>
      </c>
      <c r="F29" t="s">
        <v>510</v>
      </c>
      <c r="G29" s="37">
        <f>I29+K29+M29+O29+Q29+S29</f>
        <v>2000</v>
      </c>
      <c r="H29" s="37">
        <f>J29+L29+N29+P29+R29+T29</f>
        <v>800</v>
      </c>
      <c r="Q29" s="37">
        <v>2000</v>
      </c>
      <c r="R29" s="37">
        <v>800</v>
      </c>
    </row>
    <row r="30" spans="1:20" x14ac:dyDescent="0.2">
      <c r="A30" s="5">
        <v>400255282</v>
      </c>
      <c r="B30" s="28" t="s">
        <v>740</v>
      </c>
      <c r="C30" s="7" t="s">
        <v>532</v>
      </c>
      <c r="D30" s="2" t="s">
        <v>606</v>
      </c>
      <c r="E30" s="2" t="s">
        <v>606</v>
      </c>
      <c r="F30" t="s">
        <v>529</v>
      </c>
      <c r="G30" s="37">
        <f>I30+K30+M30+O30+Q30+S30</f>
        <v>100</v>
      </c>
      <c r="H30" s="37">
        <f>J30+L30+N30+P30+R30+T30</f>
        <v>942</v>
      </c>
      <c r="Q30" s="37">
        <v>100</v>
      </c>
      <c r="R30" s="37">
        <v>942</v>
      </c>
    </row>
    <row r="31" spans="1:20" x14ac:dyDescent="0.2">
      <c r="A31" s="5">
        <v>400255282</v>
      </c>
      <c r="B31" s="28" t="s">
        <v>740</v>
      </c>
      <c r="C31" s="7" t="s">
        <v>532</v>
      </c>
      <c r="D31" s="2" t="s">
        <v>606</v>
      </c>
      <c r="E31" s="2" t="s">
        <v>606</v>
      </c>
      <c r="F31" t="s">
        <v>530</v>
      </c>
      <c r="G31" s="37">
        <f>I31+K31+M31+O31+Q31+S31</f>
        <v>30</v>
      </c>
      <c r="H31" s="37">
        <f>J31+L31+N31+P31+R31+T31</f>
        <v>1188</v>
      </c>
      <c r="Q31" s="37">
        <v>30</v>
      </c>
      <c r="R31" s="37">
        <v>1188</v>
      </c>
    </row>
    <row r="32" spans="1:20" x14ac:dyDescent="0.2">
      <c r="A32" s="5">
        <v>405141546</v>
      </c>
      <c r="B32" s="28" t="s">
        <v>736</v>
      </c>
      <c r="C32" s="7" t="s">
        <v>536</v>
      </c>
      <c r="D32" s="2" t="s">
        <v>606</v>
      </c>
      <c r="E32" s="2" t="s">
        <v>606</v>
      </c>
      <c r="F32" t="s">
        <v>514</v>
      </c>
      <c r="G32" s="37">
        <f>I32+K32+M32+O32+Q32+S32</f>
        <v>7</v>
      </c>
      <c r="H32" s="37">
        <f>J32+L32+N32+P32+R32+T32</f>
        <v>70000</v>
      </c>
      <c r="M32" s="37">
        <v>7</v>
      </c>
      <c r="N32" s="37">
        <v>70000</v>
      </c>
    </row>
    <row r="33" spans="1:20" x14ac:dyDescent="0.2">
      <c r="A33" s="5">
        <v>405141546</v>
      </c>
      <c r="B33" s="28" t="s">
        <v>736</v>
      </c>
      <c r="C33" s="7" t="s">
        <v>536</v>
      </c>
      <c r="D33" s="2" t="s">
        <v>606</v>
      </c>
      <c r="E33" s="2" t="s">
        <v>606</v>
      </c>
      <c r="F33" t="s">
        <v>515</v>
      </c>
      <c r="G33" s="37">
        <f>I33+K33+M33+O33+Q33+S33</f>
        <v>3</v>
      </c>
      <c r="H33" s="37">
        <f>J33+L33+N33+P33+R33+T33</f>
        <v>0</v>
      </c>
      <c r="M33" s="37">
        <v>3</v>
      </c>
    </row>
    <row r="34" spans="1:20" x14ac:dyDescent="0.2">
      <c r="A34" s="5">
        <v>206278516</v>
      </c>
      <c r="B34" s="28" t="s">
        <v>739</v>
      </c>
      <c r="C34" s="7" t="s">
        <v>533</v>
      </c>
      <c r="D34" s="2" t="s">
        <v>606</v>
      </c>
      <c r="E34" s="2" t="s">
        <v>606</v>
      </c>
      <c r="F34" t="s">
        <v>520</v>
      </c>
      <c r="G34" s="37">
        <f>I34+K34+M34+O34+Q34+S34</f>
        <v>100</v>
      </c>
      <c r="H34" s="37">
        <f>J34+L34+N34+P34+R34+T34</f>
        <v>1200</v>
      </c>
      <c r="Q34" s="37">
        <v>100</v>
      </c>
      <c r="R34" s="37">
        <v>1200</v>
      </c>
    </row>
    <row r="35" spans="1:20" x14ac:dyDescent="0.2">
      <c r="A35" s="5">
        <v>206278516</v>
      </c>
      <c r="B35" s="28" t="s">
        <v>739</v>
      </c>
      <c r="C35" s="7" t="s">
        <v>533</v>
      </c>
      <c r="D35" s="2" t="s">
        <v>606</v>
      </c>
      <c r="E35" s="2" t="s">
        <v>606</v>
      </c>
      <c r="F35" t="s">
        <v>519</v>
      </c>
      <c r="G35" s="37">
        <f>I35+K35+M35+O35+Q35+S35</f>
        <v>100</v>
      </c>
      <c r="H35" s="37">
        <f>J35+L35+N35+P35+R35+T35</f>
        <v>1800</v>
      </c>
      <c r="Q35" s="37">
        <v>100</v>
      </c>
      <c r="R35" s="37">
        <v>1800</v>
      </c>
    </row>
    <row r="36" spans="1:20" x14ac:dyDescent="0.2">
      <c r="A36" s="5">
        <v>204432710</v>
      </c>
      <c r="B36" s="28" t="s">
        <v>738</v>
      </c>
      <c r="C36" s="7" t="s">
        <v>534</v>
      </c>
      <c r="D36" s="21" t="s">
        <v>606</v>
      </c>
      <c r="E36" s="21" t="s">
        <v>606</v>
      </c>
      <c r="F36" t="s">
        <v>517</v>
      </c>
      <c r="G36" s="37">
        <f>I36+K36+M36+O36+Q36+S36</f>
        <v>2000</v>
      </c>
      <c r="H36" s="37">
        <f>J36+L36+N36+P36+R36+T36</f>
        <v>12000</v>
      </c>
      <c r="K36" s="37">
        <v>2000</v>
      </c>
      <c r="L36" s="37">
        <v>12000</v>
      </c>
      <c r="R36" s="47"/>
    </row>
    <row r="37" spans="1:20" ht="25.5" x14ac:dyDescent="0.2">
      <c r="A37" s="34">
        <v>404420649</v>
      </c>
      <c r="B37" s="10" t="s">
        <v>681</v>
      </c>
      <c r="C37" s="5" t="s">
        <v>556</v>
      </c>
      <c r="D37" s="23" t="s">
        <v>696</v>
      </c>
      <c r="E37" s="5" t="s">
        <v>370</v>
      </c>
      <c r="F37" t="s">
        <v>483</v>
      </c>
      <c r="G37" s="37">
        <f>I37+K37+M37+O37+Q37+S37</f>
        <v>1000000</v>
      </c>
      <c r="H37" s="37">
        <f>J37+L37+N37+P37+R37+T37</f>
        <v>846017.99959388736</v>
      </c>
      <c r="Q37" s="37">
        <v>1000000</v>
      </c>
      <c r="R37" s="37">
        <v>846017.99959388736</v>
      </c>
    </row>
    <row r="38" spans="1:20" x14ac:dyDescent="0.2">
      <c r="A38" s="34">
        <v>404420649</v>
      </c>
      <c r="B38" s="10" t="s">
        <v>681</v>
      </c>
      <c r="C38" t="s">
        <v>556</v>
      </c>
      <c r="D38" s="21" t="s">
        <v>697</v>
      </c>
      <c r="E38" s="2" t="s">
        <v>376</v>
      </c>
      <c r="F38" t="s">
        <v>487</v>
      </c>
      <c r="G38" s="37">
        <f>I38+K38+M38+O38+Q38+S38</f>
        <v>10000</v>
      </c>
      <c r="H38" s="37">
        <f>J38+L38+N38+P38+R38+T38</f>
        <v>570905.479725949</v>
      </c>
      <c r="Q38" s="37">
        <v>10000</v>
      </c>
      <c r="R38" s="37">
        <v>570905.479725949</v>
      </c>
    </row>
    <row r="39" spans="1:20" ht="38.25" x14ac:dyDescent="0.2">
      <c r="A39" s="5">
        <v>405384668</v>
      </c>
      <c r="B39" s="28" t="s">
        <v>688</v>
      </c>
      <c r="C39" t="s">
        <v>571</v>
      </c>
      <c r="D39" s="23" t="s">
        <v>731</v>
      </c>
      <c r="E39" t="s">
        <v>349</v>
      </c>
      <c r="F39" t="s">
        <v>471</v>
      </c>
      <c r="G39" s="37">
        <f>I39+K39+M39+O39+Q39+S39</f>
        <v>500000</v>
      </c>
      <c r="H39" s="37">
        <f>J39+L39+N39+P39+R39+T39</f>
        <v>50000</v>
      </c>
      <c r="Q39" s="37">
        <v>500000</v>
      </c>
      <c r="R39" s="37">
        <v>50000</v>
      </c>
    </row>
    <row r="40" spans="1:20" x14ac:dyDescent="0.2">
      <c r="A40" s="34">
        <v>404954377</v>
      </c>
      <c r="B40" s="10" t="s">
        <v>658</v>
      </c>
      <c r="C40" t="s">
        <v>563</v>
      </c>
      <c r="D40" s="2" t="s">
        <v>634</v>
      </c>
      <c r="E40" t="s">
        <v>279</v>
      </c>
      <c r="F40" t="s">
        <v>493</v>
      </c>
      <c r="G40" s="37">
        <f>I40+K40+M40+O40+Q40+S40</f>
        <v>58</v>
      </c>
      <c r="H40" s="37">
        <f>J40+L40+N40+P40+R40+T40</f>
        <v>1856</v>
      </c>
      <c r="Q40" s="37">
        <v>58</v>
      </c>
      <c r="R40" s="37">
        <v>1856</v>
      </c>
    </row>
    <row r="41" spans="1:20" ht="25.5" x14ac:dyDescent="0.2">
      <c r="A41" s="5">
        <v>427737639</v>
      </c>
      <c r="B41" s="28" t="s">
        <v>676</v>
      </c>
      <c r="C41" s="7" t="s">
        <v>546</v>
      </c>
      <c r="D41" s="23" t="s">
        <v>713</v>
      </c>
      <c r="E41" s="7" t="s">
        <v>224</v>
      </c>
      <c r="F41" s="7" t="s">
        <v>473</v>
      </c>
      <c r="G41" s="37">
        <f>I41+K41+M41+O41+Q41+S41</f>
        <v>100000</v>
      </c>
      <c r="H41" s="37">
        <f>J41+L41+N41+P41+R41+T41</f>
        <v>113999.99999999999</v>
      </c>
      <c r="Q41" s="37">
        <v>100000</v>
      </c>
      <c r="R41" s="37">
        <v>113999.99999999999</v>
      </c>
    </row>
    <row r="42" spans="1:20" x14ac:dyDescent="0.2">
      <c r="A42" s="34">
        <v>212699720</v>
      </c>
      <c r="B42" s="10" t="s">
        <v>655</v>
      </c>
      <c r="C42" s="7" t="s">
        <v>541</v>
      </c>
      <c r="D42" s="13" t="s">
        <v>716</v>
      </c>
      <c r="E42" s="8" t="s">
        <v>715</v>
      </c>
      <c r="F42" s="19" t="s">
        <v>468</v>
      </c>
      <c r="G42" s="37">
        <f>I42+K42+M42+O42+Q42+S42</f>
        <v>400000</v>
      </c>
      <c r="H42" s="37">
        <f>J42+L42+N42+P42+R42+T42</f>
        <v>100000</v>
      </c>
      <c r="S42" s="37">
        <v>400000</v>
      </c>
      <c r="T42" s="37">
        <v>100000</v>
      </c>
    </row>
    <row r="43" spans="1:20" x14ac:dyDescent="0.2">
      <c r="A43" s="34">
        <v>406265786</v>
      </c>
      <c r="B43" s="10" t="s">
        <v>672</v>
      </c>
      <c r="C43" s="7" t="s">
        <v>542</v>
      </c>
      <c r="D43" s="8" t="s">
        <v>703</v>
      </c>
      <c r="E43" s="7" t="s">
        <v>176</v>
      </c>
      <c r="F43" s="19" t="s">
        <v>469</v>
      </c>
      <c r="G43" s="37">
        <f>I43+K43+M43+O43+Q43+S43</f>
        <v>40000</v>
      </c>
      <c r="H43" s="37">
        <f>J43+L43+N43+P43+R43+T43</f>
        <v>94400</v>
      </c>
      <c r="Q43" s="37">
        <v>40000</v>
      </c>
      <c r="R43" s="37">
        <v>94400</v>
      </c>
    </row>
    <row r="44" spans="1:20" x14ac:dyDescent="0.2">
      <c r="A44" s="34">
        <v>202221559</v>
      </c>
      <c r="B44" s="10" t="s">
        <v>656</v>
      </c>
      <c r="C44" s="7" t="s">
        <v>540</v>
      </c>
      <c r="D44" s="8" t="s">
        <v>691</v>
      </c>
      <c r="E44" s="8" t="s">
        <v>692</v>
      </c>
      <c r="F44" s="6" t="s">
        <v>466</v>
      </c>
      <c r="G44" s="37">
        <f>I44+K44+M44+O44+Q44+S44</f>
        <v>125000</v>
      </c>
      <c r="H44" s="37">
        <f>J44+L44+N44+P44+R44+T44</f>
        <v>37500</v>
      </c>
      <c r="S44" s="37">
        <v>125000</v>
      </c>
      <c r="T44" s="37">
        <v>37500</v>
      </c>
    </row>
    <row r="45" spans="1:20" x14ac:dyDescent="0.2">
      <c r="A45" s="34">
        <v>404954377</v>
      </c>
      <c r="B45" s="10" t="s">
        <v>658</v>
      </c>
      <c r="C45" t="s">
        <v>583</v>
      </c>
      <c r="D45" s="21" t="s">
        <v>641</v>
      </c>
      <c r="E45" s="21" t="s">
        <v>640</v>
      </c>
      <c r="F45" t="s">
        <v>433</v>
      </c>
      <c r="G45" s="37">
        <f>I45+K45+M45+O45+Q45+S45</f>
        <v>1700</v>
      </c>
      <c r="H45" s="37">
        <f>J45+L45+N45+P45+R45+T45</f>
        <v>9860</v>
      </c>
      <c r="S45" s="37">
        <v>1700</v>
      </c>
      <c r="T45" s="37">
        <v>9860</v>
      </c>
    </row>
    <row r="46" spans="1:20" ht="25.5" x14ac:dyDescent="0.2">
      <c r="A46" s="34">
        <v>404954377</v>
      </c>
      <c r="B46" s="10" t="s">
        <v>658</v>
      </c>
      <c r="C46" t="s">
        <v>579</v>
      </c>
      <c r="D46" s="18" t="s">
        <v>637</v>
      </c>
      <c r="E46" s="18" t="s">
        <v>636</v>
      </c>
      <c r="F46" s="6" t="s">
        <v>419</v>
      </c>
      <c r="G46" s="37">
        <f>I46+K46+M46+O46+Q46+S46</f>
        <v>25000</v>
      </c>
      <c r="H46" s="37">
        <f>J46+L46+N46+P46+R46+T46</f>
        <v>47500</v>
      </c>
      <c r="Q46" s="37">
        <v>25000</v>
      </c>
      <c r="R46" s="37">
        <v>47500</v>
      </c>
    </row>
    <row r="47" spans="1:20" ht="25.5" x14ac:dyDescent="0.2">
      <c r="A47" s="34">
        <v>404954377</v>
      </c>
      <c r="B47" s="10" t="s">
        <v>658</v>
      </c>
      <c r="C47" t="s">
        <v>579</v>
      </c>
      <c r="D47" s="18" t="s">
        <v>637</v>
      </c>
      <c r="E47" s="18" t="s">
        <v>636</v>
      </c>
      <c r="F47" s="6" t="s">
        <v>418</v>
      </c>
      <c r="G47" s="37">
        <f>I47+K47+M47+O47+Q47+S47</f>
        <v>5000</v>
      </c>
      <c r="H47" s="37">
        <f>J47+L47+N47+P47+R47+T47</f>
        <v>10500</v>
      </c>
      <c r="Q47" s="37">
        <v>5000</v>
      </c>
      <c r="R47" s="37">
        <v>10500</v>
      </c>
    </row>
    <row r="48" spans="1:20" x14ac:dyDescent="0.2">
      <c r="A48" s="34">
        <v>404954377</v>
      </c>
      <c r="B48" s="10" t="s">
        <v>658</v>
      </c>
      <c r="C48" t="s">
        <v>579</v>
      </c>
      <c r="D48" s="2" t="s">
        <v>639</v>
      </c>
      <c r="E48" t="s">
        <v>45</v>
      </c>
      <c r="F48" s="6" t="s">
        <v>416</v>
      </c>
      <c r="G48" s="37">
        <f>I48+K48+M48+O48+Q48+S48</f>
        <v>2000</v>
      </c>
      <c r="H48" s="37">
        <f>J48+L48+N48+P48+R48+T48</f>
        <v>5200</v>
      </c>
      <c r="Q48" s="37">
        <v>2000</v>
      </c>
      <c r="R48" s="37">
        <v>5200</v>
      </c>
    </row>
    <row r="49" spans="1:20" x14ac:dyDescent="0.2">
      <c r="A49" s="34">
        <v>404954377</v>
      </c>
      <c r="B49" s="10" t="s">
        <v>658</v>
      </c>
      <c r="C49" t="s">
        <v>579</v>
      </c>
      <c r="D49" t="s">
        <v>632</v>
      </c>
      <c r="E49" t="s">
        <v>633</v>
      </c>
      <c r="F49" t="s">
        <v>421</v>
      </c>
      <c r="G49" s="37">
        <f>I49+K49+M49+O49+Q49+S49</f>
        <v>17</v>
      </c>
      <c r="H49" s="37">
        <f>J49+L49+N49+P49+R49+T49</f>
        <v>595</v>
      </c>
      <c r="Q49" s="37">
        <v>17</v>
      </c>
      <c r="R49" s="37">
        <v>595</v>
      </c>
    </row>
    <row r="50" spans="1:20" x14ac:dyDescent="0.2">
      <c r="A50" s="34">
        <v>404954377</v>
      </c>
      <c r="B50" s="10" t="s">
        <v>658</v>
      </c>
      <c r="C50" t="s">
        <v>579</v>
      </c>
      <c r="D50" s="21" t="s">
        <v>632</v>
      </c>
      <c r="E50" t="s">
        <v>29</v>
      </c>
      <c r="F50" s="6" t="s">
        <v>413</v>
      </c>
      <c r="G50" s="37">
        <f>I50+K50+M50+O50+Q50+S50</f>
        <v>94</v>
      </c>
      <c r="H50" s="37">
        <f>J50+L50+N50+P50+R50+T50</f>
        <v>1504</v>
      </c>
      <c r="Q50" s="37">
        <v>94</v>
      </c>
      <c r="R50" s="37">
        <v>1504</v>
      </c>
    </row>
    <row r="51" spans="1:20" x14ac:dyDescent="0.2">
      <c r="A51" s="34">
        <v>404954377</v>
      </c>
      <c r="B51" s="10" t="s">
        <v>658</v>
      </c>
      <c r="C51" t="s">
        <v>579</v>
      </c>
      <c r="D51" s="2" t="s">
        <v>632</v>
      </c>
      <c r="E51" t="s">
        <v>37</v>
      </c>
      <c r="F51" t="s">
        <v>422</v>
      </c>
      <c r="G51" s="37">
        <f>I51+K51+M51+O51+Q51+S51</f>
        <v>89</v>
      </c>
      <c r="H51" s="37">
        <f>J51+L51+N51+P51+R51+T51</f>
        <v>489.5</v>
      </c>
      <c r="Q51" s="37">
        <v>89</v>
      </c>
      <c r="R51" s="37">
        <v>489.5</v>
      </c>
    </row>
    <row r="52" spans="1:20" x14ac:dyDescent="0.2">
      <c r="A52" s="34">
        <v>404954377</v>
      </c>
      <c r="B52" s="10" t="s">
        <v>658</v>
      </c>
      <c r="C52" t="s">
        <v>579</v>
      </c>
      <c r="D52" s="2" t="s">
        <v>632</v>
      </c>
      <c r="E52" t="s">
        <v>41</v>
      </c>
      <c r="F52" t="s">
        <v>424</v>
      </c>
      <c r="G52" s="37">
        <f>I52+K52+M52+O52+Q52+S52</f>
        <v>69</v>
      </c>
      <c r="H52" s="37">
        <f>J52+L52+N52+P52+R52+T52</f>
        <v>379.5</v>
      </c>
      <c r="Q52" s="37">
        <v>69</v>
      </c>
      <c r="R52" s="37">
        <v>379.5</v>
      </c>
    </row>
    <row r="53" spans="1:20" x14ac:dyDescent="0.2">
      <c r="A53" s="34">
        <v>404954377</v>
      </c>
      <c r="B53" s="10" t="s">
        <v>658</v>
      </c>
      <c r="C53" t="s">
        <v>579</v>
      </c>
      <c r="D53" s="21" t="s">
        <v>645</v>
      </c>
      <c r="E53" t="s">
        <v>33</v>
      </c>
      <c r="F53" s="6" t="s">
        <v>415</v>
      </c>
      <c r="G53" s="37">
        <f>I53+K53+M53+O53+Q53+S53</f>
        <v>135</v>
      </c>
      <c r="H53" s="37">
        <f>J53+L53+N53+P53+R53+T53</f>
        <v>2160</v>
      </c>
      <c r="Q53" s="37">
        <v>135</v>
      </c>
      <c r="R53" s="37">
        <v>2160</v>
      </c>
    </row>
    <row r="54" spans="1:20" x14ac:dyDescent="0.2">
      <c r="A54" s="34">
        <v>404420649</v>
      </c>
      <c r="B54" s="10" t="s">
        <v>681</v>
      </c>
      <c r="C54" t="s">
        <v>556</v>
      </c>
      <c r="D54" t="s">
        <v>390</v>
      </c>
      <c r="E54" t="s">
        <v>370</v>
      </c>
      <c r="F54" t="s">
        <v>484</v>
      </c>
      <c r="G54" s="37">
        <f>I54+K54+M54+O54+Q54+S54</f>
        <v>100000</v>
      </c>
      <c r="H54" s="37">
        <f>J54+L54+N54+P54+R54+T54</f>
        <v>523277.79974881175</v>
      </c>
      <c r="Q54" s="37">
        <v>100000</v>
      </c>
      <c r="R54" s="37">
        <v>523277.79974881175</v>
      </c>
    </row>
    <row r="55" spans="1:20" x14ac:dyDescent="0.2">
      <c r="A55" s="34">
        <v>202059725</v>
      </c>
      <c r="B55" s="10" t="s">
        <v>674</v>
      </c>
      <c r="C55" t="s">
        <v>572</v>
      </c>
      <c r="D55" t="s">
        <v>388</v>
      </c>
      <c r="E55" t="s">
        <v>386</v>
      </c>
      <c r="F55" t="s">
        <v>508</v>
      </c>
      <c r="G55" s="37">
        <f>I55+K55+M55+O55+Q55+S55</f>
        <v>25000</v>
      </c>
      <c r="H55" s="37">
        <f>J55+L55+N55+P55+R55+T55</f>
        <v>220000.00000000003</v>
      </c>
      <c r="Q55" s="37">
        <v>25000</v>
      </c>
      <c r="R55" s="37">
        <v>220000.00000000003</v>
      </c>
    </row>
    <row r="56" spans="1:20" ht="25.5" x14ac:dyDescent="0.2">
      <c r="A56" s="5">
        <v>406287138</v>
      </c>
      <c r="B56" s="28" t="s">
        <v>690</v>
      </c>
      <c r="C56" s="7" t="s">
        <v>574</v>
      </c>
      <c r="D56" s="7" t="s">
        <v>743</v>
      </c>
      <c r="E56" s="7" t="s">
        <v>383</v>
      </c>
      <c r="F56" s="19" t="s">
        <v>509</v>
      </c>
      <c r="G56" s="37">
        <f>I56+K56+M56+O56+Q56+S56</f>
        <v>1400</v>
      </c>
      <c r="H56" s="37">
        <f>J56+L56+N56+P56+R56+T56</f>
        <v>84000</v>
      </c>
      <c r="Q56" s="37">
        <v>1400</v>
      </c>
      <c r="R56" s="37">
        <v>84000</v>
      </c>
    </row>
    <row r="57" spans="1:20" x14ac:dyDescent="0.2">
      <c r="A57" s="34">
        <v>404420649</v>
      </c>
      <c r="B57" s="10" t="s">
        <v>681</v>
      </c>
      <c r="C57" t="s">
        <v>556</v>
      </c>
      <c r="D57" s="10" t="s">
        <v>727</v>
      </c>
      <c r="E57" t="s">
        <v>378</v>
      </c>
      <c r="F57" t="s">
        <v>488</v>
      </c>
      <c r="G57" s="37">
        <f>I57+K57+M57+O57+Q57+S57</f>
        <v>2000</v>
      </c>
      <c r="H57" s="37">
        <f>J57+L57+N57+P57+R57+T57</f>
        <v>233688.97188782261</v>
      </c>
      <c r="Q57" s="37">
        <v>2000</v>
      </c>
      <c r="R57" s="37">
        <v>233688.97188782261</v>
      </c>
    </row>
    <row r="58" spans="1:20" x14ac:dyDescent="0.2">
      <c r="A58" s="34">
        <v>404420649</v>
      </c>
      <c r="B58" s="10" t="s">
        <v>681</v>
      </c>
      <c r="C58" t="s">
        <v>556</v>
      </c>
      <c r="D58" t="s">
        <v>375</v>
      </c>
      <c r="E58" t="s">
        <v>373</v>
      </c>
      <c r="F58" t="s">
        <v>445</v>
      </c>
      <c r="G58" s="37">
        <f>I58+K58+M58+O58+Q58+S58</f>
        <v>50000</v>
      </c>
      <c r="H58" s="37">
        <f>J58+L58+N58+P58+R58+T58</f>
        <v>83035.099960140797</v>
      </c>
      <c r="S58" s="37">
        <v>50000</v>
      </c>
      <c r="T58" s="37">
        <v>83035.099960140797</v>
      </c>
    </row>
    <row r="59" spans="1:20" x14ac:dyDescent="0.2">
      <c r="A59" s="34">
        <v>404420649</v>
      </c>
      <c r="B59" s="10" t="s">
        <v>681</v>
      </c>
      <c r="C59" t="s">
        <v>556</v>
      </c>
      <c r="D59" t="s">
        <v>375</v>
      </c>
      <c r="E59" t="s">
        <v>370</v>
      </c>
      <c r="F59" t="s">
        <v>485</v>
      </c>
      <c r="G59" s="37">
        <f>I59+K59+M59+O59+Q59+S59</f>
        <v>10000</v>
      </c>
      <c r="H59" s="37">
        <f>J59+L59+N59+P59+R59+T59</f>
        <v>50761.079975633242</v>
      </c>
      <c r="Q59" s="37">
        <v>10000</v>
      </c>
      <c r="R59" s="37">
        <v>50761.079975633242</v>
      </c>
    </row>
    <row r="60" spans="1:20" x14ac:dyDescent="0.2">
      <c r="A60" s="34">
        <v>404420649</v>
      </c>
      <c r="B60" s="10" t="s">
        <v>681</v>
      </c>
      <c r="C60" s="10" t="s">
        <v>556</v>
      </c>
      <c r="D60" s="2" t="s">
        <v>698</v>
      </c>
      <c r="E60" s="2" t="s">
        <v>376</v>
      </c>
      <c r="F60" t="s">
        <v>486</v>
      </c>
      <c r="G60" s="37">
        <f>I60+K60+M60+O60+Q60+S60</f>
        <v>40000</v>
      </c>
      <c r="H60" s="37">
        <f>J60+L60+N60+P60+R60+T60</f>
        <v>1858732.8791077554</v>
      </c>
      <c r="Q60" s="37">
        <v>40000</v>
      </c>
      <c r="R60" s="37">
        <v>1858732.8791077554</v>
      </c>
    </row>
    <row r="61" spans="1:20" x14ac:dyDescent="0.2">
      <c r="A61" s="34">
        <v>412752016</v>
      </c>
      <c r="B61" s="10" t="s">
        <v>689</v>
      </c>
      <c r="C61" t="s">
        <v>573</v>
      </c>
      <c r="D61" s="10" t="s">
        <v>729</v>
      </c>
      <c r="E61" s="10" t="s">
        <v>730</v>
      </c>
      <c r="F61" t="s">
        <v>503</v>
      </c>
      <c r="G61" s="37">
        <f>I61+K61+M61+O61+Q61+S61</f>
        <v>100000</v>
      </c>
      <c r="H61" s="37">
        <f>J61+L61+N61+P61+R61+T61</f>
        <v>700000</v>
      </c>
      <c r="Q61" s="37">
        <v>100000</v>
      </c>
      <c r="R61" s="37">
        <v>700000</v>
      </c>
    </row>
    <row r="62" spans="1:20" x14ac:dyDescent="0.2">
      <c r="A62" s="34">
        <v>202059725</v>
      </c>
      <c r="B62" s="10" t="s">
        <v>674</v>
      </c>
      <c r="C62" t="s">
        <v>604</v>
      </c>
      <c r="D62" t="s">
        <v>365</v>
      </c>
      <c r="E62" t="s">
        <v>363</v>
      </c>
      <c r="F62" t="s">
        <v>465</v>
      </c>
      <c r="G62" s="37">
        <f>I62+K62+M62+O62+Q62+S62</f>
        <v>5000</v>
      </c>
      <c r="H62" s="37">
        <f>J62+L62+N62+P62+R62+T62</f>
        <v>2000</v>
      </c>
      <c r="S62" s="37">
        <v>5000</v>
      </c>
      <c r="T62" s="37">
        <v>2000</v>
      </c>
    </row>
    <row r="63" spans="1:20" x14ac:dyDescent="0.2">
      <c r="A63" s="34">
        <v>404863803</v>
      </c>
      <c r="B63" s="10" t="s">
        <v>654</v>
      </c>
      <c r="C63" t="s">
        <v>559</v>
      </c>
      <c r="D63" t="s">
        <v>706</v>
      </c>
      <c r="E63" t="s">
        <v>10</v>
      </c>
      <c r="F63" t="s">
        <v>483</v>
      </c>
      <c r="G63" s="37">
        <f>I63+K63+M63+O63+Q63+S63</f>
        <v>500000</v>
      </c>
      <c r="H63" s="37">
        <f>J63+L63+N63+P63+R63+T63</f>
        <v>510000</v>
      </c>
      <c r="Q63" s="37">
        <v>500000</v>
      </c>
      <c r="R63" s="37">
        <v>510000</v>
      </c>
    </row>
    <row r="64" spans="1:20" x14ac:dyDescent="0.2">
      <c r="A64" s="34">
        <v>412752016</v>
      </c>
      <c r="B64" s="10" t="s">
        <v>689</v>
      </c>
      <c r="C64" t="s">
        <v>570</v>
      </c>
      <c r="D64" t="s">
        <v>354</v>
      </c>
      <c r="E64" t="s">
        <v>352</v>
      </c>
      <c r="F64" t="s">
        <v>507</v>
      </c>
      <c r="G64" s="37">
        <f>I64+K64+M64+O64+Q64+S64</f>
        <v>600</v>
      </c>
      <c r="H64" s="37">
        <f>J64+L64+N64+P64+R64+T64</f>
        <v>4320</v>
      </c>
      <c r="Q64" s="37">
        <v>600</v>
      </c>
      <c r="R64" s="37">
        <v>4320</v>
      </c>
    </row>
    <row r="65" spans="1:20" x14ac:dyDescent="0.2">
      <c r="A65" s="34">
        <v>404478436</v>
      </c>
      <c r="B65" s="10" t="s">
        <v>657</v>
      </c>
      <c r="C65" t="s">
        <v>602</v>
      </c>
      <c r="D65" t="s">
        <v>347</v>
      </c>
      <c r="E65" t="s">
        <v>345</v>
      </c>
      <c r="F65" t="s">
        <v>463</v>
      </c>
      <c r="G65" s="37">
        <f>I65+K65+M65+O65+Q65+S65</f>
        <v>9136</v>
      </c>
      <c r="H65" s="37">
        <f>J65+L65+N65+P65+R65+T65</f>
        <v>36544</v>
      </c>
      <c r="Q65" s="37">
        <v>9136</v>
      </c>
      <c r="R65" s="37">
        <v>36544</v>
      </c>
    </row>
    <row r="66" spans="1:20" x14ac:dyDescent="0.2">
      <c r="A66" s="5">
        <v>405105513</v>
      </c>
      <c r="B66" s="28" t="s">
        <v>677</v>
      </c>
      <c r="C66" s="7" t="s">
        <v>553</v>
      </c>
      <c r="D66" t="s">
        <v>341</v>
      </c>
      <c r="E66" t="s">
        <v>210</v>
      </c>
      <c r="F66" t="s">
        <v>478</v>
      </c>
      <c r="G66" s="37">
        <f>I66+K66+M66+O66+Q66+S66</f>
        <v>100</v>
      </c>
      <c r="H66" s="37">
        <f>J66+L66+N66+P66+R66+T66</f>
        <v>19000</v>
      </c>
      <c r="Q66" s="37">
        <v>100</v>
      </c>
      <c r="R66" s="37">
        <v>19000</v>
      </c>
    </row>
    <row r="67" spans="1:20" x14ac:dyDescent="0.2">
      <c r="A67" s="34">
        <v>405278202</v>
      </c>
      <c r="B67" s="10" t="s">
        <v>666</v>
      </c>
      <c r="C67" t="s">
        <v>590</v>
      </c>
      <c r="D67" t="s">
        <v>339</v>
      </c>
      <c r="E67" t="s">
        <v>337</v>
      </c>
      <c r="F67" t="s">
        <v>443</v>
      </c>
      <c r="G67" s="37">
        <f>I67+K67+M67+O67+Q67+S67</f>
        <v>3000</v>
      </c>
      <c r="H67" s="37">
        <f>J67+L67+N67+P67+R67+T67</f>
        <v>22500</v>
      </c>
      <c r="Q67" s="37">
        <v>3000</v>
      </c>
      <c r="R67" s="37">
        <v>22500</v>
      </c>
    </row>
    <row r="68" spans="1:20" x14ac:dyDescent="0.2">
      <c r="A68" s="34">
        <v>405335935</v>
      </c>
      <c r="B68" s="10" t="s">
        <v>682</v>
      </c>
      <c r="C68" t="s">
        <v>557</v>
      </c>
      <c r="D68" t="s">
        <v>335</v>
      </c>
      <c r="E68" t="s">
        <v>333</v>
      </c>
      <c r="F68" t="s">
        <v>489</v>
      </c>
      <c r="G68" s="37">
        <f>I68+K68+M68+O68+Q68+S68</f>
        <v>14100</v>
      </c>
      <c r="H68" s="37">
        <f>J68+L68+N68+P68+R68+T68</f>
        <v>521700</v>
      </c>
      <c r="Q68" s="37">
        <v>14100</v>
      </c>
      <c r="R68" s="37">
        <v>521700</v>
      </c>
    </row>
    <row r="69" spans="1:20" x14ac:dyDescent="0.2">
      <c r="A69" s="34">
        <v>406265786</v>
      </c>
      <c r="B69" s="10" t="s">
        <v>672</v>
      </c>
      <c r="C69" t="s">
        <v>601</v>
      </c>
      <c r="D69" t="s">
        <v>332</v>
      </c>
      <c r="E69" t="s">
        <v>330</v>
      </c>
      <c r="F69" t="s">
        <v>462</v>
      </c>
      <c r="G69" s="37">
        <f>I69+K69+M69+O69+Q69+S69</f>
        <v>600</v>
      </c>
      <c r="H69" s="37">
        <f>J69+L69+N69+P69+R69+T69</f>
        <v>24000</v>
      </c>
      <c r="Q69" s="37">
        <v>600</v>
      </c>
      <c r="R69" s="37">
        <v>24000</v>
      </c>
    </row>
    <row r="70" spans="1:20" x14ac:dyDescent="0.2">
      <c r="A70" s="5">
        <v>405105513</v>
      </c>
      <c r="B70" s="46" t="s">
        <v>677</v>
      </c>
      <c r="C70" s="7" t="s">
        <v>553</v>
      </c>
      <c r="D70" s="10" t="s">
        <v>711</v>
      </c>
      <c r="E70" t="s">
        <v>210</v>
      </c>
      <c r="F70" t="s">
        <v>264</v>
      </c>
      <c r="G70" s="37">
        <f>I70+K70+M70+O70+Q70+S70</f>
        <v>500000</v>
      </c>
      <c r="H70" s="37">
        <f>J70+L70+N70+P70+R70+T70</f>
        <v>635000</v>
      </c>
      <c r="Q70" s="37">
        <v>500000</v>
      </c>
      <c r="R70" s="37">
        <v>635000</v>
      </c>
    </row>
    <row r="71" spans="1:20" x14ac:dyDescent="0.2">
      <c r="A71" s="5">
        <v>405384668</v>
      </c>
      <c r="B71" s="28" t="s">
        <v>688</v>
      </c>
      <c r="C71" t="s">
        <v>569</v>
      </c>
      <c r="D71" s="21" t="s">
        <v>709</v>
      </c>
      <c r="E71" t="s">
        <v>202</v>
      </c>
      <c r="F71" t="s">
        <v>506</v>
      </c>
      <c r="G71" s="37">
        <f>I71+K71+M71+O71+Q71+S71</f>
        <v>500000</v>
      </c>
      <c r="H71" s="37">
        <f>J71+L71+N71+P71+R71+T71</f>
        <v>39000</v>
      </c>
      <c r="S71" s="37">
        <v>500000</v>
      </c>
      <c r="T71" s="37">
        <v>39000</v>
      </c>
    </row>
    <row r="72" spans="1:20" x14ac:dyDescent="0.2">
      <c r="A72" s="34">
        <v>61010004058</v>
      </c>
      <c r="B72" s="10" t="s">
        <v>686</v>
      </c>
      <c r="C72" t="s">
        <v>567</v>
      </c>
      <c r="D72" t="s">
        <v>323</v>
      </c>
      <c r="E72" t="s">
        <v>321</v>
      </c>
      <c r="F72" t="s">
        <v>504</v>
      </c>
      <c r="G72" s="37">
        <f>I72+K72+M72+O72+Q72+S72</f>
        <v>6000</v>
      </c>
      <c r="H72" s="37">
        <f>J72+L72+N72+P72+R72+T72</f>
        <v>30000</v>
      </c>
      <c r="Q72" s="37">
        <v>6000</v>
      </c>
      <c r="R72" s="37">
        <v>30000</v>
      </c>
    </row>
    <row r="73" spans="1:20" x14ac:dyDescent="0.2">
      <c r="A73" s="34" t="s">
        <v>505</v>
      </c>
      <c r="B73" s="10" t="s">
        <v>687</v>
      </c>
      <c r="C73" t="s">
        <v>568</v>
      </c>
      <c r="D73" t="s">
        <v>319</v>
      </c>
      <c r="E73" t="s">
        <v>274</v>
      </c>
      <c r="F73" t="s">
        <v>272</v>
      </c>
      <c r="G73" s="37">
        <f>I73+K73+M73+O73+Q73+S73</f>
        <v>1000</v>
      </c>
      <c r="H73" s="37">
        <f>J73+L73+N73+P73+R73+T73</f>
        <v>38000</v>
      </c>
      <c r="Q73" s="37">
        <v>1000</v>
      </c>
      <c r="R73" s="37">
        <v>38000</v>
      </c>
    </row>
    <row r="74" spans="1:20" x14ac:dyDescent="0.2">
      <c r="A74" s="5">
        <v>406190045</v>
      </c>
      <c r="B74" s="28" t="s">
        <v>737</v>
      </c>
      <c r="C74" s="7" t="s">
        <v>535</v>
      </c>
      <c r="D74" t="s">
        <v>316</v>
      </c>
      <c r="E74" t="s">
        <v>314</v>
      </c>
      <c r="F74" t="s">
        <v>516</v>
      </c>
      <c r="G74" s="37">
        <f>I74+K74+M74+O74+Q74+S74</f>
        <v>100</v>
      </c>
      <c r="H74" s="37">
        <f>J74+L74+N74+P74+R74+T74</f>
        <v>300</v>
      </c>
      <c r="Q74" s="37">
        <v>100</v>
      </c>
      <c r="R74" s="37">
        <v>300</v>
      </c>
    </row>
    <row r="75" spans="1:20" ht="25.5" x14ac:dyDescent="0.2">
      <c r="A75" s="34">
        <v>202221559</v>
      </c>
      <c r="B75" s="10" t="s">
        <v>656</v>
      </c>
      <c r="C75" s="7" t="s">
        <v>566</v>
      </c>
      <c r="D75" s="7" t="s">
        <v>311</v>
      </c>
      <c r="E75" s="7" t="s">
        <v>309</v>
      </c>
      <c r="F75" s="6" t="s">
        <v>503</v>
      </c>
      <c r="G75" s="37">
        <f>I75+K75+M75+O75+Q75+S75</f>
        <v>3000</v>
      </c>
      <c r="H75" s="37">
        <f>J75+L75+N75+P75+R75+T75</f>
        <v>24000</v>
      </c>
      <c r="Q75" s="37">
        <v>3000</v>
      </c>
      <c r="R75" s="37">
        <v>24000</v>
      </c>
    </row>
    <row r="76" spans="1:20" ht="113.25" customHeight="1" x14ac:dyDescent="0.2">
      <c r="A76" s="34">
        <v>426524503</v>
      </c>
      <c r="B76" s="10" t="s">
        <v>684</v>
      </c>
      <c r="C76" t="s">
        <v>564</v>
      </c>
      <c r="D76" t="s">
        <v>306</v>
      </c>
      <c r="E76" t="s">
        <v>304</v>
      </c>
      <c r="F76" t="s">
        <v>494</v>
      </c>
      <c r="G76" s="37">
        <f>I76+K76+M76+O76+Q76+S76</f>
        <v>400</v>
      </c>
      <c r="H76" s="37">
        <f>J76+L76+N76+P76+R76+T76</f>
        <v>10000</v>
      </c>
      <c r="Q76" s="37">
        <v>400</v>
      </c>
      <c r="R76" s="37">
        <v>10000</v>
      </c>
    </row>
    <row r="77" spans="1:20" x14ac:dyDescent="0.2">
      <c r="A77" s="34">
        <v>426524503</v>
      </c>
      <c r="B77" s="10" t="s">
        <v>684</v>
      </c>
      <c r="C77" t="s">
        <v>564</v>
      </c>
      <c r="D77" t="s">
        <v>306</v>
      </c>
      <c r="E77" t="s">
        <v>307</v>
      </c>
      <c r="F77" t="s">
        <v>495</v>
      </c>
      <c r="G77" s="37">
        <f>I77+K77+M77+O77+Q77+S77</f>
        <v>20</v>
      </c>
      <c r="H77" s="37">
        <f>J77+L77+N77+P77+R77+T77</f>
        <v>2000</v>
      </c>
      <c r="Q77" s="37">
        <v>20</v>
      </c>
      <c r="R77" s="37">
        <v>2000</v>
      </c>
    </row>
    <row r="78" spans="1:20" x14ac:dyDescent="0.2">
      <c r="A78" s="34">
        <v>404863803</v>
      </c>
      <c r="B78" s="10" t="s">
        <v>654</v>
      </c>
      <c r="C78" t="s">
        <v>600</v>
      </c>
      <c r="D78" t="s">
        <v>298</v>
      </c>
      <c r="E78" t="s">
        <v>296</v>
      </c>
      <c r="F78" t="s">
        <v>297</v>
      </c>
      <c r="G78" s="37">
        <f>I78+K78+M78+O78+Q78+S78</f>
        <v>50</v>
      </c>
      <c r="H78" s="37">
        <f>J78+L78+N78+P78+R78+T78</f>
        <v>1650</v>
      </c>
      <c r="Q78" s="37">
        <v>50</v>
      </c>
      <c r="R78" s="37">
        <v>1650</v>
      </c>
    </row>
    <row r="79" spans="1:20" x14ac:dyDescent="0.2">
      <c r="A79" s="34">
        <v>404954377</v>
      </c>
      <c r="B79" s="10" t="s">
        <v>658</v>
      </c>
      <c r="C79" t="s">
        <v>563</v>
      </c>
      <c r="D79" t="s">
        <v>635</v>
      </c>
      <c r="E79" t="s">
        <v>276</v>
      </c>
      <c r="F79" t="s">
        <v>492</v>
      </c>
      <c r="G79" s="37">
        <f>I79+K79+M79+O79+Q79+S79</f>
        <v>88</v>
      </c>
      <c r="H79" s="37">
        <f>J79+L79+N79+P79+R79+T79</f>
        <v>3080</v>
      </c>
      <c r="Q79" s="37">
        <v>88</v>
      </c>
      <c r="R79" s="37">
        <v>3080</v>
      </c>
    </row>
    <row r="80" spans="1:20" x14ac:dyDescent="0.2">
      <c r="A80" s="34">
        <v>404865286</v>
      </c>
      <c r="B80" s="10" t="s">
        <v>668</v>
      </c>
      <c r="C80" s="7" t="s">
        <v>562</v>
      </c>
      <c r="D80" t="s">
        <v>300</v>
      </c>
      <c r="E80" t="s">
        <v>207</v>
      </c>
      <c r="F80" s="19" t="s">
        <v>460</v>
      </c>
      <c r="G80" s="37">
        <f>I80+K80+M80+O80+Q80+S80</f>
        <v>1500</v>
      </c>
      <c r="H80" s="37">
        <f>J80+L80+N80+P80+R80+T80</f>
        <v>11250</v>
      </c>
      <c r="Q80" s="37">
        <v>1500</v>
      </c>
      <c r="R80" s="37">
        <v>11250</v>
      </c>
    </row>
    <row r="81" spans="1:20" x14ac:dyDescent="0.2">
      <c r="A81" s="34">
        <v>205239507</v>
      </c>
      <c r="B81" s="10" t="s">
        <v>683</v>
      </c>
      <c r="C81" t="s">
        <v>561</v>
      </c>
      <c r="D81" t="s">
        <v>273</v>
      </c>
      <c r="E81" t="s">
        <v>274</v>
      </c>
      <c r="F81" t="s">
        <v>275</v>
      </c>
      <c r="G81" s="37">
        <f>I81+K81+M81+O81+Q81+S81</f>
        <v>200</v>
      </c>
      <c r="H81" s="37">
        <f>J81+L81+N81+P81+R81+T81</f>
        <v>1000</v>
      </c>
      <c r="S81" s="37">
        <v>200</v>
      </c>
      <c r="T81" s="37">
        <v>1000</v>
      </c>
    </row>
    <row r="82" spans="1:20" x14ac:dyDescent="0.2">
      <c r="A82" s="34">
        <v>205239507</v>
      </c>
      <c r="B82" s="10" t="s">
        <v>683</v>
      </c>
      <c r="C82" t="s">
        <v>561</v>
      </c>
      <c r="D82" t="s">
        <v>273</v>
      </c>
      <c r="E82" t="s">
        <v>271</v>
      </c>
      <c r="F82" t="s">
        <v>272</v>
      </c>
      <c r="G82" s="37">
        <f>I82+K82+M82+O82+Q82+S82</f>
        <v>25</v>
      </c>
      <c r="H82" s="37">
        <f>J82+L82+N82+P82+R82+T82</f>
        <v>1250</v>
      </c>
      <c r="Q82" s="37">
        <v>25</v>
      </c>
      <c r="R82" s="37">
        <v>1250</v>
      </c>
    </row>
    <row r="83" spans="1:20" x14ac:dyDescent="0.2">
      <c r="A83" s="34">
        <v>404863803</v>
      </c>
      <c r="B83" s="10" t="s">
        <v>654</v>
      </c>
      <c r="C83" t="s">
        <v>558</v>
      </c>
      <c r="D83" t="s">
        <v>252</v>
      </c>
      <c r="E83" t="s">
        <v>708</v>
      </c>
      <c r="F83" t="s">
        <v>491</v>
      </c>
      <c r="G83" s="37">
        <f>I83+K83+M83+O83+Q83+S83</f>
        <v>1000</v>
      </c>
      <c r="H83" s="37">
        <f>J83+L83+N83+P83+R83+T83</f>
        <v>7000</v>
      </c>
      <c r="Q83" s="37">
        <v>1000</v>
      </c>
      <c r="R83" s="37">
        <v>7000</v>
      </c>
    </row>
    <row r="84" spans="1:20" x14ac:dyDescent="0.2">
      <c r="A84" s="34">
        <v>404863803</v>
      </c>
      <c r="B84" s="10" t="s">
        <v>654</v>
      </c>
      <c r="C84" t="s">
        <v>558</v>
      </c>
      <c r="D84" t="s">
        <v>252</v>
      </c>
      <c r="E84" t="s">
        <v>250</v>
      </c>
      <c r="F84" t="s">
        <v>490</v>
      </c>
      <c r="G84" s="37">
        <f>I84+K84+M84+O84+Q84+S84</f>
        <v>500</v>
      </c>
      <c r="H84" s="37">
        <f>J84+L84+N84+P84+R84+T84</f>
        <v>2500</v>
      </c>
      <c r="Q84" s="37">
        <v>500</v>
      </c>
      <c r="R84" s="37">
        <v>2500</v>
      </c>
    </row>
    <row r="85" spans="1:20" x14ac:dyDescent="0.2">
      <c r="A85" s="34">
        <v>202059725</v>
      </c>
      <c r="B85" s="10" t="s">
        <v>674</v>
      </c>
      <c r="C85" t="s">
        <v>560</v>
      </c>
      <c r="D85" s="7" t="s">
        <v>263</v>
      </c>
      <c r="E85" s="7" t="s">
        <v>227</v>
      </c>
      <c r="F85" t="s">
        <v>483</v>
      </c>
      <c r="G85" s="37">
        <f>I85+K85+M85+O85+Q85+S85</f>
        <v>160000</v>
      </c>
      <c r="H85" s="37">
        <f>J85+L85+N85+P85+R85+T85</f>
        <v>208000</v>
      </c>
      <c r="Q85" s="37">
        <v>160000</v>
      </c>
      <c r="R85" s="37">
        <v>208000</v>
      </c>
    </row>
    <row r="86" spans="1:20" x14ac:dyDescent="0.2">
      <c r="A86" s="34">
        <v>404865286</v>
      </c>
      <c r="B86" s="10" t="s">
        <v>668</v>
      </c>
      <c r="C86" t="s">
        <v>552</v>
      </c>
      <c r="D86" t="s">
        <v>249</v>
      </c>
      <c r="E86" t="s">
        <v>155</v>
      </c>
      <c r="F86" t="s">
        <v>477</v>
      </c>
      <c r="G86" s="37">
        <f>I86+K86+M86+O86+Q86+S86</f>
        <v>100000</v>
      </c>
      <c r="H86" s="37">
        <f>J86+L86+N86+P86+R86+T86</f>
        <v>11000</v>
      </c>
      <c r="Q86" s="37">
        <v>100000</v>
      </c>
      <c r="R86" s="37">
        <v>11000</v>
      </c>
    </row>
    <row r="87" spans="1:20" x14ac:dyDescent="0.2">
      <c r="A87" s="34">
        <v>405109252</v>
      </c>
      <c r="B87" s="10" t="s">
        <v>679</v>
      </c>
      <c r="C87" t="s">
        <v>554</v>
      </c>
      <c r="D87" t="s">
        <v>248</v>
      </c>
      <c r="E87" t="s">
        <v>247</v>
      </c>
      <c r="F87" t="s">
        <v>264</v>
      </c>
      <c r="G87" s="37">
        <f>I87+K87+M87+O87+Q87+S87</f>
        <v>40000</v>
      </c>
      <c r="H87" s="37">
        <f>J87+L87+N87+P87+R87+T87</f>
        <v>37200</v>
      </c>
      <c r="Q87" s="37">
        <v>40000</v>
      </c>
      <c r="R87" s="37">
        <v>37200</v>
      </c>
    </row>
    <row r="88" spans="1:20" x14ac:dyDescent="0.2">
      <c r="A88" s="34">
        <v>405382170</v>
      </c>
      <c r="B88" s="10" t="s">
        <v>671</v>
      </c>
      <c r="C88" t="s">
        <v>599</v>
      </c>
      <c r="D88" t="s">
        <v>231</v>
      </c>
      <c r="E88" t="s">
        <v>202</v>
      </c>
      <c r="F88" t="s">
        <v>456</v>
      </c>
      <c r="G88" s="37">
        <f>I88+K88+M88+O88+Q88+S88</f>
        <v>100000</v>
      </c>
      <c r="H88" s="37">
        <f>J88+L88+N88+P88+R88+T88</f>
        <v>8000</v>
      </c>
      <c r="S88" s="37">
        <v>100000</v>
      </c>
      <c r="T88" s="37">
        <v>8000</v>
      </c>
    </row>
    <row r="89" spans="1:20" x14ac:dyDescent="0.2">
      <c r="A89" s="34">
        <v>202059725</v>
      </c>
      <c r="B89" s="10" t="s">
        <v>674</v>
      </c>
      <c r="C89" t="s">
        <v>551</v>
      </c>
      <c r="D89" s="7" t="s">
        <v>229</v>
      </c>
      <c r="E89" s="7" t="s">
        <v>227</v>
      </c>
      <c r="F89" t="s">
        <v>264</v>
      </c>
      <c r="G89" s="37">
        <f>I89+K89+M89+O89+Q89+S89</f>
        <v>40000</v>
      </c>
      <c r="H89" s="37">
        <f>J89+L89+N89+P89+R89+T89</f>
        <v>52000</v>
      </c>
      <c r="Q89" s="37">
        <v>40000</v>
      </c>
      <c r="R89" s="37">
        <v>52000</v>
      </c>
    </row>
    <row r="90" spans="1:20" ht="38.25" x14ac:dyDescent="0.2">
      <c r="A90" s="5">
        <v>406265786</v>
      </c>
      <c r="B90" s="28" t="s">
        <v>672</v>
      </c>
      <c r="C90" s="7" t="s">
        <v>550</v>
      </c>
      <c r="D90" s="13" t="s">
        <v>701</v>
      </c>
      <c r="E90" s="8" t="s">
        <v>221</v>
      </c>
      <c r="F90" s="7" t="s">
        <v>272</v>
      </c>
      <c r="G90" s="37">
        <f>I90+K90+M90+O90+Q90+S90</f>
        <v>50000</v>
      </c>
      <c r="H90" s="37">
        <f>J90+L90+N90+P90+R90+T90</f>
        <v>750000</v>
      </c>
      <c r="Q90" s="37">
        <v>50000</v>
      </c>
      <c r="R90" s="37">
        <v>750000</v>
      </c>
    </row>
    <row r="91" spans="1:20" ht="63.75" x14ac:dyDescent="0.2">
      <c r="A91" s="5" t="s">
        <v>475</v>
      </c>
      <c r="B91" s="28" t="s">
        <v>678</v>
      </c>
      <c r="C91" s="28" t="s">
        <v>549</v>
      </c>
      <c r="D91" s="22" t="s">
        <v>710</v>
      </c>
      <c r="E91" s="7" t="s">
        <v>267</v>
      </c>
      <c r="F91" s="7" t="s">
        <v>476</v>
      </c>
      <c r="G91" s="37">
        <f>I91+K91+M91+O91+Q91+S91</f>
        <v>20000</v>
      </c>
      <c r="H91" s="37">
        <f>J91+L91+N91+P91+R91+T91</f>
        <v>44000</v>
      </c>
      <c r="Q91" s="37">
        <v>20000</v>
      </c>
      <c r="R91" s="37">
        <v>44000</v>
      </c>
    </row>
    <row r="92" spans="1:20" ht="76.5" x14ac:dyDescent="0.2">
      <c r="A92" s="5">
        <v>406265786</v>
      </c>
      <c r="B92" s="28" t="s">
        <v>672</v>
      </c>
      <c r="C92" s="7" t="s">
        <v>545</v>
      </c>
      <c r="D92" s="29" t="s">
        <v>705</v>
      </c>
      <c r="E92" s="7" t="s">
        <v>704</v>
      </c>
      <c r="F92" s="19" t="s">
        <v>472</v>
      </c>
      <c r="G92" s="37">
        <f>I92+K92+M92+O92+Q92+S92</f>
        <v>80000</v>
      </c>
      <c r="H92" s="37">
        <f>J92+L92+N92+P92+R92+T92</f>
        <v>218400</v>
      </c>
      <c r="Q92" s="37">
        <v>80000</v>
      </c>
      <c r="R92" s="37">
        <v>218400</v>
      </c>
    </row>
    <row r="93" spans="1:20" ht="25.5" x14ac:dyDescent="0.2">
      <c r="A93" s="5">
        <v>405105513</v>
      </c>
      <c r="B93" s="28" t="s">
        <v>677</v>
      </c>
      <c r="C93" s="7" t="s">
        <v>548</v>
      </c>
      <c r="D93" s="22" t="s">
        <v>712</v>
      </c>
      <c r="E93" s="7" t="s">
        <v>210</v>
      </c>
      <c r="F93" s="7" t="s">
        <v>264</v>
      </c>
      <c r="G93" s="37">
        <f>I93+K93+M93+O93+Q93+S93</f>
        <v>454000</v>
      </c>
      <c r="H93" s="37">
        <f>J93+L93+N93+P93+R93+T93</f>
        <v>589000</v>
      </c>
      <c r="Q93" s="37">
        <v>454000</v>
      </c>
      <c r="R93" s="37">
        <v>589000</v>
      </c>
    </row>
    <row r="94" spans="1:20" x14ac:dyDescent="0.2">
      <c r="A94" s="5">
        <v>204378869</v>
      </c>
      <c r="B94" s="28" t="s">
        <v>735</v>
      </c>
      <c r="C94" s="7" t="s">
        <v>537</v>
      </c>
      <c r="D94" t="s">
        <v>215</v>
      </c>
      <c r="E94" t="s">
        <v>218</v>
      </c>
      <c r="F94" t="s">
        <v>511</v>
      </c>
      <c r="G94" s="37">
        <f>I94+K94+M94+O94+Q94+S94</f>
        <v>50000</v>
      </c>
      <c r="H94" s="37">
        <f>J94+L94+N94+P94+R94+T94</f>
        <v>72295</v>
      </c>
      <c r="Q94" s="37">
        <v>50000</v>
      </c>
      <c r="R94" s="37">
        <v>72295</v>
      </c>
    </row>
    <row r="95" spans="1:20" x14ac:dyDescent="0.2">
      <c r="A95" s="5">
        <v>204378869</v>
      </c>
      <c r="B95" s="28" t="s">
        <v>735</v>
      </c>
      <c r="C95" s="7" t="s">
        <v>537</v>
      </c>
      <c r="D95" t="s">
        <v>215</v>
      </c>
      <c r="E95" t="s">
        <v>216</v>
      </c>
      <c r="F95" s="6" t="s">
        <v>513</v>
      </c>
      <c r="G95" s="37">
        <f>I95+K95+M95+O95+Q95+S95</f>
        <v>30000</v>
      </c>
      <c r="H95" s="37">
        <f>J95+L95+N95+P95+R95+T95</f>
        <v>6000</v>
      </c>
      <c r="S95" s="37">
        <v>30000</v>
      </c>
      <c r="T95" s="37">
        <v>6000</v>
      </c>
    </row>
    <row r="96" spans="1:20" x14ac:dyDescent="0.2">
      <c r="A96" s="5">
        <v>204378869</v>
      </c>
      <c r="B96" s="28" t="s">
        <v>735</v>
      </c>
      <c r="C96" s="7" t="s">
        <v>537</v>
      </c>
      <c r="D96" t="s">
        <v>215</v>
      </c>
      <c r="E96" t="s">
        <v>213</v>
      </c>
      <c r="F96" s="6" t="s">
        <v>512</v>
      </c>
      <c r="G96" s="37">
        <f>I96+K96+M96+O96+Q96+S96</f>
        <v>30000</v>
      </c>
      <c r="H96" s="37">
        <f>J96+L96+N96+P96+R96+T96</f>
        <v>6000</v>
      </c>
      <c r="S96" s="37">
        <v>30000</v>
      </c>
      <c r="T96" s="37">
        <v>6000</v>
      </c>
    </row>
    <row r="97" spans="1:20" x14ac:dyDescent="0.2">
      <c r="A97" s="34">
        <v>404865286</v>
      </c>
      <c r="B97" s="10" t="s">
        <v>668</v>
      </c>
      <c r="C97" t="s">
        <v>597</v>
      </c>
      <c r="D97" t="s">
        <v>206</v>
      </c>
      <c r="E97" t="s">
        <v>155</v>
      </c>
      <c r="F97" t="s">
        <v>457</v>
      </c>
      <c r="G97" s="37">
        <f>I97+K97+M97+O97+Q97+S97</f>
        <v>10000</v>
      </c>
      <c r="H97" s="37">
        <f>J97+L97+N97+P97+R97+T97</f>
        <v>1100</v>
      </c>
      <c r="Q97" s="37">
        <v>10000</v>
      </c>
      <c r="R97" s="37">
        <v>1100</v>
      </c>
    </row>
    <row r="98" spans="1:20" x14ac:dyDescent="0.2">
      <c r="A98" s="34">
        <v>404865286</v>
      </c>
      <c r="B98" s="10" t="s">
        <v>668</v>
      </c>
      <c r="C98" t="s">
        <v>547</v>
      </c>
      <c r="D98" t="s">
        <v>206</v>
      </c>
      <c r="E98" t="s">
        <v>157</v>
      </c>
      <c r="F98" t="s">
        <v>456</v>
      </c>
      <c r="G98" s="37">
        <f>I98+K98+M98+O98+Q98+S98</f>
        <v>100000</v>
      </c>
      <c r="H98" s="37">
        <f>J98+L98+N98+P98+R98+T98</f>
        <v>12000</v>
      </c>
      <c r="S98" s="37">
        <v>100000</v>
      </c>
      <c r="T98" s="37">
        <v>12000</v>
      </c>
    </row>
    <row r="99" spans="1:20" x14ac:dyDescent="0.2">
      <c r="A99" s="34">
        <v>404865286</v>
      </c>
      <c r="B99" s="10" t="s">
        <v>668</v>
      </c>
      <c r="C99" s="7" t="s">
        <v>547</v>
      </c>
      <c r="D99" t="s">
        <v>206</v>
      </c>
      <c r="E99" t="s">
        <v>207</v>
      </c>
      <c r="F99" s="19" t="s">
        <v>474</v>
      </c>
      <c r="G99" s="37">
        <f>I99+K99+M99+O99+Q99+S99</f>
        <v>600</v>
      </c>
      <c r="H99" s="37">
        <f>J99+L99+N99+P99+R99+T99</f>
        <v>4200</v>
      </c>
      <c r="Q99" s="37">
        <v>600</v>
      </c>
      <c r="R99" s="37">
        <v>4200</v>
      </c>
    </row>
    <row r="100" spans="1:20" x14ac:dyDescent="0.2">
      <c r="A100" s="34">
        <v>404573859</v>
      </c>
      <c r="B100" s="10" t="s">
        <v>675</v>
      </c>
      <c r="C100" t="s">
        <v>543</v>
      </c>
      <c r="D100" s="6" t="s">
        <v>714</v>
      </c>
      <c r="E100" t="s">
        <v>202</v>
      </c>
      <c r="F100" t="s">
        <v>470</v>
      </c>
      <c r="G100" s="37">
        <f>I100+K100+M100+O100+Q100+S100</f>
        <v>10000</v>
      </c>
      <c r="H100" s="37">
        <f>J100+L100+N100+P100+R100+T100</f>
        <v>85000</v>
      </c>
      <c r="Q100" s="37">
        <v>10000</v>
      </c>
      <c r="R100" s="37">
        <v>85000</v>
      </c>
    </row>
    <row r="101" spans="1:20" ht="25.5" x14ac:dyDescent="0.2">
      <c r="A101" s="5">
        <v>404954377</v>
      </c>
      <c r="B101" s="28" t="s">
        <v>658</v>
      </c>
      <c r="C101" s="7" t="s">
        <v>583</v>
      </c>
      <c r="D101" s="8" t="s">
        <v>201</v>
      </c>
      <c r="E101" s="8" t="s">
        <v>199</v>
      </c>
      <c r="F101" s="13" t="s">
        <v>435</v>
      </c>
      <c r="G101" s="37">
        <f>I101+K101+M101+O101+Q101+S101</f>
        <v>800</v>
      </c>
      <c r="H101" s="37">
        <f>J101+L101+N101+P101+R101+T101</f>
        <v>9600</v>
      </c>
      <c r="Q101" s="37">
        <v>800</v>
      </c>
      <c r="R101" s="37">
        <v>9600</v>
      </c>
    </row>
    <row r="102" spans="1:20" x14ac:dyDescent="0.2">
      <c r="A102" s="34">
        <v>202221559</v>
      </c>
      <c r="B102" s="10" t="s">
        <v>656</v>
      </c>
      <c r="C102" s="7" t="s">
        <v>540</v>
      </c>
      <c r="D102" s="7" t="s">
        <v>188</v>
      </c>
      <c r="E102" s="7" t="s">
        <v>189</v>
      </c>
      <c r="F102" t="s">
        <v>467</v>
      </c>
      <c r="G102" s="37">
        <f>I102+K102+M102+O102+Q102+S102</f>
        <v>125000</v>
      </c>
      <c r="H102" s="37">
        <f>J102+L102+N102+P102+R102+T102</f>
        <v>37500</v>
      </c>
      <c r="S102" s="37">
        <v>125000</v>
      </c>
      <c r="T102" s="37">
        <v>37500</v>
      </c>
    </row>
    <row r="103" spans="1:20" x14ac:dyDescent="0.2">
      <c r="A103" s="34">
        <v>404865286</v>
      </c>
      <c r="B103" s="10" t="s">
        <v>668</v>
      </c>
      <c r="C103" t="s">
        <v>544</v>
      </c>
      <c r="D103" t="s">
        <v>183</v>
      </c>
      <c r="E103" t="s">
        <v>155</v>
      </c>
      <c r="F103" t="s">
        <v>471</v>
      </c>
      <c r="G103" s="37">
        <f>I103+K103+M103+O103+Q103+S103</f>
        <v>40000</v>
      </c>
      <c r="H103" s="37">
        <f>J103+L103+N103+P103+R103+T103</f>
        <v>4400</v>
      </c>
      <c r="Q103" s="37">
        <v>40000</v>
      </c>
      <c r="R103" s="37">
        <v>4400</v>
      </c>
    </row>
    <row r="104" spans="1:20" x14ac:dyDescent="0.2">
      <c r="A104" s="34">
        <v>404865286</v>
      </c>
      <c r="B104" s="10" t="s">
        <v>668</v>
      </c>
      <c r="C104" t="s">
        <v>544</v>
      </c>
      <c r="D104" t="s">
        <v>183</v>
      </c>
      <c r="E104" t="s">
        <v>157</v>
      </c>
      <c r="F104" t="s">
        <v>461</v>
      </c>
      <c r="G104" s="37">
        <f>I104+K104+M104+O104+Q104+S104</f>
        <v>40000</v>
      </c>
      <c r="H104" s="37">
        <f>J104+L104+N104+P104+R104+T104</f>
        <v>4800</v>
      </c>
      <c r="S104" s="37">
        <v>40000</v>
      </c>
      <c r="T104" s="37">
        <v>4800</v>
      </c>
    </row>
    <row r="105" spans="1:20" x14ac:dyDescent="0.2">
      <c r="A105" s="34">
        <v>404865286</v>
      </c>
      <c r="B105" s="10" t="s">
        <v>668</v>
      </c>
      <c r="C105" t="s">
        <v>544</v>
      </c>
      <c r="D105" t="s">
        <v>183</v>
      </c>
      <c r="E105" t="s">
        <v>152</v>
      </c>
      <c r="F105" t="s">
        <v>458</v>
      </c>
      <c r="G105" s="37">
        <f>I105+K105+M105+O105+Q105+S105</f>
        <v>5000</v>
      </c>
      <c r="H105" s="37">
        <f>J105+L105+N105+P105+R105+T105</f>
        <v>10000</v>
      </c>
      <c r="Q105" s="37">
        <v>5000</v>
      </c>
      <c r="R105" s="37">
        <v>10000</v>
      </c>
    </row>
    <row r="106" spans="1:20" x14ac:dyDescent="0.2">
      <c r="A106" s="34">
        <v>404865286</v>
      </c>
      <c r="B106" s="10" t="s">
        <v>668</v>
      </c>
      <c r="C106" t="s">
        <v>547</v>
      </c>
      <c r="D106" t="s">
        <v>179</v>
      </c>
      <c r="E106" t="s">
        <v>155</v>
      </c>
      <c r="F106" t="s">
        <v>457</v>
      </c>
      <c r="G106" s="37">
        <f>I106+K106+M106+O106+Q106+S106</f>
        <v>10000</v>
      </c>
      <c r="H106" s="37">
        <f>J106+L106+N106+P106+R106+T106</f>
        <v>1100</v>
      </c>
      <c r="Q106" s="37">
        <v>10000</v>
      </c>
      <c r="R106" s="37">
        <v>1100</v>
      </c>
    </row>
    <row r="107" spans="1:20" x14ac:dyDescent="0.2">
      <c r="A107" s="34">
        <v>404865286</v>
      </c>
      <c r="B107" s="10" t="s">
        <v>668</v>
      </c>
      <c r="C107" t="s">
        <v>597</v>
      </c>
      <c r="D107" t="s">
        <v>179</v>
      </c>
      <c r="E107" t="s">
        <v>157</v>
      </c>
      <c r="F107" t="s">
        <v>456</v>
      </c>
      <c r="G107" s="37">
        <f>I107+K107+M107+O107+Q107+S107</f>
        <v>10000</v>
      </c>
      <c r="H107" s="37">
        <f>J107+L107+N107+P107+R107+T107</f>
        <v>1200</v>
      </c>
      <c r="S107" s="37">
        <v>10000</v>
      </c>
      <c r="T107" s="37">
        <v>1200</v>
      </c>
    </row>
    <row r="108" spans="1:20" x14ac:dyDescent="0.2">
      <c r="A108" s="34">
        <v>404865286</v>
      </c>
      <c r="B108" s="10" t="s">
        <v>668</v>
      </c>
      <c r="C108" t="s">
        <v>597</v>
      </c>
      <c r="D108" t="s">
        <v>179</v>
      </c>
      <c r="E108" t="s">
        <v>152</v>
      </c>
      <c r="F108" t="s">
        <v>458</v>
      </c>
      <c r="G108" s="37">
        <f>I108+K108+M108+O108+Q108+S108</f>
        <v>5000</v>
      </c>
      <c r="H108" s="37">
        <f>J108+L108+N108+P108+R108+T108</f>
        <v>9500</v>
      </c>
      <c r="Q108" s="37">
        <v>5000</v>
      </c>
      <c r="R108" s="37">
        <v>9500</v>
      </c>
    </row>
    <row r="109" spans="1:20" x14ac:dyDescent="0.2">
      <c r="A109" s="34">
        <v>404865286</v>
      </c>
      <c r="B109" s="10" t="s">
        <v>668</v>
      </c>
      <c r="C109" s="7" t="s">
        <v>597</v>
      </c>
      <c r="D109" s="7" t="s">
        <v>179</v>
      </c>
      <c r="E109" s="7" t="s">
        <v>173</v>
      </c>
      <c r="F109" s="19" t="s">
        <v>460</v>
      </c>
      <c r="G109" s="37">
        <f>I109+K109+M109+O109+Q109+S109</f>
        <v>1500</v>
      </c>
      <c r="H109" s="37">
        <f>J109+L109+N109+P109+R109+T109</f>
        <v>9000</v>
      </c>
      <c r="Q109" s="37">
        <v>1500</v>
      </c>
      <c r="R109" s="37">
        <v>9000</v>
      </c>
    </row>
    <row r="110" spans="1:20" x14ac:dyDescent="0.2">
      <c r="A110" s="34">
        <v>404865286</v>
      </c>
      <c r="B110" s="10" t="s">
        <v>668</v>
      </c>
      <c r="C110" t="s">
        <v>598</v>
      </c>
      <c r="D110" t="s">
        <v>178</v>
      </c>
      <c r="E110" t="s">
        <v>155</v>
      </c>
      <c r="F110" t="s">
        <v>457</v>
      </c>
      <c r="G110" s="37">
        <f>I110+K110+M110+O110+Q110+S110</f>
        <v>21000</v>
      </c>
      <c r="H110" s="37">
        <f>J110+L110+N110+P110+R110+T110</f>
        <v>2310</v>
      </c>
      <c r="Q110" s="37">
        <v>21000</v>
      </c>
      <c r="R110" s="37">
        <v>2310</v>
      </c>
    </row>
    <row r="111" spans="1:20" x14ac:dyDescent="0.2">
      <c r="A111" s="34">
        <v>404865286</v>
      </c>
      <c r="B111" s="10" t="s">
        <v>668</v>
      </c>
      <c r="C111" t="s">
        <v>598</v>
      </c>
      <c r="D111" t="s">
        <v>178</v>
      </c>
      <c r="E111" t="s">
        <v>157</v>
      </c>
      <c r="F111" t="s">
        <v>461</v>
      </c>
      <c r="G111" s="37">
        <f>I111+K111+M111+O111+Q111+S111</f>
        <v>21000</v>
      </c>
      <c r="H111" s="37">
        <f>J111+L111+N111+P111+R111+T111</f>
        <v>2520</v>
      </c>
      <c r="S111" s="37">
        <v>21000</v>
      </c>
      <c r="T111" s="37">
        <v>2520</v>
      </c>
    </row>
    <row r="112" spans="1:20" x14ac:dyDescent="0.2">
      <c r="A112" s="34">
        <v>202221559</v>
      </c>
      <c r="B112" s="10" t="s">
        <v>656</v>
      </c>
      <c r="C112" t="s">
        <v>593</v>
      </c>
      <c r="D112" t="s">
        <v>693</v>
      </c>
      <c r="E112" t="s">
        <v>694</v>
      </c>
      <c r="F112" t="s">
        <v>446</v>
      </c>
      <c r="G112" s="37">
        <f>I112+K112+M112+O112+Q112+S112</f>
        <v>800</v>
      </c>
      <c r="H112" s="37">
        <f>J112+L112+N112+P112+R112+T112</f>
        <v>2800</v>
      </c>
      <c r="Q112" s="37">
        <v>800</v>
      </c>
      <c r="R112" s="37">
        <v>2800</v>
      </c>
    </row>
    <row r="113" spans="1:20" x14ac:dyDescent="0.2">
      <c r="A113" s="34">
        <v>404478436</v>
      </c>
      <c r="B113" s="10" t="s">
        <v>657</v>
      </c>
      <c r="C113" t="s">
        <v>594</v>
      </c>
      <c r="D113" t="s">
        <v>165</v>
      </c>
      <c r="E113" t="s">
        <v>166</v>
      </c>
      <c r="F113" t="s">
        <v>447</v>
      </c>
      <c r="G113" s="37">
        <f>I113+K113+M113+O113+Q113+S113</f>
        <v>20</v>
      </c>
      <c r="H113" s="37">
        <f>J113+L113+N113+P113+R113+T113</f>
        <v>200</v>
      </c>
      <c r="Q113" s="37">
        <v>20</v>
      </c>
      <c r="R113" s="37">
        <v>200</v>
      </c>
    </row>
    <row r="114" spans="1:20" x14ac:dyDescent="0.2">
      <c r="A114" s="34">
        <v>404478436</v>
      </c>
      <c r="B114" s="10" t="s">
        <v>657</v>
      </c>
      <c r="C114" t="s">
        <v>594</v>
      </c>
      <c r="D114" t="s">
        <v>165</v>
      </c>
      <c r="E114" t="s">
        <v>163</v>
      </c>
      <c r="F114" t="s">
        <v>448</v>
      </c>
      <c r="G114" s="37">
        <f>I114+K114+M114+O114+Q114+S114</f>
        <v>5</v>
      </c>
      <c r="H114" s="37">
        <f>J114+L114+N114+P114+R114+T114</f>
        <v>250</v>
      </c>
      <c r="Q114" s="37">
        <v>5</v>
      </c>
      <c r="R114" s="37">
        <v>250</v>
      </c>
    </row>
    <row r="115" spans="1:20" x14ac:dyDescent="0.2">
      <c r="A115" s="34">
        <v>404865286</v>
      </c>
      <c r="B115" s="10" t="s">
        <v>668</v>
      </c>
      <c r="C115" t="s">
        <v>592</v>
      </c>
      <c r="D115" t="s">
        <v>162</v>
      </c>
      <c r="E115" t="s">
        <v>155</v>
      </c>
      <c r="F115" t="s">
        <v>350</v>
      </c>
      <c r="G115" s="37">
        <f>I115+K115+M115+O115+Q115+S115</f>
        <v>500</v>
      </c>
      <c r="H115" s="37">
        <f>J115+L115+N115+P115+R115+T115</f>
        <v>55</v>
      </c>
      <c r="Q115" s="37">
        <v>500</v>
      </c>
      <c r="R115" s="37">
        <v>55</v>
      </c>
    </row>
    <row r="116" spans="1:20" x14ac:dyDescent="0.2">
      <c r="A116" s="34">
        <v>404865286</v>
      </c>
      <c r="B116" s="10" t="s">
        <v>668</v>
      </c>
      <c r="C116" t="s">
        <v>592</v>
      </c>
      <c r="D116" t="s">
        <v>162</v>
      </c>
      <c r="E116" t="s">
        <v>152</v>
      </c>
      <c r="F116" t="s">
        <v>322</v>
      </c>
      <c r="G116" s="37">
        <f>I116+K116+M116+O116+Q116+S116</f>
        <v>500</v>
      </c>
      <c r="H116" s="37">
        <f>J116+L116+N116+P116+R116+T116</f>
        <v>750</v>
      </c>
      <c r="Q116" s="37">
        <v>500</v>
      </c>
      <c r="R116" s="37">
        <v>750</v>
      </c>
    </row>
    <row r="117" spans="1:20" x14ac:dyDescent="0.2">
      <c r="A117" s="34">
        <v>404865286</v>
      </c>
      <c r="B117" s="10" t="s">
        <v>668</v>
      </c>
      <c r="C117" t="s">
        <v>592</v>
      </c>
      <c r="D117" t="s">
        <v>162</v>
      </c>
      <c r="E117" t="s">
        <v>157</v>
      </c>
      <c r="F117" t="s">
        <v>230</v>
      </c>
      <c r="G117" s="37">
        <f>I117+K117+M117+O117+Q117+S117</f>
        <v>500</v>
      </c>
      <c r="H117" s="37">
        <f>J117+L117+N117+P117+R117+T117</f>
        <v>50</v>
      </c>
      <c r="S117" s="37">
        <v>500</v>
      </c>
      <c r="T117" s="37">
        <v>50</v>
      </c>
    </row>
    <row r="118" spans="1:20" x14ac:dyDescent="0.2">
      <c r="A118" s="34">
        <v>202203123</v>
      </c>
      <c r="B118" s="10" t="s">
        <v>667</v>
      </c>
      <c r="C118" t="s">
        <v>591</v>
      </c>
      <c r="D118" t="s">
        <v>630</v>
      </c>
      <c r="E118" t="s">
        <v>159</v>
      </c>
      <c r="F118" t="s">
        <v>444</v>
      </c>
      <c r="G118" s="37">
        <f>I118+K118+M118+O118+Q118+S118</f>
        <v>5000</v>
      </c>
      <c r="H118" s="37">
        <f>J118+L118+N118+P118+R118+T118</f>
        <v>145000</v>
      </c>
      <c r="K118" s="37">
        <v>5000</v>
      </c>
      <c r="L118" s="37">
        <v>145000</v>
      </c>
    </row>
    <row r="119" spans="1:20" ht="114.75" x14ac:dyDescent="0.2">
      <c r="A119" s="5">
        <v>404954377</v>
      </c>
      <c r="B119" s="28" t="s">
        <v>658</v>
      </c>
      <c r="C119" s="7" t="s">
        <v>583</v>
      </c>
      <c r="D119" s="13" t="s">
        <v>647</v>
      </c>
      <c r="E119" s="13" t="s">
        <v>646</v>
      </c>
      <c r="F119" s="13" t="s">
        <v>434</v>
      </c>
      <c r="G119" s="37">
        <f>I119+K119+M119+O119+Q119+S119</f>
        <v>4000</v>
      </c>
      <c r="H119" s="37">
        <f>J119+L119+N119+P119+R119+T119</f>
        <v>116000</v>
      </c>
      <c r="Q119" s="37">
        <v>4000</v>
      </c>
      <c r="R119" s="37">
        <v>116000</v>
      </c>
    </row>
    <row r="120" spans="1:20" x14ac:dyDescent="0.2">
      <c r="A120" s="34">
        <v>402004549</v>
      </c>
      <c r="B120" s="10" t="s">
        <v>661</v>
      </c>
      <c r="C120" t="s">
        <v>589</v>
      </c>
      <c r="D120" s="7" t="s">
        <v>143</v>
      </c>
      <c r="E120" s="7" t="s">
        <v>129</v>
      </c>
      <c r="F120" t="s">
        <v>441</v>
      </c>
      <c r="G120" s="37">
        <f>I120+K120+M120+O120+Q120+S120</f>
        <v>500</v>
      </c>
      <c r="H120" s="37">
        <f>J120+L120+N120+P120+R120+T120</f>
        <v>150</v>
      </c>
      <c r="Q120" s="37">
        <v>500</v>
      </c>
      <c r="R120" s="37">
        <v>150</v>
      </c>
    </row>
    <row r="121" spans="1:20" x14ac:dyDescent="0.2">
      <c r="A121" s="34">
        <v>402004549</v>
      </c>
      <c r="B121" s="10" t="s">
        <v>661</v>
      </c>
      <c r="C121" t="s">
        <v>589</v>
      </c>
      <c r="D121" s="7" t="s">
        <v>143</v>
      </c>
      <c r="E121" s="7" t="s">
        <v>141</v>
      </c>
      <c r="F121" s="6" t="s">
        <v>442</v>
      </c>
      <c r="G121" s="37">
        <f>I121+K121+M121+O121+Q121+S121</f>
        <v>25000</v>
      </c>
      <c r="H121" s="37">
        <f>J121+L121+N121+P121+R121+T121</f>
        <v>4500</v>
      </c>
      <c r="S121" s="37">
        <v>25000</v>
      </c>
      <c r="T121" s="37">
        <v>4500</v>
      </c>
    </row>
    <row r="122" spans="1:20" x14ac:dyDescent="0.2">
      <c r="A122" s="5">
        <v>404400938</v>
      </c>
      <c r="B122" s="28" t="s">
        <v>665</v>
      </c>
      <c r="C122" s="7" t="s">
        <v>588</v>
      </c>
      <c r="D122" s="7" t="s">
        <v>140</v>
      </c>
      <c r="E122" s="7" t="s">
        <v>138</v>
      </c>
      <c r="F122" t="s">
        <v>440</v>
      </c>
      <c r="G122" s="37">
        <f>I122+K122+M122+O122+Q122+S122</f>
        <v>200</v>
      </c>
      <c r="H122" s="37">
        <f>J122+L122+N122+P122+R122+T122</f>
        <v>5000</v>
      </c>
      <c r="K122" s="37">
        <v>200</v>
      </c>
      <c r="L122" s="37">
        <v>5000</v>
      </c>
    </row>
    <row r="123" spans="1:20" x14ac:dyDescent="0.2">
      <c r="A123" s="34">
        <v>400115219</v>
      </c>
      <c r="B123" s="10" t="s">
        <v>664</v>
      </c>
      <c r="C123" t="s">
        <v>587</v>
      </c>
      <c r="D123" t="s">
        <v>134</v>
      </c>
      <c r="E123" t="s">
        <v>132</v>
      </c>
      <c r="F123" t="s">
        <v>439</v>
      </c>
      <c r="G123" s="37">
        <f>I123+K123+M123+O123+Q123+S123</f>
        <v>440</v>
      </c>
      <c r="H123" s="37">
        <f>J123+L123+N123+P123+R123+T123</f>
        <v>3520</v>
      </c>
      <c r="Q123" s="37">
        <v>440</v>
      </c>
      <c r="R123" s="37">
        <v>3520</v>
      </c>
    </row>
    <row r="124" spans="1:20" x14ac:dyDescent="0.2">
      <c r="A124" s="34">
        <v>402004549</v>
      </c>
      <c r="B124" s="10" t="s">
        <v>661</v>
      </c>
      <c r="C124" t="s">
        <v>582</v>
      </c>
      <c r="D124" s="7" t="s">
        <v>131</v>
      </c>
      <c r="E124" s="7" t="s">
        <v>129</v>
      </c>
      <c r="F124" t="s">
        <v>429</v>
      </c>
      <c r="G124" s="37">
        <f>I124+K124+M124+O124+Q124+S124</f>
        <v>50000</v>
      </c>
      <c r="H124" s="37">
        <f>J124+L124+N124+P124+R124+T124</f>
        <v>15000</v>
      </c>
      <c r="Q124" s="37">
        <v>50000</v>
      </c>
      <c r="R124" s="37">
        <v>15000</v>
      </c>
    </row>
    <row r="125" spans="1:20" x14ac:dyDescent="0.2">
      <c r="A125" s="34">
        <v>202221559</v>
      </c>
      <c r="B125" s="10" t="s">
        <v>656</v>
      </c>
      <c r="C125" t="s">
        <v>586</v>
      </c>
      <c r="D125" t="s">
        <v>106</v>
      </c>
      <c r="E125" t="s">
        <v>104</v>
      </c>
      <c r="F125" t="s">
        <v>438</v>
      </c>
      <c r="G125" s="37">
        <f>I125+K125+M125+O125+Q125+S125</f>
        <v>250</v>
      </c>
      <c r="H125" s="37">
        <f>J125+L125+N125+P125+R125+T125</f>
        <v>10000</v>
      </c>
      <c r="Q125" s="37">
        <v>250</v>
      </c>
      <c r="R125" s="37">
        <v>10000</v>
      </c>
    </row>
    <row r="126" spans="1:20" x14ac:dyDescent="0.2">
      <c r="A126" s="34">
        <v>202221559</v>
      </c>
      <c r="B126" s="10" t="s">
        <v>656</v>
      </c>
      <c r="C126" t="s">
        <v>586</v>
      </c>
      <c r="D126" t="s">
        <v>106</v>
      </c>
      <c r="E126" t="s">
        <v>58</v>
      </c>
      <c r="F126" t="s">
        <v>406</v>
      </c>
      <c r="G126" s="37">
        <f>I126+K126+M126+O126+Q126+S126</f>
        <v>250</v>
      </c>
      <c r="H126" s="37">
        <f>J126+L126+N126+P126+R126+T126</f>
        <v>10000</v>
      </c>
      <c r="Q126" s="37">
        <v>250</v>
      </c>
      <c r="R126" s="37">
        <v>10000</v>
      </c>
    </row>
    <row r="127" spans="1:20" ht="25.5" x14ac:dyDescent="0.2">
      <c r="A127" s="5">
        <v>412705014</v>
      </c>
      <c r="B127" s="28" t="s">
        <v>660</v>
      </c>
      <c r="C127" s="7" t="s">
        <v>584</v>
      </c>
      <c r="D127" s="7" t="s">
        <v>128</v>
      </c>
      <c r="E127" s="7" t="s">
        <v>126</v>
      </c>
      <c r="F127" s="6" t="s">
        <v>436</v>
      </c>
      <c r="G127" s="37">
        <f>I127+K127+M127+O127+Q127+S127</f>
        <v>544</v>
      </c>
      <c r="H127" s="37">
        <f>J127+L127+N127+P127+R127+T127</f>
        <v>10825.599999999999</v>
      </c>
      <c r="K127" s="37">
        <v>544</v>
      </c>
      <c r="L127" s="37">
        <v>10825.599999999999</v>
      </c>
    </row>
    <row r="128" spans="1:20" x14ac:dyDescent="0.2">
      <c r="A128" s="34">
        <v>402004549</v>
      </c>
      <c r="B128" s="10" t="s">
        <v>661</v>
      </c>
      <c r="C128" t="s">
        <v>582</v>
      </c>
      <c r="D128" s="7" t="s">
        <v>89</v>
      </c>
      <c r="E128" s="7" t="s">
        <v>90</v>
      </c>
      <c r="F128" s="6" t="s">
        <v>431</v>
      </c>
      <c r="G128" s="37">
        <f>I128+K128+M128+O128+Q128+S128</f>
        <v>200000</v>
      </c>
      <c r="H128" s="37">
        <f>J128+L128+N128+P128+R128+T128</f>
        <v>35400</v>
      </c>
      <c r="S128" s="37">
        <v>200000</v>
      </c>
      <c r="T128" s="37">
        <v>35400</v>
      </c>
    </row>
    <row r="129" spans="1:20" x14ac:dyDescent="0.2">
      <c r="A129" s="34">
        <v>402004549</v>
      </c>
      <c r="B129" s="10" t="s">
        <v>661</v>
      </c>
      <c r="C129" t="s">
        <v>582</v>
      </c>
      <c r="D129" s="7" t="s">
        <v>89</v>
      </c>
      <c r="E129" s="7" t="s">
        <v>87</v>
      </c>
      <c r="F129" s="6" t="s">
        <v>430</v>
      </c>
      <c r="G129" s="37">
        <f>I129+K129+M129+O129+Q129+S129</f>
        <v>150000</v>
      </c>
      <c r="H129" s="37">
        <f>J129+L129+N129+P129+R129+T129</f>
        <v>26550</v>
      </c>
      <c r="S129" s="37">
        <v>150000</v>
      </c>
      <c r="T129" s="37">
        <v>26550</v>
      </c>
    </row>
    <row r="130" spans="1:20" x14ac:dyDescent="0.2">
      <c r="A130" s="34">
        <v>402004549</v>
      </c>
      <c r="B130" s="10" t="s">
        <v>661</v>
      </c>
      <c r="C130" t="s">
        <v>582</v>
      </c>
      <c r="D130" s="7" t="s">
        <v>89</v>
      </c>
      <c r="E130" s="7" t="s">
        <v>92</v>
      </c>
      <c r="F130" s="6" t="s">
        <v>432</v>
      </c>
      <c r="G130" s="37">
        <f>I130+K130+M130+O130+Q130+S130</f>
        <v>5500</v>
      </c>
      <c r="H130" s="37">
        <f>J130+L130+N130+P130+R130+T130</f>
        <v>973.5</v>
      </c>
      <c r="S130" s="37">
        <v>5500</v>
      </c>
      <c r="T130" s="37">
        <v>973.5</v>
      </c>
    </row>
    <row r="131" spans="1:20" x14ac:dyDescent="0.2">
      <c r="A131" s="34">
        <v>212699720</v>
      </c>
      <c r="B131" s="10" t="s">
        <v>655</v>
      </c>
      <c r="C131" t="s">
        <v>576</v>
      </c>
      <c r="D131" t="s">
        <v>85</v>
      </c>
      <c r="E131" t="s">
        <v>83</v>
      </c>
      <c r="F131" t="s">
        <v>403</v>
      </c>
      <c r="G131" s="37">
        <f>I131+K131+M131+O131+Q131+S131</f>
        <v>50000</v>
      </c>
      <c r="H131" s="37">
        <f>J131+L131+N131+P131+R131+T131</f>
        <v>3000</v>
      </c>
      <c r="Q131" s="37">
        <v>50000</v>
      </c>
      <c r="R131" s="37">
        <v>3000</v>
      </c>
    </row>
    <row r="132" spans="1:20" x14ac:dyDescent="0.2">
      <c r="A132" s="34">
        <v>404478436</v>
      </c>
      <c r="B132" s="10" t="s">
        <v>657</v>
      </c>
      <c r="C132" t="s">
        <v>578</v>
      </c>
      <c r="D132" t="s">
        <v>82</v>
      </c>
      <c r="E132" t="s">
        <v>80</v>
      </c>
      <c r="F132" t="s">
        <v>403</v>
      </c>
      <c r="G132" s="37">
        <f>I132+K132+M132+O132+Q132+S132</f>
        <v>100000</v>
      </c>
      <c r="H132" s="37">
        <f>J132+L132+N132+P132+R132+T132</f>
        <v>8500</v>
      </c>
      <c r="Q132" s="37">
        <v>100000</v>
      </c>
      <c r="R132" s="37">
        <v>8500</v>
      </c>
    </row>
    <row r="133" spans="1:20" ht="25.5" x14ac:dyDescent="0.2">
      <c r="A133" s="34">
        <v>404954377</v>
      </c>
      <c r="B133" s="10" t="s">
        <v>658</v>
      </c>
      <c r="C133" t="s">
        <v>579</v>
      </c>
      <c r="D133" t="s">
        <v>77</v>
      </c>
      <c r="E133" t="s">
        <v>75</v>
      </c>
      <c r="F133" s="6" t="s">
        <v>409</v>
      </c>
      <c r="G133" s="37">
        <f>I133+K133+M133+O133+Q133+S133</f>
        <v>20</v>
      </c>
      <c r="H133" s="37">
        <f>J133+L133+N133+P133+R133+T133</f>
        <v>440</v>
      </c>
      <c r="Q133" s="37">
        <v>20</v>
      </c>
      <c r="R133" s="37">
        <v>440</v>
      </c>
    </row>
    <row r="134" spans="1:20" x14ac:dyDescent="0.2">
      <c r="A134" s="34">
        <v>404863803</v>
      </c>
      <c r="B134" s="10" t="s">
        <v>654</v>
      </c>
      <c r="C134" t="s">
        <v>575</v>
      </c>
      <c r="D134" t="s">
        <v>13</v>
      </c>
      <c r="E134" t="s">
        <v>10</v>
      </c>
      <c r="F134" t="s">
        <v>403</v>
      </c>
      <c r="G134" s="37">
        <f>I134+K134+M134+O134+Q134+S134</f>
        <v>200000</v>
      </c>
      <c r="H134" s="37">
        <f>J134+L134+N134+P134+R134+T134</f>
        <v>18000</v>
      </c>
      <c r="Q134" s="37">
        <v>200000</v>
      </c>
      <c r="R134" s="37">
        <v>18000</v>
      </c>
    </row>
    <row r="135" spans="1:20" ht="25.5" x14ac:dyDescent="0.2">
      <c r="A135" s="34">
        <v>404954377</v>
      </c>
      <c r="B135" s="10" t="s">
        <v>658</v>
      </c>
      <c r="C135" t="s">
        <v>579</v>
      </c>
      <c r="D135" t="s">
        <v>74</v>
      </c>
      <c r="E135" t="s">
        <v>72</v>
      </c>
      <c r="F135" s="6" t="s">
        <v>420</v>
      </c>
      <c r="G135" s="37">
        <f>I135+K135+M135+O135+Q135+S135</f>
        <v>4000</v>
      </c>
      <c r="H135" s="37">
        <f>J135+L135+N135+P135+R135+T135</f>
        <v>20400</v>
      </c>
      <c r="Q135" s="37">
        <v>4000</v>
      </c>
      <c r="R135" s="37">
        <v>20400</v>
      </c>
    </row>
    <row r="136" spans="1:20" ht="25.5" x14ac:dyDescent="0.2">
      <c r="A136" s="5">
        <v>404954377</v>
      </c>
      <c r="B136" s="28" t="s">
        <v>658</v>
      </c>
      <c r="C136" t="s">
        <v>579</v>
      </c>
      <c r="D136" s="7" t="s">
        <v>69</v>
      </c>
      <c r="E136" s="7" t="s">
        <v>70</v>
      </c>
      <c r="F136" s="6" t="s">
        <v>638</v>
      </c>
      <c r="G136" s="37">
        <f>I136+K136+M136+O136+Q136+S136</f>
        <v>4000</v>
      </c>
      <c r="H136" s="37">
        <f>J136+L136+N136+P136+R136+T136</f>
        <v>11600</v>
      </c>
      <c r="Q136" s="37">
        <v>4000</v>
      </c>
      <c r="R136" s="37">
        <v>11600</v>
      </c>
    </row>
    <row r="137" spans="1:20" x14ac:dyDescent="0.2">
      <c r="A137" s="34">
        <v>404954377</v>
      </c>
      <c r="B137" s="10" t="s">
        <v>658</v>
      </c>
      <c r="C137" t="s">
        <v>579</v>
      </c>
      <c r="D137" t="s">
        <v>69</v>
      </c>
      <c r="E137" t="s">
        <v>67</v>
      </c>
      <c r="F137" s="6" t="s">
        <v>417</v>
      </c>
      <c r="G137" s="37">
        <f>I137+K137+M137+O137+Q137+S137</f>
        <v>10000</v>
      </c>
      <c r="H137" s="37">
        <f>J137+L137+N137+P137+R137+T137</f>
        <v>26000</v>
      </c>
      <c r="Q137" s="37">
        <v>10000</v>
      </c>
      <c r="R137" s="37">
        <v>26000</v>
      </c>
    </row>
    <row r="138" spans="1:20" x14ac:dyDescent="0.2">
      <c r="A138" s="34">
        <v>202221559</v>
      </c>
      <c r="B138" s="10" t="s">
        <v>656</v>
      </c>
      <c r="C138" t="s">
        <v>577</v>
      </c>
      <c r="D138" t="s">
        <v>60</v>
      </c>
      <c r="E138" t="s">
        <v>61</v>
      </c>
      <c r="F138" t="s">
        <v>405</v>
      </c>
      <c r="G138" s="37">
        <f>I138+K138+M138+O138+Q138+S138</f>
        <v>150</v>
      </c>
      <c r="H138" s="37">
        <f>J138+L138+N138+P138+R138+T138</f>
        <v>4200</v>
      </c>
      <c r="Q138" s="37">
        <v>150</v>
      </c>
      <c r="R138" s="37">
        <v>4200</v>
      </c>
    </row>
    <row r="139" spans="1:20" x14ac:dyDescent="0.2">
      <c r="A139" s="34">
        <v>202221559</v>
      </c>
      <c r="B139" s="10" t="s">
        <v>656</v>
      </c>
      <c r="C139" t="s">
        <v>577</v>
      </c>
      <c r="D139" t="s">
        <v>60</v>
      </c>
      <c r="E139" t="s">
        <v>58</v>
      </c>
      <c r="F139" t="s">
        <v>406</v>
      </c>
      <c r="G139" s="37">
        <f>I139+K139+M139+O139+Q139+S139</f>
        <v>150</v>
      </c>
      <c r="H139" s="37">
        <f>J139+L139+N139+P139+R139+T139</f>
        <v>5400</v>
      </c>
      <c r="Q139" s="37">
        <v>150</v>
      </c>
      <c r="R139" s="37">
        <v>5400</v>
      </c>
    </row>
    <row r="140" spans="1:20" x14ac:dyDescent="0.2">
      <c r="A140" s="34">
        <v>404461088</v>
      </c>
      <c r="B140" s="10" t="s">
        <v>659</v>
      </c>
      <c r="C140" t="s">
        <v>580</v>
      </c>
      <c r="D140" t="s">
        <v>55</v>
      </c>
      <c r="E140" t="s">
        <v>56</v>
      </c>
      <c r="F140" t="s">
        <v>426</v>
      </c>
      <c r="G140" s="37">
        <f>I140+K140+M140+O140+Q140+S140</f>
        <v>300</v>
      </c>
      <c r="H140" s="37">
        <f>J140+L140+N140+P140+R140+T140</f>
        <v>2400</v>
      </c>
      <c r="Q140" s="37">
        <v>300</v>
      </c>
      <c r="R140" s="37">
        <v>2400</v>
      </c>
    </row>
    <row r="141" spans="1:20" ht="25.5" x14ac:dyDescent="0.2">
      <c r="A141" s="5">
        <v>404461088</v>
      </c>
      <c r="B141" s="28" t="s">
        <v>659</v>
      </c>
      <c r="C141" t="s">
        <v>580</v>
      </c>
      <c r="D141" t="s">
        <v>55</v>
      </c>
      <c r="E141" t="s">
        <v>53</v>
      </c>
      <c r="F141" s="6" t="s">
        <v>427</v>
      </c>
      <c r="G141" s="37">
        <f>I141+K141+M141+O141+Q141+S141</f>
        <v>300</v>
      </c>
      <c r="H141" s="37">
        <f>J141+L141+N141+P141+R141+T141</f>
        <v>9000</v>
      </c>
      <c r="K141" s="37">
        <v>300</v>
      </c>
      <c r="L141" s="37">
        <v>9000</v>
      </c>
    </row>
    <row r="142" spans="1:20" x14ac:dyDescent="0.2">
      <c r="A142" s="5">
        <v>412705014</v>
      </c>
      <c r="B142" s="28" t="s">
        <v>660</v>
      </c>
      <c r="C142" s="7" t="s">
        <v>581</v>
      </c>
      <c r="D142" s="7" t="s">
        <v>52</v>
      </c>
      <c r="E142" s="7" t="s">
        <v>50</v>
      </c>
      <c r="F142" t="s">
        <v>428</v>
      </c>
      <c r="G142" s="37">
        <f>I142+K142+M142+O142+Q142+S142</f>
        <v>156</v>
      </c>
      <c r="H142" s="37">
        <f>J142+L142+N142+P142+R142+T142</f>
        <v>2332.1999999999998</v>
      </c>
      <c r="K142" s="37">
        <v>156</v>
      </c>
      <c r="L142" s="37">
        <v>2332.1999999999998</v>
      </c>
    </row>
    <row r="143" spans="1:20" x14ac:dyDescent="0.2">
      <c r="A143" s="34">
        <v>404954377</v>
      </c>
      <c r="B143" s="10" t="s">
        <v>658</v>
      </c>
      <c r="C143" t="s">
        <v>579</v>
      </c>
      <c r="D143" t="s">
        <v>631</v>
      </c>
      <c r="E143" t="s">
        <v>43</v>
      </c>
      <c r="F143" t="s">
        <v>425</v>
      </c>
      <c r="G143" s="37">
        <f>I143+K143+M143+O143+Q143+S143</f>
        <v>164</v>
      </c>
      <c r="H143" s="37">
        <f>J143+L143+N143+P143+R143+T143</f>
        <v>1394</v>
      </c>
      <c r="Q143" s="37">
        <v>164</v>
      </c>
      <c r="R143" s="37">
        <v>1394</v>
      </c>
    </row>
    <row r="144" spans="1:20" x14ac:dyDescent="0.2">
      <c r="A144" s="34">
        <v>404954377</v>
      </c>
      <c r="B144" s="10" t="s">
        <v>658</v>
      </c>
      <c r="C144" t="s">
        <v>579</v>
      </c>
      <c r="D144" t="s">
        <v>631</v>
      </c>
      <c r="E144" t="s">
        <v>39</v>
      </c>
      <c r="F144" t="s">
        <v>423</v>
      </c>
      <c r="G144" s="37">
        <f>I144+K144+M144+O144+Q144+S144</f>
        <v>168</v>
      </c>
      <c r="H144" s="37">
        <f>J144+L144+N144+P144+R144+T144</f>
        <v>3360</v>
      </c>
      <c r="Q144" s="37">
        <v>168</v>
      </c>
      <c r="R144" s="37">
        <v>3360</v>
      </c>
    </row>
    <row r="145" spans="1:20" x14ac:dyDescent="0.2">
      <c r="A145" s="34">
        <v>404954377</v>
      </c>
      <c r="B145" s="10" t="s">
        <v>658</v>
      </c>
      <c r="C145" t="s">
        <v>579</v>
      </c>
      <c r="D145" s="21" t="s">
        <v>644</v>
      </c>
      <c r="E145" t="s">
        <v>31</v>
      </c>
      <c r="F145" s="6" t="s">
        <v>414</v>
      </c>
      <c r="G145" s="37">
        <f>I145+K145+M145+O145+Q145+S145</f>
        <v>129</v>
      </c>
      <c r="H145" s="37">
        <f>J145+L145+N145+P145+R145+T145</f>
        <v>2064</v>
      </c>
      <c r="Q145" s="37">
        <v>129</v>
      </c>
      <c r="R145" s="37">
        <v>2064</v>
      </c>
    </row>
    <row r="146" spans="1:20" ht="25.5" x14ac:dyDescent="0.2">
      <c r="A146" s="34">
        <v>404954377</v>
      </c>
      <c r="B146" s="10" t="s">
        <v>658</v>
      </c>
      <c r="C146" t="s">
        <v>579</v>
      </c>
      <c r="D146" t="s">
        <v>20</v>
      </c>
      <c r="E146" t="s">
        <v>27</v>
      </c>
      <c r="F146" s="6" t="s">
        <v>412</v>
      </c>
      <c r="G146" s="37">
        <f>I146+K146+M146+O146+Q146+S146</f>
        <v>13</v>
      </c>
      <c r="H146" s="37">
        <f>J146+L146+N146+P146+R146+T146</f>
        <v>312</v>
      </c>
      <c r="Q146" s="37">
        <v>13</v>
      </c>
      <c r="R146" s="37">
        <v>312</v>
      </c>
    </row>
    <row r="147" spans="1:20" ht="25.5" x14ac:dyDescent="0.2">
      <c r="A147" s="34">
        <v>404954377</v>
      </c>
      <c r="B147" s="10" t="s">
        <v>658</v>
      </c>
      <c r="C147" t="s">
        <v>579</v>
      </c>
      <c r="D147" t="s">
        <v>20</v>
      </c>
      <c r="E147" t="s">
        <v>25</v>
      </c>
      <c r="F147" s="6" t="s">
        <v>411</v>
      </c>
      <c r="G147" s="37">
        <f>I147+K147+M147+O147+Q147+S147</f>
        <v>17</v>
      </c>
      <c r="H147" s="37">
        <f>J147+L147+N147+P147+R147+T147</f>
        <v>374</v>
      </c>
      <c r="Q147" s="37">
        <v>17</v>
      </c>
      <c r="R147" s="37">
        <v>374</v>
      </c>
    </row>
    <row r="148" spans="1:20" ht="25.5" x14ac:dyDescent="0.2">
      <c r="A148" s="34">
        <v>404954377</v>
      </c>
      <c r="B148" s="10" t="s">
        <v>658</v>
      </c>
      <c r="C148" t="s">
        <v>579</v>
      </c>
      <c r="D148" t="s">
        <v>20</v>
      </c>
      <c r="E148" t="s">
        <v>18</v>
      </c>
      <c r="F148" s="6" t="s">
        <v>408</v>
      </c>
      <c r="G148" s="37">
        <f>I148+K148+M148+O148+Q148+S148</f>
        <v>1</v>
      </c>
      <c r="H148" s="37">
        <f>J148+L148+N148+P148+R148+T148</f>
        <v>29</v>
      </c>
      <c r="Q148" s="37">
        <v>1</v>
      </c>
      <c r="R148" s="37">
        <v>29</v>
      </c>
    </row>
    <row r="149" spans="1:20" ht="25.5" x14ac:dyDescent="0.2">
      <c r="A149" s="34">
        <v>404954377</v>
      </c>
      <c r="B149" s="10" t="s">
        <v>658</v>
      </c>
      <c r="C149" t="s">
        <v>579</v>
      </c>
      <c r="D149" t="s">
        <v>20</v>
      </c>
      <c r="E149" t="s">
        <v>21</v>
      </c>
      <c r="F149" s="6" t="s">
        <v>407</v>
      </c>
      <c r="G149" s="37">
        <f>I149+K149+M149+O149+Q149+S149</f>
        <v>10</v>
      </c>
      <c r="H149" s="37">
        <f>J149+L149+N149+P149+R149+T149</f>
        <v>290</v>
      </c>
      <c r="Q149" s="37">
        <v>10</v>
      </c>
      <c r="R149" s="37">
        <v>290</v>
      </c>
    </row>
    <row r="150" spans="1:20" ht="25.5" x14ac:dyDescent="0.2">
      <c r="A150" s="34">
        <v>404954377</v>
      </c>
      <c r="B150" s="10" t="s">
        <v>658</v>
      </c>
      <c r="C150" t="s">
        <v>579</v>
      </c>
      <c r="D150" t="s">
        <v>20</v>
      </c>
      <c r="E150" t="s">
        <v>23</v>
      </c>
      <c r="F150" s="6" t="s">
        <v>410</v>
      </c>
      <c r="G150" s="37">
        <f>I150+K150+M150+O150+Q150+S150</f>
        <v>45</v>
      </c>
      <c r="H150" s="37">
        <f>J150+L150+N150+P150+R150+T150</f>
        <v>1035</v>
      </c>
      <c r="Q150" s="37">
        <v>45</v>
      </c>
      <c r="R150" s="37">
        <v>1035</v>
      </c>
    </row>
    <row r="151" spans="1:20" x14ac:dyDescent="0.2">
      <c r="A151" s="34">
        <v>404421185</v>
      </c>
      <c r="B151" s="10" t="s">
        <v>653</v>
      </c>
      <c r="C151" t="s">
        <v>539</v>
      </c>
      <c r="D151" t="s">
        <v>17</v>
      </c>
      <c r="E151" t="s">
        <v>14</v>
      </c>
      <c r="F151" s="10" t="s">
        <v>402</v>
      </c>
      <c r="G151" s="37">
        <f>I151+K151+M151+O151+Q151+S151</f>
        <v>100000</v>
      </c>
      <c r="H151" s="37">
        <f>J151+L151+N151+P151+R151+T151</f>
        <v>10000</v>
      </c>
      <c r="Q151" s="37">
        <v>100000</v>
      </c>
      <c r="R151" s="37">
        <v>10000</v>
      </c>
    </row>
    <row r="152" spans="1:20" x14ac:dyDescent="0.2">
      <c r="A152" s="34">
        <v>404863803</v>
      </c>
      <c r="B152" s="10" t="s">
        <v>654</v>
      </c>
      <c r="C152" s="7" t="s">
        <v>575</v>
      </c>
      <c r="D152" s="7" t="s">
        <v>9</v>
      </c>
      <c r="E152" s="7" t="s">
        <v>6</v>
      </c>
      <c r="F152" s="19" t="s">
        <v>404</v>
      </c>
      <c r="G152" s="37">
        <f>I152+K152+M152+O152+Q152+S152</f>
        <v>150000</v>
      </c>
      <c r="H152" s="37">
        <f>J152+L152+N152+P152+R152+T152</f>
        <v>28500</v>
      </c>
      <c r="S152" s="37">
        <v>150000</v>
      </c>
      <c r="T152" s="37">
        <v>28500</v>
      </c>
    </row>
    <row r="153" spans="1:20" x14ac:dyDescent="0.2">
      <c r="A153" s="34">
        <v>204909224</v>
      </c>
      <c r="B153" s="10" t="s">
        <v>673</v>
      </c>
      <c r="C153" t="s">
        <v>603</v>
      </c>
      <c r="D153">
        <v>519828559</v>
      </c>
      <c r="E153" t="s">
        <v>361</v>
      </c>
      <c r="F153" t="s">
        <v>464</v>
      </c>
      <c r="G153" s="37">
        <f>I153+K153+M153+O153+Q153+S153</f>
        <v>300</v>
      </c>
      <c r="H153" s="37">
        <f>J153+L153+N153+P153+R153+T153</f>
        <v>540</v>
      </c>
      <c r="K153" s="37">
        <v>300</v>
      </c>
      <c r="L153" s="37">
        <v>540</v>
      </c>
    </row>
    <row r="154" spans="1:20" x14ac:dyDescent="0.2">
      <c r="A154" s="34">
        <v>404863803</v>
      </c>
      <c r="B154" s="10" t="s">
        <v>654</v>
      </c>
      <c r="C154" t="s">
        <v>558</v>
      </c>
      <c r="D154" s="2">
        <v>517829261</v>
      </c>
      <c r="E154" t="s">
        <v>707</v>
      </c>
      <c r="F154" t="s">
        <v>480</v>
      </c>
      <c r="G154" s="37">
        <f>I154+K154+M154+O154+Q154+S154</f>
        <v>500</v>
      </c>
      <c r="H154" s="37">
        <f>J154+L154+N154+P154+R154+T154</f>
        <v>3750</v>
      </c>
      <c r="Q154" s="37">
        <v>500</v>
      </c>
      <c r="R154" s="37">
        <v>3750</v>
      </c>
    </row>
    <row r="155" spans="1:20" x14ac:dyDescent="0.2">
      <c r="A155" s="5" t="s">
        <v>479</v>
      </c>
      <c r="B155" s="28" t="s">
        <v>680</v>
      </c>
      <c r="C155" s="7" t="s">
        <v>555</v>
      </c>
      <c r="D155" s="2">
        <v>517575269</v>
      </c>
      <c r="E155" s="21" t="s">
        <v>649</v>
      </c>
      <c r="F155" s="6" t="s">
        <v>482</v>
      </c>
      <c r="G155" s="37">
        <f>I155+K155+M155+O155+Q155+S155</f>
        <v>5000</v>
      </c>
      <c r="H155" s="37">
        <f>J155+L155+N155+P155+R155+T155</f>
        <v>20000</v>
      </c>
      <c r="Q155" s="37">
        <v>5000</v>
      </c>
      <c r="R155" s="37">
        <v>20000</v>
      </c>
    </row>
    <row r="156" spans="1:20" ht="25.5" x14ac:dyDescent="0.2">
      <c r="A156" s="5" t="s">
        <v>479</v>
      </c>
      <c r="B156" s="28" t="s">
        <v>680</v>
      </c>
      <c r="C156" s="8" t="s">
        <v>555</v>
      </c>
      <c r="D156" s="8">
        <v>517574063</v>
      </c>
      <c r="E156" s="23" t="s">
        <v>650</v>
      </c>
      <c r="F156" s="6" t="s">
        <v>481</v>
      </c>
      <c r="G156" s="37">
        <f>I156+K156+M156+O156+Q156+S156</f>
        <v>15000</v>
      </c>
      <c r="H156" s="37">
        <f>J156+L156+N156+P156+R156+T156</f>
        <v>105000</v>
      </c>
      <c r="Q156" s="37">
        <v>15000</v>
      </c>
      <c r="R156" s="37">
        <v>105000</v>
      </c>
    </row>
    <row r="157" spans="1:20" x14ac:dyDescent="0.2">
      <c r="A157" s="34">
        <v>201991229</v>
      </c>
      <c r="B157" s="10" t="s">
        <v>662</v>
      </c>
      <c r="C157" t="s">
        <v>585</v>
      </c>
      <c r="D157" s="2">
        <v>512666198</v>
      </c>
      <c r="E157" s="2" t="s">
        <v>135</v>
      </c>
      <c r="F157" t="s">
        <v>437</v>
      </c>
      <c r="G157" s="37">
        <f>I157+K157+M157+O157+Q157+S157</f>
        <v>100</v>
      </c>
      <c r="H157" s="37">
        <f>J157+L157+N157+P157+R157+T157</f>
        <v>6500</v>
      </c>
      <c r="Q157" s="37">
        <v>100</v>
      </c>
      <c r="R157" s="43">
        <v>6500</v>
      </c>
    </row>
  </sheetData>
  <autoFilter ref="A3:T157">
    <sortState ref="A4:T157">
      <sortCondition descending="1" ref="D3:D157"/>
    </sortState>
  </autoFilter>
  <mergeCells count="8">
    <mergeCell ref="I1:T1"/>
    <mergeCell ref="A1:H1"/>
    <mergeCell ref="I2:J2"/>
    <mergeCell ref="K2:L2"/>
    <mergeCell ref="M2:N2"/>
    <mergeCell ref="O2:P2"/>
    <mergeCell ref="Q2:R2"/>
    <mergeCell ref="S2:T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ზედნადები ხელშეკრულებით</vt:lpstr>
      <vt:lpstr>ხელშეკრულება ზედნადების მიხედვი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 Kobaidze</dc:creator>
  <cp:lastModifiedBy>Gvantsa Amiranashvili</cp:lastModifiedBy>
  <cp:lastPrinted>2020-05-13T13:12:00Z</cp:lastPrinted>
  <dcterms:created xsi:type="dcterms:W3CDTF">2020-05-05T11:10:00Z</dcterms:created>
  <dcterms:modified xsi:type="dcterms:W3CDTF">2020-05-13T14:57:22Z</dcterms:modified>
</cp:coreProperties>
</file>