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820" windowHeight="101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"/>
</calcChain>
</file>

<file path=xl/comments1.xml><?xml version="1.0" encoding="utf-8"?>
<comments xmlns="http://schemas.openxmlformats.org/spreadsheetml/2006/main">
  <authors>
    <author>ავტორი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10.03.2020 წაიღო ამირანმა</t>
        </r>
      </text>
    </comment>
    <comment ref="O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დავითულიანი 571342424</t>
        </r>
      </text>
    </comment>
    <comment ref="T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სასტუმრო შატო მერანისთვის</t>
        </r>
      </text>
    </comment>
    <comment ref="V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წაიღო 568902094</t>
        </r>
      </text>
    </comment>
    <comment ref="Z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591115135</t>
        </r>
      </text>
    </comment>
    <comment ref="AE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599230816</t>
        </r>
      </text>
    </comment>
    <comment ref="AM1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დამატებით წაიღო დავით დოლმაზაშვილი 555659566</t>
        </r>
      </text>
    </comment>
    <comment ref="A24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26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29" author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</commentList>
</comments>
</file>

<file path=xl/sharedStrings.xml><?xml version="1.0" encoding="utf-8"?>
<sst xmlns="http://schemas.openxmlformats.org/spreadsheetml/2006/main" count="153" uniqueCount="107">
  <si>
    <t>საქონლის დასახელება</t>
  </si>
  <si>
    <t>კოდი</t>
  </si>
  <si>
    <t>ზომ. ერთ</t>
  </si>
  <si>
    <t>რაოდ</t>
  </si>
  <si>
    <t>ერთ. ფასი</t>
  </si>
  <si>
    <t>საქ. ფასი</t>
  </si>
  <si>
    <t>ზედნადები</t>
  </si>
  <si>
    <t>აეროპორტი 9.03 თეა თოდუა ცვლის უფროსი</t>
  </si>
  <si>
    <t>აეროპორტში მილანი მძღოლები</t>
  </si>
  <si>
    <t>ბაზალეთი 10.03.2020</t>
  </si>
  <si>
    <t>საჩხერე კარანტინი 13.03.2020</t>
  </si>
  <si>
    <t>ტურიზმი თბილ აერროპ მძღოლ 13.03.2020</t>
  </si>
  <si>
    <t>ტურიზმი ქუთ აერროპ მძღოლ 13.03.2021</t>
  </si>
  <si>
    <t>ტურიზმი სასტუმრო თაუერი 13.03.2022</t>
  </si>
  <si>
    <t>თელავი კარანტინი აეროპორტში ჩამოსული მგზავრების ტრანსპორტირების მძღოლები 13.03.2020</t>
  </si>
  <si>
    <t>იყალთო კარანტინი აეროპორტში ჩამოსული მგზავრების ტრანსპორტირების მძღოლები 13.03.2020</t>
  </si>
  <si>
    <t>რუსთავის კარანტინი სასტუმრო 13.03.2020</t>
  </si>
  <si>
    <t>ტურიზმის დეპარტამენტი 13.03.2020</t>
  </si>
  <si>
    <t>ტურიზმის დეპარტამენტი 15.03.2020</t>
  </si>
  <si>
    <t>სასტუმრო რუსთავი 15.03.2020</t>
  </si>
  <si>
    <t>ტურიზმის დეპარტამენტი "გუდაური" 15.03.2020</t>
  </si>
  <si>
    <t>ტურიზმის მძღოლები აეროპორტიდან 15.03.202</t>
  </si>
  <si>
    <t>გუდაური 16.03.2020</t>
  </si>
  <si>
    <t>ტურიზმის სააგენტო 16.03.2020</t>
  </si>
  <si>
    <t>აეროპორტი 17.03.2020</t>
  </si>
  <si>
    <t>ტურიზმის დეპარტამენტი 17.03.2020</t>
  </si>
  <si>
    <t>ტურიზმის სააგენტო 17.03.2020</t>
  </si>
  <si>
    <t>ტურიზმის ადმინისტრაცია "გუდაური" 18.03.2020</t>
  </si>
  <si>
    <t>ტურიზმის ადმინისტრაცია 19.03.2020</t>
  </si>
  <si>
    <t>ტურიზმის ადმინის 19.03.2020 "თბილისი"</t>
  </si>
  <si>
    <t>ტურიზმის ადმინის 19.03.2020 "ბათუმი"</t>
  </si>
  <si>
    <t xml:space="preserve">ტურიზმის ადმინის 19.03.2020 </t>
  </si>
  <si>
    <t>გუდაური 19.03.202</t>
  </si>
  <si>
    <t>ტურიზმის დეპარტამენტი 20.03.2020</t>
  </si>
  <si>
    <t>ტურიზმი 20.03.2020</t>
  </si>
  <si>
    <t>ტურიზმის სააგენტო 20.03.2020</t>
  </si>
  <si>
    <t>საჩხერე კარანტინი 20.03.2020</t>
  </si>
  <si>
    <t>ტურიზმი 21.03.2020</t>
  </si>
  <si>
    <t>ტურიზმის დეპარტ ლარსის მძღილი 21.03.2020</t>
  </si>
  <si>
    <t>ტურიზმის დეპარტამენტი 22.03.2020</t>
  </si>
  <si>
    <t>60401 სათვალის დამცავი სათვალე VISILUX გამჭვირვალე 45გმ.</t>
  </si>
  <si>
    <t>60401</t>
  </si>
  <si>
    <t>ცალი</t>
  </si>
  <si>
    <t>0506230255</t>
  </si>
  <si>
    <t>G-033 A-C გუგლის სათვალე</t>
  </si>
  <si>
    <t>G-033 A-C</t>
  </si>
  <si>
    <t>0506239559</t>
  </si>
  <si>
    <t>W7120 დასაკეცი რესპირატორი უსარქველო FFP2 ინდ. შეფუთვა (2ც)</t>
  </si>
  <si>
    <t>W7120</t>
  </si>
  <si>
    <t>0506230265</t>
  </si>
  <si>
    <t>0506235797</t>
  </si>
  <si>
    <t>0506236787</t>
  </si>
  <si>
    <t>W7120V ერთჯერადი კეცვადი რესპირატორი სარქველიანი რესპირატორი FFP2</t>
  </si>
  <si>
    <t>W7120V</t>
  </si>
  <si>
    <t>ხელთათმანი ერთჯერადი არასტერილური M</t>
  </si>
  <si>
    <t>0014</t>
  </si>
  <si>
    <t>წყვილი</t>
  </si>
  <si>
    <t>0506220684</t>
  </si>
  <si>
    <t>სახის ნიღაბი 3-შრიანი ერთჯერადი</t>
  </si>
  <si>
    <t>0292</t>
  </si>
  <si>
    <t>0506237421</t>
  </si>
  <si>
    <t>(დღგ) სახის ნიღაბი ერთჯერადი 3-შრიანი</t>
  </si>
  <si>
    <t>050001</t>
  </si>
  <si>
    <t>0506377798</t>
  </si>
  <si>
    <t>acercon პირბადე #50</t>
  </si>
  <si>
    <t>91800</t>
  </si>
  <si>
    <t>0506228193</t>
  </si>
  <si>
    <t>500XPERT XXL TYVEK კომბინიზონი ბიო-ქიმიური დაცვით, თეთრი,</t>
  </si>
  <si>
    <t>500XPERT XXL</t>
  </si>
  <si>
    <t>0511461592</t>
  </si>
  <si>
    <t>600PLUS XL TYVEK კომბინიზონი ბიო-ქიმიური დაცვით, თეთრი,</t>
  </si>
  <si>
    <t>600PLUS XL</t>
  </si>
  <si>
    <t>44323 კომბინიზონი ბიო-ქიმიური L</t>
  </si>
  <si>
    <t>0511461499</t>
  </si>
  <si>
    <t>44301 კომბინიზონი ბიო-ქიმიური S</t>
  </si>
  <si>
    <t>44302 კომბინიზონი ბიო-ქიმიური M</t>
  </si>
  <si>
    <t>44326 კომბინიზონი ბიო-ქიმიური 3XL</t>
  </si>
  <si>
    <t>ლატექსის ხელთათმანი, ა/ს პუდრის გარეშე M</t>
  </si>
  <si>
    <t>0511424916</t>
  </si>
  <si>
    <t>ლატექსის ხელთათმანი, ა/ს პუდრის გარეშე L</t>
  </si>
  <si>
    <t>წყვილი150001</t>
  </si>
  <si>
    <t>ნიტრილის ხელთათმანი, ა/ს პუდრის გარეშე L 50წყ</t>
  </si>
  <si>
    <t>წყვილი150002</t>
  </si>
  <si>
    <t>ჟივასეპტი 1 ლიტრი</t>
  </si>
  <si>
    <t>0511490459</t>
  </si>
  <si>
    <t>POBO 500 BOOT COVER ბახილი</t>
  </si>
  <si>
    <t>POBO</t>
  </si>
  <si>
    <t>0511474787</t>
  </si>
  <si>
    <t>45257 ბახილი მიკროფოროვანი მაღალყელიანი, ქიმიური, თეთრი</t>
  </si>
  <si>
    <t>სახის ნიღაბი 3-შრიანი რსზინის საყურით</t>
  </si>
  <si>
    <t>0511698705</t>
  </si>
  <si>
    <t>თერმომეტრი ელექტრო</t>
  </si>
  <si>
    <t>ხალათი პაციენტის DDC</t>
  </si>
  <si>
    <t>0514598822</t>
  </si>
  <si>
    <r>
      <t xml:space="preserve">პოლიეთილენის ფეხის </t>
    </r>
    <r>
      <rPr>
        <b/>
        <sz val="11"/>
        <color rgb="FFFF0000"/>
        <rFont val="Calibri"/>
        <family val="2"/>
        <charset val="204"/>
        <scheme val="minor"/>
      </rPr>
      <t>ბახილი</t>
    </r>
  </si>
  <si>
    <t>ხალათი ქირურგიული სტერილური დაცვით</t>
  </si>
  <si>
    <t>ერთჯერადი სამედიცინო ქუდი</t>
  </si>
  <si>
    <t>ქირურგიული ხალათი მანჟეტებით</t>
  </si>
  <si>
    <t>კომბინიზონი Tek-Stil, TSK18</t>
  </si>
  <si>
    <t>M</t>
  </si>
  <si>
    <t>5.1$</t>
  </si>
  <si>
    <t>სათვალე გუგლის ტიპის BayMax S1551Q</t>
  </si>
  <si>
    <t>2.8$</t>
  </si>
  <si>
    <t>ნიღაბი  N95 Sense Professional SP ART 204</t>
  </si>
  <si>
    <t>1.61$</t>
  </si>
  <si>
    <t>ცელოფანი 20ლიტრ</t>
  </si>
  <si>
    <t>სულ გაცემული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</si>
</sst>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Sylfaen"/>
      <family val="1"/>
      <charset val="204"/>
    </font>
    <font>
      <sz val="9"/>
      <color indexed="8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2"/>
  <sheetViews>
    <sheetView tabSelected="1" workbookViewId="0">
      <selection activeCell="J4" sqref="J4"/>
    </sheetView>
  </sheetViews>
  <sheetFormatPr defaultRowHeight="15"/>
  <cols>
    <col min="1" max="1" width="48.85546875" bestFit="1" customWidth="1"/>
    <col min="2" max="2" width="10.85546875" bestFit="1" customWidth="1"/>
    <col min="3" max="3" width="9.85546875" customWidth="1"/>
    <col min="4" max="4" width="8.140625" customWidth="1"/>
    <col min="5" max="5" width="7" bestFit="1" customWidth="1"/>
    <col min="6" max="6" width="6" bestFit="1" customWidth="1"/>
    <col min="7" max="7" width="8.85546875" bestFit="1" customWidth="1"/>
    <col min="8" max="8" width="11" bestFit="1" customWidth="1"/>
    <col min="9" max="10" width="8.5703125" bestFit="1" customWidth="1"/>
    <col min="11" max="12" width="8.7109375" bestFit="1" customWidth="1"/>
    <col min="13" max="14" width="9" bestFit="1" customWidth="1"/>
    <col min="16" max="18" width="8.7109375" bestFit="1" customWidth="1"/>
    <col min="19" max="20" width="9" bestFit="1" customWidth="1"/>
    <col min="21" max="21" width="8.7109375" bestFit="1" customWidth="1"/>
    <col min="22" max="24" width="9" bestFit="1" customWidth="1"/>
    <col min="25" max="25" width="8.85546875" bestFit="1" customWidth="1"/>
    <col min="26" max="26" width="9" bestFit="1" customWidth="1"/>
    <col min="27" max="27" width="8.7109375" bestFit="1" customWidth="1"/>
    <col min="28" max="35" width="9" bestFit="1" customWidth="1"/>
    <col min="36" max="36" width="8.85546875" bestFit="1" customWidth="1"/>
    <col min="37" max="39" width="9" bestFit="1" customWidth="1"/>
    <col min="40" max="40" width="8.7109375" bestFit="1" customWidth="1"/>
    <col min="41" max="43" width="9" bestFit="1" customWidth="1"/>
  </cols>
  <sheetData>
    <row r="1" spans="1:43" ht="168.75">
      <c r="A1" s="1" t="s">
        <v>0</v>
      </c>
      <c r="B1" s="1" t="s">
        <v>1</v>
      </c>
      <c r="C1" s="16" t="s">
        <v>106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3" t="s">
        <v>14</v>
      </c>
      <c r="Q1" s="3" t="s">
        <v>15</v>
      </c>
      <c r="R1" s="4" t="s">
        <v>16</v>
      </c>
      <c r="S1" s="5" t="s">
        <v>17</v>
      </c>
      <c r="T1" s="4" t="s">
        <v>18</v>
      </c>
      <c r="U1" s="4" t="s">
        <v>19</v>
      </c>
      <c r="V1" s="4" t="s">
        <v>18</v>
      </c>
      <c r="W1" s="6" t="s">
        <v>20</v>
      </c>
      <c r="X1" s="6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3" t="s">
        <v>27</v>
      </c>
      <c r="AE1" s="4" t="s">
        <v>28</v>
      </c>
      <c r="AF1" s="3" t="s">
        <v>29</v>
      </c>
      <c r="AG1" s="3" t="s">
        <v>30</v>
      </c>
      <c r="AH1" s="3" t="s">
        <v>31</v>
      </c>
      <c r="AI1" s="4" t="s">
        <v>28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</row>
    <row r="2" spans="1:43" ht="30">
      <c r="A2" s="7" t="s">
        <v>40</v>
      </c>
      <c r="B2" s="8" t="s">
        <v>41</v>
      </c>
      <c r="C2" s="17">
        <f>SUM(I2:AQ2)</f>
        <v>5</v>
      </c>
      <c r="D2" s="9" t="s">
        <v>42</v>
      </c>
      <c r="E2" s="9">
        <v>14</v>
      </c>
      <c r="F2" s="9">
        <v>5.5</v>
      </c>
      <c r="G2" s="9">
        <v>77</v>
      </c>
      <c r="H2" s="10" t="s">
        <v>43</v>
      </c>
      <c r="I2" s="11">
        <v>5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>
      <c r="A3" s="7" t="s">
        <v>44</v>
      </c>
      <c r="B3" s="8" t="s">
        <v>45</v>
      </c>
      <c r="C3" s="17">
        <f t="shared" ref="C3:C42" si="0">SUM(I3:AQ3)</f>
        <v>2</v>
      </c>
      <c r="D3" s="9" t="s">
        <v>42</v>
      </c>
      <c r="E3" s="9">
        <v>5</v>
      </c>
      <c r="F3" s="9">
        <v>8.5</v>
      </c>
      <c r="G3" s="9">
        <v>42.5</v>
      </c>
      <c r="H3" s="10" t="s">
        <v>43</v>
      </c>
      <c r="I3" s="11">
        <v>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>
      <c r="A4" s="7" t="s">
        <v>44</v>
      </c>
      <c r="B4" s="12" t="s">
        <v>45</v>
      </c>
      <c r="C4" s="17">
        <f t="shared" si="0"/>
        <v>19</v>
      </c>
      <c r="D4" s="9" t="s">
        <v>42</v>
      </c>
      <c r="E4" s="9">
        <v>159</v>
      </c>
      <c r="F4" s="9">
        <v>8.5</v>
      </c>
      <c r="G4" s="9">
        <v>1351.5</v>
      </c>
      <c r="H4" s="10" t="s">
        <v>46</v>
      </c>
      <c r="I4" s="11"/>
      <c r="J4" s="11">
        <v>10</v>
      </c>
      <c r="K4" s="11"/>
      <c r="L4" s="11"/>
      <c r="M4" s="11"/>
      <c r="N4" s="11"/>
      <c r="O4" s="11"/>
      <c r="P4" s="11">
        <v>3</v>
      </c>
      <c r="Q4" s="11">
        <v>3</v>
      </c>
      <c r="R4" s="11">
        <v>3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ht="30">
      <c r="A5" s="7" t="s">
        <v>47</v>
      </c>
      <c r="B5" s="8" t="s">
        <v>48</v>
      </c>
      <c r="C5" s="17">
        <f t="shared" si="0"/>
        <v>20</v>
      </c>
      <c r="D5" s="9" t="s">
        <v>42</v>
      </c>
      <c r="E5" s="9">
        <v>600</v>
      </c>
      <c r="F5" s="9">
        <v>1.9</v>
      </c>
      <c r="G5" s="9">
        <v>1140</v>
      </c>
      <c r="H5" s="10" t="s">
        <v>49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>
        <v>20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ht="30">
      <c r="A6" s="7" t="s">
        <v>47</v>
      </c>
      <c r="B6" s="8" t="s">
        <v>48</v>
      </c>
      <c r="C6" s="17">
        <f t="shared" si="0"/>
        <v>45</v>
      </c>
      <c r="D6" s="9" t="s">
        <v>42</v>
      </c>
      <c r="E6" s="9">
        <v>4400</v>
      </c>
      <c r="F6" s="9">
        <v>1.9</v>
      </c>
      <c r="G6" s="9">
        <v>8360</v>
      </c>
      <c r="H6" s="10" t="s">
        <v>50</v>
      </c>
      <c r="I6" s="11"/>
      <c r="J6" s="11"/>
      <c r="K6" s="11"/>
      <c r="L6" s="11"/>
      <c r="M6" s="11">
        <v>20</v>
      </c>
      <c r="N6" s="11">
        <v>10</v>
      </c>
      <c r="O6" s="11">
        <v>3</v>
      </c>
      <c r="P6" s="11"/>
      <c r="Q6" s="11"/>
      <c r="R6" s="11"/>
      <c r="S6" s="11"/>
      <c r="T6" s="11"/>
      <c r="U6" s="11"/>
      <c r="V6" s="11"/>
      <c r="W6" s="11"/>
      <c r="X6" s="11"/>
      <c r="Y6" s="11">
        <v>12</v>
      </c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ht="30">
      <c r="A7" s="7" t="s">
        <v>47</v>
      </c>
      <c r="B7" s="8" t="s">
        <v>48</v>
      </c>
      <c r="C7" s="17">
        <f t="shared" si="0"/>
        <v>0</v>
      </c>
      <c r="D7" s="9" t="s">
        <v>42</v>
      </c>
      <c r="E7" s="9">
        <v>20000</v>
      </c>
      <c r="F7" s="9">
        <v>1.9</v>
      </c>
      <c r="G7" s="9">
        <v>38000</v>
      </c>
      <c r="H7" s="10" t="s">
        <v>51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3" ht="30">
      <c r="A8" s="7" t="s">
        <v>52</v>
      </c>
      <c r="B8" s="8" t="s">
        <v>53</v>
      </c>
      <c r="C8" s="17">
        <f t="shared" si="0"/>
        <v>7</v>
      </c>
      <c r="D8" s="9" t="s">
        <v>42</v>
      </c>
      <c r="E8" s="9">
        <v>1400</v>
      </c>
      <c r="F8" s="9">
        <v>2.1</v>
      </c>
      <c r="G8" s="9">
        <v>2940</v>
      </c>
      <c r="H8" s="10" t="s">
        <v>50</v>
      </c>
      <c r="I8" s="11">
        <v>7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ht="30">
      <c r="A9" s="7" t="s">
        <v>52</v>
      </c>
      <c r="B9" s="8" t="s">
        <v>53</v>
      </c>
      <c r="C9" s="17">
        <f t="shared" si="0"/>
        <v>143</v>
      </c>
      <c r="D9" s="9" t="s">
        <v>42</v>
      </c>
      <c r="E9" s="9">
        <v>3600</v>
      </c>
      <c r="F9" s="9">
        <v>2.1</v>
      </c>
      <c r="G9" s="9">
        <v>7560</v>
      </c>
      <c r="H9" s="10" t="s">
        <v>51</v>
      </c>
      <c r="I9" s="11"/>
      <c r="J9" s="11">
        <v>9</v>
      </c>
      <c r="K9" s="11"/>
      <c r="L9" s="11">
        <v>100</v>
      </c>
      <c r="M9" s="11"/>
      <c r="N9" s="11"/>
      <c r="O9" s="11"/>
      <c r="P9" s="11">
        <v>3</v>
      </c>
      <c r="Q9" s="11">
        <v>3</v>
      </c>
      <c r="R9" s="11">
        <v>3</v>
      </c>
      <c r="S9" s="11">
        <v>25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>
      <c r="A10" s="7" t="s">
        <v>54</v>
      </c>
      <c r="B10" s="8" t="s">
        <v>55</v>
      </c>
      <c r="C10" s="17">
        <f t="shared" si="0"/>
        <v>19906</v>
      </c>
      <c r="D10" s="9" t="s">
        <v>56</v>
      </c>
      <c r="E10" s="9">
        <v>150000</v>
      </c>
      <c r="F10" s="9">
        <v>0.19</v>
      </c>
      <c r="G10" s="9">
        <v>28500</v>
      </c>
      <c r="H10" s="10" t="s">
        <v>57</v>
      </c>
      <c r="I10" s="11">
        <v>400</v>
      </c>
      <c r="J10" s="11"/>
      <c r="K10" s="11"/>
      <c r="L10" s="11"/>
      <c r="M10" s="11"/>
      <c r="N10" s="11"/>
      <c r="O10" s="11">
        <v>6</v>
      </c>
      <c r="P10" s="11"/>
      <c r="Q10" s="11"/>
      <c r="R10" s="11"/>
      <c r="S10" s="11"/>
      <c r="T10" s="11">
        <v>500</v>
      </c>
      <c r="U10" s="11"/>
      <c r="V10" s="11">
        <v>3000</v>
      </c>
      <c r="W10" s="11">
        <v>15000</v>
      </c>
      <c r="X10" s="11"/>
      <c r="Y10" s="11"/>
      <c r="Z10" s="11"/>
      <c r="AA10" s="11"/>
      <c r="AB10" s="11">
        <v>500</v>
      </c>
      <c r="AC10" s="11"/>
      <c r="AD10" s="11"/>
      <c r="AE10" s="11"/>
      <c r="AF10" s="11"/>
      <c r="AG10" s="11"/>
      <c r="AH10" s="11"/>
      <c r="AJ10" s="11">
        <v>500</v>
      </c>
      <c r="AK10" s="11"/>
      <c r="AL10" s="11"/>
      <c r="AM10" s="11"/>
      <c r="AN10" s="11"/>
      <c r="AO10" s="11"/>
      <c r="AP10" s="11"/>
      <c r="AQ10" s="11"/>
    </row>
    <row r="11" spans="1:43">
      <c r="A11" s="7" t="s">
        <v>58</v>
      </c>
      <c r="B11" s="8" t="s">
        <v>59</v>
      </c>
      <c r="C11" s="17">
        <f t="shared" si="0"/>
        <v>11750</v>
      </c>
      <c r="D11" s="9" t="s">
        <v>42</v>
      </c>
      <c r="E11" s="9">
        <v>200000</v>
      </c>
      <c r="F11" s="9">
        <v>0.09</v>
      </c>
      <c r="G11" s="9">
        <v>18000</v>
      </c>
      <c r="H11" s="10" t="s">
        <v>60</v>
      </c>
      <c r="I11" s="11"/>
      <c r="J11" s="11"/>
      <c r="K11" s="11"/>
      <c r="L11" s="11"/>
      <c r="M11" s="11"/>
      <c r="N11" s="11"/>
      <c r="O11" s="11"/>
      <c r="P11" s="11"/>
      <c r="Q11" s="11"/>
      <c r="R11" s="11">
        <v>250</v>
      </c>
      <c r="S11" s="11"/>
      <c r="T11" s="11"/>
      <c r="U11" s="11">
        <v>300</v>
      </c>
      <c r="V11" s="11">
        <v>3000</v>
      </c>
      <c r="W11" s="11">
        <v>4000</v>
      </c>
      <c r="X11" s="11"/>
      <c r="Y11" s="11"/>
      <c r="Z11" s="11">
        <v>1000</v>
      </c>
      <c r="AA11" s="11"/>
      <c r="AB11" s="11">
        <v>1000</v>
      </c>
      <c r="AC11" s="11"/>
      <c r="AD11" s="11">
        <v>200</v>
      </c>
      <c r="AE11" s="11"/>
      <c r="AF11" s="11"/>
      <c r="AG11" s="11"/>
      <c r="AH11" s="11"/>
      <c r="AI11" s="11"/>
      <c r="AJ11" s="11"/>
      <c r="AK11" s="11">
        <v>1000</v>
      </c>
      <c r="AL11" s="11">
        <v>1000</v>
      </c>
      <c r="AM11" s="11"/>
      <c r="AN11" s="11"/>
      <c r="AO11" s="11"/>
      <c r="AP11" s="11"/>
      <c r="AQ11" s="11"/>
    </row>
    <row r="12" spans="1:43">
      <c r="A12" s="7" t="s">
        <v>61</v>
      </c>
      <c r="B12" s="8" t="s">
        <v>62</v>
      </c>
      <c r="C12" s="17">
        <f t="shared" si="0"/>
        <v>500</v>
      </c>
      <c r="D12" s="9" t="s">
        <v>42</v>
      </c>
      <c r="E12" s="9">
        <v>100000</v>
      </c>
      <c r="F12" s="9">
        <v>8.5000000000000006E-2</v>
      </c>
      <c r="G12" s="9">
        <v>8500</v>
      </c>
      <c r="H12" s="10" t="s">
        <v>63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v>500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>
      <c r="A13" s="7" t="s">
        <v>64</v>
      </c>
      <c r="B13" s="8" t="s">
        <v>65</v>
      </c>
      <c r="C13" s="17">
        <f t="shared" si="0"/>
        <v>100</v>
      </c>
      <c r="D13" s="9" t="s">
        <v>42</v>
      </c>
      <c r="E13" s="9">
        <v>100000</v>
      </c>
      <c r="F13" s="9">
        <v>0.1</v>
      </c>
      <c r="G13" s="9">
        <v>10000</v>
      </c>
      <c r="H13" s="10" t="s">
        <v>66</v>
      </c>
      <c r="I13" s="11">
        <v>100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ht="30">
      <c r="A14" s="7" t="s">
        <v>67</v>
      </c>
      <c r="B14" s="13" t="s">
        <v>68</v>
      </c>
      <c r="C14" s="17">
        <f t="shared" si="0"/>
        <v>7</v>
      </c>
      <c r="D14" s="9" t="s">
        <v>42</v>
      </c>
      <c r="E14" s="9">
        <v>450</v>
      </c>
      <c r="F14" s="9">
        <v>29</v>
      </c>
      <c r="G14" s="9">
        <v>13050</v>
      </c>
      <c r="H14" s="10" t="s">
        <v>69</v>
      </c>
      <c r="I14" s="11">
        <v>7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ht="30">
      <c r="A15" s="7" t="s">
        <v>70</v>
      </c>
      <c r="B15" s="12" t="s">
        <v>71</v>
      </c>
      <c r="C15" s="17">
        <f t="shared" si="0"/>
        <v>8</v>
      </c>
      <c r="D15" s="9" t="s">
        <v>42</v>
      </c>
      <c r="E15" s="9">
        <v>325</v>
      </c>
      <c r="F15" s="9">
        <v>29</v>
      </c>
      <c r="G15" s="9">
        <v>9425</v>
      </c>
      <c r="H15" s="10" t="s">
        <v>69</v>
      </c>
      <c r="I15" s="11"/>
      <c r="J15" s="11">
        <v>8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>
      <c r="A16" s="7" t="s">
        <v>72</v>
      </c>
      <c r="B16" s="12">
        <v>44323</v>
      </c>
      <c r="C16" s="17">
        <f t="shared" si="0"/>
        <v>15</v>
      </c>
      <c r="D16" s="9" t="s">
        <v>42</v>
      </c>
      <c r="E16" s="9">
        <v>150</v>
      </c>
      <c r="F16" s="9">
        <v>29</v>
      </c>
      <c r="G16" s="9">
        <v>4350</v>
      </c>
      <c r="H16" s="10" t="s">
        <v>73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v>15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>
      <c r="A17" s="7" t="s">
        <v>74</v>
      </c>
      <c r="B17" s="12"/>
      <c r="C17" s="17">
        <f t="shared" si="0"/>
        <v>3</v>
      </c>
      <c r="D17" s="9"/>
      <c r="E17" s="9">
        <v>250</v>
      </c>
      <c r="F17" s="9"/>
      <c r="G17" s="9"/>
      <c r="H17" s="10"/>
      <c r="I17" s="11"/>
      <c r="J17" s="11"/>
      <c r="K17" s="11"/>
      <c r="L17" s="11"/>
      <c r="M17" s="11"/>
      <c r="N17" s="11"/>
      <c r="O17" s="11"/>
      <c r="P17" s="11">
        <v>1</v>
      </c>
      <c r="Q17" s="11">
        <v>1</v>
      </c>
      <c r="R17" s="11">
        <v>1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>
      <c r="A18" s="7" t="s">
        <v>75</v>
      </c>
      <c r="B18" s="12"/>
      <c r="C18" s="17">
        <f t="shared" si="0"/>
        <v>8</v>
      </c>
      <c r="D18" s="9"/>
      <c r="E18" s="9">
        <v>250</v>
      </c>
      <c r="F18" s="9"/>
      <c r="G18" s="9"/>
      <c r="H18" s="10"/>
      <c r="I18" s="11"/>
      <c r="J18" s="11"/>
      <c r="K18" s="11"/>
      <c r="L18" s="11"/>
      <c r="M18" s="11"/>
      <c r="N18" s="11"/>
      <c r="O18" s="11"/>
      <c r="P18" s="11">
        <v>1</v>
      </c>
      <c r="Q18" s="11">
        <v>1</v>
      </c>
      <c r="R18" s="11">
        <v>1</v>
      </c>
      <c r="S18" s="11"/>
      <c r="T18" s="11"/>
      <c r="U18" s="11"/>
      <c r="V18" s="11"/>
      <c r="W18" s="11"/>
      <c r="X18" s="11"/>
      <c r="Y18" s="11">
        <v>5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>
      <c r="A19" s="7" t="s">
        <v>72</v>
      </c>
      <c r="B19" s="12"/>
      <c r="C19" s="17">
        <f t="shared" si="0"/>
        <v>25</v>
      </c>
      <c r="D19" s="9"/>
      <c r="E19" s="9">
        <v>150</v>
      </c>
      <c r="F19" s="9"/>
      <c r="G19" s="9"/>
      <c r="H19" s="10"/>
      <c r="I19" s="11"/>
      <c r="J19" s="11"/>
      <c r="K19" s="11"/>
      <c r="L19" s="11">
        <v>25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>
      <c r="A20" s="7" t="s">
        <v>76</v>
      </c>
      <c r="B20" s="12"/>
      <c r="C20" s="17">
        <f t="shared" si="0"/>
        <v>28</v>
      </c>
      <c r="D20" s="9"/>
      <c r="E20" s="9">
        <v>250</v>
      </c>
      <c r="F20" s="9"/>
      <c r="G20" s="9"/>
      <c r="H20" s="10"/>
      <c r="I20" s="11"/>
      <c r="J20" s="11"/>
      <c r="K20" s="11"/>
      <c r="L20" s="11">
        <v>25</v>
      </c>
      <c r="M20" s="11"/>
      <c r="N20" s="11"/>
      <c r="O20" s="11"/>
      <c r="P20" s="11">
        <v>1</v>
      </c>
      <c r="Q20" s="11">
        <v>1</v>
      </c>
      <c r="R20" s="11">
        <v>1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>
      <c r="A21" s="7" t="s">
        <v>77</v>
      </c>
      <c r="B21" s="12">
        <v>1924</v>
      </c>
      <c r="C21" s="17">
        <f t="shared" si="0"/>
        <v>3820</v>
      </c>
      <c r="D21" s="9" t="s">
        <v>56</v>
      </c>
      <c r="E21" s="9">
        <v>150000</v>
      </c>
      <c r="F21" s="9">
        <v>0.17699999999999999</v>
      </c>
      <c r="G21" s="9">
        <v>26550</v>
      </c>
      <c r="H21" s="10" t="s">
        <v>78</v>
      </c>
      <c r="I21" s="11"/>
      <c r="J21" s="11">
        <v>8</v>
      </c>
      <c r="K21" s="11">
        <v>1000</v>
      </c>
      <c r="L21" s="11"/>
      <c r="M21" s="11">
        <v>20</v>
      </c>
      <c r="N21" s="11">
        <v>10</v>
      </c>
      <c r="O21" s="11">
        <v>300</v>
      </c>
      <c r="P21" s="11">
        <v>500</v>
      </c>
      <c r="Q21" s="11">
        <v>500</v>
      </c>
      <c r="R21" s="11">
        <v>200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v>200</v>
      </c>
      <c r="AE21" s="11">
        <v>10</v>
      </c>
      <c r="AF21" s="11">
        <v>10</v>
      </c>
      <c r="AG21" s="11">
        <v>10</v>
      </c>
      <c r="AH21" s="11"/>
      <c r="AI21" s="11"/>
      <c r="AJ21" s="11"/>
      <c r="AK21" s="11"/>
      <c r="AL21" s="11">
        <v>1000</v>
      </c>
      <c r="AM21" s="11"/>
      <c r="AN21" s="11"/>
      <c r="AO21" s="11"/>
      <c r="AP21" s="11">
        <v>2</v>
      </c>
      <c r="AQ21" s="11">
        <v>50</v>
      </c>
    </row>
    <row r="22" spans="1:43">
      <c r="A22" s="7" t="s">
        <v>79</v>
      </c>
      <c r="B22" s="12">
        <v>1925</v>
      </c>
      <c r="C22" s="17">
        <f t="shared" si="0"/>
        <v>11160</v>
      </c>
      <c r="D22" s="9" t="s">
        <v>80</v>
      </c>
      <c r="E22" s="9">
        <v>200000</v>
      </c>
      <c r="F22" s="9">
        <v>0.17699999999999999</v>
      </c>
      <c r="G22" s="9">
        <v>35400</v>
      </c>
      <c r="H22" s="10" t="s">
        <v>78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v>10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>
        <v>1050</v>
      </c>
      <c r="AL22" s="11">
        <v>100</v>
      </c>
      <c r="AM22" s="11"/>
      <c r="AN22" s="11"/>
      <c r="AO22" s="11">
        <v>10000</v>
      </c>
      <c r="AP22" s="11"/>
      <c r="AQ22" s="11"/>
    </row>
    <row r="23" spans="1:43" ht="30">
      <c r="A23" s="7" t="s">
        <v>81</v>
      </c>
      <c r="B23" s="12">
        <v>1929</v>
      </c>
      <c r="C23" s="17">
        <f t="shared" si="0"/>
        <v>93</v>
      </c>
      <c r="D23" s="9" t="s">
        <v>82</v>
      </c>
      <c r="E23" s="9">
        <v>5500</v>
      </c>
      <c r="F23" s="9">
        <v>0.17699999999999999</v>
      </c>
      <c r="G23" s="9">
        <v>973.5</v>
      </c>
      <c r="H23" s="10" t="s">
        <v>78</v>
      </c>
      <c r="I23" s="11"/>
      <c r="J23" s="11">
        <v>8</v>
      </c>
      <c r="K23" s="11"/>
      <c r="L23" s="11"/>
      <c r="M23" s="11"/>
      <c r="N23" s="11"/>
      <c r="O23" s="11"/>
      <c r="P23" s="11"/>
      <c r="Q23" s="11"/>
      <c r="R23" s="11"/>
      <c r="S23" s="11">
        <v>65</v>
      </c>
      <c r="T23" s="11"/>
      <c r="U23" s="11"/>
      <c r="V23" s="11"/>
      <c r="W23" s="11"/>
      <c r="X23" s="11"/>
      <c r="Y23" s="11"/>
      <c r="Z23" s="11"/>
      <c r="AA23" s="11">
        <v>10</v>
      </c>
      <c r="AB23" s="11"/>
      <c r="AC23" s="11">
        <v>10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ht="30">
      <c r="A24" s="7" t="s">
        <v>81</v>
      </c>
      <c r="B24" s="12"/>
      <c r="C24" s="17">
        <f t="shared" si="0"/>
        <v>1040</v>
      </c>
      <c r="D24" s="9"/>
      <c r="E24" s="9">
        <v>25000</v>
      </c>
      <c r="F24" s="9"/>
      <c r="G24" s="9"/>
      <c r="H24" s="10"/>
      <c r="I24" s="11"/>
      <c r="J24" s="11"/>
      <c r="K24" s="11"/>
      <c r="L24" s="11"/>
      <c r="M24" s="11">
        <v>20</v>
      </c>
      <c r="N24" s="11">
        <v>10</v>
      </c>
      <c r="O24" s="11"/>
      <c r="P24" s="11">
        <v>500</v>
      </c>
      <c r="Q24" s="11">
        <v>500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>
        <v>10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>
      <c r="A25" s="7" t="s">
        <v>83</v>
      </c>
      <c r="B25" s="12">
        <v>5151</v>
      </c>
      <c r="C25" s="17">
        <f t="shared" si="0"/>
        <v>3</v>
      </c>
      <c r="D25" s="9" t="s">
        <v>42</v>
      </c>
      <c r="E25" s="9">
        <v>544</v>
      </c>
      <c r="F25" s="9">
        <v>19.899999999999999</v>
      </c>
      <c r="G25" s="14">
        <v>10825.6</v>
      </c>
      <c r="H25" s="10" t="s">
        <v>84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>
        <v>3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>
      <c r="A26" s="7" t="s">
        <v>85</v>
      </c>
      <c r="B26" s="12" t="s">
        <v>86</v>
      </c>
      <c r="C26" s="17">
        <f t="shared" si="0"/>
        <v>14</v>
      </c>
      <c r="D26" s="9" t="s">
        <v>42</v>
      </c>
      <c r="E26" s="9">
        <v>2980</v>
      </c>
      <c r="F26" s="9">
        <v>2.9</v>
      </c>
      <c r="G26" s="9">
        <v>8642</v>
      </c>
      <c r="H26" s="10" t="s">
        <v>87</v>
      </c>
      <c r="I26" s="11">
        <v>14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ht="30">
      <c r="A27" s="7" t="s">
        <v>88</v>
      </c>
      <c r="B27" s="12">
        <v>45257</v>
      </c>
      <c r="C27" s="17">
        <f t="shared" si="0"/>
        <v>0</v>
      </c>
      <c r="D27" s="9" t="s">
        <v>42</v>
      </c>
      <c r="E27" s="9">
        <v>420</v>
      </c>
      <c r="F27" s="9">
        <v>2.9</v>
      </c>
      <c r="G27" s="9">
        <v>1218</v>
      </c>
      <c r="H27" s="10" t="s">
        <v>87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>
      <c r="A28" s="7" t="s">
        <v>89</v>
      </c>
      <c r="B28" s="12">
        <v>1977</v>
      </c>
      <c r="C28" s="17">
        <f t="shared" si="0"/>
        <v>17700</v>
      </c>
      <c r="D28" s="9" t="s">
        <v>42</v>
      </c>
      <c r="E28" s="9">
        <v>50000</v>
      </c>
      <c r="F28" s="9">
        <v>3</v>
      </c>
      <c r="G28" s="9">
        <v>15000</v>
      </c>
      <c r="H28" s="10" t="s">
        <v>90</v>
      </c>
      <c r="I28" s="11"/>
      <c r="J28" s="11"/>
      <c r="K28" s="11">
        <v>2000</v>
      </c>
      <c r="L28" s="11"/>
      <c r="M28" s="11"/>
      <c r="N28" s="11"/>
      <c r="O28" s="11">
        <v>300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>
        <v>8400</v>
      </c>
      <c r="AJ28" s="11"/>
      <c r="AK28" s="11"/>
      <c r="AL28" s="11"/>
      <c r="AM28" s="11"/>
      <c r="AN28" s="11"/>
      <c r="AO28" s="11">
        <v>7000</v>
      </c>
      <c r="AP28" s="11"/>
      <c r="AQ28" s="11"/>
    </row>
    <row r="29" spans="1:43">
      <c r="A29" s="7" t="s">
        <v>89</v>
      </c>
      <c r="B29" s="12"/>
      <c r="C29" s="17">
        <f t="shared" si="0"/>
        <v>500</v>
      </c>
      <c r="D29" s="9"/>
      <c r="E29" s="9">
        <v>500</v>
      </c>
      <c r="F29" s="9"/>
      <c r="G29" s="9"/>
      <c r="H29" s="10"/>
      <c r="I29" s="11">
        <v>500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J29" s="11"/>
      <c r="AK29" s="11"/>
      <c r="AL29" s="11"/>
      <c r="AM29" s="11"/>
      <c r="AN29" s="11"/>
      <c r="AO29" s="11"/>
      <c r="AP29" s="11"/>
      <c r="AQ29" s="11"/>
    </row>
    <row r="30" spans="1:43">
      <c r="A30" s="7" t="s">
        <v>91</v>
      </c>
      <c r="B30" s="12"/>
      <c r="C30" s="17">
        <f t="shared" si="0"/>
        <v>1</v>
      </c>
      <c r="D30" s="9"/>
      <c r="E30" s="9">
        <v>300</v>
      </c>
      <c r="F30" s="9">
        <v>65</v>
      </c>
      <c r="G30" s="9"/>
      <c r="H30" s="10"/>
      <c r="I30" s="11">
        <v>1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>
      <c r="A31" s="7" t="s">
        <v>92</v>
      </c>
      <c r="B31" s="12">
        <v>1064</v>
      </c>
      <c r="C31" s="17">
        <f t="shared" si="0"/>
        <v>5000</v>
      </c>
      <c r="D31" s="9" t="s">
        <v>42</v>
      </c>
      <c r="E31" s="9">
        <v>5000</v>
      </c>
      <c r="F31" s="9">
        <v>1.9</v>
      </c>
      <c r="G31" s="9">
        <v>9500</v>
      </c>
      <c r="H31" s="10" t="s">
        <v>93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>
        <v>5000</v>
      </c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>
      <c r="A32" s="7" t="s">
        <v>94</v>
      </c>
      <c r="B32" s="12">
        <v>1975</v>
      </c>
      <c r="C32" s="17">
        <f t="shared" si="0"/>
        <v>10000</v>
      </c>
      <c r="D32" s="9" t="s">
        <v>56</v>
      </c>
      <c r="E32" s="9">
        <v>10000</v>
      </c>
      <c r="F32" s="9">
        <v>0.12</v>
      </c>
      <c r="G32" s="9">
        <v>1200</v>
      </c>
      <c r="H32" s="10" t="s">
        <v>93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>
        <v>10000</v>
      </c>
      <c r="AP32" s="11"/>
      <c r="AQ32" s="11"/>
    </row>
    <row r="33" spans="1:43">
      <c r="A33" s="7" t="s">
        <v>95</v>
      </c>
      <c r="B33" s="12">
        <v>5352</v>
      </c>
      <c r="C33" s="17">
        <f t="shared" si="0"/>
        <v>950</v>
      </c>
      <c r="D33" s="9" t="s">
        <v>42</v>
      </c>
      <c r="E33" s="9">
        <v>1500</v>
      </c>
      <c r="F33" s="9">
        <v>6</v>
      </c>
      <c r="G33" s="9">
        <v>9000</v>
      </c>
      <c r="H33" s="10" t="s">
        <v>93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>
        <v>20</v>
      </c>
      <c r="U33" s="11"/>
      <c r="V33" s="11"/>
      <c r="W33" s="11"/>
      <c r="X33" s="11"/>
      <c r="Y33" s="11"/>
      <c r="Z33" s="11"/>
      <c r="AA33" s="11">
        <v>20</v>
      </c>
      <c r="AB33" s="11">
        <v>200</v>
      </c>
      <c r="AC33" s="11"/>
      <c r="AD33" s="11">
        <v>200</v>
      </c>
      <c r="AE33" s="11"/>
      <c r="AF33" s="11"/>
      <c r="AG33" s="11"/>
      <c r="AH33" s="11"/>
      <c r="AI33" s="11">
        <v>510</v>
      </c>
      <c r="AJ33" s="11"/>
      <c r="AK33" s="11"/>
      <c r="AL33" s="11"/>
      <c r="AM33" s="11"/>
      <c r="AN33" s="11"/>
      <c r="AO33" s="11"/>
      <c r="AP33" s="11"/>
      <c r="AQ33" s="11"/>
    </row>
    <row r="34" spans="1:43">
      <c r="A34" s="7" t="s">
        <v>96</v>
      </c>
      <c r="B34" s="12"/>
      <c r="C34" s="17">
        <f t="shared" si="0"/>
        <v>18300</v>
      </c>
      <c r="D34" s="9"/>
      <c r="E34" s="9">
        <v>21000</v>
      </c>
      <c r="F34" s="9"/>
      <c r="G34" s="9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>
        <v>5000</v>
      </c>
      <c r="W34" s="11"/>
      <c r="X34" s="11"/>
      <c r="Y34" s="11"/>
      <c r="Z34" s="11"/>
      <c r="AA34" s="11"/>
      <c r="AB34" s="11"/>
      <c r="AC34" s="11"/>
      <c r="AD34" s="11">
        <v>200</v>
      </c>
      <c r="AE34" s="11"/>
      <c r="AF34" s="11"/>
      <c r="AG34" s="11"/>
      <c r="AH34" s="11">
        <v>1500</v>
      </c>
      <c r="AI34" s="11">
        <v>600</v>
      </c>
      <c r="AJ34" s="11"/>
      <c r="AK34" s="11">
        <v>1000</v>
      </c>
      <c r="AL34" s="11"/>
      <c r="AM34" s="11"/>
      <c r="AN34" s="11"/>
      <c r="AO34" s="11">
        <v>10000</v>
      </c>
      <c r="AP34" s="11"/>
      <c r="AQ34" s="11"/>
    </row>
    <row r="35" spans="1:43">
      <c r="A35" s="7" t="s">
        <v>94</v>
      </c>
      <c r="B35" s="12"/>
      <c r="C35" s="17">
        <f t="shared" si="0"/>
        <v>6700</v>
      </c>
      <c r="D35" s="9"/>
      <c r="E35" s="9">
        <v>21000</v>
      </c>
      <c r="F35" s="9"/>
      <c r="G35" s="9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>
        <v>5000</v>
      </c>
      <c r="W35" s="11"/>
      <c r="X35" s="11"/>
      <c r="Y35" s="11"/>
      <c r="Z35" s="11"/>
      <c r="AA35" s="11"/>
      <c r="AB35" s="11"/>
      <c r="AC35" s="11"/>
      <c r="AD35" s="11">
        <v>200</v>
      </c>
      <c r="AE35" s="11"/>
      <c r="AF35" s="11"/>
      <c r="AG35" s="11"/>
      <c r="AH35" s="11">
        <v>1500</v>
      </c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>
      <c r="A36" s="7" t="s">
        <v>97</v>
      </c>
      <c r="B36" s="12"/>
      <c r="C36" s="17">
        <f t="shared" si="0"/>
        <v>15590</v>
      </c>
      <c r="D36" s="9"/>
      <c r="E36" s="9">
        <v>40000</v>
      </c>
      <c r="F36" s="9"/>
      <c r="G36" s="9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>
        <v>1500</v>
      </c>
      <c r="AI36" s="11">
        <v>90</v>
      </c>
      <c r="AJ36" s="11"/>
      <c r="AK36" s="11">
        <v>2000</v>
      </c>
      <c r="AL36" s="11">
        <v>2000</v>
      </c>
      <c r="AM36" s="11"/>
      <c r="AN36" s="11"/>
      <c r="AO36" s="11">
        <v>10000</v>
      </c>
      <c r="AP36" s="11"/>
      <c r="AQ36" s="11"/>
    </row>
    <row r="37" spans="1:43">
      <c r="A37" s="7" t="s">
        <v>96</v>
      </c>
      <c r="B37" s="12"/>
      <c r="C37" s="17">
        <f t="shared" si="0"/>
        <v>2020</v>
      </c>
      <c r="D37" s="9"/>
      <c r="E37" s="9">
        <v>40000</v>
      </c>
      <c r="F37" s="9"/>
      <c r="G37" s="9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v>20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>
        <v>1000</v>
      </c>
      <c r="AM37" s="11">
        <v>1000</v>
      </c>
      <c r="AN37" s="11"/>
      <c r="AO37" s="11"/>
      <c r="AP37" s="11"/>
      <c r="AQ37" s="11"/>
    </row>
    <row r="38" spans="1:43">
      <c r="A38" s="7" t="s">
        <v>94</v>
      </c>
      <c r="B38" s="12"/>
      <c r="C38" s="17">
        <f t="shared" si="0"/>
        <v>1660</v>
      </c>
      <c r="D38" s="9"/>
      <c r="E38" s="9">
        <v>40000</v>
      </c>
      <c r="F38" s="9"/>
      <c r="G38" s="9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>
        <v>20</v>
      </c>
      <c r="U38" s="11"/>
      <c r="V38" s="11"/>
      <c r="W38" s="11"/>
      <c r="X38" s="11"/>
      <c r="Y38" s="11"/>
      <c r="Z38" s="11"/>
      <c r="AA38" s="11"/>
      <c r="AB38" s="11"/>
      <c r="AC38" s="11">
        <v>10</v>
      </c>
      <c r="AD38" s="11"/>
      <c r="AE38" s="11">
        <v>10</v>
      </c>
      <c r="AF38" s="11">
        <v>10</v>
      </c>
      <c r="AG38" s="11">
        <v>10</v>
      </c>
      <c r="AH38" s="11"/>
      <c r="AI38" s="11">
        <v>600</v>
      </c>
      <c r="AJ38" s="11"/>
      <c r="AK38" s="11"/>
      <c r="AL38" s="11"/>
      <c r="AM38" s="11">
        <v>1000</v>
      </c>
      <c r="AN38" s="11"/>
      <c r="AO38" s="11"/>
      <c r="AP38" s="11"/>
      <c r="AQ38" s="11"/>
    </row>
    <row r="39" spans="1:43" ht="18.75">
      <c r="A39" s="7" t="s">
        <v>98</v>
      </c>
      <c r="B39" s="15" t="s">
        <v>99</v>
      </c>
      <c r="C39" s="17">
        <f t="shared" si="0"/>
        <v>571</v>
      </c>
      <c r="D39" s="9"/>
      <c r="E39" s="9">
        <v>20100</v>
      </c>
      <c r="F39" s="9" t="s">
        <v>100</v>
      </c>
      <c r="G39" s="9"/>
      <c r="H39" s="10"/>
      <c r="I39" s="11"/>
      <c r="J39" s="11"/>
      <c r="K39" s="11"/>
      <c r="L39" s="11"/>
      <c r="M39" s="11">
        <v>20</v>
      </c>
      <c r="N39" s="11">
        <v>10</v>
      </c>
      <c r="O39" s="11">
        <v>3</v>
      </c>
      <c r="P39" s="11"/>
      <c r="Q39" s="11"/>
      <c r="R39" s="11"/>
      <c r="S39" s="11"/>
      <c r="T39" s="11"/>
      <c r="U39" s="11"/>
      <c r="V39" s="11"/>
      <c r="W39" s="11"/>
      <c r="X39" s="11">
        <v>20</v>
      </c>
      <c r="Y39" s="11">
        <v>7</v>
      </c>
      <c r="Z39" s="11"/>
      <c r="AA39" s="11">
        <v>10</v>
      </c>
      <c r="AB39" s="11"/>
      <c r="AC39" s="11">
        <v>10</v>
      </c>
      <c r="AD39" s="11"/>
      <c r="AE39" s="11">
        <v>10</v>
      </c>
      <c r="AF39" s="11">
        <v>10</v>
      </c>
      <c r="AG39" s="11">
        <v>10</v>
      </c>
      <c r="AH39" s="11"/>
      <c r="AI39" s="11"/>
      <c r="AJ39" s="11">
        <v>10</v>
      </c>
      <c r="AK39" s="11">
        <v>50</v>
      </c>
      <c r="AL39" s="11">
        <v>50</v>
      </c>
      <c r="AM39" s="11"/>
      <c r="AN39" s="11">
        <v>300</v>
      </c>
      <c r="AO39" s="11"/>
      <c r="AP39" s="11">
        <v>1</v>
      </c>
      <c r="AQ39" s="11">
        <v>50</v>
      </c>
    </row>
    <row r="40" spans="1:43">
      <c r="A40" s="7" t="s">
        <v>101</v>
      </c>
      <c r="B40" s="12"/>
      <c r="C40" s="17">
        <f t="shared" si="0"/>
        <v>82</v>
      </c>
      <c r="D40" s="9"/>
      <c r="E40" s="9">
        <v>7920</v>
      </c>
      <c r="F40" s="9" t="s">
        <v>102</v>
      </c>
      <c r="G40" s="9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>
        <v>3</v>
      </c>
      <c r="T40" s="11"/>
      <c r="U40" s="11"/>
      <c r="V40" s="11"/>
      <c r="W40" s="11"/>
      <c r="X40" s="11"/>
      <c r="Y40" s="11"/>
      <c r="Z40" s="11"/>
      <c r="AA40" s="11">
        <v>10</v>
      </c>
      <c r="AB40" s="11"/>
      <c r="AC40" s="11">
        <v>10</v>
      </c>
      <c r="AD40" s="11"/>
      <c r="AE40" s="11">
        <v>5</v>
      </c>
      <c r="AF40" s="11">
        <v>5</v>
      </c>
      <c r="AG40" s="11">
        <v>5</v>
      </c>
      <c r="AH40" s="11"/>
      <c r="AI40" s="11"/>
      <c r="AJ40" s="11">
        <v>3</v>
      </c>
      <c r="AK40" s="11">
        <v>15</v>
      </c>
      <c r="AL40" s="11">
        <v>15</v>
      </c>
      <c r="AM40" s="11"/>
      <c r="AN40" s="11"/>
      <c r="AO40" s="11"/>
      <c r="AP40" s="11">
        <v>1</v>
      </c>
      <c r="AQ40" s="11">
        <v>10</v>
      </c>
    </row>
    <row r="41" spans="1:43">
      <c r="A41" s="7" t="s">
        <v>103</v>
      </c>
      <c r="B41" s="12"/>
      <c r="C41" s="17">
        <f t="shared" si="0"/>
        <v>9626</v>
      </c>
      <c r="D41" s="9"/>
      <c r="E41" s="9">
        <v>300000</v>
      </c>
      <c r="F41" s="9" t="s">
        <v>104</v>
      </c>
      <c r="G41" s="9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>
        <v>10</v>
      </c>
      <c r="AB41" s="11"/>
      <c r="AC41" s="11">
        <v>10</v>
      </c>
      <c r="AD41" s="11"/>
      <c r="AE41" s="11">
        <v>10</v>
      </c>
      <c r="AF41" s="11">
        <v>10</v>
      </c>
      <c r="AG41" s="11">
        <v>10</v>
      </c>
      <c r="AH41" s="11"/>
      <c r="AI41" s="11">
        <v>8400</v>
      </c>
      <c r="AJ41" s="11">
        <v>25</v>
      </c>
      <c r="AK41" s="11">
        <v>50</v>
      </c>
      <c r="AL41" s="11">
        <v>50</v>
      </c>
      <c r="AM41" s="11"/>
      <c r="AN41" s="11">
        <v>1000</v>
      </c>
      <c r="AO41" s="11"/>
      <c r="AP41" s="11">
        <v>1</v>
      </c>
      <c r="AQ41" s="11">
        <v>50</v>
      </c>
    </row>
    <row r="42" spans="1:43">
      <c r="A42" s="7" t="s">
        <v>105</v>
      </c>
      <c r="B42" s="12"/>
      <c r="C42" s="17">
        <f t="shared" si="0"/>
        <v>2</v>
      </c>
      <c r="D42" s="9"/>
      <c r="E42" s="9"/>
      <c r="F42" s="9"/>
      <c r="G42" s="9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>
        <v>2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2020-03-27T15:56:42Z</dcterms:created>
  <dcterms:modified xsi:type="dcterms:W3CDTF">2020-03-27T15:59:46Z</dcterms:modified>
</cp:coreProperties>
</file>