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ORONA\"/>
    </mc:Choice>
  </mc:AlternateContent>
  <bookViews>
    <workbookView xWindow="-60" yWindow="-60" windowWidth="24120" windowHeight="13200" tabRatio="421" activeTab="1"/>
  </bookViews>
  <sheets>
    <sheet name="თარიღების მიხედვით" sheetId="1" r:id="rId1"/>
    <sheet name="დაჯამებული" sheetId="7" r:id="rId2"/>
  </sheets>
  <definedNames>
    <definedName name="_xlnm._FilterDatabase" localSheetId="1" hidden="1">დაჯამებული!$A$4:$W$4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7" l="1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C4" i="7"/>
  <c r="F118" i="7"/>
  <c r="F43" i="7"/>
  <c r="F117" i="7"/>
  <c r="D17" i="1"/>
  <c r="D21" i="1"/>
  <c r="D22" i="1"/>
  <c r="D3" i="1" l="1"/>
  <c r="D4" i="1"/>
  <c r="D5" i="1"/>
  <c r="D7" i="1"/>
  <c r="D8" i="1"/>
  <c r="D9" i="1"/>
  <c r="D10" i="1"/>
  <c r="D12" i="1"/>
  <c r="D13" i="1"/>
  <c r="D14" i="1"/>
  <c r="D15" i="1"/>
  <c r="D16" i="1"/>
  <c r="D18" i="1"/>
  <c r="D19" i="1"/>
  <c r="D20" i="1"/>
  <c r="D11" i="1"/>
  <c r="D23" i="1"/>
  <c r="AN6" i="1" l="1"/>
  <c r="AI6" i="1"/>
  <c r="AH6" i="1"/>
  <c r="D6" i="1" l="1"/>
</calcChain>
</file>

<file path=xl/comments1.xml><?xml version="1.0" encoding="utf-8"?>
<comments xmlns="http://schemas.openxmlformats.org/spreadsheetml/2006/main">
  <authors>
    <author>Guram Giorgobiani</author>
    <author>misha</author>
    <author>DELL</author>
  </authors>
  <commentList>
    <comment ref="AO2" authorId="0" shapeId="0">
      <text>
        <r>
          <rPr>
            <b/>
            <sz val="8"/>
            <color indexed="81"/>
            <rFont val="Tahoma"/>
            <family val="2"/>
            <charset val="204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2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ჩაიბარა დ. ანთოშვილმა მე არ მინახავს</t>
        </r>
      </text>
    </comment>
    <comment ref="CP2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ჩაიბარა დ. ანთოშვილმა მე არ მინახავს</t>
        </r>
      </text>
    </comment>
    <comment ref="DM2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DS2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DV2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ჯერ არ წაუღია</t>
        </r>
      </text>
    </comment>
    <comment ref="EO2" authorId="0" shape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გადადებულია 
წაიღო 21-ში</t>
        </r>
      </text>
    </comment>
    <comment ref="CW6" authorId="0" shape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მოიტანეს 148 000 გავუგზავნეთ 100 000 ყუთებში აკლდაო 450 ცალი = 9 შეკვრა</t>
        </r>
      </text>
    </comment>
    <comment ref="DB6" authorId="0" shape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300 ქართული</t>
        </r>
      </text>
    </comment>
    <comment ref="DJ8" authorId="0" shape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N95 </t>
        </r>
      </text>
    </comment>
    <comment ref="FK8" authorId="1" shapeId="0">
      <text>
        <r>
          <rPr>
            <b/>
            <sz val="9"/>
            <color indexed="81"/>
            <rFont val="Tahoma"/>
            <charset val="1"/>
          </rPr>
          <t>თიკომ წაიღო</t>
        </r>
      </text>
    </comment>
    <comment ref="DO9" authorId="0" shape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3XL</t>
        </r>
      </text>
    </comment>
    <comment ref="DS9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5000 ცალი
გაცემულია 16/04-ში</t>
        </r>
      </text>
    </comment>
    <comment ref="DS10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3000</t>
        </r>
      </text>
    </comment>
    <comment ref="DS14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300 ლიტრი
გაცემულია 16/04-ში</t>
        </r>
      </text>
    </comment>
    <comment ref="DS15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6000 ლიტრი 10000 ნაჩუქარიდან</t>
        </r>
      </text>
    </comment>
    <comment ref="CB18" authorId="0" shapeId="0">
      <text>
        <r>
          <rPr>
            <b/>
            <sz val="8"/>
            <color indexed="81"/>
            <rFont val="Tahoma"/>
            <family val="2"/>
            <charset val="204"/>
          </rPr>
          <t>დასაზუსტებელია რომელი ტესტი მივეცით</t>
        </r>
      </text>
    </comment>
    <comment ref="DM18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14/04</t>
        </r>
      </text>
    </comment>
    <comment ref="EV18" authorId="0" shape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ალექსიმ  წაიღო
15/04-ში</t>
        </r>
      </text>
    </comment>
    <comment ref="EU20" authorId="0" shape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დააბრუნა ალექსის წაღებული 50 ტესტიდან 30 და 20 თიკოზეა გაცემული</t>
        </r>
      </text>
    </comment>
    <comment ref="EV20" authorId="0" shape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ალექსიმ  წაიღო
15/04-ში 50 და საგანგრბომ 30 დააბრუნა 16/04-ში</t>
        </r>
      </text>
    </comment>
    <comment ref="EO21" authorId="2" shapeId="0">
      <text>
        <r>
          <rPr>
            <b/>
            <sz val="8"/>
            <color indexed="81"/>
            <rFont val="Tahoma"/>
            <charset val="1"/>
          </rPr>
          <t>დავუმატეთ 18-ში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EV21" authorId="1" shapeId="0">
      <text>
        <r>
          <rPr>
            <b/>
            <sz val="9"/>
            <color indexed="81"/>
            <rFont val="Tahoma"/>
            <charset val="1"/>
          </rPr>
          <t>წაღებული 30-დან 6 ცალი მივეცით სასაზღვრო პოლიციას 21/04-ში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Z21" authorId="0" shape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ლექსომ ჩაუტანა</t>
        </r>
      </text>
    </comment>
    <comment ref="GF21" authorId="1" shapeId="0">
      <text>
        <r>
          <rPr>
            <b/>
            <sz val="9"/>
            <color indexed="81"/>
            <rFont val="Tahoma"/>
            <charset val="1"/>
          </rPr>
          <t>თიკოზე გაცემული 30-დან 16/04-ში</t>
        </r>
      </text>
    </comment>
  </commentList>
</comments>
</file>

<file path=xl/comments2.xml><?xml version="1.0" encoding="utf-8"?>
<comments xmlns="http://schemas.openxmlformats.org/spreadsheetml/2006/main">
  <authors>
    <author>Guram Giorgobiani</author>
    <author>DELL</author>
    <author>misha</author>
  </authors>
  <commentList>
    <comment ref="B27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ჯერ არ წაუღია</t>
        </r>
      </text>
    </comment>
    <comment ref="U40" authorId="0" shape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ლექსომ ჩაუტანა</t>
        </r>
      </text>
    </comment>
    <comment ref="F45" authorId="0" shape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300 ქართული</t>
        </r>
      </text>
    </comment>
    <comment ref="B54" authorId="0" shape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გადადებულია 
წაიღო 21-ში</t>
        </r>
      </text>
    </comment>
    <comment ref="U54" authorId="1" shapeId="0">
      <text>
        <r>
          <rPr>
            <b/>
            <sz val="8"/>
            <color indexed="81"/>
            <rFont val="Tahoma"/>
            <charset val="1"/>
          </rPr>
          <t>დავუმატეთ 18-ში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R66" authorId="0" shape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ალექსიმ  წაიღო
15/04-ში</t>
        </r>
      </text>
    </comment>
    <comment ref="T66" authorId="0" shape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ალექსიმ  წაიღო
15/04-ში 50 და საგანგრბომ 30 დააბრუნა 16/04-ში</t>
        </r>
      </text>
    </comment>
    <comment ref="U66" authorId="2" shapeId="0">
      <text>
        <r>
          <rPr>
            <b/>
            <sz val="9"/>
            <color indexed="81"/>
            <rFont val="Tahoma"/>
            <charset val="1"/>
          </rPr>
          <t>წაღებული 30-დან 6 ცალი მივეცით სასაზღვრო პოლიციას 21/04-ში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20" authorId="0" shape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N95 </t>
        </r>
      </text>
    </comment>
    <comment ref="B131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ჩაიბარა დ. ანთოშვილმა მე არ მინახავს</t>
        </r>
      </text>
    </comment>
    <comment ref="B133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ჩაიბარა დ. ანთოშვილმა მე არ მინახავს</t>
        </r>
      </text>
    </comment>
    <comment ref="F134" authorId="0" shape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მოიტანეს 148 000 გავუგზავნეთ 100 000 ყუთებში აკლდაო 450 ცალი = 9 შეკვრა</t>
        </r>
      </text>
    </comment>
    <comment ref="B136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R136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14/04</t>
        </r>
      </text>
    </comment>
    <comment ref="B137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I137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5000 ცალი
გაცემულია 16/04-ში</t>
        </r>
      </text>
    </comment>
    <comment ref="J137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3000</t>
        </r>
      </text>
    </comment>
    <comment ref="N137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300 ლიტრი
გაცემულია 16/04-ში</t>
        </r>
      </text>
    </comment>
    <comment ref="O137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6000 ლიტრი 10000 ნაჩუქარიდან</t>
        </r>
      </text>
    </comment>
    <comment ref="T138" authorId="0" shape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დააბრუნა ალექსის წაღებული 50 ტესტიდან 30 და 20 თიკოზეა გაცემული</t>
        </r>
      </text>
    </comment>
    <comment ref="R143" authorId="0" shapeId="0">
      <text>
        <r>
          <rPr>
            <b/>
            <sz val="8"/>
            <color indexed="81"/>
            <rFont val="Tahoma"/>
            <family val="2"/>
            <charset val="204"/>
          </rPr>
          <t>დასაზუსტებელია რომელი ტესტი მივეცით</t>
        </r>
      </text>
    </comment>
    <comment ref="H145" authorId="2" shapeId="0">
      <text>
        <r>
          <rPr>
            <b/>
            <sz val="9"/>
            <color indexed="81"/>
            <rFont val="Tahoma"/>
            <charset val="1"/>
          </rPr>
          <t>თიკომ წაიღო</t>
        </r>
      </text>
    </comment>
    <comment ref="U150" authorId="2" shapeId="0">
      <text>
        <r>
          <rPr>
            <b/>
            <sz val="9"/>
            <color indexed="81"/>
            <rFont val="Tahoma"/>
            <charset val="1"/>
          </rPr>
          <t>თიკოზე გაცემული 30-დან 16/04-ში</t>
        </r>
      </text>
    </comment>
    <comment ref="B152" authorId="0" shapeId="0">
      <text>
        <r>
          <rPr>
            <b/>
            <sz val="8"/>
            <color indexed="81"/>
            <rFont val="Tahoma"/>
            <family val="2"/>
            <charset val="204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I175" authorId="0" shape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3XL</t>
        </r>
      </text>
    </comment>
  </commentList>
</comments>
</file>

<file path=xl/sharedStrings.xml><?xml version="1.0" encoding="utf-8"?>
<sst xmlns="http://schemas.openxmlformats.org/spreadsheetml/2006/main" count="888" uniqueCount="205">
  <si>
    <t>ცალი</t>
  </si>
  <si>
    <t>ლიტ.</t>
  </si>
  <si>
    <t>სპირტი</t>
  </si>
  <si>
    <t>ბახილი</t>
  </si>
  <si>
    <t>ხელთათმანი</t>
  </si>
  <si>
    <t>კომბინეზონი</t>
  </si>
  <si>
    <t>პირბადე 3-შრიანი</t>
  </si>
  <si>
    <t>ფარი</t>
  </si>
  <si>
    <t>სათვალე</t>
  </si>
  <si>
    <t>ქუდი ერთჯერადი</t>
  </si>
  <si>
    <t>თელავის კლინ.</t>
  </si>
  <si>
    <t>ტურიზმის დეპ.</t>
  </si>
  <si>
    <t>თბილისის ზღვ. ჰოსპ</t>
  </si>
  <si>
    <t>გორის ჰოსპიტალი</t>
  </si>
  <si>
    <t>რეგიონ ჯანდაცვა ნ.ბოლქვაძე</t>
  </si>
  <si>
    <t>აეროპორტი</t>
  </si>
  <si>
    <t>რუხი</t>
  </si>
  <si>
    <t>შსს</t>
  </si>
  <si>
    <t>დაცვის პოლ. დეპ.</t>
  </si>
  <si>
    <t>ზვიად ზვიადაძე</t>
  </si>
  <si>
    <t>ბათუმის რესპუბლიკური</t>
  </si>
  <si>
    <t>მარნეული</t>
  </si>
  <si>
    <t xml:space="preserve">შიდა ქართლი </t>
  </si>
  <si>
    <t>რესპუბლიკური საავადმყოფო</t>
  </si>
  <si>
    <t>სულ</t>
  </si>
  <si>
    <t>ერთეული</t>
  </si>
  <si>
    <t>დასახელება</t>
  </si>
  <si>
    <t>№</t>
  </si>
  <si>
    <t>03/04</t>
  </si>
  <si>
    <t>02/04</t>
  </si>
  <si>
    <t>31/03</t>
  </si>
  <si>
    <t>30/03</t>
  </si>
  <si>
    <t>ტურიზმის დეპ. სასტუმრ</t>
  </si>
  <si>
    <t>29/03</t>
  </si>
  <si>
    <t>ტურიზმის დეპ. მძღოლ</t>
  </si>
  <si>
    <t>28/03</t>
  </si>
  <si>
    <t>27/03</t>
  </si>
  <si>
    <t>24/03</t>
  </si>
  <si>
    <t>25/03</t>
  </si>
  <si>
    <t>ტურიზმის დეპ სასტ.</t>
  </si>
  <si>
    <t>26/03</t>
  </si>
  <si>
    <t>04/04</t>
  </si>
  <si>
    <t>დაცვის პოლ. ზურა</t>
  </si>
  <si>
    <t>ეროვნული ბანკი</t>
  </si>
  <si>
    <t>შრომის ინპ. ლევან აბაშიძე</t>
  </si>
  <si>
    <t>თბილისის ზღვის ცხელებ..</t>
  </si>
  <si>
    <t>საჩხერეს კლინიკა</t>
  </si>
  <si>
    <t>სწრაფი ტესტი antibody</t>
  </si>
  <si>
    <t>სწრაფი ტესტი antigen</t>
  </si>
  <si>
    <t>შპს ბოლნისის ცენტრ. კლინ.</t>
  </si>
  <si>
    <t>ნიუ ვიჟენი</t>
  </si>
  <si>
    <t>სენაკის კლინიკა</t>
  </si>
  <si>
    <t>ფოთის კლინიკა</t>
  </si>
  <si>
    <t>06/04</t>
  </si>
  <si>
    <t>05/04</t>
  </si>
  <si>
    <t>მარნეულის კლინიკა</t>
  </si>
  <si>
    <t>საგარეჯოს სამედ. ცენტრი</t>
  </si>
  <si>
    <t>გარდაბნის სამედ. ცენტრი</t>
  </si>
  <si>
    <t>მარნეულის სამედ. ცენტრი</t>
  </si>
  <si>
    <t>დუშეთის სამედ. ცენტრი</t>
  </si>
  <si>
    <t>ბორჯომის სამედ. ცენტრი</t>
  </si>
  <si>
    <t>სამტრედიის სამედ. ცენტრი</t>
  </si>
  <si>
    <t>ტუბერკულოზის ცენტრი</t>
  </si>
  <si>
    <t>მარნეულის მერია</t>
  </si>
  <si>
    <t>რუსთავის ცენტრ საავად</t>
  </si>
  <si>
    <t>ხალათი ქირურგიული</t>
  </si>
  <si>
    <t>ხალათი ვიზიტორის</t>
  </si>
  <si>
    <t>სენაკის კლინიკა 2</t>
  </si>
  <si>
    <t>ლაგოდეხის კლინიკა</t>
  </si>
  <si>
    <t>07/04</t>
  </si>
  <si>
    <t>სს "ევექსის" ჰოსპიტალი ახალქალაქი</t>
  </si>
  <si>
    <t>სს "ევექსის" ჰოსპიტალი ახალციხე</t>
  </si>
  <si>
    <t>სს "ევექსის" ჰოსპიტალი თელავი</t>
  </si>
  <si>
    <t>შპს "მესტიის საავადმყოფო-ამბულატორიული გაერთიანება"</t>
  </si>
  <si>
    <t>სს "ევექსის კლინიკები" აბაშა</t>
  </si>
  <si>
    <t>სს "ევექსის კლინიკები" მარტვილი</t>
  </si>
  <si>
    <t>სს "ევექსის კლინიკები" ჩხოროწყუ</t>
  </si>
  <si>
    <t>სს "ევექსის კლინიკები" წალენჯიხა</t>
  </si>
  <si>
    <t>სს "ევექსის კლინიკები" ხობი</t>
  </si>
  <si>
    <t>სს "ევექსის კლინიკები" ადიგენი</t>
  </si>
  <si>
    <t>შპს "ალიანს მედი" ქარელი</t>
  </si>
  <si>
    <t>სს "რუსთავის ბავშვთა საავადმყოფო"</t>
  </si>
  <si>
    <t>შპს "გორმედი" გორი</t>
  </si>
  <si>
    <t>შპს "გორმედი" ხაშური</t>
  </si>
  <si>
    <t xml:space="preserve">შპს "მედალფა" </t>
  </si>
  <si>
    <t>PR სამმართველო</t>
  </si>
  <si>
    <t>პირველი საუნივერსიტეტო კლინიკა</t>
  </si>
  <si>
    <t>08/04</t>
  </si>
  <si>
    <t>სოფო კილაძე</t>
  </si>
  <si>
    <t>შპს ,,მედემერჯენსი" ბათუმი</t>
  </si>
  <si>
    <t>გვამის ტომარა</t>
  </si>
  <si>
    <t>შიდა ქართლის სახ. რწმუნებული</t>
  </si>
  <si>
    <t>09/04</t>
  </si>
  <si>
    <t xml:space="preserve">კლინილა-ლჯ ქუთაისი </t>
  </si>
  <si>
    <t>ბავშვთა ინფექციური საავად.</t>
  </si>
  <si>
    <t>შპს იმერმედი თერჯოლა</t>
  </si>
  <si>
    <t>10/04</t>
  </si>
  <si>
    <t>ავიაციის დეპ.</t>
  </si>
  <si>
    <t>ლენტეხი (ოჯახის ექიმებისთვის)</t>
  </si>
  <si>
    <t>აჭარა</t>
  </si>
  <si>
    <t>დევნილთა სსიპ-ი</t>
  </si>
  <si>
    <t>11/04</t>
  </si>
  <si>
    <t>იმერეთი</t>
  </si>
  <si>
    <t>გურია</t>
  </si>
  <si>
    <t>სამეგრელო</t>
  </si>
  <si>
    <t>შიდა ქართლი</t>
  </si>
  <si>
    <t>ზუგდიდის ინფექციური საავად.</t>
  </si>
  <si>
    <t>კახეთის საავადმყოფო</t>
  </si>
  <si>
    <t>14/04</t>
  </si>
  <si>
    <t>13/04</t>
  </si>
  <si>
    <t>პირბადე 3-შრიანი ქართული</t>
  </si>
  <si>
    <t>15/04</t>
  </si>
  <si>
    <t>სადეზინფექ. ხსნარი ხელის</t>
  </si>
  <si>
    <t>თამარ კაციტაძე</t>
  </si>
  <si>
    <t>ნინო მამალაძე ნინო ტალახაძე</t>
  </si>
  <si>
    <t>ბოლნისის ცენტრალური კლინიკა</t>
  </si>
  <si>
    <t>ლაგოდეხის კლინიკა არქიმედე</t>
  </si>
  <si>
    <t>აჭარაში გასაგზავნი</t>
  </si>
  <si>
    <t>ალექსი ჟვანია</t>
  </si>
  <si>
    <t>მცხეთის სამედიცინო ცენტრი</t>
  </si>
  <si>
    <t>რეგიონული ჯანდაცვის ცენტრი ლენტრხი</t>
  </si>
  <si>
    <t>რეგიონული ჯანდაცვის ცენტრი ონი</t>
  </si>
  <si>
    <t>აკ. ვახტანგ ბოჭორიშვილის სახელობის კლინიკა</t>
  </si>
  <si>
    <t>სალიხ აბაშიძის ინფექციური პათოლოგიის, შიდსის და ტუბერკულოზის რეგიონული ცენტრი ბათუმი</t>
  </si>
  <si>
    <t>ქუთაისის კლინილა ლჯ</t>
  </si>
  <si>
    <t>თბილისის ზღვის კლინიკა</t>
  </si>
  <si>
    <t>ონკოლოგიური საავ.</t>
  </si>
  <si>
    <t>16/04</t>
  </si>
  <si>
    <t>ჯეო ჰოსპიტალი საგარეჯო</t>
  </si>
  <si>
    <t>თელავის რაიონული საავად.</t>
  </si>
  <si>
    <t>კლინიკა ბომონდი ქუთაისი</t>
  </si>
  <si>
    <t>მედალფა ბათუმი</t>
  </si>
  <si>
    <t>თბილისის ზღვის ჰოსპიტალი</t>
  </si>
  <si>
    <t>ინფექციური საავადმყოფო</t>
  </si>
  <si>
    <t>ზუგდიდის ინფექციური საავადმ</t>
  </si>
  <si>
    <t>სწრაფი ტესტი (ევროპული) TBC</t>
  </si>
  <si>
    <t>მე-5 კლინიკური (ფსიქიატრ)</t>
  </si>
  <si>
    <t>სადეზინფექ. ხსნარი ზედაპირის</t>
  </si>
  <si>
    <t>ნინო მამალაძე</t>
  </si>
  <si>
    <t>ფსიქიატრიული (კილაძე) ქუთაისი</t>
  </si>
  <si>
    <t>ფსიქიატრიული (კილაძე) თბილისი</t>
  </si>
  <si>
    <t>საგანგებოსიტუაც. ცენტრი</t>
  </si>
  <si>
    <t>სოციალური მომსახურების სააგენტო</t>
  </si>
  <si>
    <t>სამედიცინო და ფარმაცევტული საქმიანობის რეგულირების სააგენტო</t>
  </si>
  <si>
    <t>დაავადებათა კონტროლისა და საზოგადოებრივი ჯანმრთელობის ცენტრი</t>
  </si>
  <si>
    <t>დაავადებათა კონტროლისა და საზოგადოებრივი ჯანმრთელობის ცენტრი (დასავლეთ საქ.)</t>
  </si>
  <si>
    <t>რეგიონული ჯანდაცვის ცენტრი ჩხობაძის კლინ ქუთაისი</t>
  </si>
  <si>
    <t>თინათინ ხარძიანი</t>
  </si>
  <si>
    <t>სწრაფი ტესტი (ჩინური-სითხით)</t>
  </si>
  <si>
    <t>რუსთავის ფსიქიკ. ჯანმრთ ცენტრი (ელიაშვილი)</t>
  </si>
  <si>
    <t>შრომის ინსპექ.</t>
  </si>
  <si>
    <t>ბავშვთა ინფექციური სავადმყოფო</t>
  </si>
  <si>
    <t xml:space="preserve">თითის საჩხვლეტი </t>
  </si>
  <si>
    <t>პირველი საუნუვერსიტეტო კლინიკა</t>
  </si>
  <si>
    <t>17/04</t>
  </si>
  <si>
    <t>სალიხ აბაშიძის სახ. ინფექციური (ბათუმი)</t>
  </si>
  <si>
    <t>საგანგებო სიტუაციების ცენტრი</t>
  </si>
  <si>
    <t>თბილისის ზღვის გოსპიტალი</t>
  </si>
  <si>
    <t>ამტელი</t>
  </si>
  <si>
    <t>ჯერარსი</t>
  </si>
  <si>
    <t>საპატრიარქო</t>
  </si>
  <si>
    <t>18/04</t>
  </si>
  <si>
    <t>თერმომეტრი უკონტაქტო</t>
  </si>
  <si>
    <t>რესპირატორი N95 FFP1/2/3</t>
  </si>
  <si>
    <t>ვივამედი (ლანცეტი)</t>
  </si>
  <si>
    <t>მიხაილოვი (ზ. უტიაშვილი)</t>
  </si>
  <si>
    <t>სურამის ფსიქიატრიული (ბუზალაძე)</t>
  </si>
  <si>
    <t>ახალციხის კლინიკა იმედი (მარინა ბაიდაური)</t>
  </si>
  <si>
    <t>20/04</t>
  </si>
  <si>
    <t>21/04</t>
  </si>
  <si>
    <t>არქიმედე სენაკი</t>
  </si>
  <si>
    <t>დევნილების სსიპი</t>
  </si>
  <si>
    <t>პირველი კლინიკა (ზაზა ავალიანი)</t>
  </si>
  <si>
    <t>ლაგოდეხი</t>
  </si>
  <si>
    <t>სენაკი</t>
  </si>
  <si>
    <t>გერმანული კლინიკა</t>
  </si>
  <si>
    <t>სამცხე-ჯავახეთი
(ა.ჟვანია)</t>
  </si>
  <si>
    <t>პირველი არხი</t>
  </si>
  <si>
    <t>სამინისტროს თანამშრომლებზე დასარიგებლად</t>
  </si>
  <si>
    <t>გორმედი</t>
  </si>
  <si>
    <t>სახ. კანცელარია (გ.წოწკოლაური)</t>
  </si>
  <si>
    <t>სასაზღვრო პოლიცია</t>
  </si>
  <si>
    <t>რესპუბლიკური</t>
  </si>
  <si>
    <t>რესპუბლიკური
(სასტუმროებისთვის)</t>
  </si>
  <si>
    <t>გ.წოწკოლაური</t>
  </si>
  <si>
    <t xml:space="preserve"> ზ.ტყემალაძე</t>
  </si>
  <si>
    <t>სამედიცინო და ფარმაცევტული საქმიანობის სახ. რეგულირების სააგენტო</t>
  </si>
  <si>
    <t>პირველი საუნივერსიტეტო საავადმყ</t>
  </si>
  <si>
    <t>22/04</t>
  </si>
  <si>
    <t>ტუბერკულოზის ცენტრი (ავალიანი)</t>
  </si>
  <si>
    <t>სასტუმრო ფორტუნა
(გვანცა გასვიანი)</t>
  </si>
  <si>
    <t>გორის სამხედრო გოსპიტალი</t>
  </si>
  <si>
    <t>თანამშრომლებზე, დამლაგებლებზე და დაცვაზე გასაცემად
გიჯა</t>
  </si>
  <si>
    <t>თელავის რაიონული საავად</t>
  </si>
  <si>
    <t>აკ. ბოჭორიშვილის სახ. კლინიკა</t>
  </si>
  <si>
    <t>რეფერალური კლინიკა ბოკერია</t>
  </si>
  <si>
    <t>რუსთავის საავადმყოფო</t>
  </si>
  <si>
    <t>პირველი საუნივერსიტეტო საავადმ.</t>
  </si>
  <si>
    <t>მცხეთის საავადმყოფო</t>
  </si>
  <si>
    <t>ზ.ტყემალაძე</t>
  </si>
  <si>
    <t>თანამშრომლებზე, დამლაგებლებზე და დაცვაზე გასაცემად
ელგუჯა</t>
  </si>
  <si>
    <t>ონკოლოგიური საავადმყოფო</t>
  </si>
  <si>
    <t>რეგიონული ჯანდაცვის ცენტრი ნ.ბოლქვაძე</t>
  </si>
  <si>
    <t>რესპუბლიკური საავადმყოფო
(სასტუმროებისთვის)</t>
  </si>
  <si>
    <t>სამინისტროს თანამშრომლებზე დასარიგებლად ელგუჯა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</si>
</sst>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U30"/>
  <sheetViews>
    <sheetView zoomScale="85" zoomScaleNormal="85" workbookViewId="0">
      <pane xSplit="3" ySplit="2" topLeftCell="GF13" activePane="bottomRight" state="frozen"/>
      <selection pane="topRight" activeCell="D1" sqref="D1"/>
      <selection pane="bottomLeft" activeCell="A3" sqref="A3"/>
      <selection pane="bottomRight" activeCell="GW14" sqref="GW14"/>
    </sheetView>
  </sheetViews>
  <sheetFormatPr defaultRowHeight="15.75" x14ac:dyDescent="0.25"/>
  <cols>
    <col min="1" max="1" width="4.140625" style="1" bestFit="1" customWidth="1"/>
    <col min="2" max="2" width="36.85546875" style="2" bestFit="1" customWidth="1"/>
    <col min="3" max="3" width="6.7109375" style="1" bestFit="1" customWidth="1"/>
    <col min="4" max="4" width="9.28515625" style="1" customWidth="1"/>
    <col min="5" max="5" width="10.140625" style="1" customWidth="1"/>
    <col min="6" max="6" width="10.140625" style="1" bestFit="1" customWidth="1"/>
    <col min="7" max="7" width="8" style="1" customWidth="1"/>
    <col min="8" max="8" width="10" style="1" customWidth="1"/>
    <col min="9" max="9" width="9.28515625" style="1" bestFit="1" customWidth="1"/>
    <col min="10" max="10" width="9.7109375" style="1" bestFit="1" customWidth="1"/>
    <col min="11" max="11" width="10.140625" style="1" bestFit="1" customWidth="1"/>
    <col min="12" max="14" width="9.28515625" style="1" bestFit="1" customWidth="1"/>
    <col min="15" max="15" width="7" style="1" customWidth="1"/>
    <col min="16" max="19" width="9.28515625" style="1" bestFit="1" customWidth="1"/>
    <col min="20" max="20" width="10.140625" style="1" bestFit="1" customWidth="1"/>
    <col min="21" max="21" width="9.28515625" style="1" bestFit="1" customWidth="1"/>
    <col min="22" max="23" width="10.140625" style="1" bestFit="1" customWidth="1"/>
    <col min="24" max="25" width="9.28515625" style="1" bestFit="1" customWidth="1"/>
    <col min="26" max="26" width="10.140625" style="1" customWidth="1"/>
    <col min="27" max="36" width="9.28515625" style="1" bestFit="1" customWidth="1"/>
    <col min="37" max="37" width="10.140625" style="1" bestFit="1" customWidth="1"/>
    <col min="38" max="43" width="9.28515625" style="1" bestFit="1" customWidth="1"/>
    <col min="44" max="44" width="9.85546875" style="1" customWidth="1"/>
    <col min="45" max="45" width="10.140625" style="1" bestFit="1" customWidth="1"/>
    <col min="46" max="54" width="9.28515625" style="1" bestFit="1" customWidth="1"/>
    <col min="55" max="55" width="10.42578125" style="1" customWidth="1"/>
    <col min="56" max="60" width="9.28515625" style="1" bestFit="1" customWidth="1"/>
    <col min="61" max="61" width="11" style="1" customWidth="1"/>
    <col min="62" max="62" width="12.42578125" style="1" customWidth="1"/>
    <col min="63" max="63" width="12" style="1" customWidth="1"/>
    <col min="64" max="64" width="11.85546875" style="1" bestFit="1" customWidth="1"/>
    <col min="65" max="65" width="11.7109375" style="1" customWidth="1"/>
    <col min="66" max="66" width="16.7109375" style="1" customWidth="1"/>
    <col min="67" max="67" width="10.5703125" style="1" customWidth="1"/>
    <col min="68" max="68" width="11.28515625" style="1" customWidth="1"/>
    <col min="69" max="69" width="11.140625" style="1" customWidth="1"/>
    <col min="70" max="70" width="11" style="1" customWidth="1"/>
    <col min="71" max="71" width="10.5703125" style="1" customWidth="1"/>
    <col min="72" max="72" width="12.28515625" style="1" customWidth="1"/>
    <col min="73" max="73" width="12.85546875" style="1" customWidth="1"/>
    <col min="74" max="74" width="10.85546875" style="1" customWidth="1"/>
    <col min="75" max="75" width="10.140625" style="1" customWidth="1"/>
    <col min="76" max="76" width="10.7109375" style="1" customWidth="1"/>
    <col min="77" max="77" width="10.42578125" style="1" customWidth="1"/>
    <col min="78" max="78" width="10.140625" style="1" customWidth="1"/>
    <col min="79" max="79" width="10.7109375" style="1" customWidth="1"/>
    <col min="80" max="80" width="19.28515625" style="1" customWidth="1"/>
    <col min="81" max="81" width="8.42578125" style="1" customWidth="1"/>
    <col min="82" max="82" width="13.140625" style="1" customWidth="1"/>
    <col min="83" max="83" width="9.140625" style="1" customWidth="1"/>
    <col min="84" max="84" width="17.28515625" style="1" customWidth="1"/>
    <col min="85" max="85" width="9.28515625" style="1" bestFit="1" customWidth="1"/>
    <col min="86" max="86" width="20.85546875" style="1" customWidth="1"/>
    <col min="87" max="87" width="9.28515625" style="1" bestFit="1" customWidth="1"/>
    <col min="88" max="88" width="17.28515625" style="1" customWidth="1"/>
    <col min="89" max="95" width="9.28515625" style="1" bestFit="1" customWidth="1"/>
    <col min="96" max="96" width="13.140625" style="1" customWidth="1"/>
    <col min="97" max="100" width="9.28515625" style="1" bestFit="1" customWidth="1"/>
    <col min="101" max="101" width="11.28515625" style="1" bestFit="1" customWidth="1"/>
    <col min="102" max="102" width="9.28515625" style="1" bestFit="1" customWidth="1"/>
    <col min="103" max="103" width="8.42578125" style="1" customWidth="1"/>
    <col min="104" max="104" width="9.28515625" style="1" bestFit="1" customWidth="1"/>
    <col min="105" max="105" width="10.140625" style="1" bestFit="1" customWidth="1"/>
    <col min="106" max="111" width="9.28515625" style="1" bestFit="1" customWidth="1"/>
    <col min="112" max="112" width="8.5703125" style="1" customWidth="1"/>
    <col min="113" max="114" width="9.28515625" style="1" bestFit="1" customWidth="1"/>
    <col min="115" max="115" width="13" style="1" customWidth="1"/>
    <col min="116" max="119" width="9.28515625" style="1" bestFit="1" customWidth="1"/>
    <col min="120" max="120" width="10" style="1" customWidth="1"/>
    <col min="121" max="122" width="9.28515625" style="1" bestFit="1" customWidth="1"/>
    <col min="123" max="123" width="10.140625" style="1" customWidth="1"/>
    <col min="124" max="125" width="9.140625" style="1"/>
    <col min="126" max="127" width="9.7109375" style="1" customWidth="1"/>
    <col min="128" max="130" width="9.140625" style="1"/>
    <col min="131" max="131" width="10" style="1" customWidth="1"/>
    <col min="132" max="132" width="9.140625" style="1"/>
    <col min="133" max="133" width="7.85546875" style="1" customWidth="1"/>
    <col min="134" max="134" width="9.140625" style="1"/>
    <col min="135" max="135" width="10.85546875" style="1" customWidth="1"/>
    <col min="136" max="136" width="9.140625" style="1"/>
    <col min="137" max="137" width="9.7109375" style="1" customWidth="1"/>
    <col min="138" max="146" width="9.140625" style="1"/>
    <col min="147" max="147" width="9.7109375" style="1" customWidth="1"/>
    <col min="148" max="151" width="9.140625" style="1"/>
    <col min="152" max="152" width="9.85546875" style="1" customWidth="1"/>
    <col min="153" max="155" width="9.140625" style="1"/>
    <col min="156" max="156" width="10.7109375" style="1" customWidth="1"/>
    <col min="157" max="175" width="9.140625" style="1"/>
    <col min="176" max="176" width="10.140625" style="1" customWidth="1"/>
    <col min="177" max="16384" width="9.140625" style="1"/>
  </cols>
  <sheetData>
    <row r="1" spans="1:203" s="7" customFormat="1" ht="16.5" customHeight="1" x14ac:dyDescent="0.25">
      <c r="A1" s="8"/>
      <c r="B1" s="9"/>
      <c r="C1" s="8"/>
      <c r="D1" s="8"/>
      <c r="E1" s="8" t="s">
        <v>37</v>
      </c>
      <c r="F1" s="8" t="s">
        <v>37</v>
      </c>
      <c r="G1" s="8" t="s">
        <v>37</v>
      </c>
      <c r="H1" s="8" t="s">
        <v>37</v>
      </c>
      <c r="I1" s="8" t="s">
        <v>38</v>
      </c>
      <c r="J1" s="8" t="s">
        <v>38</v>
      </c>
      <c r="K1" s="8" t="s">
        <v>40</v>
      </c>
      <c r="L1" s="8" t="s">
        <v>40</v>
      </c>
      <c r="M1" s="8" t="s">
        <v>40</v>
      </c>
      <c r="N1" s="8" t="s">
        <v>36</v>
      </c>
      <c r="O1" s="8" t="s">
        <v>36</v>
      </c>
      <c r="P1" s="8" t="s">
        <v>36</v>
      </c>
      <c r="Q1" s="8" t="s">
        <v>36</v>
      </c>
      <c r="R1" s="8" t="s">
        <v>36</v>
      </c>
      <c r="S1" s="8" t="s">
        <v>35</v>
      </c>
      <c r="T1" s="8" t="s">
        <v>33</v>
      </c>
      <c r="U1" s="8" t="s">
        <v>31</v>
      </c>
      <c r="V1" s="8" t="s">
        <v>31</v>
      </c>
      <c r="W1" s="8" t="s">
        <v>31</v>
      </c>
      <c r="X1" s="8" t="s">
        <v>31</v>
      </c>
      <c r="Y1" s="8" t="s">
        <v>30</v>
      </c>
      <c r="Z1" s="8" t="s">
        <v>30</v>
      </c>
      <c r="AA1" s="8" t="s">
        <v>30</v>
      </c>
      <c r="AB1" s="8" t="s">
        <v>29</v>
      </c>
      <c r="AC1" s="8" t="s">
        <v>29</v>
      </c>
      <c r="AD1" s="8" t="s">
        <v>29</v>
      </c>
      <c r="AE1" s="8" t="s">
        <v>28</v>
      </c>
      <c r="AF1" s="8" t="s">
        <v>28</v>
      </c>
      <c r="AG1" s="8" t="s">
        <v>28</v>
      </c>
      <c r="AH1" s="10" t="s">
        <v>41</v>
      </c>
      <c r="AI1" s="10" t="s">
        <v>41</v>
      </c>
      <c r="AJ1" s="10" t="s">
        <v>41</v>
      </c>
      <c r="AK1" s="10" t="s">
        <v>41</v>
      </c>
      <c r="AL1" s="10" t="s">
        <v>41</v>
      </c>
      <c r="AM1" s="10" t="s">
        <v>41</v>
      </c>
      <c r="AN1" s="10" t="s">
        <v>54</v>
      </c>
      <c r="AO1" s="10" t="s">
        <v>54</v>
      </c>
      <c r="AP1" s="10" t="s">
        <v>54</v>
      </c>
      <c r="AQ1" s="10" t="s">
        <v>54</v>
      </c>
      <c r="AR1" s="10" t="s">
        <v>54</v>
      </c>
      <c r="AS1" s="10" t="s">
        <v>54</v>
      </c>
      <c r="AT1" s="10" t="s">
        <v>53</v>
      </c>
      <c r="AU1" s="10" t="s">
        <v>53</v>
      </c>
      <c r="AV1" s="10" t="s">
        <v>53</v>
      </c>
      <c r="AW1" s="10" t="s">
        <v>53</v>
      </c>
      <c r="AX1" s="10" t="s">
        <v>53</v>
      </c>
      <c r="AY1" s="10" t="s">
        <v>53</v>
      </c>
      <c r="AZ1" s="10" t="s">
        <v>53</v>
      </c>
      <c r="BA1" s="10" t="s">
        <v>53</v>
      </c>
      <c r="BB1" s="10" t="s">
        <v>53</v>
      </c>
      <c r="BC1" s="10" t="s">
        <v>53</v>
      </c>
      <c r="BD1" s="10" t="s">
        <v>53</v>
      </c>
      <c r="BE1" s="10" t="s">
        <v>53</v>
      </c>
      <c r="BF1" s="10" t="s">
        <v>53</v>
      </c>
      <c r="BG1" s="10" t="s">
        <v>53</v>
      </c>
      <c r="BH1" s="10" t="s">
        <v>53</v>
      </c>
      <c r="BI1" s="10" t="s">
        <v>53</v>
      </c>
      <c r="BJ1" s="10" t="s">
        <v>69</v>
      </c>
      <c r="BK1" s="10" t="s">
        <v>69</v>
      </c>
      <c r="BL1" s="10" t="s">
        <v>69</v>
      </c>
      <c r="BM1" s="10" t="s">
        <v>69</v>
      </c>
      <c r="BN1" s="10" t="s">
        <v>69</v>
      </c>
      <c r="BO1" s="10" t="s">
        <v>69</v>
      </c>
      <c r="BP1" s="10" t="s">
        <v>69</v>
      </c>
      <c r="BQ1" s="10" t="s">
        <v>69</v>
      </c>
      <c r="BR1" s="10" t="s">
        <v>69</v>
      </c>
      <c r="BS1" s="10" t="s">
        <v>69</v>
      </c>
      <c r="BT1" s="10" t="s">
        <v>69</v>
      </c>
      <c r="BU1" s="10" t="s">
        <v>69</v>
      </c>
      <c r="BV1" s="10" t="s">
        <v>69</v>
      </c>
      <c r="BW1" s="10" t="s">
        <v>69</v>
      </c>
      <c r="BX1" s="10" t="s">
        <v>69</v>
      </c>
      <c r="BY1" s="10" t="s">
        <v>69</v>
      </c>
      <c r="BZ1" s="10" t="s">
        <v>69</v>
      </c>
      <c r="CA1" s="10" t="s">
        <v>69</v>
      </c>
      <c r="CB1" s="10" t="s">
        <v>69</v>
      </c>
      <c r="CC1" s="10" t="s">
        <v>69</v>
      </c>
      <c r="CD1" s="10" t="s">
        <v>69</v>
      </c>
      <c r="CE1" s="10" t="s">
        <v>69</v>
      </c>
      <c r="CF1" s="10" t="s">
        <v>69</v>
      </c>
      <c r="CG1" s="10" t="s">
        <v>87</v>
      </c>
      <c r="CH1" s="10" t="s">
        <v>87</v>
      </c>
      <c r="CI1" s="10" t="s">
        <v>87</v>
      </c>
      <c r="CJ1" s="10" t="s">
        <v>87</v>
      </c>
      <c r="CK1" s="10" t="s">
        <v>87</v>
      </c>
      <c r="CL1" s="10" t="s">
        <v>87</v>
      </c>
      <c r="CM1" s="10" t="s">
        <v>87</v>
      </c>
      <c r="CN1" s="10" t="s">
        <v>92</v>
      </c>
      <c r="CO1" s="10" t="s">
        <v>92</v>
      </c>
      <c r="CP1" s="10" t="s">
        <v>92</v>
      </c>
      <c r="CQ1" s="10" t="s">
        <v>92</v>
      </c>
      <c r="CR1" s="10" t="s">
        <v>92</v>
      </c>
      <c r="CS1" s="10" t="s">
        <v>92</v>
      </c>
      <c r="CT1" s="10" t="s">
        <v>92</v>
      </c>
      <c r="CU1" s="10" t="s">
        <v>92</v>
      </c>
      <c r="CV1" s="10" t="s">
        <v>96</v>
      </c>
      <c r="CW1" s="10" t="s">
        <v>96</v>
      </c>
      <c r="CX1" s="10" t="s">
        <v>96</v>
      </c>
      <c r="CY1" s="10" t="s">
        <v>96</v>
      </c>
      <c r="CZ1" s="10" t="s">
        <v>96</v>
      </c>
      <c r="DA1" s="10" t="s">
        <v>96</v>
      </c>
      <c r="DB1" s="10" t="s">
        <v>96</v>
      </c>
      <c r="DC1" s="10" t="s">
        <v>101</v>
      </c>
      <c r="DD1" s="10" t="s">
        <v>101</v>
      </c>
      <c r="DE1" s="10" t="s">
        <v>101</v>
      </c>
      <c r="DF1" s="10" t="s">
        <v>101</v>
      </c>
      <c r="DG1" s="10" t="s">
        <v>101</v>
      </c>
      <c r="DH1" s="10" t="s">
        <v>109</v>
      </c>
      <c r="DI1" s="10" t="s">
        <v>109</v>
      </c>
      <c r="DJ1" s="10" t="s">
        <v>109</v>
      </c>
      <c r="DK1" s="10" t="s">
        <v>109</v>
      </c>
      <c r="DL1" s="10" t="s">
        <v>109</v>
      </c>
      <c r="DM1" s="10" t="s">
        <v>109</v>
      </c>
      <c r="DN1" s="10" t="s">
        <v>108</v>
      </c>
      <c r="DO1" s="10" t="s">
        <v>108</v>
      </c>
      <c r="DP1" s="10" t="s">
        <v>108</v>
      </c>
      <c r="DQ1" s="10" t="s">
        <v>108</v>
      </c>
      <c r="DR1" s="10" t="s">
        <v>108</v>
      </c>
      <c r="DS1" s="10" t="s">
        <v>111</v>
      </c>
      <c r="DT1" s="10" t="s">
        <v>111</v>
      </c>
      <c r="DU1" s="10" t="s">
        <v>111</v>
      </c>
      <c r="DV1" s="10" t="s">
        <v>111</v>
      </c>
      <c r="DW1" s="10" t="s">
        <v>111</v>
      </c>
      <c r="DX1" s="10" t="s">
        <v>111</v>
      </c>
      <c r="DY1" s="10" t="s">
        <v>111</v>
      </c>
      <c r="DZ1" s="10" t="s">
        <v>111</v>
      </c>
      <c r="EA1" s="10" t="s">
        <v>111</v>
      </c>
      <c r="EB1" s="10" t="s">
        <v>111</v>
      </c>
      <c r="EC1" s="10" t="s">
        <v>111</v>
      </c>
      <c r="ED1" s="26" t="s">
        <v>127</v>
      </c>
      <c r="EE1" s="26" t="s">
        <v>127</v>
      </c>
      <c r="EF1" s="26" t="s">
        <v>127</v>
      </c>
      <c r="EG1" s="26" t="s">
        <v>127</v>
      </c>
      <c r="EH1" s="26" t="s">
        <v>127</v>
      </c>
      <c r="EI1" s="26" t="s">
        <v>127</v>
      </c>
      <c r="EJ1" s="26" t="s">
        <v>127</v>
      </c>
      <c r="EK1" s="26" t="s">
        <v>127</v>
      </c>
      <c r="EL1" s="26" t="s">
        <v>127</v>
      </c>
      <c r="EM1" s="26" t="s">
        <v>127</v>
      </c>
      <c r="EN1" s="26" t="s">
        <v>127</v>
      </c>
      <c r="EO1" s="26" t="s">
        <v>127</v>
      </c>
      <c r="EP1" s="26" t="s">
        <v>127</v>
      </c>
      <c r="EQ1" s="26" t="s">
        <v>127</v>
      </c>
      <c r="ER1" s="26" t="s">
        <v>127</v>
      </c>
      <c r="ES1" s="26" t="s">
        <v>127</v>
      </c>
      <c r="ET1" s="26" t="s">
        <v>127</v>
      </c>
      <c r="EU1" s="26" t="s">
        <v>127</v>
      </c>
      <c r="EV1" s="26" t="s">
        <v>127</v>
      </c>
      <c r="EW1" s="26" t="s">
        <v>127</v>
      </c>
      <c r="EX1" s="26" t="s">
        <v>127</v>
      </c>
      <c r="EY1" s="26" t="s">
        <v>127</v>
      </c>
      <c r="EZ1" s="26" t="s">
        <v>127</v>
      </c>
      <c r="FA1" s="26" t="s">
        <v>127</v>
      </c>
      <c r="FB1" s="28" t="s">
        <v>154</v>
      </c>
      <c r="FC1" s="28" t="s">
        <v>154</v>
      </c>
      <c r="FD1" s="28" t="s">
        <v>154</v>
      </c>
      <c r="FE1" s="28" t="s">
        <v>154</v>
      </c>
      <c r="FF1" s="28" t="s">
        <v>154</v>
      </c>
      <c r="FG1" s="28" t="s">
        <v>154</v>
      </c>
      <c r="FH1" s="28" t="s">
        <v>154</v>
      </c>
      <c r="FI1" s="28" t="s">
        <v>161</v>
      </c>
      <c r="FJ1" s="28" t="s">
        <v>161</v>
      </c>
      <c r="FK1" s="28" t="s">
        <v>161</v>
      </c>
      <c r="FL1" s="28" t="s">
        <v>161</v>
      </c>
      <c r="FM1" s="28" t="s">
        <v>161</v>
      </c>
      <c r="FN1" s="28" t="s">
        <v>161</v>
      </c>
      <c r="FO1" s="28" t="s">
        <v>168</v>
      </c>
      <c r="FP1" s="28" t="s">
        <v>169</v>
      </c>
      <c r="FQ1" s="28" t="s">
        <v>169</v>
      </c>
      <c r="FR1" s="28" t="s">
        <v>169</v>
      </c>
      <c r="FS1" s="28" t="s">
        <v>169</v>
      </c>
      <c r="FT1" s="28" t="s">
        <v>169</v>
      </c>
      <c r="FU1" s="28" t="s">
        <v>169</v>
      </c>
      <c r="FV1" s="28" t="s">
        <v>169</v>
      </c>
      <c r="FW1" s="28" t="s">
        <v>169</v>
      </c>
      <c r="FX1" s="28" t="s">
        <v>169</v>
      </c>
      <c r="FY1" s="28" t="s">
        <v>169</v>
      </c>
      <c r="FZ1" s="28" t="s">
        <v>169</v>
      </c>
      <c r="GA1" s="28" t="s">
        <v>169</v>
      </c>
      <c r="GB1" s="28" t="s">
        <v>169</v>
      </c>
      <c r="GC1" s="28" t="s">
        <v>169</v>
      </c>
      <c r="GD1" s="28" t="s">
        <v>169</v>
      </c>
      <c r="GE1" s="28" t="s">
        <v>169</v>
      </c>
      <c r="GF1" s="28" t="s">
        <v>169</v>
      </c>
      <c r="GG1" s="28" t="s">
        <v>169</v>
      </c>
      <c r="GH1" s="28" t="s">
        <v>169</v>
      </c>
      <c r="GI1" s="28" t="s">
        <v>169</v>
      </c>
      <c r="GJ1" s="28" t="s">
        <v>169</v>
      </c>
      <c r="GK1" s="28" t="s">
        <v>169</v>
      </c>
      <c r="GL1" s="28" t="s">
        <v>169</v>
      </c>
      <c r="GM1" s="28" t="s">
        <v>169</v>
      </c>
      <c r="GN1" s="28" t="s">
        <v>169</v>
      </c>
      <c r="GO1" s="28" t="s">
        <v>188</v>
      </c>
      <c r="GP1" s="28" t="s">
        <v>188</v>
      </c>
      <c r="GQ1" s="28" t="s">
        <v>188</v>
      </c>
      <c r="GR1" s="28" t="s">
        <v>188</v>
      </c>
      <c r="GS1" s="28" t="s">
        <v>188</v>
      </c>
      <c r="GT1" s="28" t="s">
        <v>188</v>
      </c>
      <c r="GU1" s="28" t="s">
        <v>188</v>
      </c>
    </row>
    <row r="2" spans="1:203" s="23" customFormat="1" ht="95.25" customHeight="1" x14ac:dyDescent="0.25">
      <c r="A2" s="24" t="s">
        <v>27</v>
      </c>
      <c r="B2" s="20" t="s">
        <v>26</v>
      </c>
      <c r="C2" s="21" t="s">
        <v>25</v>
      </c>
      <c r="D2" s="21" t="s">
        <v>24</v>
      </c>
      <c r="E2" s="21" t="s">
        <v>23</v>
      </c>
      <c r="F2" s="21" t="s">
        <v>22</v>
      </c>
      <c r="G2" s="21" t="s">
        <v>21</v>
      </c>
      <c r="H2" s="21" t="s">
        <v>20</v>
      </c>
      <c r="I2" s="21" t="s">
        <v>13</v>
      </c>
      <c r="J2" s="21" t="s">
        <v>19</v>
      </c>
      <c r="K2" s="21" t="s">
        <v>39</v>
      </c>
      <c r="L2" s="21" t="s">
        <v>34</v>
      </c>
      <c r="M2" s="21" t="s">
        <v>18</v>
      </c>
      <c r="N2" s="21" t="s">
        <v>23</v>
      </c>
      <c r="O2" s="21" t="s">
        <v>17</v>
      </c>
      <c r="P2" s="21" t="s">
        <v>122</v>
      </c>
      <c r="Q2" s="21" t="s">
        <v>133</v>
      </c>
      <c r="R2" s="21" t="s">
        <v>16</v>
      </c>
      <c r="S2" s="21" t="s">
        <v>32</v>
      </c>
      <c r="T2" s="21" t="s">
        <v>23</v>
      </c>
      <c r="U2" s="21" t="s">
        <v>23</v>
      </c>
      <c r="V2" s="21" t="s">
        <v>32</v>
      </c>
      <c r="W2" s="21" t="s">
        <v>151</v>
      </c>
      <c r="X2" s="21" t="s">
        <v>23</v>
      </c>
      <c r="Y2" s="21" t="s">
        <v>15</v>
      </c>
      <c r="Z2" s="21" t="s">
        <v>14</v>
      </c>
      <c r="AA2" s="21" t="s">
        <v>133</v>
      </c>
      <c r="AB2" s="21" t="s">
        <v>106</v>
      </c>
      <c r="AC2" s="21" t="s">
        <v>13</v>
      </c>
      <c r="AD2" s="21" t="s">
        <v>12</v>
      </c>
      <c r="AE2" s="21" t="s">
        <v>122</v>
      </c>
      <c r="AF2" s="21" t="s">
        <v>11</v>
      </c>
      <c r="AG2" s="21" t="s">
        <v>10</v>
      </c>
      <c r="AH2" s="21" t="s">
        <v>23</v>
      </c>
      <c r="AI2" s="21" t="s">
        <v>42</v>
      </c>
      <c r="AJ2" s="21" t="s">
        <v>43</v>
      </c>
      <c r="AK2" s="21" t="s">
        <v>86</v>
      </c>
      <c r="AL2" s="21" t="s">
        <v>44</v>
      </c>
      <c r="AM2" s="21" t="s">
        <v>45</v>
      </c>
      <c r="AN2" s="21" t="s">
        <v>23</v>
      </c>
      <c r="AO2" s="21" t="s">
        <v>46</v>
      </c>
      <c r="AP2" s="21" t="s">
        <v>49</v>
      </c>
      <c r="AQ2" s="21" t="s">
        <v>50</v>
      </c>
      <c r="AR2" s="21" t="s">
        <v>95</v>
      </c>
      <c r="AS2" s="21" t="s">
        <v>141</v>
      </c>
      <c r="AT2" s="21" t="s">
        <v>51</v>
      </c>
      <c r="AU2" s="21" t="s">
        <v>52</v>
      </c>
      <c r="AV2" s="21" t="s">
        <v>46</v>
      </c>
      <c r="AW2" s="21" t="s">
        <v>55</v>
      </c>
      <c r="AX2" s="21" t="s">
        <v>56</v>
      </c>
      <c r="AY2" s="21" t="s">
        <v>57</v>
      </c>
      <c r="AZ2" s="21" t="s">
        <v>58</v>
      </c>
      <c r="BA2" s="21" t="s">
        <v>59</v>
      </c>
      <c r="BB2" s="21" t="s">
        <v>60</v>
      </c>
      <c r="BC2" s="21" t="s">
        <v>61</v>
      </c>
      <c r="BD2" s="21" t="s">
        <v>62</v>
      </c>
      <c r="BE2" s="21" t="s">
        <v>133</v>
      </c>
      <c r="BF2" s="21" t="s">
        <v>64</v>
      </c>
      <c r="BG2" s="21" t="s">
        <v>63</v>
      </c>
      <c r="BH2" s="21" t="s">
        <v>67</v>
      </c>
      <c r="BI2" s="21" t="s">
        <v>68</v>
      </c>
      <c r="BJ2" s="21" t="s">
        <v>70</v>
      </c>
      <c r="BK2" s="21" t="s">
        <v>71</v>
      </c>
      <c r="BL2" s="21" t="s">
        <v>72</v>
      </c>
      <c r="BM2" s="21" t="s">
        <v>119</v>
      </c>
      <c r="BN2" s="21" t="s">
        <v>73</v>
      </c>
      <c r="BO2" s="21" t="s">
        <v>74</v>
      </c>
      <c r="BP2" s="21" t="s">
        <v>75</v>
      </c>
      <c r="BQ2" s="21" t="s">
        <v>76</v>
      </c>
      <c r="BR2" s="21" t="s">
        <v>77</v>
      </c>
      <c r="BS2" s="21" t="s">
        <v>78</v>
      </c>
      <c r="BT2" s="21" t="s">
        <v>120</v>
      </c>
      <c r="BU2" s="21" t="s">
        <v>121</v>
      </c>
      <c r="BV2" s="21" t="s">
        <v>79</v>
      </c>
      <c r="BW2" s="21" t="s">
        <v>80</v>
      </c>
      <c r="BX2" s="21" t="s">
        <v>81</v>
      </c>
      <c r="BY2" s="21" t="s">
        <v>82</v>
      </c>
      <c r="BZ2" s="21" t="s">
        <v>83</v>
      </c>
      <c r="CA2" s="21" t="s">
        <v>84</v>
      </c>
      <c r="CB2" s="21" t="s">
        <v>143</v>
      </c>
      <c r="CC2" s="21" t="s">
        <v>85</v>
      </c>
      <c r="CD2" s="21" t="s">
        <v>122</v>
      </c>
      <c r="CE2" s="21" t="s">
        <v>86</v>
      </c>
      <c r="CF2" s="21" t="s">
        <v>144</v>
      </c>
      <c r="CG2" s="21" t="s">
        <v>88</v>
      </c>
      <c r="CH2" s="21" t="s">
        <v>123</v>
      </c>
      <c r="CI2" s="21" t="s">
        <v>89</v>
      </c>
      <c r="CJ2" s="21" t="s">
        <v>145</v>
      </c>
      <c r="CK2" s="21" t="s">
        <v>114</v>
      </c>
      <c r="CL2" s="21" t="s">
        <v>141</v>
      </c>
      <c r="CM2" s="21" t="s">
        <v>91</v>
      </c>
      <c r="CN2" s="21" t="s">
        <v>13</v>
      </c>
      <c r="CO2" s="21" t="s">
        <v>23</v>
      </c>
      <c r="CP2" s="21" t="s">
        <v>141</v>
      </c>
      <c r="CQ2" s="21" t="s">
        <v>93</v>
      </c>
      <c r="CR2" s="21" t="s">
        <v>122</v>
      </c>
      <c r="CS2" s="21" t="s">
        <v>133</v>
      </c>
      <c r="CT2" s="21" t="s">
        <v>94</v>
      </c>
      <c r="CU2" s="21" t="s">
        <v>86</v>
      </c>
      <c r="CV2" s="21" t="s">
        <v>46</v>
      </c>
      <c r="CW2" s="21" t="s">
        <v>141</v>
      </c>
      <c r="CX2" s="21" t="s">
        <v>97</v>
      </c>
      <c r="CY2" s="21" t="s">
        <v>12</v>
      </c>
      <c r="CZ2" s="21" t="s">
        <v>98</v>
      </c>
      <c r="DA2" s="21" t="s">
        <v>99</v>
      </c>
      <c r="DB2" s="21" t="s">
        <v>100</v>
      </c>
      <c r="DC2" s="21" t="s">
        <v>102</v>
      </c>
      <c r="DD2" s="21" t="s">
        <v>103</v>
      </c>
      <c r="DE2" s="21" t="s">
        <v>104</v>
      </c>
      <c r="DF2" s="21" t="s">
        <v>105</v>
      </c>
      <c r="DG2" s="21" t="s">
        <v>141</v>
      </c>
      <c r="DH2" s="21" t="s">
        <v>106</v>
      </c>
      <c r="DI2" s="21" t="s">
        <v>122</v>
      </c>
      <c r="DJ2" s="21" t="s">
        <v>23</v>
      </c>
      <c r="DK2" s="21" t="s">
        <v>144</v>
      </c>
      <c r="DL2" s="21" t="s">
        <v>86</v>
      </c>
      <c r="DM2" s="21" t="s">
        <v>141</v>
      </c>
      <c r="DN2" s="22" t="s">
        <v>107</v>
      </c>
      <c r="DO2" s="22" t="s">
        <v>62</v>
      </c>
      <c r="DP2" s="21" t="s">
        <v>23</v>
      </c>
      <c r="DQ2" s="21" t="s">
        <v>142</v>
      </c>
      <c r="DR2" s="21" t="s">
        <v>133</v>
      </c>
      <c r="DS2" s="21" t="s">
        <v>141</v>
      </c>
      <c r="DT2" s="21" t="s">
        <v>113</v>
      </c>
      <c r="DU2" s="21" t="s">
        <v>126</v>
      </c>
      <c r="DV2" s="22" t="s">
        <v>115</v>
      </c>
      <c r="DW2" s="21" t="s">
        <v>116</v>
      </c>
      <c r="DX2" s="21" t="s">
        <v>117</v>
      </c>
      <c r="DY2" s="21" t="s">
        <v>118</v>
      </c>
      <c r="DZ2" s="21" t="s">
        <v>119</v>
      </c>
      <c r="EA2" s="21" t="s">
        <v>124</v>
      </c>
      <c r="EB2" s="21" t="s">
        <v>46</v>
      </c>
      <c r="EC2" s="21" t="s">
        <v>125</v>
      </c>
      <c r="ED2" s="21" t="s">
        <v>23</v>
      </c>
      <c r="EE2" s="21" t="s">
        <v>128</v>
      </c>
      <c r="EF2" s="21" t="s">
        <v>129</v>
      </c>
      <c r="EG2" s="21" t="s">
        <v>122</v>
      </c>
      <c r="EH2" s="21" t="s">
        <v>146</v>
      </c>
      <c r="EI2" s="21" t="s">
        <v>130</v>
      </c>
      <c r="EJ2" s="21" t="s">
        <v>131</v>
      </c>
      <c r="EK2" s="21" t="s">
        <v>50</v>
      </c>
      <c r="EL2" s="21" t="s">
        <v>132</v>
      </c>
      <c r="EM2" s="21" t="s">
        <v>133</v>
      </c>
      <c r="EN2" s="21" t="s">
        <v>62</v>
      </c>
      <c r="EO2" s="22" t="s">
        <v>134</v>
      </c>
      <c r="EP2" s="21" t="s">
        <v>136</v>
      </c>
      <c r="EQ2" s="21" t="s">
        <v>138</v>
      </c>
      <c r="ER2" s="21" t="s">
        <v>139</v>
      </c>
      <c r="ES2" s="21" t="s">
        <v>140</v>
      </c>
      <c r="ET2" s="21" t="s">
        <v>149</v>
      </c>
      <c r="EU2" s="21" t="s">
        <v>141</v>
      </c>
      <c r="EV2" s="21" t="s">
        <v>147</v>
      </c>
      <c r="EW2" s="21" t="s">
        <v>122</v>
      </c>
      <c r="EX2" s="21" t="s">
        <v>23</v>
      </c>
      <c r="EY2" s="21" t="s">
        <v>153</v>
      </c>
      <c r="EZ2" s="21" t="s">
        <v>144</v>
      </c>
      <c r="FA2" s="21" t="s">
        <v>150</v>
      </c>
      <c r="FB2" s="21" t="s">
        <v>155</v>
      </c>
      <c r="FC2" s="21" t="s">
        <v>156</v>
      </c>
      <c r="FD2" s="21" t="s">
        <v>50</v>
      </c>
      <c r="FE2" s="21" t="s">
        <v>157</v>
      </c>
      <c r="FF2" s="21" t="s">
        <v>158</v>
      </c>
      <c r="FG2" s="21" t="s">
        <v>159</v>
      </c>
      <c r="FH2" s="21" t="s">
        <v>160</v>
      </c>
      <c r="FI2" s="21" t="s">
        <v>185</v>
      </c>
      <c r="FJ2" s="21" t="s">
        <v>184</v>
      </c>
      <c r="FK2" s="21" t="s">
        <v>186</v>
      </c>
      <c r="FL2" s="21" t="s">
        <v>142</v>
      </c>
      <c r="FM2" s="21" t="s">
        <v>143</v>
      </c>
      <c r="FN2" s="21" t="s">
        <v>164</v>
      </c>
      <c r="FO2" s="21" t="s">
        <v>165</v>
      </c>
      <c r="FP2" s="21" t="s">
        <v>166</v>
      </c>
      <c r="FQ2" s="21" t="s">
        <v>167</v>
      </c>
      <c r="FR2" s="21" t="s">
        <v>170</v>
      </c>
      <c r="FS2" s="21" t="s">
        <v>171</v>
      </c>
      <c r="FT2" s="21" t="s">
        <v>172</v>
      </c>
      <c r="FU2" s="21" t="s">
        <v>173</v>
      </c>
      <c r="FV2" s="21" t="s">
        <v>174</v>
      </c>
      <c r="FW2" s="21" t="s">
        <v>165</v>
      </c>
      <c r="FX2" s="21" t="s">
        <v>175</v>
      </c>
      <c r="FY2" s="21" t="s">
        <v>158</v>
      </c>
      <c r="FZ2" s="21" t="s">
        <v>159</v>
      </c>
      <c r="GA2" s="21" t="s">
        <v>176</v>
      </c>
      <c r="GB2" s="21" t="s">
        <v>177</v>
      </c>
      <c r="GC2" s="21" t="s">
        <v>178</v>
      </c>
      <c r="GD2" s="21" t="s">
        <v>179</v>
      </c>
      <c r="GE2" s="21" t="s">
        <v>180</v>
      </c>
      <c r="GF2" s="21" t="s">
        <v>181</v>
      </c>
      <c r="GG2" s="21" t="s">
        <v>183</v>
      </c>
      <c r="GH2" s="21" t="s">
        <v>182</v>
      </c>
      <c r="GI2" s="21" t="s">
        <v>187</v>
      </c>
      <c r="GJ2" s="21" t="s">
        <v>189</v>
      </c>
      <c r="GK2" s="21" t="s">
        <v>97</v>
      </c>
      <c r="GL2" s="21" t="s">
        <v>190</v>
      </c>
      <c r="GM2" s="21" t="s">
        <v>191</v>
      </c>
      <c r="GN2" s="21" t="s">
        <v>164</v>
      </c>
      <c r="GO2" s="21" t="s">
        <v>192</v>
      </c>
      <c r="GP2" s="21" t="s">
        <v>193</v>
      </c>
      <c r="GQ2" s="21" t="s">
        <v>194</v>
      </c>
      <c r="GR2" s="21" t="s">
        <v>195</v>
      </c>
      <c r="GS2" s="21" t="s">
        <v>196</v>
      </c>
      <c r="GT2" s="21" t="s">
        <v>197</v>
      </c>
      <c r="GU2" s="21" t="s">
        <v>198</v>
      </c>
    </row>
    <row r="3" spans="1:203" s="16" customFormat="1" x14ac:dyDescent="0.25">
      <c r="A3" s="25">
        <v>1</v>
      </c>
      <c r="B3" s="6" t="s">
        <v>9</v>
      </c>
      <c r="C3" s="4" t="s">
        <v>0</v>
      </c>
      <c r="D3" s="12">
        <f>SUM(E3:HY3)</f>
        <v>94120</v>
      </c>
      <c r="E3" s="13">
        <v>700</v>
      </c>
      <c r="F3" s="13"/>
      <c r="G3" s="13"/>
      <c r="H3" s="13">
        <v>1000</v>
      </c>
      <c r="I3" s="13"/>
      <c r="J3" s="13"/>
      <c r="K3" s="13">
        <v>10000</v>
      </c>
      <c r="L3" s="13"/>
      <c r="M3" s="13"/>
      <c r="N3" s="13"/>
      <c r="O3" s="13"/>
      <c r="P3" s="13"/>
      <c r="Q3" s="13"/>
      <c r="R3" s="13">
        <v>100</v>
      </c>
      <c r="S3" s="13"/>
      <c r="T3" s="13">
        <v>4000</v>
      </c>
      <c r="U3" s="13"/>
      <c r="V3" s="13">
        <v>18000</v>
      </c>
      <c r="W3" s="13">
        <v>2000</v>
      </c>
      <c r="X3" s="13"/>
      <c r="Y3" s="13"/>
      <c r="Z3" s="13"/>
      <c r="AA3" s="13"/>
      <c r="AB3" s="13"/>
      <c r="AC3" s="13"/>
      <c r="AD3" s="13">
        <v>100</v>
      </c>
      <c r="AE3" s="13"/>
      <c r="AF3" s="13"/>
      <c r="AG3" s="13">
        <v>100</v>
      </c>
      <c r="AH3" s="13"/>
      <c r="AI3" s="13"/>
      <c r="AJ3" s="13"/>
      <c r="AK3" s="13"/>
      <c r="AL3" s="13"/>
      <c r="AM3" s="13"/>
      <c r="AN3" s="13">
        <v>2000</v>
      </c>
      <c r="AO3" s="13"/>
      <c r="AP3" s="13"/>
      <c r="AQ3" s="13"/>
      <c r="AR3" s="13"/>
      <c r="AS3" s="13"/>
      <c r="AT3" s="13">
        <v>400</v>
      </c>
      <c r="AU3" s="13">
        <v>400</v>
      </c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>
        <v>200</v>
      </c>
      <c r="CC3" s="13"/>
      <c r="CD3" s="13"/>
      <c r="CE3" s="13"/>
      <c r="CF3" s="13"/>
      <c r="CG3" s="13">
        <v>20</v>
      </c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>
        <v>100</v>
      </c>
      <c r="CY3" s="13"/>
      <c r="CZ3" s="13"/>
      <c r="DA3" s="13"/>
      <c r="DB3" s="13"/>
      <c r="DC3" s="13">
        <v>100</v>
      </c>
      <c r="DD3" s="13">
        <v>100</v>
      </c>
      <c r="DE3" s="13">
        <v>100</v>
      </c>
      <c r="DF3" s="13">
        <v>100</v>
      </c>
      <c r="DG3" s="13"/>
      <c r="DH3" s="13"/>
      <c r="DI3" s="13"/>
      <c r="DJ3" s="13">
        <v>1000</v>
      </c>
      <c r="DK3" s="14"/>
      <c r="DL3" s="13"/>
      <c r="DM3" s="13"/>
      <c r="DN3" s="13">
        <v>100</v>
      </c>
      <c r="DO3" s="13"/>
      <c r="DP3" s="13"/>
      <c r="DQ3" s="13"/>
      <c r="DR3" s="13"/>
      <c r="DS3" s="13">
        <v>50000</v>
      </c>
      <c r="DT3" s="13"/>
      <c r="DU3" s="13">
        <v>300</v>
      </c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>
        <v>1000</v>
      </c>
      <c r="EH3" s="13"/>
      <c r="EI3" s="13"/>
      <c r="EJ3" s="13"/>
      <c r="EK3" s="13"/>
      <c r="EL3" s="13"/>
      <c r="EM3" s="13">
        <v>1000</v>
      </c>
      <c r="EN3" s="13"/>
      <c r="EO3" s="13"/>
      <c r="EP3" s="13">
        <v>50</v>
      </c>
      <c r="EQ3" s="13">
        <v>100</v>
      </c>
      <c r="ER3" s="13">
        <v>50</v>
      </c>
      <c r="ES3" s="13">
        <v>100</v>
      </c>
      <c r="ET3" s="13">
        <v>100</v>
      </c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>
        <v>600</v>
      </c>
      <c r="FM3" s="13">
        <v>100</v>
      </c>
      <c r="FN3" s="13"/>
      <c r="FO3" s="13"/>
      <c r="FP3" s="13">
        <v>100</v>
      </c>
      <c r="FQ3" s="13"/>
      <c r="FR3" s="13"/>
      <c r="FS3" s="13"/>
      <c r="FT3" s="29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</row>
    <row r="4" spans="1:203" s="16" customFormat="1" x14ac:dyDescent="0.25">
      <c r="A4" s="11">
        <v>2</v>
      </c>
      <c r="B4" s="6" t="s">
        <v>8</v>
      </c>
      <c r="C4" s="4" t="s">
        <v>0</v>
      </c>
      <c r="D4" s="12">
        <f t="shared" ref="D4:D23" si="0">SUM(E4:HY4)</f>
        <v>616</v>
      </c>
      <c r="E4" s="13">
        <v>100</v>
      </c>
      <c r="F4" s="13"/>
      <c r="G4" s="13"/>
      <c r="H4" s="13"/>
      <c r="I4" s="13"/>
      <c r="J4" s="13">
        <v>20</v>
      </c>
      <c r="K4" s="13"/>
      <c r="L4" s="13"/>
      <c r="M4" s="13">
        <v>20</v>
      </c>
      <c r="N4" s="13"/>
      <c r="O4" s="13"/>
      <c r="P4" s="13"/>
      <c r="Q4" s="13"/>
      <c r="R4" s="13"/>
      <c r="S4" s="13"/>
      <c r="T4" s="13"/>
      <c r="U4" s="13"/>
      <c r="V4" s="13"/>
      <c r="W4" s="13">
        <v>50</v>
      </c>
      <c r="X4" s="13"/>
      <c r="Y4" s="13">
        <v>6</v>
      </c>
      <c r="Z4" s="13"/>
      <c r="AA4" s="13"/>
      <c r="AB4" s="13">
        <v>30</v>
      </c>
      <c r="AC4" s="13"/>
      <c r="AD4" s="13">
        <v>20</v>
      </c>
      <c r="AE4" s="13">
        <v>20</v>
      </c>
      <c r="AF4" s="13"/>
      <c r="AG4" s="13">
        <v>20</v>
      </c>
      <c r="AH4" s="13"/>
      <c r="AI4" s="13">
        <v>10</v>
      </c>
      <c r="AJ4" s="13"/>
      <c r="AK4" s="13">
        <v>30</v>
      </c>
      <c r="AL4" s="13"/>
      <c r="AM4" s="13">
        <v>12</v>
      </c>
      <c r="AN4" s="13"/>
      <c r="AO4" s="13"/>
      <c r="AP4" s="13"/>
      <c r="AQ4" s="13"/>
      <c r="AR4" s="13">
        <v>8</v>
      </c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>
        <v>10</v>
      </c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>
        <v>10</v>
      </c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4"/>
      <c r="DL4" s="13"/>
      <c r="DM4" s="13"/>
      <c r="DN4" s="13"/>
      <c r="DO4" s="13"/>
      <c r="DP4" s="13"/>
      <c r="DQ4" s="13"/>
      <c r="DR4" s="13"/>
      <c r="DS4" s="15">
        <v>200</v>
      </c>
      <c r="DT4" s="13"/>
      <c r="DU4" s="13">
        <v>10</v>
      </c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>
        <v>20</v>
      </c>
      <c r="FM4" s="13">
        <v>10</v>
      </c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>
        <v>10</v>
      </c>
    </row>
    <row r="5" spans="1:203" s="16" customFormat="1" x14ac:dyDescent="0.25">
      <c r="A5" s="11">
        <v>3</v>
      </c>
      <c r="B5" s="6" t="s">
        <v>7</v>
      </c>
      <c r="C5" s="4" t="s">
        <v>0</v>
      </c>
      <c r="D5" s="12">
        <f t="shared" si="0"/>
        <v>9382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>
        <v>1000</v>
      </c>
      <c r="V5" s="13"/>
      <c r="W5" s="13">
        <v>50</v>
      </c>
      <c r="X5" s="13"/>
      <c r="Y5" s="13"/>
      <c r="Z5" s="13">
        <v>20</v>
      </c>
      <c r="AA5" s="13"/>
      <c r="AB5" s="13"/>
      <c r="AC5" s="13"/>
      <c r="AD5" s="13"/>
      <c r="AE5" s="13">
        <v>100</v>
      </c>
      <c r="AF5" s="13"/>
      <c r="AG5" s="13">
        <v>100</v>
      </c>
      <c r="AH5" s="13"/>
      <c r="AI5" s="13"/>
      <c r="AJ5" s="13"/>
      <c r="AK5" s="13">
        <v>1000</v>
      </c>
      <c r="AL5" s="13">
        <v>50</v>
      </c>
      <c r="AM5" s="13"/>
      <c r="AN5" s="13"/>
      <c r="AO5" s="13"/>
      <c r="AP5" s="13"/>
      <c r="AQ5" s="13">
        <v>30</v>
      </c>
      <c r="AR5" s="13">
        <v>15</v>
      </c>
      <c r="AS5" s="13"/>
      <c r="AT5" s="13">
        <v>50</v>
      </c>
      <c r="AU5" s="13"/>
      <c r="AV5" s="13">
        <v>50</v>
      </c>
      <c r="AW5" s="13"/>
      <c r="AX5" s="13"/>
      <c r="AY5" s="13"/>
      <c r="AZ5" s="13"/>
      <c r="BA5" s="13"/>
      <c r="BB5" s="13"/>
      <c r="BC5" s="13"/>
      <c r="BD5" s="13">
        <v>30</v>
      </c>
      <c r="BE5" s="13">
        <v>30</v>
      </c>
      <c r="BF5" s="13">
        <v>30</v>
      </c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>
        <v>50</v>
      </c>
      <c r="CC5" s="13">
        <v>3</v>
      </c>
      <c r="CD5" s="13"/>
      <c r="CE5" s="13"/>
      <c r="CF5" s="13"/>
      <c r="CG5" s="13">
        <v>20</v>
      </c>
      <c r="CH5" s="13"/>
      <c r="CI5" s="13"/>
      <c r="CJ5" s="13"/>
      <c r="CK5" s="13"/>
      <c r="CL5" s="13"/>
      <c r="CM5" s="13"/>
      <c r="CN5" s="13"/>
      <c r="CO5" s="13"/>
      <c r="CP5" s="13"/>
      <c r="CQ5" s="13">
        <v>50</v>
      </c>
      <c r="CR5" s="13">
        <v>50</v>
      </c>
      <c r="CS5" s="13">
        <v>50</v>
      </c>
      <c r="CT5" s="13"/>
      <c r="CU5" s="13"/>
      <c r="CV5" s="13"/>
      <c r="CW5" s="13"/>
      <c r="CX5" s="13">
        <v>40</v>
      </c>
      <c r="CY5" s="13"/>
      <c r="CZ5" s="13">
        <v>80</v>
      </c>
      <c r="DA5" s="13">
        <v>500</v>
      </c>
      <c r="DB5" s="13">
        <v>50</v>
      </c>
      <c r="DC5" s="13">
        <v>60</v>
      </c>
      <c r="DD5" s="13">
        <v>60</v>
      </c>
      <c r="DE5" s="13">
        <v>60</v>
      </c>
      <c r="DF5" s="13">
        <v>60</v>
      </c>
      <c r="DG5" s="13"/>
      <c r="DH5" s="13"/>
      <c r="DI5" s="13"/>
      <c r="DJ5" s="13">
        <v>200</v>
      </c>
      <c r="DK5" s="14"/>
      <c r="DL5" s="13"/>
      <c r="DM5" s="13"/>
      <c r="DN5" s="13">
        <v>60</v>
      </c>
      <c r="DO5" s="13">
        <v>10</v>
      </c>
      <c r="DP5" s="13"/>
      <c r="DQ5" s="13"/>
      <c r="DR5" s="13"/>
      <c r="DS5" s="15">
        <v>5000</v>
      </c>
      <c r="DT5" s="13">
        <v>3</v>
      </c>
      <c r="DU5" s="13">
        <v>50</v>
      </c>
      <c r="DV5" s="13"/>
      <c r="DW5" s="13"/>
      <c r="DX5" s="13"/>
      <c r="DY5" s="13"/>
      <c r="DZ5" s="13">
        <v>50</v>
      </c>
      <c r="EA5" s="13">
        <v>50</v>
      </c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>
        <v>10</v>
      </c>
      <c r="EQ5" s="13"/>
      <c r="ER5" s="13">
        <v>20</v>
      </c>
      <c r="ES5" s="13">
        <v>50</v>
      </c>
      <c r="ET5" s="13">
        <v>15</v>
      </c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>
        <v>1</v>
      </c>
      <c r="FJ5" s="13"/>
      <c r="FK5" s="13"/>
      <c r="FL5" s="13">
        <v>100</v>
      </c>
      <c r="FM5" s="13">
        <v>10</v>
      </c>
      <c r="FN5" s="13"/>
      <c r="FO5" s="13"/>
      <c r="FP5" s="13">
        <v>20</v>
      </c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>
        <v>10</v>
      </c>
      <c r="GM5" s="13"/>
      <c r="GN5" s="13"/>
      <c r="GO5" s="13"/>
      <c r="GP5" s="13">
        <v>25</v>
      </c>
      <c r="GQ5" s="13"/>
      <c r="GR5" s="13"/>
      <c r="GS5" s="13"/>
      <c r="GT5" s="13"/>
      <c r="GU5" s="13">
        <v>10</v>
      </c>
    </row>
    <row r="6" spans="1:203" s="16" customFormat="1" x14ac:dyDescent="0.25">
      <c r="A6" s="11">
        <v>4</v>
      </c>
      <c r="B6" s="6" t="s">
        <v>6</v>
      </c>
      <c r="C6" s="4" t="s">
        <v>0</v>
      </c>
      <c r="D6" s="12">
        <f t="shared" si="0"/>
        <v>468476</v>
      </c>
      <c r="E6" s="13"/>
      <c r="F6" s="13">
        <v>10000</v>
      </c>
      <c r="G6" s="13">
        <v>2000</v>
      </c>
      <c r="H6" s="13">
        <v>20000</v>
      </c>
      <c r="I6" s="13"/>
      <c r="J6" s="13">
        <v>1000</v>
      </c>
      <c r="K6" s="13"/>
      <c r="L6" s="13"/>
      <c r="M6" s="13"/>
      <c r="N6" s="13">
        <v>100</v>
      </c>
      <c r="O6" s="13"/>
      <c r="P6" s="13">
        <v>200</v>
      </c>
      <c r="Q6" s="13">
        <v>150</v>
      </c>
      <c r="R6" s="13"/>
      <c r="S6" s="13"/>
      <c r="T6" s="13"/>
      <c r="U6" s="13"/>
      <c r="V6" s="13"/>
      <c r="W6" s="13">
        <v>2000</v>
      </c>
      <c r="X6" s="13"/>
      <c r="Y6" s="13">
        <v>50</v>
      </c>
      <c r="Z6" s="13">
        <v>3000</v>
      </c>
      <c r="AA6" s="13"/>
      <c r="AB6" s="13">
        <v>2000</v>
      </c>
      <c r="AC6" s="13">
        <v>2000</v>
      </c>
      <c r="AD6" s="13">
        <v>400</v>
      </c>
      <c r="AE6" s="13">
        <v>2000</v>
      </c>
      <c r="AF6" s="13"/>
      <c r="AG6" s="13">
        <v>2000</v>
      </c>
      <c r="AH6" s="13">
        <f>2000+950</f>
        <v>2950</v>
      </c>
      <c r="AI6" s="13">
        <f>2000+1500</f>
        <v>3500</v>
      </c>
      <c r="AJ6" s="13">
        <v>100</v>
      </c>
      <c r="AK6" s="13">
        <v>10000</v>
      </c>
      <c r="AL6" s="13">
        <v>400</v>
      </c>
      <c r="AM6" s="13">
        <v>1000</v>
      </c>
      <c r="AN6" s="13">
        <f>2000+1000</f>
        <v>3000</v>
      </c>
      <c r="AO6" s="13"/>
      <c r="AP6" s="13">
        <v>400</v>
      </c>
      <c r="AQ6" s="13">
        <v>400</v>
      </c>
      <c r="AR6" s="13">
        <v>1500</v>
      </c>
      <c r="AS6" s="13">
        <v>40000</v>
      </c>
      <c r="AT6" s="13">
        <v>2000</v>
      </c>
      <c r="AU6" s="13">
        <v>2000</v>
      </c>
      <c r="AV6" s="13">
        <v>1000</v>
      </c>
      <c r="AW6" s="13"/>
      <c r="AX6" s="13">
        <v>200</v>
      </c>
      <c r="AY6" s="13">
        <v>200</v>
      </c>
      <c r="AZ6" s="13">
        <v>200</v>
      </c>
      <c r="BA6" s="13">
        <v>200</v>
      </c>
      <c r="BB6" s="13">
        <v>200</v>
      </c>
      <c r="BC6" s="13">
        <v>200</v>
      </c>
      <c r="BD6" s="13">
        <v>500</v>
      </c>
      <c r="BE6" s="13">
        <v>500</v>
      </c>
      <c r="BF6" s="13">
        <v>500</v>
      </c>
      <c r="BG6" s="13"/>
      <c r="BH6" s="13">
        <v>200</v>
      </c>
      <c r="BI6" s="13">
        <v>200</v>
      </c>
      <c r="BJ6" s="13">
        <v>400</v>
      </c>
      <c r="BK6" s="13">
        <v>400</v>
      </c>
      <c r="BL6" s="13">
        <v>400</v>
      </c>
      <c r="BM6" s="13">
        <v>200</v>
      </c>
      <c r="BN6" s="13">
        <v>200</v>
      </c>
      <c r="BO6" s="13">
        <v>200</v>
      </c>
      <c r="BP6" s="13">
        <v>200</v>
      </c>
      <c r="BQ6" s="13">
        <v>200</v>
      </c>
      <c r="BR6" s="13">
        <v>200</v>
      </c>
      <c r="BS6" s="13">
        <v>200</v>
      </c>
      <c r="BT6" s="13">
        <v>200</v>
      </c>
      <c r="BU6" s="13">
        <v>200</v>
      </c>
      <c r="BV6" s="13">
        <v>200</v>
      </c>
      <c r="BW6" s="13">
        <v>200</v>
      </c>
      <c r="BX6" s="13">
        <v>200</v>
      </c>
      <c r="BY6" s="13">
        <v>400</v>
      </c>
      <c r="BZ6" s="13">
        <v>400</v>
      </c>
      <c r="CA6" s="13">
        <v>200</v>
      </c>
      <c r="CB6" s="13">
        <v>200</v>
      </c>
      <c r="CC6" s="13"/>
      <c r="CD6" s="13"/>
      <c r="CE6" s="13"/>
      <c r="CF6" s="13"/>
      <c r="CG6" s="13"/>
      <c r="CH6" s="13">
        <v>400</v>
      </c>
      <c r="CI6" s="13">
        <v>400</v>
      </c>
      <c r="CJ6" s="13"/>
      <c r="CK6" s="13"/>
      <c r="CL6" s="13"/>
      <c r="CM6" s="13"/>
      <c r="CN6" s="13"/>
      <c r="CO6" s="13">
        <v>1000</v>
      </c>
      <c r="CP6" s="13"/>
      <c r="CQ6" s="13">
        <v>400</v>
      </c>
      <c r="CR6" s="13">
        <v>400</v>
      </c>
      <c r="CS6" s="13">
        <v>400</v>
      </c>
      <c r="CT6" s="13"/>
      <c r="CU6" s="13"/>
      <c r="CV6" s="13"/>
      <c r="CW6" s="13">
        <v>100000</v>
      </c>
      <c r="CX6" s="13">
        <v>100</v>
      </c>
      <c r="CY6" s="13">
        <v>400</v>
      </c>
      <c r="CZ6" s="13">
        <v>1500</v>
      </c>
      <c r="DA6" s="13">
        <v>10000</v>
      </c>
      <c r="DB6" s="13">
        <v>600</v>
      </c>
      <c r="DC6" s="13">
        <v>400</v>
      </c>
      <c r="DD6" s="13">
        <v>400</v>
      </c>
      <c r="DE6" s="13">
        <v>400</v>
      </c>
      <c r="DF6" s="13">
        <v>400</v>
      </c>
      <c r="DG6" s="13"/>
      <c r="DH6" s="13">
        <v>200</v>
      </c>
      <c r="DI6" s="13">
        <v>400</v>
      </c>
      <c r="DJ6" s="13">
        <v>2000</v>
      </c>
      <c r="DK6" s="14"/>
      <c r="DL6" s="13">
        <v>400</v>
      </c>
      <c r="DM6" s="13"/>
      <c r="DN6" s="13">
        <v>400</v>
      </c>
      <c r="DO6" s="13">
        <v>400</v>
      </c>
      <c r="DP6" s="13"/>
      <c r="DQ6" s="13"/>
      <c r="DR6" s="13"/>
      <c r="DS6" s="15">
        <v>200000</v>
      </c>
      <c r="DT6" s="13">
        <v>6</v>
      </c>
      <c r="DU6" s="13">
        <v>3000</v>
      </c>
      <c r="DV6" s="13">
        <v>400</v>
      </c>
      <c r="DW6" s="13">
        <v>200</v>
      </c>
      <c r="DX6" s="13"/>
      <c r="DY6" s="13"/>
      <c r="DZ6" s="13">
        <v>1000</v>
      </c>
      <c r="EA6" s="13">
        <v>1000</v>
      </c>
      <c r="EB6" s="13"/>
      <c r="EC6" s="13"/>
      <c r="ED6" s="13">
        <v>1000</v>
      </c>
      <c r="EE6" s="13">
        <v>200</v>
      </c>
      <c r="EF6" s="13">
        <v>200</v>
      </c>
      <c r="EG6" s="13">
        <v>1000</v>
      </c>
      <c r="EH6" s="13">
        <v>400</v>
      </c>
      <c r="EI6" s="13">
        <v>400</v>
      </c>
      <c r="EJ6" s="13">
        <v>400</v>
      </c>
      <c r="EK6" s="13">
        <v>400</v>
      </c>
      <c r="EL6" s="13">
        <v>400</v>
      </c>
      <c r="EM6" s="13">
        <v>1000</v>
      </c>
      <c r="EN6" s="13"/>
      <c r="EO6" s="13"/>
      <c r="EP6" s="13">
        <v>50</v>
      </c>
      <c r="EQ6" s="13"/>
      <c r="ER6" s="13">
        <v>50</v>
      </c>
      <c r="ES6" s="13">
        <v>100</v>
      </c>
      <c r="ET6" s="13">
        <v>100</v>
      </c>
      <c r="EU6" s="13"/>
      <c r="EV6" s="13">
        <v>50</v>
      </c>
      <c r="EW6" s="13"/>
      <c r="EX6" s="13"/>
      <c r="EY6" s="13"/>
      <c r="EZ6" s="13"/>
      <c r="FA6" s="13">
        <v>50</v>
      </c>
      <c r="FB6" s="13">
        <v>400</v>
      </c>
      <c r="FC6" s="13"/>
      <c r="FD6" s="13"/>
      <c r="FE6" s="13"/>
      <c r="FF6" s="13">
        <v>200</v>
      </c>
      <c r="FG6" s="13">
        <v>300</v>
      </c>
      <c r="FH6" s="13"/>
      <c r="FI6" s="13"/>
      <c r="FJ6" s="13">
        <v>50</v>
      </c>
      <c r="FK6" s="13"/>
      <c r="FL6" s="13">
        <v>1000</v>
      </c>
      <c r="FM6" s="13">
        <v>50</v>
      </c>
      <c r="FN6" s="13"/>
      <c r="FO6" s="13"/>
      <c r="FP6" s="13">
        <v>100</v>
      </c>
      <c r="FQ6" s="13">
        <v>400</v>
      </c>
      <c r="FR6" s="13">
        <v>200</v>
      </c>
      <c r="FS6" s="13"/>
      <c r="FT6" s="13">
        <v>200</v>
      </c>
      <c r="FU6" s="13">
        <v>200</v>
      </c>
      <c r="FV6" s="13">
        <v>200</v>
      </c>
      <c r="FW6" s="13">
        <v>200</v>
      </c>
      <c r="FX6" s="13">
        <v>400</v>
      </c>
      <c r="FY6" s="13">
        <v>400</v>
      </c>
      <c r="FZ6" s="13">
        <v>400</v>
      </c>
      <c r="GA6" s="13"/>
      <c r="GB6" s="13">
        <v>200</v>
      </c>
      <c r="GC6" s="13">
        <v>700</v>
      </c>
      <c r="GD6" s="13"/>
      <c r="GE6" s="13"/>
      <c r="GF6" s="13"/>
      <c r="GG6" s="13">
        <v>1000</v>
      </c>
      <c r="GH6" s="13">
        <v>1050</v>
      </c>
      <c r="GI6" s="13">
        <v>1750</v>
      </c>
      <c r="GJ6" s="13">
        <v>400</v>
      </c>
      <c r="GK6" s="13">
        <v>20</v>
      </c>
      <c r="GL6" s="13">
        <v>100</v>
      </c>
      <c r="GM6" s="13">
        <v>600</v>
      </c>
      <c r="GN6" s="13"/>
      <c r="GO6" s="13">
        <v>1100</v>
      </c>
      <c r="GP6" s="13">
        <v>200</v>
      </c>
      <c r="GQ6" s="13"/>
      <c r="GR6" s="13">
        <v>400</v>
      </c>
      <c r="GS6" s="13">
        <v>400</v>
      </c>
      <c r="GT6" s="13"/>
      <c r="GU6" s="13">
        <v>400</v>
      </c>
    </row>
    <row r="7" spans="1:203" s="16" customFormat="1" x14ac:dyDescent="0.25">
      <c r="A7" s="25">
        <v>5</v>
      </c>
      <c r="B7" s="6" t="s">
        <v>110</v>
      </c>
      <c r="C7" s="4" t="s">
        <v>0</v>
      </c>
      <c r="D7" s="12">
        <f t="shared" si="0"/>
        <v>2000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4"/>
      <c r="DL7" s="13"/>
      <c r="DM7" s="13"/>
      <c r="DN7" s="13"/>
      <c r="DO7" s="13"/>
      <c r="DP7" s="13"/>
      <c r="DQ7" s="13">
        <v>1000</v>
      </c>
      <c r="DR7" s="13"/>
      <c r="DS7" s="15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>
        <v>1000</v>
      </c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</row>
    <row r="8" spans="1:203" s="16" customFormat="1" x14ac:dyDescent="0.25">
      <c r="A8" s="11">
        <v>6</v>
      </c>
      <c r="B8" s="6" t="s">
        <v>163</v>
      </c>
      <c r="C8" s="4" t="s">
        <v>0</v>
      </c>
      <c r="D8" s="12">
        <f t="shared" si="0"/>
        <v>33483</v>
      </c>
      <c r="E8" s="13">
        <v>150</v>
      </c>
      <c r="F8" s="13"/>
      <c r="G8" s="13"/>
      <c r="H8" s="13">
        <v>500</v>
      </c>
      <c r="I8" s="13">
        <v>500</v>
      </c>
      <c r="J8" s="13">
        <v>100</v>
      </c>
      <c r="K8" s="13"/>
      <c r="L8" s="13">
        <v>300</v>
      </c>
      <c r="M8" s="13"/>
      <c r="N8" s="13"/>
      <c r="O8" s="13">
        <v>50</v>
      </c>
      <c r="P8" s="13"/>
      <c r="Q8" s="13"/>
      <c r="R8" s="13">
        <v>50</v>
      </c>
      <c r="S8" s="13"/>
      <c r="T8" s="13">
        <v>20000</v>
      </c>
      <c r="U8" s="13"/>
      <c r="V8" s="13"/>
      <c r="W8" s="13">
        <v>500</v>
      </c>
      <c r="X8" s="13"/>
      <c r="Y8" s="13"/>
      <c r="Z8" s="13">
        <v>1000</v>
      </c>
      <c r="AA8" s="13"/>
      <c r="AB8" s="13">
        <v>500</v>
      </c>
      <c r="AC8" s="13"/>
      <c r="AD8" s="13"/>
      <c r="AE8" s="13">
        <v>200</v>
      </c>
      <c r="AF8" s="13"/>
      <c r="AG8" s="13">
        <v>200</v>
      </c>
      <c r="AH8" s="13"/>
      <c r="AI8" s="13"/>
      <c r="AJ8" s="13"/>
      <c r="AK8" s="13">
        <v>1000</v>
      </c>
      <c r="AL8" s="13"/>
      <c r="AM8" s="13">
        <v>100</v>
      </c>
      <c r="AN8" s="13"/>
      <c r="AO8" s="13"/>
      <c r="AP8" s="13">
        <v>100</v>
      </c>
      <c r="AQ8" s="13">
        <v>50</v>
      </c>
      <c r="AR8" s="13">
        <v>100</v>
      </c>
      <c r="AS8" s="13"/>
      <c r="AT8" s="13"/>
      <c r="AU8" s="13"/>
      <c r="AV8" s="13">
        <v>500</v>
      </c>
      <c r="AW8" s="13"/>
      <c r="AX8" s="13"/>
      <c r="AY8" s="13"/>
      <c r="AZ8" s="13"/>
      <c r="BA8" s="13"/>
      <c r="BB8" s="13"/>
      <c r="BC8" s="13"/>
      <c r="BD8" s="13">
        <v>50</v>
      </c>
      <c r="BE8" s="13">
        <v>50</v>
      </c>
      <c r="BF8" s="13">
        <v>50</v>
      </c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>
        <v>3</v>
      </c>
      <c r="CD8" s="13">
        <v>100</v>
      </c>
      <c r="CE8" s="13"/>
      <c r="CF8" s="13"/>
      <c r="CG8" s="13">
        <v>20</v>
      </c>
      <c r="CH8" s="13"/>
      <c r="CI8" s="13"/>
      <c r="CJ8" s="13"/>
      <c r="CK8" s="13"/>
      <c r="CL8" s="13"/>
      <c r="CM8" s="13"/>
      <c r="CN8" s="13">
        <v>50</v>
      </c>
      <c r="CO8" s="13"/>
      <c r="CP8" s="13"/>
      <c r="CQ8" s="13">
        <v>100</v>
      </c>
      <c r="CR8" s="13">
        <v>100</v>
      </c>
      <c r="CS8" s="13">
        <v>100</v>
      </c>
      <c r="CT8" s="13"/>
      <c r="CU8" s="13"/>
      <c r="CV8" s="13">
        <v>100</v>
      </c>
      <c r="CW8" s="13"/>
      <c r="CX8" s="13"/>
      <c r="CY8" s="13">
        <v>50</v>
      </c>
      <c r="CZ8" s="13"/>
      <c r="DA8" s="13">
        <v>200</v>
      </c>
      <c r="DB8" s="13"/>
      <c r="DC8" s="13"/>
      <c r="DD8" s="13"/>
      <c r="DE8" s="13"/>
      <c r="DF8" s="13"/>
      <c r="DG8" s="13"/>
      <c r="DH8" s="13"/>
      <c r="DI8" s="13">
        <v>100</v>
      </c>
      <c r="DJ8" s="13">
        <v>390</v>
      </c>
      <c r="DK8" s="14"/>
      <c r="DL8" s="13"/>
      <c r="DM8" s="13"/>
      <c r="DN8" s="13"/>
      <c r="DO8" s="13"/>
      <c r="DP8" s="13"/>
      <c r="DQ8" s="13"/>
      <c r="DR8" s="13"/>
      <c r="DS8" s="15">
        <v>5000</v>
      </c>
      <c r="DT8" s="13"/>
      <c r="DU8" s="13">
        <v>100</v>
      </c>
      <c r="DV8" s="13"/>
      <c r="DW8" s="13"/>
      <c r="DX8" s="13"/>
      <c r="DY8" s="13"/>
      <c r="DZ8" s="13">
        <v>100</v>
      </c>
      <c r="EA8" s="13">
        <v>100</v>
      </c>
      <c r="EB8" s="13"/>
      <c r="EC8" s="13"/>
      <c r="ED8" s="13"/>
      <c r="EE8" s="13"/>
      <c r="EF8" s="13"/>
      <c r="EG8" s="13">
        <v>100</v>
      </c>
      <c r="EH8" s="13">
        <v>100</v>
      </c>
      <c r="EI8" s="13"/>
      <c r="EJ8" s="13"/>
      <c r="EK8" s="13"/>
      <c r="EL8" s="13"/>
      <c r="EM8" s="13">
        <v>100</v>
      </c>
      <c r="EN8" s="13"/>
      <c r="EO8" s="13"/>
      <c r="EP8" s="13"/>
      <c r="EQ8" s="13">
        <v>10</v>
      </c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>
        <v>15</v>
      </c>
      <c r="FJ8" s="13"/>
      <c r="FK8" s="13">
        <v>10</v>
      </c>
      <c r="FL8" s="13">
        <v>100</v>
      </c>
      <c r="FM8" s="13">
        <v>10</v>
      </c>
      <c r="FN8" s="13"/>
      <c r="FO8" s="13"/>
      <c r="FP8" s="13"/>
      <c r="FQ8" s="13"/>
      <c r="FR8" s="13"/>
      <c r="FS8" s="13"/>
      <c r="FT8" s="13">
        <v>25</v>
      </c>
      <c r="FU8" s="13">
        <v>25</v>
      </c>
      <c r="FV8" s="13">
        <v>25</v>
      </c>
      <c r="FW8" s="13">
        <v>25</v>
      </c>
      <c r="FX8" s="13">
        <v>25</v>
      </c>
      <c r="FY8" s="13">
        <v>25</v>
      </c>
      <c r="FZ8" s="13">
        <v>25</v>
      </c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>
        <v>200</v>
      </c>
      <c r="GR8" s="13"/>
      <c r="GS8" s="13"/>
      <c r="GT8" s="13"/>
      <c r="GU8" s="13"/>
    </row>
    <row r="9" spans="1:203" s="16" customFormat="1" x14ac:dyDescent="0.25">
      <c r="A9" s="11">
        <v>7</v>
      </c>
      <c r="B9" s="6" t="s">
        <v>5</v>
      </c>
      <c r="C9" s="4" t="s">
        <v>0</v>
      </c>
      <c r="D9" s="12">
        <f t="shared" si="0"/>
        <v>11951</v>
      </c>
      <c r="E9" s="13">
        <v>20</v>
      </c>
      <c r="F9" s="13"/>
      <c r="G9" s="13"/>
      <c r="H9" s="13"/>
      <c r="I9" s="13">
        <v>200</v>
      </c>
      <c r="J9" s="13"/>
      <c r="K9" s="13"/>
      <c r="L9" s="13">
        <v>300</v>
      </c>
      <c r="M9" s="13">
        <v>20</v>
      </c>
      <c r="N9" s="13">
        <v>100</v>
      </c>
      <c r="O9" s="13">
        <v>50</v>
      </c>
      <c r="P9" s="13">
        <v>200</v>
      </c>
      <c r="Q9" s="13">
        <v>150</v>
      </c>
      <c r="R9" s="13"/>
      <c r="S9" s="13"/>
      <c r="T9" s="13">
        <v>150</v>
      </c>
      <c r="U9" s="13"/>
      <c r="V9" s="13"/>
      <c r="W9" s="13">
        <v>75</v>
      </c>
      <c r="X9" s="13"/>
      <c r="Y9" s="13">
        <v>6</v>
      </c>
      <c r="Z9" s="13"/>
      <c r="AA9" s="13">
        <v>75</v>
      </c>
      <c r="AB9" s="13">
        <v>75</v>
      </c>
      <c r="AC9" s="13"/>
      <c r="AD9" s="13">
        <v>20</v>
      </c>
      <c r="AE9" s="13">
        <v>115</v>
      </c>
      <c r="AF9" s="13"/>
      <c r="AG9" s="13">
        <v>100</v>
      </c>
      <c r="AH9" s="13"/>
      <c r="AI9" s="13"/>
      <c r="AJ9" s="13">
        <v>50</v>
      </c>
      <c r="AK9" s="13"/>
      <c r="AL9" s="13"/>
      <c r="AM9" s="13">
        <v>20</v>
      </c>
      <c r="AN9" s="13"/>
      <c r="AO9" s="13"/>
      <c r="AP9" s="13"/>
      <c r="AQ9" s="13">
        <v>10</v>
      </c>
      <c r="AR9" s="13">
        <v>20</v>
      </c>
      <c r="AS9" s="13"/>
      <c r="AT9" s="13">
        <v>10</v>
      </c>
      <c r="AU9" s="13">
        <v>10</v>
      </c>
      <c r="AV9" s="13">
        <v>30</v>
      </c>
      <c r="AW9" s="13"/>
      <c r="AX9" s="13"/>
      <c r="AY9" s="13"/>
      <c r="AZ9" s="13"/>
      <c r="BA9" s="13"/>
      <c r="BB9" s="13"/>
      <c r="BC9" s="13"/>
      <c r="BD9" s="13">
        <v>10</v>
      </c>
      <c r="BE9" s="13">
        <v>10</v>
      </c>
      <c r="BF9" s="13">
        <v>10</v>
      </c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>
        <v>50</v>
      </c>
      <c r="CC9" s="13">
        <v>3</v>
      </c>
      <c r="CD9" s="13">
        <v>30</v>
      </c>
      <c r="CE9" s="13">
        <v>50</v>
      </c>
      <c r="CF9" s="13"/>
      <c r="CG9" s="13">
        <v>20</v>
      </c>
      <c r="CH9" s="13"/>
      <c r="CI9" s="13"/>
      <c r="CJ9" s="13"/>
      <c r="CK9" s="13"/>
      <c r="CL9" s="13"/>
      <c r="CM9" s="13"/>
      <c r="CN9" s="13">
        <v>50</v>
      </c>
      <c r="CO9" s="13">
        <v>47</v>
      </c>
      <c r="CP9" s="13">
        <v>500</v>
      </c>
      <c r="CQ9" s="13">
        <v>100</v>
      </c>
      <c r="CR9" s="13">
        <v>100</v>
      </c>
      <c r="CS9" s="13">
        <v>100</v>
      </c>
      <c r="CT9" s="13">
        <v>50</v>
      </c>
      <c r="CU9" s="13"/>
      <c r="CV9" s="13">
        <v>50</v>
      </c>
      <c r="CW9" s="13"/>
      <c r="CX9" s="13">
        <v>20</v>
      </c>
      <c r="CY9" s="13"/>
      <c r="CZ9" s="13"/>
      <c r="DA9" s="13">
        <v>100</v>
      </c>
      <c r="DB9" s="13"/>
      <c r="DC9" s="13"/>
      <c r="DD9" s="13"/>
      <c r="DE9" s="13"/>
      <c r="DF9" s="13"/>
      <c r="DG9" s="13">
        <v>520</v>
      </c>
      <c r="DH9" s="13">
        <v>50</v>
      </c>
      <c r="DI9" s="13">
        <v>50</v>
      </c>
      <c r="DJ9" s="13">
        <v>200</v>
      </c>
      <c r="DK9" s="14"/>
      <c r="DL9" s="13"/>
      <c r="DM9" s="13">
        <v>1000</v>
      </c>
      <c r="DN9" s="13"/>
      <c r="DO9" s="13">
        <v>5</v>
      </c>
      <c r="DP9" s="13"/>
      <c r="DQ9" s="13"/>
      <c r="DR9" s="13">
        <v>100</v>
      </c>
      <c r="DS9" s="18"/>
      <c r="DT9" s="13">
        <v>3</v>
      </c>
      <c r="DU9" s="13">
        <v>30</v>
      </c>
      <c r="DV9" s="13"/>
      <c r="DW9" s="13"/>
      <c r="DX9" s="13"/>
      <c r="DY9" s="13"/>
      <c r="DZ9" s="13">
        <v>100</v>
      </c>
      <c r="EA9" s="13">
        <v>100</v>
      </c>
      <c r="EB9" s="13">
        <v>300</v>
      </c>
      <c r="EC9" s="13"/>
      <c r="ED9" s="13">
        <v>100</v>
      </c>
      <c r="EE9" s="13">
        <v>20</v>
      </c>
      <c r="EF9" s="13">
        <v>20</v>
      </c>
      <c r="EG9" s="13">
        <v>150</v>
      </c>
      <c r="EH9" s="13">
        <v>30</v>
      </c>
      <c r="EI9" s="13">
        <v>20</v>
      </c>
      <c r="EJ9" s="13">
        <v>30</v>
      </c>
      <c r="EK9" s="13">
        <v>30</v>
      </c>
      <c r="EL9" s="13">
        <v>30</v>
      </c>
      <c r="EM9" s="13">
        <v>300</v>
      </c>
      <c r="EN9" s="13">
        <v>20</v>
      </c>
      <c r="EO9" s="13">
        <v>30</v>
      </c>
      <c r="EP9" s="13">
        <v>2</v>
      </c>
      <c r="EQ9" s="13"/>
      <c r="ER9" s="13">
        <v>1</v>
      </c>
      <c r="ES9" s="13">
        <v>3</v>
      </c>
      <c r="ET9" s="13">
        <v>2</v>
      </c>
      <c r="EU9" s="19">
        <v>5000</v>
      </c>
      <c r="EV9" s="13"/>
      <c r="EW9" s="13"/>
      <c r="EX9" s="13"/>
      <c r="EY9" s="13"/>
      <c r="EZ9" s="13"/>
      <c r="FA9" s="13"/>
      <c r="FB9" s="13">
        <v>30</v>
      </c>
      <c r="FC9" s="13"/>
      <c r="FD9" s="13"/>
      <c r="FE9" s="13"/>
      <c r="FF9" s="13"/>
      <c r="FG9" s="13"/>
      <c r="FH9" s="13"/>
      <c r="FI9" s="13"/>
      <c r="FJ9" s="13"/>
      <c r="FK9" s="13"/>
      <c r="FL9" s="13">
        <v>50</v>
      </c>
      <c r="FM9" s="13">
        <v>20</v>
      </c>
      <c r="FN9" s="13"/>
      <c r="FO9" s="13"/>
      <c r="FP9" s="13">
        <v>3</v>
      </c>
      <c r="FQ9" s="13">
        <v>20</v>
      </c>
      <c r="FR9" s="13">
        <v>20</v>
      </c>
      <c r="FS9" s="13"/>
      <c r="FT9" s="13">
        <v>20</v>
      </c>
      <c r="FU9" s="13">
        <v>20</v>
      </c>
      <c r="FV9" s="13">
        <v>20</v>
      </c>
      <c r="FW9" s="13">
        <v>20</v>
      </c>
      <c r="FX9" s="13">
        <v>20</v>
      </c>
      <c r="FY9" s="13">
        <v>20</v>
      </c>
      <c r="FZ9" s="13">
        <v>20</v>
      </c>
      <c r="GA9" s="13"/>
      <c r="GB9" s="13"/>
      <c r="GC9" s="13"/>
      <c r="GD9" s="13"/>
      <c r="GE9" s="13"/>
      <c r="GF9" s="13"/>
      <c r="GG9" s="13"/>
      <c r="GH9" s="13">
        <v>100</v>
      </c>
      <c r="GI9" s="13"/>
      <c r="GJ9" s="13">
        <v>20</v>
      </c>
      <c r="GK9" s="13">
        <v>6</v>
      </c>
      <c r="GL9" s="13"/>
      <c r="GM9" s="13">
        <v>50</v>
      </c>
      <c r="GN9" s="13"/>
      <c r="GO9" s="13"/>
      <c r="GP9" s="13"/>
      <c r="GQ9" s="13">
        <v>100</v>
      </c>
      <c r="GR9" s="13">
        <v>20</v>
      </c>
      <c r="GS9" s="13">
        <v>20</v>
      </c>
      <c r="GT9" s="13"/>
      <c r="GU9" s="13"/>
    </row>
    <row r="10" spans="1:203" s="16" customFormat="1" x14ac:dyDescent="0.25">
      <c r="A10" s="11">
        <v>8</v>
      </c>
      <c r="B10" s="6" t="s">
        <v>65</v>
      </c>
      <c r="C10" s="4" t="s">
        <v>0</v>
      </c>
      <c r="D10" s="12">
        <f t="shared" si="0"/>
        <v>42235</v>
      </c>
      <c r="E10" s="13">
        <v>700</v>
      </c>
      <c r="F10" s="13"/>
      <c r="G10" s="13">
        <v>1500</v>
      </c>
      <c r="H10" s="13">
        <v>2000</v>
      </c>
      <c r="I10" s="13"/>
      <c r="J10" s="13">
        <v>200</v>
      </c>
      <c r="K10" s="13">
        <v>3000</v>
      </c>
      <c r="L10" s="13"/>
      <c r="M10" s="13"/>
      <c r="N10" s="13"/>
      <c r="O10" s="13"/>
      <c r="P10" s="13"/>
      <c r="Q10" s="13"/>
      <c r="R10" s="13">
        <v>30</v>
      </c>
      <c r="S10" s="13">
        <v>100</v>
      </c>
      <c r="T10" s="13"/>
      <c r="U10" s="13"/>
      <c r="V10" s="13"/>
      <c r="W10" s="13">
        <v>50</v>
      </c>
      <c r="X10" s="13">
        <v>500</v>
      </c>
      <c r="Y10" s="13"/>
      <c r="Z10" s="13"/>
      <c r="AA10" s="13"/>
      <c r="AB10" s="13"/>
      <c r="AC10" s="13"/>
      <c r="AD10" s="13">
        <v>100</v>
      </c>
      <c r="AE10" s="13"/>
      <c r="AF10" s="13">
        <v>300</v>
      </c>
      <c r="AG10" s="13">
        <v>100</v>
      </c>
      <c r="AH10" s="13">
        <v>300</v>
      </c>
      <c r="AI10" s="13"/>
      <c r="AJ10" s="13"/>
      <c r="AK10" s="13"/>
      <c r="AL10" s="13"/>
      <c r="AM10" s="13">
        <v>400</v>
      </c>
      <c r="AN10" s="13">
        <v>1000</v>
      </c>
      <c r="AO10" s="13"/>
      <c r="AP10" s="13">
        <v>400</v>
      </c>
      <c r="AQ10" s="13">
        <v>100</v>
      </c>
      <c r="AR10" s="13">
        <v>500</v>
      </c>
      <c r="AS10" s="13"/>
      <c r="AT10" s="13">
        <v>400</v>
      </c>
      <c r="AU10" s="13">
        <v>400</v>
      </c>
      <c r="AV10" s="13">
        <v>1000</v>
      </c>
      <c r="AW10" s="13"/>
      <c r="AX10" s="13">
        <v>200</v>
      </c>
      <c r="AY10" s="13">
        <v>200</v>
      </c>
      <c r="AZ10" s="13">
        <v>200</v>
      </c>
      <c r="BA10" s="13">
        <v>200</v>
      </c>
      <c r="BB10" s="13">
        <v>200</v>
      </c>
      <c r="BC10" s="13">
        <v>200</v>
      </c>
      <c r="BD10" s="13">
        <v>400</v>
      </c>
      <c r="BE10" s="13">
        <v>400</v>
      </c>
      <c r="BF10" s="13">
        <v>400</v>
      </c>
      <c r="BG10" s="13"/>
      <c r="BH10" s="13">
        <v>200</v>
      </c>
      <c r="BI10" s="13">
        <v>200</v>
      </c>
      <c r="BJ10" s="13">
        <v>400</v>
      </c>
      <c r="BK10" s="13">
        <v>400</v>
      </c>
      <c r="BL10" s="13">
        <v>400</v>
      </c>
      <c r="BM10" s="13">
        <v>200</v>
      </c>
      <c r="BN10" s="13">
        <v>200</v>
      </c>
      <c r="BO10" s="13">
        <v>200</v>
      </c>
      <c r="BP10" s="13">
        <v>200</v>
      </c>
      <c r="BQ10" s="13">
        <v>200</v>
      </c>
      <c r="BR10" s="13">
        <v>200</v>
      </c>
      <c r="BS10" s="13">
        <v>200</v>
      </c>
      <c r="BT10" s="13">
        <v>200</v>
      </c>
      <c r="BU10" s="13">
        <v>200</v>
      </c>
      <c r="BV10" s="13">
        <v>200</v>
      </c>
      <c r="BW10" s="13">
        <v>200</v>
      </c>
      <c r="BX10" s="13">
        <v>200</v>
      </c>
      <c r="BY10" s="13">
        <v>400</v>
      </c>
      <c r="BZ10" s="13">
        <v>400</v>
      </c>
      <c r="CA10" s="13">
        <v>200</v>
      </c>
      <c r="CB10" s="13"/>
      <c r="CC10" s="13"/>
      <c r="CD10" s="13">
        <v>200</v>
      </c>
      <c r="CE10" s="13">
        <v>500</v>
      </c>
      <c r="CF10" s="13"/>
      <c r="CG10" s="13"/>
      <c r="CH10" s="13">
        <v>400</v>
      </c>
      <c r="CI10" s="13">
        <v>400</v>
      </c>
      <c r="CJ10" s="13"/>
      <c r="CK10" s="13"/>
      <c r="CL10" s="13"/>
      <c r="CM10" s="13"/>
      <c r="CN10" s="13">
        <v>1000</v>
      </c>
      <c r="CO10" s="13">
        <v>1000</v>
      </c>
      <c r="CP10" s="13"/>
      <c r="CQ10" s="13">
        <v>400</v>
      </c>
      <c r="CR10" s="13">
        <v>400</v>
      </c>
      <c r="CS10" s="13">
        <v>400</v>
      </c>
      <c r="CT10" s="13">
        <v>200</v>
      </c>
      <c r="CU10" s="13"/>
      <c r="CV10" s="13"/>
      <c r="CW10" s="13"/>
      <c r="CX10" s="13">
        <v>30</v>
      </c>
      <c r="CY10" s="13">
        <v>400</v>
      </c>
      <c r="CZ10" s="13">
        <v>200</v>
      </c>
      <c r="DA10" s="13">
        <v>1000</v>
      </c>
      <c r="DB10" s="13"/>
      <c r="DC10" s="13">
        <v>200</v>
      </c>
      <c r="DD10" s="13">
        <v>200</v>
      </c>
      <c r="DE10" s="13">
        <v>200</v>
      </c>
      <c r="DF10" s="13">
        <v>200</v>
      </c>
      <c r="DG10" s="13"/>
      <c r="DH10" s="13">
        <v>200</v>
      </c>
      <c r="DI10" s="13">
        <v>400</v>
      </c>
      <c r="DJ10" s="13">
        <v>2000</v>
      </c>
      <c r="DK10" s="14"/>
      <c r="DL10" s="13">
        <v>100</v>
      </c>
      <c r="DM10" s="13"/>
      <c r="DN10" s="13">
        <v>200</v>
      </c>
      <c r="DO10" s="13">
        <v>200</v>
      </c>
      <c r="DP10" s="13"/>
      <c r="DQ10" s="13"/>
      <c r="DR10" s="13"/>
      <c r="DS10" s="17"/>
      <c r="DT10" s="13"/>
      <c r="DU10" s="13"/>
      <c r="DV10" s="13">
        <v>200</v>
      </c>
      <c r="DW10" s="13">
        <v>200</v>
      </c>
      <c r="DX10" s="13"/>
      <c r="DY10" s="13"/>
      <c r="DZ10" s="13">
        <v>400</v>
      </c>
      <c r="EA10" s="13">
        <v>400</v>
      </c>
      <c r="EB10" s="13"/>
      <c r="EC10" s="13"/>
      <c r="ED10" s="13">
        <v>1000</v>
      </c>
      <c r="EE10" s="13">
        <v>200</v>
      </c>
      <c r="EF10" s="13">
        <v>200</v>
      </c>
      <c r="EG10" s="13">
        <v>200</v>
      </c>
      <c r="EH10" s="13">
        <v>300</v>
      </c>
      <c r="EI10" s="13">
        <v>300</v>
      </c>
      <c r="EJ10" s="13">
        <v>300</v>
      </c>
      <c r="EK10" s="13">
        <v>300</v>
      </c>
      <c r="EL10" s="13">
        <v>300</v>
      </c>
      <c r="EM10" s="13">
        <v>200</v>
      </c>
      <c r="EN10" s="13"/>
      <c r="EO10" s="13">
        <v>200</v>
      </c>
      <c r="EP10" s="13"/>
      <c r="EQ10" s="13">
        <v>5</v>
      </c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>
        <v>200</v>
      </c>
      <c r="FC10" s="13"/>
      <c r="FD10" s="13"/>
      <c r="FE10" s="13"/>
      <c r="FF10" s="13">
        <v>200</v>
      </c>
      <c r="FG10" s="13">
        <v>300</v>
      </c>
      <c r="FH10" s="13"/>
      <c r="FI10" s="13"/>
      <c r="FJ10" s="13"/>
      <c r="FK10" s="13"/>
      <c r="FL10" s="13">
        <v>100</v>
      </c>
      <c r="FM10" s="13">
        <v>20</v>
      </c>
      <c r="FN10" s="13"/>
      <c r="FO10" s="13"/>
      <c r="FP10" s="13"/>
      <c r="FQ10" s="13">
        <v>400</v>
      </c>
      <c r="FR10" s="13">
        <v>200</v>
      </c>
      <c r="FS10" s="13"/>
      <c r="FT10" s="13">
        <v>200</v>
      </c>
      <c r="FU10" s="13">
        <v>200</v>
      </c>
      <c r="FV10" s="13">
        <v>200</v>
      </c>
      <c r="FW10" s="13">
        <v>200</v>
      </c>
      <c r="FX10" s="13">
        <v>400</v>
      </c>
      <c r="FY10" s="13">
        <v>400</v>
      </c>
      <c r="FZ10" s="13">
        <v>400</v>
      </c>
      <c r="GA10" s="13"/>
      <c r="GB10" s="13"/>
      <c r="GC10" s="13"/>
      <c r="GD10" s="13"/>
      <c r="GE10" s="13"/>
      <c r="GF10" s="13"/>
      <c r="GG10" s="13"/>
      <c r="GH10" s="13">
        <v>1050</v>
      </c>
      <c r="GI10" s="13">
        <v>500</v>
      </c>
      <c r="GJ10" s="13">
        <v>400</v>
      </c>
      <c r="GK10" s="13"/>
      <c r="GL10" s="13">
        <v>50</v>
      </c>
      <c r="GM10" s="13">
        <v>600</v>
      </c>
      <c r="GN10" s="13"/>
      <c r="GO10" s="13"/>
      <c r="GP10" s="13">
        <v>200</v>
      </c>
      <c r="GQ10" s="13"/>
      <c r="GR10" s="13">
        <v>200</v>
      </c>
      <c r="GS10" s="13">
        <v>200</v>
      </c>
      <c r="GT10" s="13"/>
      <c r="GU10" s="13"/>
    </row>
    <row r="11" spans="1:203" s="16" customFormat="1" x14ac:dyDescent="0.25">
      <c r="A11" s="11">
        <v>20</v>
      </c>
      <c r="B11" s="6" t="s">
        <v>66</v>
      </c>
      <c r="C11" s="3" t="s">
        <v>0</v>
      </c>
      <c r="D11" s="12">
        <f>SUM(E11:HY11)</f>
        <v>10960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>
        <v>800</v>
      </c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>
        <v>20</v>
      </c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>
        <v>1000</v>
      </c>
      <c r="DB11" s="13">
        <v>20</v>
      </c>
      <c r="DC11" s="13"/>
      <c r="DD11" s="13"/>
      <c r="DE11" s="13"/>
      <c r="DF11" s="13"/>
      <c r="DG11" s="13"/>
      <c r="DH11" s="13"/>
      <c r="DI11" s="13"/>
      <c r="DJ11" s="13"/>
      <c r="DK11" s="14"/>
      <c r="DL11" s="13">
        <v>400</v>
      </c>
      <c r="DM11" s="13"/>
      <c r="DN11" s="13"/>
      <c r="DO11" s="13"/>
      <c r="DP11" s="13"/>
      <c r="DQ11" s="13"/>
      <c r="DR11" s="13"/>
      <c r="DS11" s="15">
        <v>6000</v>
      </c>
      <c r="DT11" s="13"/>
      <c r="DU11" s="13">
        <v>300</v>
      </c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>
        <v>35</v>
      </c>
      <c r="EQ11" s="13"/>
      <c r="ER11" s="13">
        <v>35</v>
      </c>
      <c r="ES11" s="13">
        <v>75</v>
      </c>
      <c r="ET11" s="13">
        <v>75</v>
      </c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>
        <v>500</v>
      </c>
      <c r="FM11" s="13"/>
      <c r="FN11" s="13"/>
      <c r="FO11" s="13"/>
      <c r="FP11" s="13">
        <v>80</v>
      </c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>
        <v>1000</v>
      </c>
      <c r="GH11" s="13"/>
      <c r="GI11" s="13"/>
      <c r="GJ11" s="13"/>
      <c r="GK11" s="13"/>
      <c r="GL11" s="13"/>
      <c r="GM11" s="13"/>
      <c r="GN11" s="13"/>
      <c r="GO11" s="13">
        <v>20</v>
      </c>
      <c r="GP11" s="13">
        <v>200</v>
      </c>
      <c r="GQ11" s="13"/>
      <c r="GR11" s="13">
        <v>200</v>
      </c>
      <c r="GS11" s="13">
        <v>200</v>
      </c>
      <c r="GT11" s="13"/>
      <c r="GU11" s="13"/>
    </row>
    <row r="12" spans="1:203" s="16" customFormat="1" x14ac:dyDescent="0.25">
      <c r="A12" s="25">
        <v>9</v>
      </c>
      <c r="B12" s="6" t="s">
        <v>4</v>
      </c>
      <c r="C12" s="4" t="s">
        <v>0</v>
      </c>
      <c r="D12" s="12">
        <f t="shared" si="0"/>
        <v>473778</v>
      </c>
      <c r="E12" s="13"/>
      <c r="F12" s="13">
        <v>20000</v>
      </c>
      <c r="G12" s="13">
        <v>4000</v>
      </c>
      <c r="H12" s="13">
        <v>10000</v>
      </c>
      <c r="I12" s="13"/>
      <c r="J12" s="13">
        <v>600</v>
      </c>
      <c r="K12" s="13">
        <v>6000</v>
      </c>
      <c r="L12" s="13">
        <v>600</v>
      </c>
      <c r="M12" s="13"/>
      <c r="N12" s="13"/>
      <c r="O12" s="13"/>
      <c r="P12" s="13">
        <v>400</v>
      </c>
      <c r="Q12" s="13">
        <v>300</v>
      </c>
      <c r="R12" s="13">
        <v>100</v>
      </c>
      <c r="S12" s="13"/>
      <c r="T12" s="13">
        <v>40000</v>
      </c>
      <c r="U12" s="13"/>
      <c r="V12" s="13">
        <v>50000</v>
      </c>
      <c r="W12" s="13">
        <v>10000</v>
      </c>
      <c r="X12" s="13"/>
      <c r="Y12" s="13">
        <v>100</v>
      </c>
      <c r="Z12" s="13"/>
      <c r="AA12" s="13"/>
      <c r="AB12" s="13"/>
      <c r="AC12" s="13"/>
      <c r="AD12" s="13"/>
      <c r="AE12" s="13">
        <v>8000</v>
      </c>
      <c r="AF12" s="13"/>
      <c r="AG12" s="13">
        <v>4000</v>
      </c>
      <c r="AH12" s="13"/>
      <c r="AI12" s="13"/>
      <c r="AJ12" s="13">
        <v>200</v>
      </c>
      <c r="AK12" s="13">
        <v>20000</v>
      </c>
      <c r="AL12" s="13">
        <v>800</v>
      </c>
      <c r="AM12" s="13"/>
      <c r="AN12" s="13"/>
      <c r="AO12" s="13"/>
      <c r="AP12" s="13"/>
      <c r="AQ12" s="13">
        <v>1000</v>
      </c>
      <c r="AR12" s="13">
        <v>2000</v>
      </c>
      <c r="AS12" s="13"/>
      <c r="AT12" s="13">
        <v>2000</v>
      </c>
      <c r="AU12" s="13">
        <v>2000</v>
      </c>
      <c r="AV12" s="13">
        <v>2000</v>
      </c>
      <c r="AW12" s="13"/>
      <c r="AX12" s="13">
        <v>400</v>
      </c>
      <c r="AY12" s="13">
        <v>400</v>
      </c>
      <c r="AZ12" s="13">
        <v>400</v>
      </c>
      <c r="BA12" s="13">
        <v>400</v>
      </c>
      <c r="BB12" s="13">
        <v>400</v>
      </c>
      <c r="BC12" s="13">
        <v>400</v>
      </c>
      <c r="BD12" s="13">
        <v>1000</v>
      </c>
      <c r="BE12" s="13">
        <v>1000</v>
      </c>
      <c r="BF12" s="13">
        <v>1000</v>
      </c>
      <c r="BG12" s="13">
        <v>3000</v>
      </c>
      <c r="BH12" s="13">
        <v>400</v>
      </c>
      <c r="BI12" s="13">
        <v>400</v>
      </c>
      <c r="BJ12" s="13">
        <v>800</v>
      </c>
      <c r="BK12" s="13">
        <v>800</v>
      </c>
      <c r="BL12" s="13">
        <v>800</v>
      </c>
      <c r="BM12" s="13">
        <v>400</v>
      </c>
      <c r="BN12" s="13">
        <v>400</v>
      </c>
      <c r="BO12" s="13">
        <v>400</v>
      </c>
      <c r="BP12" s="13">
        <v>400</v>
      </c>
      <c r="BQ12" s="13">
        <v>400</v>
      </c>
      <c r="BR12" s="13">
        <v>400</v>
      </c>
      <c r="BS12" s="13">
        <v>400</v>
      </c>
      <c r="BT12" s="13">
        <v>400</v>
      </c>
      <c r="BU12" s="13">
        <v>400</v>
      </c>
      <c r="BV12" s="13">
        <v>400</v>
      </c>
      <c r="BW12" s="13">
        <v>400</v>
      </c>
      <c r="BX12" s="13">
        <v>400</v>
      </c>
      <c r="BY12" s="13">
        <v>800</v>
      </c>
      <c r="BZ12" s="13">
        <v>800</v>
      </c>
      <c r="CA12" s="13">
        <v>400</v>
      </c>
      <c r="CB12" s="13">
        <v>200</v>
      </c>
      <c r="CC12" s="13">
        <v>6</v>
      </c>
      <c r="CD12" s="13"/>
      <c r="CE12" s="13"/>
      <c r="CF12" s="13"/>
      <c r="CG12" s="13">
        <v>40</v>
      </c>
      <c r="CH12" s="13">
        <v>800</v>
      </c>
      <c r="CI12" s="13">
        <v>800</v>
      </c>
      <c r="CJ12" s="13"/>
      <c r="CK12" s="13"/>
      <c r="CL12" s="13"/>
      <c r="CM12" s="13">
        <v>5000</v>
      </c>
      <c r="CN12" s="13"/>
      <c r="CO12" s="13"/>
      <c r="CP12" s="13"/>
      <c r="CQ12" s="13">
        <v>800</v>
      </c>
      <c r="CR12" s="13">
        <v>800</v>
      </c>
      <c r="CS12" s="13">
        <v>800</v>
      </c>
      <c r="CT12" s="13"/>
      <c r="CU12" s="13"/>
      <c r="CV12" s="13"/>
      <c r="CW12" s="13"/>
      <c r="CX12" s="13">
        <v>100</v>
      </c>
      <c r="CY12" s="13">
        <v>800</v>
      </c>
      <c r="CZ12" s="13"/>
      <c r="DA12" s="13">
        <v>2000</v>
      </c>
      <c r="DB12" s="13">
        <v>1000</v>
      </c>
      <c r="DC12" s="13">
        <v>100</v>
      </c>
      <c r="DD12" s="13">
        <v>100</v>
      </c>
      <c r="DE12" s="13">
        <v>100</v>
      </c>
      <c r="DF12" s="13">
        <v>100</v>
      </c>
      <c r="DG12" s="13"/>
      <c r="DH12" s="13">
        <v>400</v>
      </c>
      <c r="DI12" s="13">
        <v>1000</v>
      </c>
      <c r="DJ12" s="13">
        <v>1000</v>
      </c>
      <c r="DK12" s="14"/>
      <c r="DL12" s="13"/>
      <c r="DM12" s="13"/>
      <c r="DN12" s="13">
        <v>100</v>
      </c>
      <c r="DO12" s="13">
        <v>400</v>
      </c>
      <c r="DP12" s="13"/>
      <c r="DQ12" s="13"/>
      <c r="DR12" s="13"/>
      <c r="DS12" s="15">
        <v>200000</v>
      </c>
      <c r="DT12" s="13">
        <v>12</v>
      </c>
      <c r="DU12" s="13">
        <v>4000</v>
      </c>
      <c r="DV12" s="13">
        <v>800</v>
      </c>
      <c r="DW12" s="13">
        <v>400</v>
      </c>
      <c r="DX12" s="13"/>
      <c r="DY12" s="13"/>
      <c r="DZ12" s="13">
        <v>800</v>
      </c>
      <c r="EA12" s="13">
        <v>800</v>
      </c>
      <c r="EB12" s="13">
        <v>10000</v>
      </c>
      <c r="EC12" s="13">
        <v>2000</v>
      </c>
      <c r="ED12" s="13">
        <v>2000</v>
      </c>
      <c r="EE12" s="13">
        <v>400</v>
      </c>
      <c r="EF12" s="13">
        <v>400</v>
      </c>
      <c r="EG12" s="13">
        <v>1000</v>
      </c>
      <c r="EH12" s="13">
        <v>800</v>
      </c>
      <c r="EI12" s="13">
        <v>800</v>
      </c>
      <c r="EJ12" s="13">
        <v>400</v>
      </c>
      <c r="EK12" s="13">
        <v>800</v>
      </c>
      <c r="EL12" s="13">
        <v>2000</v>
      </c>
      <c r="EM12" s="13">
        <v>1000</v>
      </c>
      <c r="EN12" s="13"/>
      <c r="EO12" s="13">
        <v>400</v>
      </c>
      <c r="EP12" s="13">
        <v>100</v>
      </c>
      <c r="EQ12" s="13">
        <v>100</v>
      </c>
      <c r="ER12" s="13">
        <v>100</v>
      </c>
      <c r="ES12" s="13">
        <v>200</v>
      </c>
      <c r="ET12" s="13">
        <v>200</v>
      </c>
      <c r="EU12" s="13"/>
      <c r="EV12" s="13"/>
      <c r="EW12" s="13"/>
      <c r="EX12" s="13"/>
      <c r="EY12" s="13"/>
      <c r="EZ12" s="13"/>
      <c r="FA12" s="13"/>
      <c r="FB12" s="13">
        <v>800</v>
      </c>
      <c r="FC12" s="13"/>
      <c r="FD12" s="13"/>
      <c r="FE12" s="13"/>
      <c r="FF12" s="13">
        <v>400</v>
      </c>
      <c r="FG12" s="13">
        <v>600</v>
      </c>
      <c r="FH12" s="13">
        <v>1000</v>
      </c>
      <c r="FI12" s="13"/>
      <c r="FJ12" s="13">
        <v>100</v>
      </c>
      <c r="FK12" s="13"/>
      <c r="FL12" s="13">
        <v>1200</v>
      </c>
      <c r="FM12" s="13">
        <v>100</v>
      </c>
      <c r="FN12" s="13"/>
      <c r="FO12" s="13"/>
      <c r="FP12" s="13">
        <v>200</v>
      </c>
      <c r="FQ12" s="13">
        <v>800</v>
      </c>
      <c r="FR12" s="13">
        <v>400</v>
      </c>
      <c r="FS12" s="13"/>
      <c r="FT12" s="13">
        <v>400</v>
      </c>
      <c r="FU12" s="13">
        <v>400</v>
      </c>
      <c r="FV12" s="13">
        <v>400</v>
      </c>
      <c r="FW12" s="13">
        <v>400</v>
      </c>
      <c r="FX12" s="13">
        <v>800</v>
      </c>
      <c r="FY12" s="13">
        <v>800</v>
      </c>
      <c r="FZ12" s="13">
        <v>800</v>
      </c>
      <c r="GA12" s="13"/>
      <c r="GB12" s="13"/>
      <c r="GC12" s="13">
        <v>1400</v>
      </c>
      <c r="GD12" s="13"/>
      <c r="GE12" s="13"/>
      <c r="GF12" s="13"/>
      <c r="GG12" s="13">
        <v>2000</v>
      </c>
      <c r="GH12" s="13">
        <v>2100</v>
      </c>
      <c r="GI12" s="13">
        <v>3500</v>
      </c>
      <c r="GJ12" s="13">
        <v>800</v>
      </c>
      <c r="GK12" s="13">
        <v>20</v>
      </c>
      <c r="GL12" s="13">
        <v>100</v>
      </c>
      <c r="GM12" s="13">
        <v>1200</v>
      </c>
      <c r="GN12" s="13"/>
      <c r="GO12" s="13">
        <v>1800</v>
      </c>
      <c r="GP12" s="13">
        <v>400</v>
      </c>
      <c r="GQ12" s="13"/>
      <c r="GR12" s="13">
        <v>800</v>
      </c>
      <c r="GS12" s="13">
        <v>800</v>
      </c>
      <c r="GT12" s="13"/>
      <c r="GU12" s="13">
        <v>800</v>
      </c>
    </row>
    <row r="13" spans="1:203" s="16" customFormat="1" x14ac:dyDescent="0.25">
      <c r="A13" s="11">
        <v>10</v>
      </c>
      <c r="B13" s="6" t="s">
        <v>3</v>
      </c>
      <c r="C13" s="4" t="s">
        <v>0</v>
      </c>
      <c r="D13" s="12">
        <f t="shared" si="0"/>
        <v>340476</v>
      </c>
      <c r="E13" s="13">
        <v>1400</v>
      </c>
      <c r="F13" s="13"/>
      <c r="G13" s="13"/>
      <c r="H13" s="13">
        <v>2000</v>
      </c>
      <c r="I13" s="13"/>
      <c r="J13" s="13"/>
      <c r="K13" s="13">
        <v>20000</v>
      </c>
      <c r="L13" s="13"/>
      <c r="M13" s="13"/>
      <c r="N13" s="13">
        <v>200</v>
      </c>
      <c r="O13" s="13">
        <v>100</v>
      </c>
      <c r="P13" s="13">
        <v>400</v>
      </c>
      <c r="Q13" s="13">
        <v>300</v>
      </c>
      <c r="R13" s="13">
        <v>100</v>
      </c>
      <c r="S13" s="13"/>
      <c r="T13" s="13">
        <v>10000</v>
      </c>
      <c r="U13" s="13"/>
      <c r="V13" s="13">
        <v>30000</v>
      </c>
      <c r="W13" s="13">
        <v>20000</v>
      </c>
      <c r="X13" s="13"/>
      <c r="Y13" s="13">
        <v>100</v>
      </c>
      <c r="Z13" s="13"/>
      <c r="AA13" s="13"/>
      <c r="AB13" s="13"/>
      <c r="AC13" s="13"/>
      <c r="AD13" s="13">
        <v>300</v>
      </c>
      <c r="AE13" s="13"/>
      <c r="AF13" s="13"/>
      <c r="AG13" s="13">
        <v>5000</v>
      </c>
      <c r="AH13" s="13"/>
      <c r="AI13" s="13"/>
      <c r="AJ13" s="13">
        <v>200</v>
      </c>
      <c r="AK13" s="13">
        <v>20000</v>
      </c>
      <c r="AL13" s="13"/>
      <c r="AM13" s="13"/>
      <c r="AN13" s="13">
        <v>2000</v>
      </c>
      <c r="AO13" s="13"/>
      <c r="AP13" s="13">
        <v>1000</v>
      </c>
      <c r="AQ13" s="13"/>
      <c r="AR13" s="13"/>
      <c r="AS13" s="13"/>
      <c r="AT13" s="13">
        <v>800</v>
      </c>
      <c r="AU13" s="13">
        <v>800</v>
      </c>
      <c r="AV13" s="13">
        <v>2000</v>
      </c>
      <c r="AW13" s="13"/>
      <c r="AX13" s="13"/>
      <c r="AY13" s="13"/>
      <c r="AZ13" s="13"/>
      <c r="BA13" s="13"/>
      <c r="BB13" s="13"/>
      <c r="BC13" s="13"/>
      <c r="BD13" s="13">
        <v>1000</v>
      </c>
      <c r="BE13" s="13">
        <v>1000</v>
      </c>
      <c r="BF13" s="13">
        <v>1000</v>
      </c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>
        <v>6</v>
      </c>
      <c r="CD13" s="13"/>
      <c r="CE13" s="13"/>
      <c r="CF13" s="13"/>
      <c r="CG13" s="13">
        <v>40</v>
      </c>
      <c r="CH13" s="13"/>
      <c r="CI13" s="13"/>
      <c r="CJ13" s="13"/>
      <c r="CK13" s="13"/>
      <c r="CL13" s="13"/>
      <c r="CM13" s="13"/>
      <c r="CN13" s="13"/>
      <c r="CO13" s="13"/>
      <c r="CP13" s="13"/>
      <c r="CQ13" s="13">
        <v>800</v>
      </c>
      <c r="CR13" s="13">
        <v>800</v>
      </c>
      <c r="CS13" s="13">
        <v>800</v>
      </c>
      <c r="CT13" s="13"/>
      <c r="CU13" s="13"/>
      <c r="CV13" s="13"/>
      <c r="CW13" s="13"/>
      <c r="CX13" s="13">
        <v>100</v>
      </c>
      <c r="CY13" s="13"/>
      <c r="CZ13" s="13"/>
      <c r="DA13" s="13">
        <v>2000</v>
      </c>
      <c r="DB13" s="13"/>
      <c r="DC13" s="13">
        <v>100</v>
      </c>
      <c r="DD13" s="13">
        <v>100</v>
      </c>
      <c r="DE13" s="13">
        <v>100</v>
      </c>
      <c r="DF13" s="13">
        <v>100</v>
      </c>
      <c r="DG13" s="13"/>
      <c r="DH13" s="13"/>
      <c r="DI13" s="13">
        <v>1000</v>
      </c>
      <c r="DJ13" s="13">
        <v>1000</v>
      </c>
      <c r="DK13" s="14"/>
      <c r="DL13" s="13"/>
      <c r="DM13" s="13"/>
      <c r="DN13" s="13">
        <v>100</v>
      </c>
      <c r="DO13" s="13"/>
      <c r="DP13" s="13"/>
      <c r="DQ13" s="13"/>
      <c r="DR13" s="13"/>
      <c r="DS13" s="15">
        <v>200000</v>
      </c>
      <c r="DT13" s="13">
        <v>10</v>
      </c>
      <c r="DU13" s="13">
        <v>400</v>
      </c>
      <c r="DV13" s="13"/>
      <c r="DW13" s="13"/>
      <c r="DX13" s="13"/>
      <c r="DY13" s="13"/>
      <c r="DZ13" s="13">
        <v>800</v>
      </c>
      <c r="EA13" s="13">
        <v>800</v>
      </c>
      <c r="EB13" s="13"/>
      <c r="EC13" s="13"/>
      <c r="ED13" s="13">
        <v>2000</v>
      </c>
      <c r="EE13" s="13">
        <v>400</v>
      </c>
      <c r="EF13" s="13">
        <v>400</v>
      </c>
      <c r="EG13" s="13">
        <v>1000</v>
      </c>
      <c r="EH13" s="13">
        <v>800</v>
      </c>
      <c r="EI13" s="13">
        <v>800</v>
      </c>
      <c r="EJ13" s="13">
        <v>400</v>
      </c>
      <c r="EK13" s="13">
        <v>800</v>
      </c>
      <c r="EL13" s="13">
        <v>800</v>
      </c>
      <c r="EM13" s="13">
        <v>1000</v>
      </c>
      <c r="EN13" s="13"/>
      <c r="EO13" s="13">
        <v>400</v>
      </c>
      <c r="EP13" s="13">
        <v>100</v>
      </c>
      <c r="EQ13" s="13"/>
      <c r="ER13" s="13">
        <v>100</v>
      </c>
      <c r="ES13" s="13">
        <v>200</v>
      </c>
      <c r="ET13" s="13">
        <v>200</v>
      </c>
      <c r="EU13" s="13"/>
      <c r="EV13" s="13"/>
      <c r="EW13" s="13"/>
      <c r="EX13" s="13"/>
      <c r="EY13" s="13"/>
      <c r="EZ13" s="13"/>
      <c r="FA13" s="13"/>
      <c r="FB13" s="13">
        <v>800</v>
      </c>
      <c r="FC13" s="13"/>
      <c r="FD13" s="13"/>
      <c r="FE13" s="13"/>
      <c r="FF13" s="13"/>
      <c r="FG13" s="13"/>
      <c r="FH13" s="13"/>
      <c r="FI13" s="13"/>
      <c r="FJ13" s="13"/>
      <c r="FK13" s="13"/>
      <c r="FL13" s="13">
        <v>1200</v>
      </c>
      <c r="FM13" s="13">
        <v>100</v>
      </c>
      <c r="FN13" s="13"/>
      <c r="FO13" s="13"/>
      <c r="FP13" s="13">
        <v>200</v>
      </c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>
        <v>20</v>
      </c>
      <c r="GL13" s="13"/>
      <c r="GM13" s="13"/>
      <c r="GN13" s="13"/>
      <c r="GO13" s="13"/>
      <c r="GP13" s="13"/>
      <c r="GQ13" s="13"/>
      <c r="GR13" s="13"/>
      <c r="GS13" s="13"/>
      <c r="GT13" s="13"/>
      <c r="GU13" s="13"/>
    </row>
    <row r="14" spans="1:203" s="16" customFormat="1" x14ac:dyDescent="0.25">
      <c r="A14" s="11">
        <v>11</v>
      </c>
      <c r="B14" s="6" t="s">
        <v>112</v>
      </c>
      <c r="C14" s="4" t="s">
        <v>1</v>
      </c>
      <c r="D14" s="12">
        <f t="shared" si="0"/>
        <v>1343</v>
      </c>
      <c r="E14" s="13">
        <v>30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>
        <v>200</v>
      </c>
      <c r="U14" s="13"/>
      <c r="V14" s="13"/>
      <c r="W14" s="13"/>
      <c r="X14" s="13"/>
      <c r="Y14" s="13"/>
      <c r="Z14" s="13"/>
      <c r="AA14" s="13"/>
      <c r="AB14" s="13"/>
      <c r="AC14" s="13">
        <v>20</v>
      </c>
      <c r="AD14" s="13"/>
      <c r="AE14" s="13"/>
      <c r="AF14" s="13"/>
      <c r="AG14" s="13">
        <v>10</v>
      </c>
      <c r="AH14" s="13"/>
      <c r="AI14" s="13"/>
      <c r="AJ14" s="13"/>
      <c r="AK14" s="13"/>
      <c r="AL14" s="13">
        <v>20</v>
      </c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>
        <v>35</v>
      </c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4"/>
      <c r="DL14" s="13"/>
      <c r="DM14" s="13"/>
      <c r="DN14" s="13"/>
      <c r="DO14" s="13"/>
      <c r="DP14" s="13"/>
      <c r="DQ14" s="13"/>
      <c r="DR14" s="13"/>
      <c r="DS14" s="18">
        <v>700</v>
      </c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>
        <v>4</v>
      </c>
      <c r="ES14" s="13">
        <v>4</v>
      </c>
      <c r="ET14" s="13">
        <v>4</v>
      </c>
      <c r="EU14" s="19">
        <v>300</v>
      </c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>
        <v>12</v>
      </c>
      <c r="FI14" s="13"/>
      <c r="FJ14" s="13"/>
      <c r="FK14" s="13"/>
      <c r="FL14" s="13"/>
      <c r="FM14" s="13"/>
      <c r="FN14" s="13"/>
      <c r="FO14" s="13"/>
      <c r="FP14" s="13">
        <v>4</v>
      </c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</row>
    <row r="15" spans="1:203" s="16" customFormat="1" x14ac:dyDescent="0.25">
      <c r="A15" s="11">
        <v>12</v>
      </c>
      <c r="B15" s="6" t="s">
        <v>137</v>
      </c>
      <c r="C15" s="4" t="s">
        <v>1</v>
      </c>
      <c r="D15" s="12">
        <f t="shared" si="0"/>
        <v>0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4"/>
      <c r="DL15" s="13"/>
      <c r="DM15" s="13"/>
      <c r="DN15" s="13"/>
      <c r="DO15" s="13"/>
      <c r="DP15" s="13"/>
      <c r="DQ15" s="13"/>
      <c r="DR15" s="13"/>
      <c r="DS15" s="17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</row>
    <row r="16" spans="1:203" s="16" customFormat="1" x14ac:dyDescent="0.25">
      <c r="A16" s="25">
        <v>13</v>
      </c>
      <c r="B16" s="6" t="s">
        <v>2</v>
      </c>
      <c r="C16" s="4" t="s">
        <v>1</v>
      </c>
      <c r="D16" s="12">
        <f t="shared" si="0"/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>
        <v>10</v>
      </c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4"/>
      <c r="DL16" s="13"/>
      <c r="DM16" s="13"/>
      <c r="DN16" s="13"/>
      <c r="DO16" s="13"/>
      <c r="DP16" s="13"/>
      <c r="DQ16" s="13"/>
      <c r="DR16" s="13"/>
      <c r="DS16" s="15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</row>
    <row r="17" spans="1:203" s="16" customFormat="1" x14ac:dyDescent="0.25">
      <c r="A17" s="11">
        <v>14</v>
      </c>
      <c r="B17" s="6" t="s">
        <v>162</v>
      </c>
      <c r="C17" s="4" t="s">
        <v>0</v>
      </c>
      <c r="D17" s="12">
        <f t="shared" si="0"/>
        <v>20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4"/>
      <c r="DL17" s="13"/>
      <c r="DM17" s="13"/>
      <c r="DN17" s="13"/>
      <c r="DO17" s="13"/>
      <c r="DP17" s="13"/>
      <c r="DQ17" s="13"/>
      <c r="DR17" s="13"/>
      <c r="DS17" s="15"/>
      <c r="DT17" s="13"/>
      <c r="DU17" s="13"/>
      <c r="DV17" s="13"/>
      <c r="DW17" s="13"/>
      <c r="DX17" s="13"/>
      <c r="DY17" s="27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>
        <v>10</v>
      </c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>
        <v>5</v>
      </c>
      <c r="GB17" s="13"/>
      <c r="GC17" s="13"/>
      <c r="GD17" s="13"/>
      <c r="GE17" s="13">
        <v>5</v>
      </c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</row>
    <row r="18" spans="1:203" s="16" customFormat="1" x14ac:dyDescent="0.25">
      <c r="A18" s="11">
        <v>15</v>
      </c>
      <c r="B18" s="5" t="s">
        <v>47</v>
      </c>
      <c r="C18" s="3" t="s">
        <v>0</v>
      </c>
      <c r="D18" s="12">
        <f t="shared" si="0"/>
        <v>3950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>
        <v>500</v>
      </c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>
        <v>250</v>
      </c>
      <c r="AP18" s="13"/>
      <c r="AQ18" s="13"/>
      <c r="AR18" s="13"/>
      <c r="AS18" s="13"/>
      <c r="AT18" s="13"/>
      <c r="AU18" s="13"/>
      <c r="AV18" s="13"/>
      <c r="AW18" s="13">
        <v>25</v>
      </c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>
        <v>25</v>
      </c>
      <c r="CC18" s="13"/>
      <c r="CD18" s="13"/>
      <c r="CE18" s="13"/>
      <c r="CF18" s="13">
        <v>200</v>
      </c>
      <c r="CG18" s="13"/>
      <c r="CH18" s="13"/>
      <c r="CI18" s="13"/>
      <c r="CJ18" s="13">
        <v>300</v>
      </c>
      <c r="CK18" s="13">
        <v>25</v>
      </c>
      <c r="CL18" s="13"/>
      <c r="CM18" s="13"/>
      <c r="CN18" s="13"/>
      <c r="CO18" s="13">
        <v>100</v>
      </c>
      <c r="CP18" s="13"/>
      <c r="CQ18" s="13"/>
      <c r="CR18" s="13">
        <v>100</v>
      </c>
      <c r="CS18" s="13">
        <v>100</v>
      </c>
      <c r="CT18" s="13"/>
      <c r="CU18" s="13">
        <v>100</v>
      </c>
      <c r="CV18" s="13">
        <v>500</v>
      </c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4"/>
      <c r="DL18" s="13"/>
      <c r="DM18" s="13">
        <v>50</v>
      </c>
      <c r="DN18" s="13"/>
      <c r="DO18" s="13"/>
      <c r="DP18" s="13">
        <v>100</v>
      </c>
      <c r="DQ18" s="13"/>
      <c r="DR18" s="13"/>
      <c r="DS18" s="15"/>
      <c r="DT18" s="13"/>
      <c r="DU18" s="13"/>
      <c r="DV18" s="13"/>
      <c r="DW18" s="13"/>
      <c r="DX18" s="13">
        <v>500</v>
      </c>
      <c r="DZ18" s="13"/>
      <c r="EA18" s="13"/>
      <c r="EB18" s="13">
        <v>300</v>
      </c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>
        <v>450</v>
      </c>
      <c r="EV18" s="13">
        <v>25</v>
      </c>
      <c r="EW18" s="13"/>
      <c r="EX18" s="13"/>
      <c r="EY18" s="13"/>
      <c r="EZ18" s="13"/>
      <c r="FA18" s="13"/>
      <c r="FB18" s="13"/>
      <c r="FC18" s="13">
        <v>300</v>
      </c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</row>
    <row r="19" spans="1:203" s="16" customFormat="1" x14ac:dyDescent="0.25">
      <c r="A19" s="11">
        <v>16</v>
      </c>
      <c r="B19" s="5" t="s">
        <v>48</v>
      </c>
      <c r="C19" s="3" t="s">
        <v>0</v>
      </c>
      <c r="D19" s="12">
        <f t="shared" si="0"/>
        <v>700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>
        <v>500</v>
      </c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4"/>
      <c r="DL19" s="13">
        <v>200</v>
      </c>
      <c r="DM19" s="13"/>
      <c r="DN19" s="13"/>
      <c r="DO19" s="13"/>
      <c r="DP19" s="13"/>
      <c r="DQ19" s="13"/>
      <c r="DR19" s="13"/>
      <c r="DS19" s="15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</row>
    <row r="20" spans="1:203" s="16" customFormat="1" x14ac:dyDescent="0.25">
      <c r="A20" s="25">
        <v>17</v>
      </c>
      <c r="B20" s="5" t="s">
        <v>148</v>
      </c>
      <c r="C20" s="3" t="s">
        <v>0</v>
      </c>
      <c r="D20" s="12">
        <f t="shared" si="0"/>
        <v>220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4">
        <v>200</v>
      </c>
      <c r="DL20" s="13"/>
      <c r="DM20" s="13"/>
      <c r="DN20" s="13"/>
      <c r="DO20" s="13"/>
      <c r="DP20" s="13"/>
      <c r="DQ20" s="13"/>
      <c r="DR20" s="13"/>
      <c r="DS20" s="15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9"/>
      <c r="EV20" s="13">
        <v>20</v>
      </c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</row>
    <row r="21" spans="1:203" s="16" customFormat="1" x14ac:dyDescent="0.25">
      <c r="A21" s="11">
        <v>18</v>
      </c>
      <c r="B21" s="5" t="s">
        <v>135</v>
      </c>
      <c r="C21" s="3" t="s">
        <v>0</v>
      </c>
      <c r="D21" s="12">
        <f t="shared" si="0"/>
        <v>3180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4"/>
      <c r="DL21" s="13"/>
      <c r="DM21" s="13"/>
      <c r="DN21" s="13"/>
      <c r="DO21" s="13"/>
      <c r="DP21" s="13"/>
      <c r="DQ21" s="13"/>
      <c r="DR21" s="13"/>
      <c r="DS21" s="15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>
        <v>30</v>
      </c>
      <c r="EN21" s="13"/>
      <c r="EO21" s="12">
        <v>30</v>
      </c>
      <c r="EP21" s="13"/>
      <c r="EQ21" s="13"/>
      <c r="ER21" s="13"/>
      <c r="ES21" s="13"/>
      <c r="ET21" s="13"/>
      <c r="EU21" s="13">
        <v>510</v>
      </c>
      <c r="EV21" s="13">
        <v>24</v>
      </c>
      <c r="EW21" s="13">
        <v>120</v>
      </c>
      <c r="EX21" s="13">
        <v>120</v>
      </c>
      <c r="EY21" s="13">
        <v>120</v>
      </c>
      <c r="EZ21" s="13">
        <v>300</v>
      </c>
      <c r="FA21" s="13"/>
      <c r="FB21" s="13"/>
      <c r="FC21" s="13">
        <v>720</v>
      </c>
      <c r="FD21" s="13">
        <v>30</v>
      </c>
      <c r="FE21" s="13">
        <v>30</v>
      </c>
      <c r="FF21" s="13">
        <v>30</v>
      </c>
      <c r="FG21" s="13">
        <v>30</v>
      </c>
      <c r="FH21" s="13"/>
      <c r="FI21" s="13"/>
      <c r="FJ21" s="13"/>
      <c r="FK21" s="13"/>
      <c r="FL21" s="13">
        <v>210</v>
      </c>
      <c r="FM21" s="13"/>
      <c r="FN21" s="13">
        <v>30</v>
      </c>
      <c r="FO21" s="13">
        <v>60</v>
      </c>
      <c r="FP21" s="13"/>
      <c r="FQ21" s="13">
        <v>30</v>
      </c>
      <c r="FR21" s="13">
        <v>30</v>
      </c>
      <c r="FS21" s="13">
        <v>120</v>
      </c>
      <c r="FT21" s="13">
        <v>30</v>
      </c>
      <c r="FU21" s="13">
        <v>30</v>
      </c>
      <c r="FV21" s="13">
        <v>30</v>
      </c>
      <c r="FW21" s="13"/>
      <c r="FX21" s="13">
        <v>90</v>
      </c>
      <c r="FY21" s="13">
        <v>60</v>
      </c>
      <c r="FZ21" s="13">
        <v>60</v>
      </c>
      <c r="GA21" s="13"/>
      <c r="GB21" s="13"/>
      <c r="GC21" s="13"/>
      <c r="GD21" s="13">
        <v>60</v>
      </c>
      <c r="GE21" s="13"/>
      <c r="GF21" s="13">
        <v>6</v>
      </c>
      <c r="GG21" s="13"/>
      <c r="GH21" s="13"/>
      <c r="GI21" s="13"/>
      <c r="GJ21" s="13"/>
      <c r="GK21" s="13"/>
      <c r="GL21" s="13"/>
      <c r="GM21" s="13">
        <v>90</v>
      </c>
      <c r="GN21" s="13">
        <v>90</v>
      </c>
      <c r="GO21" s="13"/>
      <c r="GP21" s="13"/>
      <c r="GQ21" s="13"/>
      <c r="GR21" s="13">
        <v>60</v>
      </c>
      <c r="GS21" s="13"/>
      <c r="GT21" s="13"/>
      <c r="GU21" s="13"/>
    </row>
    <row r="22" spans="1:203" s="16" customFormat="1" x14ac:dyDescent="0.25">
      <c r="A22" s="11">
        <v>19</v>
      </c>
      <c r="B22" s="5" t="s">
        <v>152</v>
      </c>
      <c r="C22" s="3" t="s">
        <v>0</v>
      </c>
      <c r="D22" s="12">
        <f t="shared" si="0"/>
        <v>2406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4"/>
      <c r="DL22" s="13"/>
      <c r="DM22" s="13"/>
      <c r="DN22" s="13"/>
      <c r="DO22" s="13"/>
      <c r="DP22" s="13"/>
      <c r="DQ22" s="13"/>
      <c r="DR22" s="13"/>
      <c r="DS22" s="15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2">
        <v>30</v>
      </c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>
        <v>1230</v>
      </c>
      <c r="FD22" s="13"/>
      <c r="FE22" s="13"/>
      <c r="FF22" s="13">
        <v>30</v>
      </c>
      <c r="FG22" s="13">
        <v>30</v>
      </c>
      <c r="FH22" s="13"/>
      <c r="FI22" s="13"/>
      <c r="FJ22" s="13"/>
      <c r="FK22" s="13"/>
      <c r="FL22" s="13">
        <v>210</v>
      </c>
      <c r="FM22" s="13"/>
      <c r="FN22" s="13">
        <v>30</v>
      </c>
      <c r="FO22" s="13">
        <v>60</v>
      </c>
      <c r="FP22" s="13"/>
      <c r="FQ22" s="13">
        <v>30</v>
      </c>
      <c r="FR22" s="13">
        <v>30</v>
      </c>
      <c r="FS22" s="13">
        <v>120</v>
      </c>
      <c r="FT22" s="13">
        <v>30</v>
      </c>
      <c r="FU22" s="13">
        <v>30</v>
      </c>
      <c r="FV22" s="13">
        <v>30</v>
      </c>
      <c r="FW22" s="13"/>
      <c r="FX22" s="13">
        <v>90</v>
      </c>
      <c r="FY22" s="13">
        <v>60</v>
      </c>
      <c r="FZ22" s="13">
        <v>60</v>
      </c>
      <c r="GA22" s="13"/>
      <c r="GB22" s="13"/>
      <c r="GC22" s="13"/>
      <c r="GD22" s="13">
        <v>60</v>
      </c>
      <c r="GE22" s="13"/>
      <c r="GF22" s="13">
        <v>6</v>
      </c>
      <c r="GG22" s="13"/>
      <c r="GH22" s="13"/>
      <c r="GI22" s="13"/>
      <c r="GJ22" s="13"/>
      <c r="GK22" s="13"/>
      <c r="GL22" s="13"/>
      <c r="GM22" s="13">
        <v>90</v>
      </c>
      <c r="GN22" s="13">
        <v>90</v>
      </c>
      <c r="GO22" s="13"/>
      <c r="GP22" s="13"/>
      <c r="GQ22" s="13"/>
      <c r="GR22" s="13">
        <v>60</v>
      </c>
      <c r="GS22" s="13"/>
      <c r="GT22" s="13"/>
      <c r="GU22" s="13"/>
    </row>
    <row r="23" spans="1:203" s="16" customFormat="1" x14ac:dyDescent="0.25">
      <c r="A23" s="25">
        <v>21</v>
      </c>
      <c r="B23" s="5" t="s">
        <v>90</v>
      </c>
      <c r="C23" s="3" t="s">
        <v>0</v>
      </c>
      <c r="D23" s="12">
        <f t="shared" si="0"/>
        <v>60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>
        <v>50</v>
      </c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4"/>
      <c r="DL23" s="13"/>
      <c r="DM23" s="13"/>
      <c r="DN23" s="13"/>
      <c r="DO23" s="13"/>
      <c r="DP23" s="13"/>
      <c r="DQ23" s="13"/>
      <c r="DR23" s="13"/>
      <c r="DS23" s="15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>
        <v>10</v>
      </c>
      <c r="GU23" s="13"/>
    </row>
    <row r="24" spans="1:203" s="16" customFormat="1" x14ac:dyDescent="0.25">
      <c r="A24" s="1"/>
      <c r="B24" s="2"/>
      <c r="C24" s="1"/>
    </row>
    <row r="25" spans="1:203" s="16" customFormat="1" x14ac:dyDescent="0.25">
      <c r="A25" s="1"/>
      <c r="B25" s="2"/>
      <c r="C25" s="1"/>
    </row>
    <row r="26" spans="1:203" s="16" customFormat="1" x14ac:dyDescent="0.25">
      <c r="A26" s="1"/>
      <c r="B26" s="2"/>
      <c r="C26" s="1"/>
    </row>
    <row r="27" spans="1:203" s="16" customFormat="1" x14ac:dyDescent="0.25">
      <c r="A27" s="1"/>
      <c r="B27" s="2"/>
      <c r="C27" s="1"/>
    </row>
    <row r="28" spans="1:203" s="16" customFormat="1" x14ac:dyDescent="0.25">
      <c r="A28" s="1"/>
      <c r="B28" s="2"/>
      <c r="C28" s="1"/>
    </row>
    <row r="29" spans="1:203" s="16" customFormat="1" x14ac:dyDescent="0.25">
      <c r="A29" s="1"/>
      <c r="B29" s="2"/>
      <c r="C29" s="1"/>
    </row>
    <row r="30" spans="1:203" s="16" customFormat="1" x14ac:dyDescent="0.25">
      <c r="A30" s="1"/>
      <c r="B30" s="2"/>
      <c r="C30" s="1"/>
    </row>
  </sheetData>
  <pageMargins left="0.7" right="0.7" top="0.75" bottom="0.75" header="0.3" footer="0.3"/>
  <pageSetup paperSize="9" orientation="portrait" horizontalDpi="4294967294" vertic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03"/>
  <sheetViews>
    <sheetView tabSelected="1" workbookViewId="0">
      <selection activeCell="P7" sqref="P7"/>
    </sheetView>
  </sheetViews>
  <sheetFormatPr defaultRowHeight="15" x14ac:dyDescent="0.25"/>
  <cols>
    <col min="1" max="1" width="5" bestFit="1" customWidth="1"/>
    <col min="2" max="2" width="29.7109375" bestFit="1" customWidth="1"/>
    <col min="3" max="3" width="13.42578125" bestFit="1" customWidth="1"/>
    <col min="4" max="4" width="7" bestFit="1" customWidth="1"/>
    <col min="5" max="5" width="8" customWidth="1"/>
    <col min="6" max="6" width="10.42578125" customWidth="1"/>
    <col min="7" max="7" width="9" customWidth="1"/>
    <col min="8" max="9" width="8.28515625" customWidth="1"/>
    <col min="10" max="11" width="9.42578125" customWidth="1"/>
    <col min="12" max="12" width="8.28515625" customWidth="1"/>
    <col min="13" max="13" width="9" customWidth="1"/>
    <col min="14" max="17" width="8.28515625" customWidth="1"/>
    <col min="18" max="18" width="8.85546875" customWidth="1"/>
    <col min="19" max="19" width="9.42578125" customWidth="1"/>
    <col min="20" max="20" width="9.28515625" customWidth="1"/>
    <col min="21" max="21" width="9.140625" customWidth="1"/>
    <col min="22" max="22" width="8.28515625" customWidth="1"/>
    <col min="23" max="23" width="8.85546875" customWidth="1"/>
  </cols>
  <sheetData>
    <row r="1" spans="1:23" ht="15.75" x14ac:dyDescent="0.25">
      <c r="A1" s="8"/>
      <c r="B1" s="24" t="s">
        <v>27</v>
      </c>
      <c r="C1" s="25">
        <v>1</v>
      </c>
      <c r="D1" s="11">
        <v>2</v>
      </c>
      <c r="E1" s="11">
        <v>3</v>
      </c>
      <c r="F1" s="11">
        <v>4</v>
      </c>
      <c r="G1" s="25">
        <v>5</v>
      </c>
      <c r="H1" s="11">
        <v>6</v>
      </c>
      <c r="I1" s="11">
        <v>7</v>
      </c>
      <c r="J1" s="11">
        <v>8</v>
      </c>
      <c r="K1" s="11">
        <v>20</v>
      </c>
      <c r="L1" s="25">
        <v>9</v>
      </c>
      <c r="M1" s="11">
        <v>10</v>
      </c>
      <c r="N1" s="11">
        <v>11</v>
      </c>
      <c r="O1" s="11">
        <v>12</v>
      </c>
      <c r="P1" s="25">
        <v>13</v>
      </c>
      <c r="Q1" s="11">
        <v>14</v>
      </c>
      <c r="R1" s="11">
        <v>15</v>
      </c>
      <c r="S1" s="11">
        <v>16</v>
      </c>
      <c r="T1" s="25">
        <v>17</v>
      </c>
      <c r="U1" s="11">
        <v>18</v>
      </c>
      <c r="V1" s="11">
        <v>19</v>
      </c>
      <c r="W1" s="25">
        <v>21</v>
      </c>
    </row>
    <row r="2" spans="1:23" s="33" customFormat="1" ht="78" customHeight="1" x14ac:dyDescent="0.25">
      <c r="A2" s="30"/>
      <c r="B2" s="22" t="s">
        <v>26</v>
      </c>
      <c r="C2" s="31" t="s">
        <v>9</v>
      </c>
      <c r="D2" s="31" t="s">
        <v>8</v>
      </c>
      <c r="E2" s="31" t="s">
        <v>7</v>
      </c>
      <c r="F2" s="31" t="s">
        <v>6</v>
      </c>
      <c r="G2" s="31" t="s">
        <v>110</v>
      </c>
      <c r="H2" s="31" t="s">
        <v>163</v>
      </c>
      <c r="I2" s="31" t="s">
        <v>5</v>
      </c>
      <c r="J2" s="31" t="s">
        <v>65</v>
      </c>
      <c r="K2" s="31" t="s">
        <v>66</v>
      </c>
      <c r="L2" s="31" t="s">
        <v>4</v>
      </c>
      <c r="M2" s="31" t="s">
        <v>3</v>
      </c>
      <c r="N2" s="31" t="s">
        <v>112</v>
      </c>
      <c r="O2" s="31" t="s">
        <v>137</v>
      </c>
      <c r="P2" s="31" t="s">
        <v>2</v>
      </c>
      <c r="Q2" s="31" t="s">
        <v>162</v>
      </c>
      <c r="R2" s="32" t="s">
        <v>47</v>
      </c>
      <c r="S2" s="32" t="s">
        <v>48</v>
      </c>
      <c r="T2" s="32" t="s">
        <v>148</v>
      </c>
      <c r="U2" s="32" t="s">
        <v>135</v>
      </c>
      <c r="V2" s="32" t="s">
        <v>152</v>
      </c>
      <c r="W2" s="32" t="s">
        <v>90</v>
      </c>
    </row>
    <row r="3" spans="1:23" ht="15.75" x14ac:dyDescent="0.25">
      <c r="A3" s="8"/>
      <c r="B3" s="21" t="s">
        <v>25</v>
      </c>
      <c r="C3" s="4" t="s">
        <v>0</v>
      </c>
      <c r="D3" s="4" t="s">
        <v>0</v>
      </c>
      <c r="E3" s="4" t="s">
        <v>0</v>
      </c>
      <c r="F3" s="4" t="s">
        <v>0</v>
      </c>
      <c r="G3" s="4" t="s">
        <v>0</v>
      </c>
      <c r="H3" s="4" t="s">
        <v>0</v>
      </c>
      <c r="I3" s="4" t="s">
        <v>0</v>
      </c>
      <c r="J3" s="4" t="s">
        <v>0</v>
      </c>
      <c r="K3" s="3" t="s">
        <v>0</v>
      </c>
      <c r="L3" s="4" t="s">
        <v>0</v>
      </c>
      <c r="M3" s="4" t="s">
        <v>0</v>
      </c>
      <c r="N3" s="4" t="s">
        <v>1</v>
      </c>
      <c r="O3" s="4" t="s">
        <v>1</v>
      </c>
      <c r="P3" s="4" t="s">
        <v>1</v>
      </c>
      <c r="Q3" s="4" t="s">
        <v>0</v>
      </c>
      <c r="R3" s="3" t="s">
        <v>0</v>
      </c>
      <c r="S3" s="3" t="s">
        <v>0</v>
      </c>
      <c r="T3" s="3" t="s">
        <v>0</v>
      </c>
      <c r="U3" s="3" t="s">
        <v>0</v>
      </c>
      <c r="V3" s="3" t="s">
        <v>0</v>
      </c>
      <c r="W3" s="3" t="s">
        <v>0</v>
      </c>
    </row>
    <row r="4" spans="1:23" ht="15.75" x14ac:dyDescent="0.25">
      <c r="A4" s="8"/>
      <c r="B4" s="21" t="s">
        <v>24</v>
      </c>
      <c r="C4" s="12">
        <f>SUM(C5:C233)</f>
        <v>94120</v>
      </c>
      <c r="D4" s="12">
        <f t="shared" ref="D4:W4" si="0">SUM(D5:D233)</f>
        <v>616</v>
      </c>
      <c r="E4" s="12">
        <f t="shared" si="0"/>
        <v>9382</v>
      </c>
      <c r="F4" s="12">
        <f t="shared" si="0"/>
        <v>468476</v>
      </c>
      <c r="G4" s="12">
        <f t="shared" si="0"/>
        <v>2000</v>
      </c>
      <c r="H4" s="12">
        <f t="shared" si="0"/>
        <v>33483</v>
      </c>
      <c r="I4" s="12">
        <f t="shared" si="0"/>
        <v>11951</v>
      </c>
      <c r="J4" s="12">
        <f t="shared" si="0"/>
        <v>42235</v>
      </c>
      <c r="K4" s="12">
        <f t="shared" si="0"/>
        <v>10960</v>
      </c>
      <c r="L4" s="12">
        <f t="shared" si="0"/>
        <v>473778</v>
      </c>
      <c r="M4" s="12">
        <f t="shared" si="0"/>
        <v>340476</v>
      </c>
      <c r="N4" s="12">
        <f t="shared" si="0"/>
        <v>1343</v>
      </c>
      <c r="O4" s="12">
        <f t="shared" si="0"/>
        <v>0</v>
      </c>
      <c r="P4" s="12">
        <f t="shared" si="0"/>
        <v>10</v>
      </c>
      <c r="Q4" s="12">
        <f t="shared" si="0"/>
        <v>20</v>
      </c>
      <c r="R4" s="12">
        <f t="shared" si="0"/>
        <v>3950</v>
      </c>
      <c r="S4" s="12">
        <f t="shared" si="0"/>
        <v>700</v>
      </c>
      <c r="T4" s="12">
        <f t="shared" si="0"/>
        <v>220</v>
      </c>
      <c r="U4" s="12">
        <f t="shared" si="0"/>
        <v>3180</v>
      </c>
      <c r="V4" s="12">
        <f t="shared" si="0"/>
        <v>2406</v>
      </c>
      <c r="W4" s="12">
        <f t="shared" si="0"/>
        <v>60</v>
      </c>
    </row>
    <row r="5" spans="1:23" ht="15.75" x14ac:dyDescent="0.25">
      <c r="A5" s="10" t="s">
        <v>69</v>
      </c>
      <c r="B5" s="21" t="s">
        <v>85</v>
      </c>
      <c r="C5" s="13"/>
      <c r="D5" s="13"/>
      <c r="E5" s="13">
        <v>3</v>
      </c>
      <c r="F5" s="13"/>
      <c r="G5" s="13"/>
      <c r="H5" s="13">
        <v>3</v>
      </c>
      <c r="I5" s="13">
        <v>3</v>
      </c>
      <c r="J5" s="13"/>
      <c r="K5" s="13"/>
      <c r="L5" s="13">
        <v>6</v>
      </c>
      <c r="M5" s="13">
        <v>6</v>
      </c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ht="15.75" x14ac:dyDescent="0.25">
      <c r="A6" s="8" t="s">
        <v>30</v>
      </c>
      <c r="B6" s="21" t="s">
        <v>15</v>
      </c>
      <c r="C6" s="13"/>
      <c r="D6" s="13">
        <v>6</v>
      </c>
      <c r="E6" s="13"/>
      <c r="F6" s="13">
        <v>50</v>
      </c>
      <c r="G6" s="13"/>
      <c r="H6" s="13"/>
      <c r="I6" s="13">
        <v>6</v>
      </c>
      <c r="J6" s="13"/>
      <c r="K6" s="13"/>
      <c r="L6" s="13">
        <v>100</v>
      </c>
      <c r="M6" s="13">
        <v>100</v>
      </c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15.75" x14ac:dyDescent="0.25">
      <c r="A7" s="10" t="s">
        <v>96</v>
      </c>
      <c r="B7" s="21" t="s">
        <v>97</v>
      </c>
      <c r="C7" s="13">
        <v>100</v>
      </c>
      <c r="D7" s="13">
        <v>10</v>
      </c>
      <c r="E7" s="13">
        <v>40</v>
      </c>
      <c r="F7" s="13">
        <v>100</v>
      </c>
      <c r="G7" s="13"/>
      <c r="H7" s="13"/>
      <c r="I7" s="13">
        <v>20</v>
      </c>
      <c r="J7" s="13">
        <v>30</v>
      </c>
      <c r="K7" s="13"/>
      <c r="L7" s="13">
        <v>100</v>
      </c>
      <c r="M7" s="13">
        <v>100</v>
      </c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ht="15.75" x14ac:dyDescent="0.25">
      <c r="A8" s="28" t="s">
        <v>169</v>
      </c>
      <c r="B8" s="21" t="s">
        <v>97</v>
      </c>
      <c r="C8" s="13"/>
      <c r="D8" s="13"/>
      <c r="E8" s="13"/>
      <c r="F8" s="13">
        <v>20</v>
      </c>
      <c r="G8" s="13"/>
      <c r="H8" s="13"/>
      <c r="I8" s="13">
        <v>6</v>
      </c>
      <c r="J8" s="13"/>
      <c r="K8" s="13"/>
      <c r="L8" s="13">
        <v>20</v>
      </c>
      <c r="M8" s="13">
        <v>20</v>
      </c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ht="25.5" x14ac:dyDescent="0.25">
      <c r="A9" s="28" t="s">
        <v>188</v>
      </c>
      <c r="B9" s="21" t="s">
        <v>122</v>
      </c>
      <c r="C9" s="13"/>
      <c r="D9" s="13"/>
      <c r="E9" s="13"/>
      <c r="F9" s="13"/>
      <c r="G9" s="13"/>
      <c r="H9" s="13">
        <v>200</v>
      </c>
      <c r="I9" s="13">
        <v>100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25.5" x14ac:dyDescent="0.25">
      <c r="A10" s="8" t="s">
        <v>36</v>
      </c>
      <c r="B10" s="21" t="s">
        <v>122</v>
      </c>
      <c r="C10" s="13"/>
      <c r="D10" s="13"/>
      <c r="E10" s="13"/>
      <c r="F10" s="13">
        <v>200</v>
      </c>
      <c r="G10" s="13"/>
      <c r="H10" s="13"/>
      <c r="I10" s="13">
        <v>200</v>
      </c>
      <c r="J10" s="13"/>
      <c r="K10" s="13"/>
      <c r="L10" s="13">
        <v>400</v>
      </c>
      <c r="M10" s="13">
        <v>400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ht="25.5" x14ac:dyDescent="0.25">
      <c r="A11" s="8" t="s">
        <v>28</v>
      </c>
      <c r="B11" s="21" t="s">
        <v>122</v>
      </c>
      <c r="C11" s="13"/>
      <c r="D11" s="13">
        <v>20</v>
      </c>
      <c r="E11" s="13">
        <v>100</v>
      </c>
      <c r="F11" s="13">
        <v>2000</v>
      </c>
      <c r="G11" s="13"/>
      <c r="H11" s="13">
        <v>200</v>
      </c>
      <c r="I11" s="13">
        <v>115</v>
      </c>
      <c r="J11" s="13"/>
      <c r="K11" s="13"/>
      <c r="L11" s="13">
        <v>8000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ht="25.5" x14ac:dyDescent="0.25">
      <c r="A12" s="10" t="s">
        <v>69</v>
      </c>
      <c r="B12" s="21" t="s">
        <v>122</v>
      </c>
      <c r="C12" s="13"/>
      <c r="D12" s="13"/>
      <c r="E12" s="13"/>
      <c r="F12" s="13"/>
      <c r="G12" s="13"/>
      <c r="H12" s="13">
        <v>100</v>
      </c>
      <c r="I12" s="13">
        <v>30</v>
      </c>
      <c r="J12" s="13">
        <v>200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ht="25.5" x14ac:dyDescent="0.25">
      <c r="A13" s="10" t="s">
        <v>92</v>
      </c>
      <c r="B13" s="21" t="s">
        <v>122</v>
      </c>
      <c r="C13" s="13"/>
      <c r="D13" s="13"/>
      <c r="E13" s="13">
        <v>50</v>
      </c>
      <c r="F13" s="13">
        <v>400</v>
      </c>
      <c r="G13" s="13"/>
      <c r="H13" s="13">
        <v>100</v>
      </c>
      <c r="I13" s="13">
        <v>100</v>
      </c>
      <c r="J13" s="13">
        <v>400</v>
      </c>
      <c r="K13" s="13"/>
      <c r="L13" s="13">
        <v>800</v>
      </c>
      <c r="M13" s="13">
        <v>800</v>
      </c>
      <c r="N13" s="13"/>
      <c r="O13" s="13"/>
      <c r="P13" s="13"/>
      <c r="Q13" s="13"/>
      <c r="R13" s="13">
        <v>100</v>
      </c>
      <c r="S13" s="13"/>
      <c r="T13" s="13"/>
      <c r="U13" s="13"/>
      <c r="V13" s="13"/>
      <c r="W13" s="13"/>
    </row>
    <row r="14" spans="1:23" ht="25.5" x14ac:dyDescent="0.25">
      <c r="A14" s="10" t="s">
        <v>109</v>
      </c>
      <c r="B14" s="21" t="s">
        <v>122</v>
      </c>
      <c r="C14" s="13"/>
      <c r="D14" s="13"/>
      <c r="E14" s="13"/>
      <c r="F14" s="13">
        <v>400</v>
      </c>
      <c r="G14" s="13"/>
      <c r="H14" s="13">
        <v>100</v>
      </c>
      <c r="I14" s="13">
        <v>50</v>
      </c>
      <c r="J14" s="13">
        <v>400</v>
      </c>
      <c r="K14" s="13"/>
      <c r="L14" s="13">
        <v>1000</v>
      </c>
      <c r="M14" s="13">
        <v>1000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ht="25.5" x14ac:dyDescent="0.25">
      <c r="A15" s="26" t="s">
        <v>127</v>
      </c>
      <c r="B15" s="21" t="s">
        <v>122</v>
      </c>
      <c r="C15" s="13">
        <v>1000</v>
      </c>
      <c r="D15" s="13"/>
      <c r="E15" s="13"/>
      <c r="F15" s="13">
        <v>1000</v>
      </c>
      <c r="G15" s="13"/>
      <c r="H15" s="13">
        <v>100</v>
      </c>
      <c r="I15" s="13">
        <v>150</v>
      </c>
      <c r="J15" s="13">
        <v>200</v>
      </c>
      <c r="K15" s="13"/>
      <c r="L15" s="13">
        <v>1000</v>
      </c>
      <c r="M15" s="13">
        <v>1000</v>
      </c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 ht="25.5" x14ac:dyDescent="0.25">
      <c r="A16" s="26" t="s">
        <v>127</v>
      </c>
      <c r="B16" s="21" t="s">
        <v>122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>
        <v>120</v>
      </c>
      <c r="V16" s="13"/>
      <c r="W16" s="13"/>
    </row>
    <row r="17" spans="1:23" ht="15.75" x14ac:dyDescent="0.25">
      <c r="A17" s="10" t="s">
        <v>111</v>
      </c>
      <c r="B17" s="21" t="s">
        <v>118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ht="15.75" x14ac:dyDescent="0.25">
      <c r="A18" s="28" t="s">
        <v>154</v>
      </c>
      <c r="B18" s="21" t="s">
        <v>158</v>
      </c>
      <c r="C18" s="13"/>
      <c r="D18" s="13"/>
      <c r="E18" s="13"/>
      <c r="F18" s="13">
        <v>200</v>
      </c>
      <c r="G18" s="13"/>
      <c r="H18" s="13"/>
      <c r="I18" s="13"/>
      <c r="J18" s="13">
        <v>200</v>
      </c>
      <c r="K18" s="13"/>
      <c r="L18" s="13">
        <v>400</v>
      </c>
      <c r="M18" s="13"/>
      <c r="N18" s="13"/>
      <c r="O18" s="13"/>
      <c r="P18" s="13"/>
      <c r="Q18" s="13"/>
      <c r="R18" s="13"/>
      <c r="S18" s="13"/>
      <c r="T18" s="13"/>
      <c r="U18" s="13">
        <v>30</v>
      </c>
      <c r="V18" s="13">
        <v>30</v>
      </c>
      <c r="W18" s="13"/>
    </row>
    <row r="19" spans="1:23" ht="15.75" x14ac:dyDescent="0.25">
      <c r="A19" s="28" t="s">
        <v>169</v>
      </c>
      <c r="B19" s="21" t="s">
        <v>158</v>
      </c>
      <c r="C19" s="13"/>
      <c r="D19" s="13"/>
      <c r="E19" s="13"/>
      <c r="F19" s="13">
        <v>400</v>
      </c>
      <c r="G19" s="13"/>
      <c r="H19" s="13">
        <v>25</v>
      </c>
      <c r="I19" s="13">
        <v>20</v>
      </c>
      <c r="J19" s="13">
        <v>400</v>
      </c>
      <c r="K19" s="13"/>
      <c r="L19" s="13">
        <v>800</v>
      </c>
      <c r="M19" s="13"/>
      <c r="N19" s="13"/>
      <c r="O19" s="13"/>
      <c r="P19" s="13"/>
      <c r="Q19" s="13"/>
      <c r="R19" s="13"/>
      <c r="S19" s="13"/>
      <c r="T19" s="13"/>
      <c r="U19" s="13">
        <v>60</v>
      </c>
      <c r="V19" s="13">
        <v>60</v>
      </c>
      <c r="W19" s="13"/>
    </row>
    <row r="20" spans="1:23" ht="15.75" x14ac:dyDescent="0.25">
      <c r="A20" s="28" t="s">
        <v>169</v>
      </c>
      <c r="B20" s="21" t="s">
        <v>170</v>
      </c>
      <c r="C20" s="13"/>
      <c r="D20" s="13"/>
      <c r="E20" s="13"/>
      <c r="F20" s="13">
        <v>200</v>
      </c>
      <c r="G20" s="13"/>
      <c r="H20" s="13"/>
      <c r="I20" s="13">
        <v>20</v>
      </c>
      <c r="J20" s="13">
        <v>200</v>
      </c>
      <c r="K20" s="13"/>
      <c r="L20" s="13">
        <v>400</v>
      </c>
      <c r="M20" s="13"/>
      <c r="N20" s="13"/>
      <c r="O20" s="13"/>
      <c r="P20" s="13"/>
      <c r="Q20" s="13"/>
      <c r="R20" s="13"/>
      <c r="S20" s="13"/>
      <c r="T20" s="13"/>
      <c r="U20" s="13">
        <v>30</v>
      </c>
      <c r="V20" s="13">
        <v>30</v>
      </c>
      <c r="W20" s="13"/>
    </row>
    <row r="21" spans="1:23" ht="15.75" x14ac:dyDescent="0.25">
      <c r="A21" s="10" t="s">
        <v>96</v>
      </c>
      <c r="B21" s="21" t="s">
        <v>99</v>
      </c>
      <c r="C21" s="13"/>
      <c r="D21" s="13"/>
      <c r="E21" s="13">
        <v>500</v>
      </c>
      <c r="F21" s="13">
        <v>10000</v>
      </c>
      <c r="G21" s="13"/>
      <c r="H21" s="13">
        <v>200</v>
      </c>
      <c r="I21" s="13">
        <v>100</v>
      </c>
      <c r="J21" s="13">
        <v>1000</v>
      </c>
      <c r="K21" s="13">
        <v>1000</v>
      </c>
      <c r="L21" s="13">
        <v>2000</v>
      </c>
      <c r="M21" s="13">
        <v>2000</v>
      </c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ht="15.75" x14ac:dyDescent="0.25">
      <c r="A22" s="10" t="s">
        <v>111</v>
      </c>
      <c r="B22" s="21" t="s">
        <v>117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>
        <v>500</v>
      </c>
      <c r="S22" s="13"/>
      <c r="T22" s="13"/>
      <c r="U22" s="13"/>
      <c r="V22" s="13"/>
      <c r="W22" s="13"/>
    </row>
    <row r="23" spans="1:23" ht="25.5" x14ac:dyDescent="0.25">
      <c r="A23" s="28" t="s">
        <v>169</v>
      </c>
      <c r="B23" s="21" t="s">
        <v>167</v>
      </c>
      <c r="C23" s="13"/>
      <c r="D23" s="13"/>
      <c r="E23" s="13"/>
      <c r="F23" s="13">
        <v>400</v>
      </c>
      <c r="G23" s="13"/>
      <c r="H23" s="13"/>
      <c r="I23" s="13">
        <v>20</v>
      </c>
      <c r="J23" s="13">
        <v>400</v>
      </c>
      <c r="K23" s="13"/>
      <c r="L23" s="13">
        <v>800</v>
      </c>
      <c r="M23" s="13"/>
      <c r="N23" s="13"/>
      <c r="O23" s="13"/>
      <c r="P23" s="13"/>
      <c r="Q23" s="13"/>
      <c r="R23" s="13"/>
      <c r="S23" s="13"/>
      <c r="T23" s="13"/>
      <c r="U23" s="13">
        <v>30</v>
      </c>
      <c r="V23" s="13">
        <v>30</v>
      </c>
      <c r="W23" s="13"/>
    </row>
    <row r="24" spans="1:23" ht="15.75" x14ac:dyDescent="0.25">
      <c r="A24" s="10" t="s">
        <v>92</v>
      </c>
      <c r="B24" s="21" t="s">
        <v>94</v>
      </c>
      <c r="C24" s="13"/>
      <c r="D24" s="13"/>
      <c r="E24" s="13"/>
      <c r="F24" s="13"/>
      <c r="G24" s="13"/>
      <c r="H24" s="13"/>
      <c r="I24" s="13">
        <v>50</v>
      </c>
      <c r="J24" s="13">
        <v>200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1:23" ht="15.75" x14ac:dyDescent="0.25">
      <c r="A25" s="8" t="s">
        <v>31</v>
      </c>
      <c r="B25" s="21" t="s">
        <v>151</v>
      </c>
      <c r="C25" s="13">
        <v>2000</v>
      </c>
      <c r="D25" s="13">
        <v>50</v>
      </c>
      <c r="E25" s="13">
        <v>50</v>
      </c>
      <c r="F25" s="13">
        <v>2000</v>
      </c>
      <c r="G25" s="13"/>
      <c r="H25" s="13">
        <v>500</v>
      </c>
      <c r="I25" s="13">
        <v>75</v>
      </c>
      <c r="J25" s="13">
        <v>50</v>
      </c>
      <c r="K25" s="13"/>
      <c r="L25" s="13">
        <v>10000</v>
      </c>
      <c r="M25" s="13">
        <v>20000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1:23" ht="15.75" x14ac:dyDescent="0.25">
      <c r="A26" s="8" t="s">
        <v>37</v>
      </c>
      <c r="B26" s="21" t="s">
        <v>20</v>
      </c>
      <c r="C26" s="13">
        <v>1000</v>
      </c>
      <c r="D26" s="13"/>
      <c r="E26" s="13"/>
      <c r="F26" s="13">
        <v>20000</v>
      </c>
      <c r="G26" s="13"/>
      <c r="H26" s="13">
        <v>500</v>
      </c>
      <c r="I26" s="13"/>
      <c r="J26" s="13">
        <v>2000</v>
      </c>
      <c r="K26" s="13"/>
      <c r="L26" s="13">
        <v>10000</v>
      </c>
      <c r="M26" s="13">
        <v>2000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1:23" ht="15.75" x14ac:dyDescent="0.25">
      <c r="A27" s="10" t="s">
        <v>111</v>
      </c>
      <c r="B27" s="22" t="s">
        <v>115</v>
      </c>
      <c r="C27" s="13"/>
      <c r="D27" s="13"/>
      <c r="E27" s="13"/>
      <c r="F27" s="13">
        <v>400</v>
      </c>
      <c r="G27" s="13"/>
      <c r="H27" s="13"/>
      <c r="I27" s="13"/>
      <c r="J27" s="13">
        <v>200</v>
      </c>
      <c r="K27" s="13"/>
      <c r="L27" s="13">
        <v>800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ht="15.75" x14ac:dyDescent="0.25">
      <c r="A28" s="10" t="s">
        <v>53</v>
      </c>
      <c r="B28" s="21" t="s">
        <v>60</v>
      </c>
      <c r="C28" s="13"/>
      <c r="D28" s="13"/>
      <c r="E28" s="13"/>
      <c r="F28" s="13">
        <v>200</v>
      </c>
      <c r="G28" s="13"/>
      <c r="H28" s="13"/>
      <c r="I28" s="13"/>
      <c r="J28" s="13">
        <v>200</v>
      </c>
      <c r="K28" s="13"/>
      <c r="L28" s="13">
        <v>400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 ht="15.75" x14ac:dyDescent="0.25">
      <c r="A29" s="28" t="s">
        <v>161</v>
      </c>
      <c r="B29" s="21" t="s">
        <v>184</v>
      </c>
      <c r="C29" s="13"/>
      <c r="D29" s="13"/>
      <c r="E29" s="13"/>
      <c r="F29" s="13">
        <v>50</v>
      </c>
      <c r="G29" s="13"/>
      <c r="H29" s="13"/>
      <c r="I29" s="13"/>
      <c r="J29" s="13"/>
      <c r="K29" s="13"/>
      <c r="L29" s="13">
        <v>100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23" ht="15.75" x14ac:dyDescent="0.25">
      <c r="A30" s="10" t="s">
        <v>53</v>
      </c>
      <c r="B30" s="21" t="s">
        <v>57</v>
      </c>
      <c r="C30" s="13"/>
      <c r="D30" s="13"/>
      <c r="E30" s="13"/>
      <c r="F30" s="13">
        <v>200</v>
      </c>
      <c r="G30" s="13"/>
      <c r="H30" s="13"/>
      <c r="I30" s="13"/>
      <c r="J30" s="13">
        <v>200</v>
      </c>
      <c r="K30" s="13"/>
      <c r="L30" s="13">
        <v>400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1:23" ht="15.75" x14ac:dyDescent="0.25">
      <c r="A31" s="28" t="s">
        <v>169</v>
      </c>
      <c r="B31" s="21" t="s">
        <v>175</v>
      </c>
      <c r="C31" s="13"/>
      <c r="D31" s="13"/>
      <c r="E31" s="13"/>
      <c r="F31" s="13">
        <v>400</v>
      </c>
      <c r="G31" s="13"/>
      <c r="H31" s="13">
        <v>25</v>
      </c>
      <c r="I31" s="13">
        <v>20</v>
      </c>
      <c r="J31" s="13">
        <v>400</v>
      </c>
      <c r="K31" s="13"/>
      <c r="L31" s="13">
        <v>800</v>
      </c>
      <c r="M31" s="13"/>
      <c r="N31" s="13"/>
      <c r="O31" s="13"/>
      <c r="P31" s="13"/>
      <c r="Q31" s="13"/>
      <c r="R31" s="13"/>
      <c r="S31" s="13"/>
      <c r="T31" s="13"/>
      <c r="U31" s="13">
        <v>90</v>
      </c>
      <c r="V31" s="13">
        <v>90</v>
      </c>
      <c r="W31" s="13"/>
    </row>
    <row r="32" spans="1:23" ht="15.75" x14ac:dyDescent="0.25">
      <c r="A32" s="28" t="s">
        <v>169</v>
      </c>
      <c r="B32" s="21" t="s">
        <v>191</v>
      </c>
      <c r="C32" s="13"/>
      <c r="D32" s="13"/>
      <c r="E32" s="13"/>
      <c r="F32" s="13">
        <v>600</v>
      </c>
      <c r="G32" s="13"/>
      <c r="H32" s="13"/>
      <c r="I32" s="13">
        <v>50</v>
      </c>
      <c r="J32" s="13">
        <v>600</v>
      </c>
      <c r="K32" s="13"/>
      <c r="L32" s="13">
        <v>1200</v>
      </c>
      <c r="M32" s="13"/>
      <c r="N32" s="13"/>
      <c r="O32" s="13"/>
      <c r="P32" s="13"/>
      <c r="Q32" s="13"/>
      <c r="R32" s="13"/>
      <c r="S32" s="13"/>
      <c r="T32" s="13"/>
      <c r="U32" s="13">
        <v>90</v>
      </c>
      <c r="V32" s="13">
        <v>90</v>
      </c>
      <c r="W32" s="13"/>
    </row>
    <row r="33" spans="1:23" ht="15.75" x14ac:dyDescent="0.25">
      <c r="A33" s="8" t="s">
        <v>38</v>
      </c>
      <c r="B33" s="21" t="s">
        <v>191</v>
      </c>
      <c r="C33" s="13"/>
      <c r="D33" s="13"/>
      <c r="E33" s="13"/>
      <c r="F33" s="13"/>
      <c r="G33" s="13"/>
      <c r="H33" s="13">
        <v>500</v>
      </c>
      <c r="I33" s="13">
        <v>200</v>
      </c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1:23" ht="15.75" x14ac:dyDescent="0.25">
      <c r="A34" s="8" t="s">
        <v>29</v>
      </c>
      <c r="B34" s="21" t="s">
        <v>191</v>
      </c>
      <c r="C34" s="13"/>
      <c r="D34" s="13"/>
      <c r="E34" s="13"/>
      <c r="F34" s="13">
        <v>2000</v>
      </c>
      <c r="G34" s="13"/>
      <c r="H34" s="13"/>
      <c r="I34" s="13"/>
      <c r="J34" s="13"/>
      <c r="K34" s="13"/>
      <c r="L34" s="13"/>
      <c r="M34" s="13"/>
      <c r="N34" s="13">
        <v>20</v>
      </c>
      <c r="O34" s="13"/>
      <c r="P34" s="13"/>
      <c r="Q34" s="13"/>
      <c r="R34" s="13">
        <v>500</v>
      </c>
      <c r="S34" s="13">
        <v>500</v>
      </c>
      <c r="T34" s="13"/>
      <c r="U34" s="13"/>
      <c r="V34" s="13"/>
      <c r="W34" s="13"/>
    </row>
    <row r="35" spans="1:23" ht="15.75" x14ac:dyDescent="0.25">
      <c r="A35" s="10" t="s">
        <v>92</v>
      </c>
      <c r="B35" s="21" t="s">
        <v>191</v>
      </c>
      <c r="C35" s="13"/>
      <c r="D35" s="13"/>
      <c r="E35" s="13"/>
      <c r="F35" s="13"/>
      <c r="G35" s="13"/>
      <c r="H35" s="13">
        <v>50</v>
      </c>
      <c r="I35" s="13">
        <v>50</v>
      </c>
      <c r="J35" s="13">
        <v>1000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1:23" ht="15.75" x14ac:dyDescent="0.25">
      <c r="A36" s="28" t="s">
        <v>169</v>
      </c>
      <c r="B36" s="21" t="s">
        <v>179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>
        <v>60</v>
      </c>
      <c r="V36" s="13">
        <v>60</v>
      </c>
      <c r="W36" s="13"/>
    </row>
    <row r="37" spans="1:23" ht="15.75" x14ac:dyDescent="0.25">
      <c r="A37" s="10" t="s">
        <v>101</v>
      </c>
      <c r="B37" s="21" t="s">
        <v>103</v>
      </c>
      <c r="C37" s="13">
        <v>100</v>
      </c>
      <c r="D37" s="13"/>
      <c r="E37" s="13">
        <v>60</v>
      </c>
      <c r="F37" s="13">
        <v>400</v>
      </c>
      <c r="G37" s="13"/>
      <c r="H37" s="13"/>
      <c r="I37" s="13"/>
      <c r="J37" s="13">
        <v>200</v>
      </c>
      <c r="K37" s="13"/>
      <c r="L37" s="13">
        <v>100</v>
      </c>
      <c r="M37" s="13">
        <v>100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1:23" ht="38.25" x14ac:dyDescent="0.25">
      <c r="A38" s="10" t="s">
        <v>69</v>
      </c>
      <c r="B38" s="21" t="s">
        <v>144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>
        <v>200</v>
      </c>
      <c r="S38" s="13"/>
      <c r="T38" s="13"/>
      <c r="U38" s="13"/>
      <c r="V38" s="13"/>
      <c r="W38" s="13"/>
    </row>
    <row r="39" spans="1:23" ht="38.25" x14ac:dyDescent="0.25">
      <c r="A39" s="10" t="s">
        <v>109</v>
      </c>
      <c r="B39" s="21" t="s">
        <v>144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>
        <v>200</v>
      </c>
      <c r="U39" s="14"/>
      <c r="V39" s="14"/>
      <c r="W39" s="14"/>
    </row>
    <row r="40" spans="1:23" ht="38.25" x14ac:dyDescent="0.25">
      <c r="A40" s="26" t="s">
        <v>127</v>
      </c>
      <c r="B40" s="21" t="s">
        <v>144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>
        <v>300</v>
      </c>
      <c r="V40" s="13"/>
      <c r="W40" s="13"/>
    </row>
    <row r="41" spans="1:23" ht="38.25" x14ac:dyDescent="0.25">
      <c r="A41" s="10" t="s">
        <v>87</v>
      </c>
      <c r="B41" s="21" t="s">
        <v>145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>
        <v>300</v>
      </c>
      <c r="S41" s="13"/>
      <c r="T41" s="13"/>
      <c r="U41" s="13"/>
      <c r="V41" s="13"/>
      <c r="W41" s="13"/>
    </row>
    <row r="42" spans="1:23" ht="15.75" x14ac:dyDescent="0.25">
      <c r="A42" s="8" t="s">
        <v>40</v>
      </c>
      <c r="B42" s="21" t="s">
        <v>18</v>
      </c>
      <c r="C42" s="13"/>
      <c r="D42" s="13">
        <v>20</v>
      </c>
      <c r="E42" s="13"/>
      <c r="F42" s="13"/>
      <c r="G42" s="13"/>
      <c r="H42" s="13"/>
      <c r="I42" s="13">
        <v>20</v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3" ht="15.75" x14ac:dyDescent="0.25">
      <c r="A43" s="10" t="s">
        <v>41</v>
      </c>
      <c r="B43" s="21" t="s">
        <v>42</v>
      </c>
      <c r="C43" s="13"/>
      <c r="D43" s="13">
        <v>10</v>
      </c>
      <c r="E43" s="13"/>
      <c r="F43" s="13">
        <f>2000+1500</f>
        <v>3500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23" ht="15.75" x14ac:dyDescent="0.25">
      <c r="A44" s="28" t="s">
        <v>169</v>
      </c>
      <c r="B44" s="21" t="s">
        <v>171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>
        <v>120</v>
      </c>
      <c r="V44" s="13">
        <v>120</v>
      </c>
      <c r="W44" s="13"/>
    </row>
    <row r="45" spans="1:23" ht="15.75" x14ac:dyDescent="0.25">
      <c r="A45" s="10" t="s">
        <v>96</v>
      </c>
      <c r="B45" s="21" t="s">
        <v>171</v>
      </c>
      <c r="C45" s="13"/>
      <c r="D45" s="13"/>
      <c r="E45" s="13">
        <v>50</v>
      </c>
      <c r="F45" s="13">
        <v>600</v>
      </c>
      <c r="G45" s="13"/>
      <c r="H45" s="13"/>
      <c r="I45" s="13"/>
      <c r="J45" s="13"/>
      <c r="K45" s="13">
        <v>20</v>
      </c>
      <c r="L45" s="13">
        <v>1000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23" ht="15.75" x14ac:dyDescent="0.25">
      <c r="A46" s="10" t="s">
        <v>53</v>
      </c>
      <c r="B46" s="21" t="s">
        <v>59</v>
      </c>
      <c r="C46" s="13"/>
      <c r="D46" s="13"/>
      <c r="E46" s="13"/>
      <c r="F46" s="13">
        <v>200</v>
      </c>
      <c r="G46" s="13"/>
      <c r="H46" s="13"/>
      <c r="I46" s="13"/>
      <c r="J46" s="13">
        <v>200</v>
      </c>
      <c r="K46" s="13"/>
      <c r="L46" s="13">
        <v>400</v>
      </c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1:23" ht="15.75" x14ac:dyDescent="0.25">
      <c r="A47" s="10" t="s">
        <v>41</v>
      </c>
      <c r="B47" s="21" t="s">
        <v>43</v>
      </c>
      <c r="C47" s="13"/>
      <c r="D47" s="13"/>
      <c r="E47" s="13"/>
      <c r="F47" s="13">
        <v>100</v>
      </c>
      <c r="G47" s="13"/>
      <c r="H47" s="13"/>
      <c r="I47" s="13">
        <v>50</v>
      </c>
      <c r="J47" s="13"/>
      <c r="K47" s="13"/>
      <c r="L47" s="13">
        <v>200</v>
      </c>
      <c r="M47" s="13">
        <v>200</v>
      </c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1:23" ht="15.75" x14ac:dyDescent="0.25">
      <c r="A48" s="28" t="s">
        <v>161</v>
      </c>
      <c r="B48" s="21" t="s">
        <v>164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>
        <v>30</v>
      </c>
      <c r="V48" s="13">
        <v>30</v>
      </c>
      <c r="W48" s="13"/>
    </row>
    <row r="49" spans="1:23" ht="15.75" x14ac:dyDescent="0.25">
      <c r="A49" s="28" t="s">
        <v>169</v>
      </c>
      <c r="B49" s="21" t="s">
        <v>164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>
        <v>90</v>
      </c>
      <c r="V49" s="13">
        <v>90</v>
      </c>
      <c r="W49" s="13"/>
    </row>
    <row r="50" spans="1:23" ht="15.75" x14ac:dyDescent="0.25">
      <c r="A50" s="28" t="s">
        <v>161</v>
      </c>
      <c r="B50" s="21" t="s">
        <v>199</v>
      </c>
      <c r="C50" s="13"/>
      <c r="D50" s="13"/>
      <c r="E50" s="13">
        <v>1</v>
      </c>
      <c r="F50" s="13"/>
      <c r="G50" s="13"/>
      <c r="H50" s="13">
        <v>15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1:23" ht="15.75" x14ac:dyDescent="0.25">
      <c r="A51" s="8" t="s">
        <v>38</v>
      </c>
      <c r="B51" s="21" t="s">
        <v>19</v>
      </c>
      <c r="C51" s="13"/>
      <c r="D51" s="13">
        <v>20</v>
      </c>
      <c r="E51" s="13"/>
      <c r="F51" s="13">
        <v>1000</v>
      </c>
      <c r="G51" s="13"/>
      <c r="H51" s="13">
        <v>100</v>
      </c>
      <c r="I51" s="13"/>
      <c r="J51" s="13">
        <v>200</v>
      </c>
      <c r="K51" s="13"/>
      <c r="L51" s="13">
        <v>600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1:23" ht="15.75" x14ac:dyDescent="0.25">
      <c r="A52" s="8" t="s">
        <v>29</v>
      </c>
      <c r="B52" s="21" t="s">
        <v>106</v>
      </c>
      <c r="C52" s="13"/>
      <c r="D52" s="13">
        <v>30</v>
      </c>
      <c r="E52" s="13"/>
      <c r="F52" s="13">
        <v>2000</v>
      </c>
      <c r="G52" s="13"/>
      <c r="H52" s="13">
        <v>500</v>
      </c>
      <c r="I52" s="13">
        <v>75</v>
      </c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1:23" ht="15.75" x14ac:dyDescent="0.25">
      <c r="A53" s="10" t="s">
        <v>109</v>
      </c>
      <c r="B53" s="21" t="s">
        <v>106</v>
      </c>
      <c r="C53" s="13"/>
      <c r="D53" s="13"/>
      <c r="E53" s="13"/>
      <c r="F53" s="13">
        <v>200</v>
      </c>
      <c r="G53" s="13"/>
      <c r="H53" s="13"/>
      <c r="I53" s="13">
        <v>50</v>
      </c>
      <c r="J53" s="13">
        <v>200</v>
      </c>
      <c r="K53" s="13"/>
      <c r="L53" s="13">
        <v>400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1:23" ht="15.75" x14ac:dyDescent="0.25">
      <c r="A54" s="26" t="s">
        <v>127</v>
      </c>
      <c r="B54" s="22" t="s">
        <v>134</v>
      </c>
      <c r="C54" s="13"/>
      <c r="D54" s="13"/>
      <c r="E54" s="13"/>
      <c r="F54" s="13"/>
      <c r="G54" s="13"/>
      <c r="H54" s="13"/>
      <c r="I54" s="13">
        <v>30</v>
      </c>
      <c r="J54" s="13">
        <v>200</v>
      </c>
      <c r="K54" s="13"/>
      <c r="L54" s="13">
        <v>400</v>
      </c>
      <c r="M54" s="13">
        <v>400</v>
      </c>
      <c r="N54" s="13"/>
      <c r="O54" s="13"/>
      <c r="P54" s="13"/>
      <c r="Q54" s="13"/>
      <c r="R54" s="13"/>
      <c r="S54" s="13"/>
      <c r="T54" s="13"/>
      <c r="U54" s="12">
        <v>30</v>
      </c>
      <c r="V54" s="12">
        <v>30</v>
      </c>
      <c r="W54" s="13"/>
    </row>
    <row r="55" spans="1:23" ht="15.75" x14ac:dyDescent="0.25">
      <c r="A55" s="10" t="s">
        <v>111</v>
      </c>
      <c r="B55" s="21" t="s">
        <v>113</v>
      </c>
      <c r="C55" s="13"/>
      <c r="D55" s="13"/>
      <c r="E55" s="13">
        <v>3</v>
      </c>
      <c r="F55" s="13">
        <v>6</v>
      </c>
      <c r="G55" s="13"/>
      <c r="H55" s="13"/>
      <c r="I55" s="13">
        <v>3</v>
      </c>
      <c r="J55" s="13"/>
      <c r="K55" s="13"/>
      <c r="L55" s="13">
        <v>12</v>
      </c>
      <c r="M55" s="13">
        <v>10</v>
      </c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1:23" ht="51" x14ac:dyDescent="0.25">
      <c r="A56" s="28" t="s">
        <v>188</v>
      </c>
      <c r="B56" s="21" t="s">
        <v>200</v>
      </c>
      <c r="C56" s="13"/>
      <c r="D56" s="13"/>
      <c r="E56" s="13"/>
      <c r="F56" s="13">
        <v>1100</v>
      </c>
      <c r="G56" s="13"/>
      <c r="H56" s="13"/>
      <c r="I56" s="13"/>
      <c r="J56" s="13"/>
      <c r="K56" s="13">
        <v>20</v>
      </c>
      <c r="L56" s="13">
        <v>1800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1:23" ht="15.75" x14ac:dyDescent="0.25">
      <c r="A57" s="8" t="s">
        <v>29</v>
      </c>
      <c r="B57" s="21" t="s">
        <v>157</v>
      </c>
      <c r="C57" s="13">
        <v>100</v>
      </c>
      <c r="D57" s="13">
        <v>20</v>
      </c>
      <c r="E57" s="13"/>
      <c r="F57" s="13">
        <v>400</v>
      </c>
      <c r="G57" s="13"/>
      <c r="H57" s="13"/>
      <c r="I57" s="13">
        <v>20</v>
      </c>
      <c r="J57" s="13">
        <v>100</v>
      </c>
      <c r="K57" s="13"/>
      <c r="L57" s="13"/>
      <c r="M57" s="13">
        <v>300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1:23" ht="15.75" x14ac:dyDescent="0.25">
      <c r="A58" s="10" t="s">
        <v>96</v>
      </c>
      <c r="B58" s="21" t="s">
        <v>157</v>
      </c>
      <c r="C58" s="13"/>
      <c r="D58" s="13"/>
      <c r="E58" s="13"/>
      <c r="F58" s="13">
        <v>400</v>
      </c>
      <c r="G58" s="13"/>
      <c r="H58" s="13">
        <v>50</v>
      </c>
      <c r="I58" s="13"/>
      <c r="J58" s="13">
        <v>400</v>
      </c>
      <c r="K58" s="13"/>
      <c r="L58" s="13">
        <v>800</v>
      </c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1:23" ht="15.75" x14ac:dyDescent="0.25">
      <c r="A59" s="28" t="s">
        <v>154</v>
      </c>
      <c r="B59" s="21" t="s">
        <v>157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>
        <v>30</v>
      </c>
      <c r="V59" s="13"/>
      <c r="W59" s="13"/>
    </row>
    <row r="60" spans="1:23" ht="15.75" x14ac:dyDescent="0.25">
      <c r="A60" s="10" t="s">
        <v>111</v>
      </c>
      <c r="B60" s="21" t="s">
        <v>157</v>
      </c>
      <c r="C60" s="13"/>
      <c r="D60" s="13"/>
      <c r="E60" s="13"/>
      <c r="F60" s="13"/>
      <c r="G60" s="13"/>
      <c r="H60" s="13"/>
      <c r="I60" s="13"/>
      <c r="J60" s="13"/>
      <c r="K60" s="13"/>
      <c r="L60" s="13">
        <v>2000</v>
      </c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1:23" ht="15.75" x14ac:dyDescent="0.25">
      <c r="A61" s="10" t="s">
        <v>41</v>
      </c>
      <c r="B61" s="21" t="s">
        <v>157</v>
      </c>
      <c r="C61" s="13"/>
      <c r="D61" s="13">
        <v>12</v>
      </c>
      <c r="E61" s="13"/>
      <c r="F61" s="13">
        <v>1000</v>
      </c>
      <c r="G61" s="13"/>
      <c r="H61" s="13">
        <v>100</v>
      </c>
      <c r="I61" s="13">
        <v>20</v>
      </c>
      <c r="J61" s="13">
        <v>400</v>
      </c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1:23" ht="15.75" x14ac:dyDescent="0.25">
      <c r="A62" s="26" t="s">
        <v>127</v>
      </c>
      <c r="B62" s="21" t="s">
        <v>157</v>
      </c>
      <c r="C62" s="13"/>
      <c r="D62" s="13"/>
      <c r="E62" s="13"/>
      <c r="F62" s="13">
        <v>400</v>
      </c>
      <c r="G62" s="13"/>
      <c r="H62" s="13"/>
      <c r="I62" s="13">
        <v>30</v>
      </c>
      <c r="J62" s="13">
        <v>300</v>
      </c>
      <c r="K62" s="13"/>
      <c r="L62" s="13">
        <v>2000</v>
      </c>
      <c r="M62" s="13">
        <v>800</v>
      </c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1:23" ht="15.75" x14ac:dyDescent="0.25">
      <c r="A63" s="8" t="s">
        <v>28</v>
      </c>
      <c r="B63" s="21" t="s">
        <v>129</v>
      </c>
      <c r="C63" s="13">
        <v>100</v>
      </c>
      <c r="D63" s="13">
        <v>20</v>
      </c>
      <c r="E63" s="13">
        <v>100</v>
      </c>
      <c r="F63" s="13">
        <v>2000</v>
      </c>
      <c r="G63" s="13"/>
      <c r="H63" s="13">
        <v>200</v>
      </c>
      <c r="I63" s="13">
        <v>100</v>
      </c>
      <c r="J63" s="13">
        <v>100</v>
      </c>
      <c r="K63" s="13"/>
      <c r="L63" s="13">
        <v>4000</v>
      </c>
      <c r="M63" s="13">
        <v>5000</v>
      </c>
      <c r="N63" s="13">
        <v>10</v>
      </c>
      <c r="O63" s="13"/>
      <c r="P63" s="13">
        <v>10</v>
      </c>
      <c r="Q63" s="13"/>
      <c r="R63" s="13"/>
      <c r="S63" s="13"/>
      <c r="T63" s="13"/>
      <c r="U63" s="13"/>
      <c r="V63" s="13"/>
      <c r="W63" s="13"/>
    </row>
    <row r="64" spans="1:23" ht="15.75" x14ac:dyDescent="0.25">
      <c r="A64" s="28" t="s">
        <v>188</v>
      </c>
      <c r="B64" s="21" t="s">
        <v>129</v>
      </c>
      <c r="C64" s="13"/>
      <c r="D64" s="13"/>
      <c r="E64" s="13">
        <v>25</v>
      </c>
      <c r="F64" s="13">
        <v>200</v>
      </c>
      <c r="G64" s="13"/>
      <c r="H64" s="13"/>
      <c r="I64" s="13"/>
      <c r="J64" s="13">
        <v>200</v>
      </c>
      <c r="K64" s="13">
        <v>200</v>
      </c>
      <c r="L64" s="13">
        <v>400</v>
      </c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3" ht="15.75" x14ac:dyDescent="0.25">
      <c r="A65" s="26" t="s">
        <v>127</v>
      </c>
      <c r="B65" s="21" t="s">
        <v>129</v>
      </c>
      <c r="C65" s="13"/>
      <c r="D65" s="13"/>
      <c r="E65" s="13"/>
      <c r="F65" s="13">
        <v>200</v>
      </c>
      <c r="G65" s="13"/>
      <c r="H65" s="13"/>
      <c r="I65" s="13">
        <v>20</v>
      </c>
      <c r="J65" s="13">
        <v>200</v>
      </c>
      <c r="K65" s="13"/>
      <c r="L65" s="13">
        <v>400</v>
      </c>
      <c r="M65" s="13">
        <v>400</v>
      </c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3" ht="15.75" x14ac:dyDescent="0.25">
      <c r="A66" s="26" t="s">
        <v>127</v>
      </c>
      <c r="B66" s="21" t="s">
        <v>147</v>
      </c>
      <c r="C66" s="13"/>
      <c r="D66" s="13"/>
      <c r="E66" s="13"/>
      <c r="F66" s="13">
        <v>50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>
        <v>25</v>
      </c>
      <c r="S66" s="13"/>
      <c r="T66" s="13">
        <v>20</v>
      </c>
      <c r="U66" s="13">
        <v>24</v>
      </c>
      <c r="V66" s="13"/>
      <c r="W66" s="13"/>
    </row>
    <row r="67" spans="1:23" ht="15.75" x14ac:dyDescent="0.25">
      <c r="A67" s="10" t="s">
        <v>101</v>
      </c>
      <c r="B67" s="21" t="s">
        <v>102</v>
      </c>
      <c r="C67" s="13">
        <v>100</v>
      </c>
      <c r="D67" s="13"/>
      <c r="E67" s="13">
        <v>60</v>
      </c>
      <c r="F67" s="13">
        <v>400</v>
      </c>
      <c r="G67" s="13"/>
      <c r="H67" s="13"/>
      <c r="I67" s="13"/>
      <c r="J67" s="13">
        <v>200</v>
      </c>
      <c r="K67" s="13"/>
      <c r="L67" s="13">
        <v>100</v>
      </c>
      <c r="M67" s="13">
        <v>100</v>
      </c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3" ht="15.75" x14ac:dyDescent="0.25">
      <c r="A68" s="8" t="s">
        <v>36</v>
      </c>
      <c r="B68" s="21" t="s">
        <v>133</v>
      </c>
      <c r="C68" s="13"/>
      <c r="D68" s="13"/>
      <c r="E68" s="13"/>
      <c r="F68" s="13">
        <v>150</v>
      </c>
      <c r="G68" s="13"/>
      <c r="H68" s="13"/>
      <c r="I68" s="13">
        <v>150</v>
      </c>
      <c r="J68" s="13"/>
      <c r="K68" s="13"/>
      <c r="L68" s="13">
        <v>300</v>
      </c>
      <c r="M68" s="13">
        <v>300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3" ht="15.75" x14ac:dyDescent="0.25">
      <c r="A69" s="8" t="s">
        <v>30</v>
      </c>
      <c r="B69" s="21" t="s">
        <v>133</v>
      </c>
      <c r="C69" s="13"/>
      <c r="D69" s="13"/>
      <c r="E69" s="13"/>
      <c r="F69" s="13"/>
      <c r="G69" s="13"/>
      <c r="H69" s="13"/>
      <c r="I69" s="13">
        <v>75</v>
      </c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3" ht="15.75" x14ac:dyDescent="0.25">
      <c r="A70" s="10" t="s">
        <v>53</v>
      </c>
      <c r="B70" s="21" t="s">
        <v>133</v>
      </c>
      <c r="C70" s="13"/>
      <c r="D70" s="13"/>
      <c r="E70" s="13">
        <v>30</v>
      </c>
      <c r="F70" s="13">
        <v>500</v>
      </c>
      <c r="G70" s="13"/>
      <c r="H70" s="13">
        <v>50</v>
      </c>
      <c r="I70" s="13">
        <v>10</v>
      </c>
      <c r="J70" s="13">
        <v>400</v>
      </c>
      <c r="K70" s="13"/>
      <c r="L70" s="13">
        <v>1000</v>
      </c>
      <c r="M70" s="13">
        <v>1000</v>
      </c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3" ht="15.75" x14ac:dyDescent="0.25">
      <c r="A71" s="10" t="s">
        <v>92</v>
      </c>
      <c r="B71" s="21" t="s">
        <v>133</v>
      </c>
      <c r="C71" s="13"/>
      <c r="D71" s="13"/>
      <c r="E71" s="13">
        <v>50</v>
      </c>
      <c r="F71" s="13">
        <v>400</v>
      </c>
      <c r="G71" s="13"/>
      <c r="H71" s="13">
        <v>100</v>
      </c>
      <c r="I71" s="13">
        <v>100</v>
      </c>
      <c r="J71" s="13">
        <v>400</v>
      </c>
      <c r="K71" s="13"/>
      <c r="L71" s="13">
        <v>800</v>
      </c>
      <c r="M71" s="13">
        <v>800</v>
      </c>
      <c r="N71" s="13"/>
      <c r="O71" s="13"/>
      <c r="P71" s="13"/>
      <c r="Q71" s="13"/>
      <c r="R71" s="13">
        <v>100</v>
      </c>
      <c r="S71" s="13"/>
      <c r="T71" s="13"/>
      <c r="U71" s="13"/>
      <c r="V71" s="13"/>
      <c r="W71" s="13"/>
    </row>
    <row r="72" spans="1:23" ht="15.75" x14ac:dyDescent="0.25">
      <c r="A72" s="10" t="s">
        <v>108</v>
      </c>
      <c r="B72" s="21" t="s">
        <v>133</v>
      </c>
      <c r="C72" s="13"/>
      <c r="D72" s="13"/>
      <c r="E72" s="13"/>
      <c r="F72" s="13"/>
      <c r="G72" s="13"/>
      <c r="H72" s="13"/>
      <c r="I72" s="13">
        <v>100</v>
      </c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3" ht="15.75" x14ac:dyDescent="0.25">
      <c r="A73" s="26" t="s">
        <v>127</v>
      </c>
      <c r="B73" s="21" t="s">
        <v>133</v>
      </c>
      <c r="C73" s="13">
        <v>1000</v>
      </c>
      <c r="D73" s="13"/>
      <c r="E73" s="13"/>
      <c r="F73" s="13">
        <v>1000</v>
      </c>
      <c r="G73" s="13"/>
      <c r="H73" s="13">
        <v>100</v>
      </c>
      <c r="I73" s="13">
        <v>300</v>
      </c>
      <c r="J73" s="13">
        <v>200</v>
      </c>
      <c r="K73" s="13"/>
      <c r="L73" s="13">
        <v>1000</v>
      </c>
      <c r="M73" s="13">
        <v>1000</v>
      </c>
      <c r="N73" s="13"/>
      <c r="O73" s="13"/>
      <c r="P73" s="13"/>
      <c r="Q73" s="13"/>
      <c r="R73" s="13"/>
      <c r="S73" s="13"/>
      <c r="T73" s="13"/>
      <c r="U73" s="13">
        <v>30</v>
      </c>
      <c r="V73" s="13"/>
      <c r="W73" s="13"/>
    </row>
    <row r="74" spans="1:23" ht="15.75" x14ac:dyDescent="0.25">
      <c r="A74" s="10" t="s">
        <v>108</v>
      </c>
      <c r="B74" s="22" t="s">
        <v>107</v>
      </c>
      <c r="C74" s="13">
        <v>100</v>
      </c>
      <c r="D74" s="13"/>
      <c r="E74" s="13">
        <v>60</v>
      </c>
      <c r="F74" s="13">
        <v>400</v>
      </c>
      <c r="G74" s="13"/>
      <c r="H74" s="13"/>
      <c r="I74" s="13"/>
      <c r="J74" s="13">
        <v>200</v>
      </c>
      <c r="K74" s="13"/>
      <c r="L74" s="13">
        <v>100</v>
      </c>
      <c r="M74" s="13">
        <v>100</v>
      </c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3" ht="15.75" x14ac:dyDescent="0.25">
      <c r="A75" s="26" t="s">
        <v>127</v>
      </c>
      <c r="B75" s="21" t="s">
        <v>130</v>
      </c>
      <c r="C75" s="13"/>
      <c r="D75" s="13"/>
      <c r="E75" s="13"/>
      <c r="F75" s="13">
        <v>400</v>
      </c>
      <c r="G75" s="13"/>
      <c r="H75" s="13"/>
      <c r="I75" s="13">
        <v>20</v>
      </c>
      <c r="J75" s="13">
        <v>300</v>
      </c>
      <c r="K75" s="13"/>
      <c r="L75" s="13">
        <v>800</v>
      </c>
      <c r="M75" s="13">
        <v>800</v>
      </c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3" ht="15.75" x14ac:dyDescent="0.25">
      <c r="A76" s="10" t="s">
        <v>92</v>
      </c>
      <c r="B76" s="21" t="s">
        <v>93</v>
      </c>
      <c r="C76" s="13"/>
      <c r="D76" s="13"/>
      <c r="E76" s="13">
        <v>50</v>
      </c>
      <c r="F76" s="13">
        <v>400</v>
      </c>
      <c r="G76" s="13"/>
      <c r="H76" s="13">
        <v>100</v>
      </c>
      <c r="I76" s="13">
        <v>100</v>
      </c>
      <c r="J76" s="13">
        <v>400</v>
      </c>
      <c r="K76" s="13"/>
      <c r="L76" s="13">
        <v>800</v>
      </c>
      <c r="M76" s="13">
        <v>800</v>
      </c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spans="1:23" ht="15.75" x14ac:dyDescent="0.25">
      <c r="A77" s="28" t="s">
        <v>169</v>
      </c>
      <c r="B77" s="21" t="s">
        <v>173</v>
      </c>
      <c r="C77" s="13"/>
      <c r="D77" s="13"/>
      <c r="E77" s="13"/>
      <c r="F77" s="13">
        <v>200</v>
      </c>
      <c r="G77" s="13"/>
      <c r="H77" s="13">
        <v>25</v>
      </c>
      <c r="I77" s="13">
        <v>20</v>
      </c>
      <c r="J77" s="13">
        <v>200</v>
      </c>
      <c r="K77" s="13"/>
      <c r="L77" s="13">
        <v>400</v>
      </c>
      <c r="M77" s="13"/>
      <c r="N77" s="13"/>
      <c r="O77" s="13"/>
      <c r="P77" s="13"/>
      <c r="Q77" s="13"/>
      <c r="R77" s="13"/>
      <c r="S77" s="13"/>
      <c r="T77" s="13"/>
      <c r="U77" s="13">
        <v>30</v>
      </c>
      <c r="V77" s="13">
        <v>30</v>
      </c>
      <c r="W77" s="13"/>
    </row>
    <row r="78" spans="1:23" ht="15.75" x14ac:dyDescent="0.25">
      <c r="A78" s="10" t="s">
        <v>53</v>
      </c>
      <c r="B78" s="21" t="s">
        <v>68</v>
      </c>
      <c r="C78" s="13"/>
      <c r="D78" s="13"/>
      <c r="E78" s="13"/>
      <c r="F78" s="13">
        <v>200</v>
      </c>
      <c r="G78" s="13"/>
      <c r="H78" s="13"/>
      <c r="I78" s="13"/>
      <c r="J78" s="13">
        <v>200</v>
      </c>
      <c r="K78" s="13"/>
      <c r="L78" s="13">
        <v>400</v>
      </c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</row>
    <row r="79" spans="1:23" ht="15.75" x14ac:dyDescent="0.25">
      <c r="A79" s="10" t="s">
        <v>111</v>
      </c>
      <c r="B79" s="21" t="s">
        <v>116</v>
      </c>
      <c r="C79" s="13"/>
      <c r="D79" s="13"/>
      <c r="E79" s="13"/>
      <c r="F79" s="13">
        <v>200</v>
      </c>
      <c r="G79" s="13"/>
      <c r="H79" s="13"/>
      <c r="I79" s="13"/>
      <c r="J79" s="13">
        <v>200</v>
      </c>
      <c r="K79" s="13"/>
      <c r="L79" s="13">
        <v>400</v>
      </c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</row>
    <row r="80" spans="1:23" ht="15.75" x14ac:dyDescent="0.25">
      <c r="A80" s="10" t="s">
        <v>96</v>
      </c>
      <c r="B80" s="21" t="s">
        <v>98</v>
      </c>
      <c r="C80" s="13"/>
      <c r="D80" s="13"/>
      <c r="E80" s="13">
        <v>80</v>
      </c>
      <c r="F80" s="13">
        <v>1500</v>
      </c>
      <c r="G80" s="13"/>
      <c r="H80" s="13"/>
      <c r="I80" s="13"/>
      <c r="J80" s="13">
        <v>200</v>
      </c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</row>
    <row r="81" spans="1:23" ht="15.75" x14ac:dyDescent="0.25">
      <c r="A81" s="8" t="s">
        <v>37</v>
      </c>
      <c r="B81" s="21" t="s">
        <v>21</v>
      </c>
      <c r="C81" s="13"/>
      <c r="D81" s="13"/>
      <c r="E81" s="13"/>
      <c r="F81" s="13">
        <v>2000</v>
      </c>
      <c r="G81" s="13"/>
      <c r="H81" s="13"/>
      <c r="I81" s="13"/>
      <c r="J81" s="13">
        <v>1500</v>
      </c>
      <c r="K81" s="13"/>
      <c r="L81" s="13">
        <v>4000</v>
      </c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</row>
    <row r="82" spans="1:23" ht="15.75" x14ac:dyDescent="0.25">
      <c r="A82" s="10" t="s">
        <v>53</v>
      </c>
      <c r="B82" s="21" t="s">
        <v>55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>
        <v>25</v>
      </c>
      <c r="S82" s="13"/>
      <c r="T82" s="13"/>
      <c r="U82" s="13"/>
      <c r="V82" s="13"/>
      <c r="W82" s="13"/>
    </row>
    <row r="83" spans="1:23" ht="15.75" x14ac:dyDescent="0.25">
      <c r="A83" s="10" t="s">
        <v>53</v>
      </c>
      <c r="B83" s="21" t="s">
        <v>63</v>
      </c>
      <c r="C83" s="13"/>
      <c r="D83" s="13"/>
      <c r="E83" s="13"/>
      <c r="F83" s="13"/>
      <c r="G83" s="13"/>
      <c r="H83" s="13"/>
      <c r="I83" s="13"/>
      <c r="J83" s="13"/>
      <c r="K83" s="13">
        <v>800</v>
      </c>
      <c r="L83" s="13">
        <v>3000</v>
      </c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</row>
    <row r="84" spans="1:23" ht="15.75" x14ac:dyDescent="0.25">
      <c r="A84" s="10" t="s">
        <v>53</v>
      </c>
      <c r="B84" s="21" t="s">
        <v>58</v>
      </c>
      <c r="C84" s="13"/>
      <c r="D84" s="13"/>
      <c r="E84" s="13"/>
      <c r="F84" s="13">
        <v>200</v>
      </c>
      <c r="G84" s="13"/>
      <c r="H84" s="13"/>
      <c r="I84" s="13"/>
      <c r="J84" s="13">
        <v>200</v>
      </c>
      <c r="K84" s="13"/>
      <c r="L84" s="13">
        <v>400</v>
      </c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</row>
    <row r="85" spans="1:23" ht="15.75" x14ac:dyDescent="0.25">
      <c r="A85" s="26" t="s">
        <v>127</v>
      </c>
      <c r="B85" s="21" t="s">
        <v>136</v>
      </c>
      <c r="C85" s="13">
        <v>50</v>
      </c>
      <c r="D85" s="13"/>
      <c r="E85" s="13">
        <v>10</v>
      </c>
      <c r="F85" s="13">
        <v>50</v>
      </c>
      <c r="G85" s="13"/>
      <c r="H85" s="13"/>
      <c r="I85" s="13">
        <v>2</v>
      </c>
      <c r="J85" s="13"/>
      <c r="K85" s="13">
        <v>35</v>
      </c>
      <c r="L85" s="13">
        <v>100</v>
      </c>
      <c r="M85" s="13">
        <v>100</v>
      </c>
      <c r="N85" s="13"/>
      <c r="O85" s="13"/>
      <c r="P85" s="13"/>
      <c r="Q85" s="13"/>
      <c r="R85" s="13"/>
      <c r="S85" s="13"/>
      <c r="T85" s="13"/>
      <c r="U85" s="13"/>
      <c r="V85" s="13"/>
      <c r="W85" s="13"/>
    </row>
    <row r="86" spans="1:23" ht="15.75" x14ac:dyDescent="0.25">
      <c r="A86" s="26" t="s">
        <v>127</v>
      </c>
      <c r="B86" s="21" t="s">
        <v>131</v>
      </c>
      <c r="C86" s="13"/>
      <c r="D86" s="13"/>
      <c r="E86" s="13"/>
      <c r="F86" s="13">
        <v>400</v>
      </c>
      <c r="G86" s="13"/>
      <c r="H86" s="13"/>
      <c r="I86" s="13">
        <v>30</v>
      </c>
      <c r="J86" s="13">
        <v>300</v>
      </c>
      <c r="K86" s="13"/>
      <c r="L86" s="13">
        <v>400</v>
      </c>
      <c r="M86" s="13">
        <v>400</v>
      </c>
      <c r="N86" s="13"/>
      <c r="O86" s="13"/>
      <c r="P86" s="13"/>
      <c r="Q86" s="13"/>
      <c r="R86" s="13"/>
      <c r="S86" s="13"/>
      <c r="T86" s="13"/>
      <c r="U86" s="13"/>
      <c r="V86" s="13"/>
      <c r="W86" s="13"/>
    </row>
    <row r="87" spans="1:23" ht="15.75" x14ac:dyDescent="0.25">
      <c r="A87" s="28" t="s">
        <v>168</v>
      </c>
      <c r="B87" s="21" t="s">
        <v>165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>
        <v>60</v>
      </c>
      <c r="V87" s="13">
        <v>60</v>
      </c>
      <c r="W87" s="13"/>
    </row>
    <row r="88" spans="1:23" ht="15.75" x14ac:dyDescent="0.25">
      <c r="A88" s="28" t="s">
        <v>169</v>
      </c>
      <c r="B88" s="21" t="s">
        <v>165</v>
      </c>
      <c r="C88" s="13"/>
      <c r="D88" s="13"/>
      <c r="E88" s="13"/>
      <c r="F88" s="13">
        <v>200</v>
      </c>
      <c r="G88" s="13"/>
      <c r="H88" s="13">
        <v>25</v>
      </c>
      <c r="I88" s="13">
        <v>20</v>
      </c>
      <c r="J88" s="13">
        <v>200</v>
      </c>
      <c r="K88" s="13"/>
      <c r="L88" s="13">
        <v>400</v>
      </c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</row>
    <row r="89" spans="1:23" ht="15.75" x14ac:dyDescent="0.25">
      <c r="A89" s="28" t="s">
        <v>188</v>
      </c>
      <c r="B89" s="21" t="s">
        <v>119</v>
      </c>
      <c r="C89" s="13"/>
      <c r="D89" s="13">
        <v>10</v>
      </c>
      <c r="E89" s="13">
        <v>10</v>
      </c>
      <c r="F89" s="13">
        <v>400</v>
      </c>
      <c r="G89" s="13"/>
      <c r="H89" s="13"/>
      <c r="I89" s="13"/>
      <c r="J89" s="13"/>
      <c r="K89" s="13"/>
      <c r="L89" s="13">
        <v>800</v>
      </c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</row>
    <row r="90" spans="1:23" ht="15.75" x14ac:dyDescent="0.25">
      <c r="A90" s="10" t="s">
        <v>69</v>
      </c>
      <c r="B90" s="21" t="s">
        <v>119</v>
      </c>
      <c r="C90" s="13"/>
      <c r="D90" s="13"/>
      <c r="E90" s="13"/>
      <c r="F90" s="13">
        <v>200</v>
      </c>
      <c r="G90" s="13"/>
      <c r="H90" s="13"/>
      <c r="I90" s="13"/>
      <c r="J90" s="13">
        <v>200</v>
      </c>
      <c r="K90" s="13"/>
      <c r="L90" s="13">
        <v>400</v>
      </c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</row>
    <row r="91" spans="1:23" ht="15.75" x14ac:dyDescent="0.25">
      <c r="A91" s="10" t="s">
        <v>111</v>
      </c>
      <c r="B91" s="21" t="s">
        <v>119</v>
      </c>
      <c r="C91" s="13"/>
      <c r="D91" s="13"/>
      <c r="E91" s="13">
        <v>50</v>
      </c>
      <c r="F91" s="13">
        <v>1000</v>
      </c>
      <c r="G91" s="13"/>
      <c r="H91" s="13">
        <v>100</v>
      </c>
      <c r="I91" s="13">
        <v>100</v>
      </c>
      <c r="J91" s="13">
        <v>400</v>
      </c>
      <c r="K91" s="13"/>
      <c r="L91" s="13">
        <v>800</v>
      </c>
      <c r="M91" s="13">
        <v>800</v>
      </c>
      <c r="N91" s="13"/>
      <c r="O91" s="13"/>
      <c r="P91" s="13"/>
      <c r="Q91" s="13"/>
      <c r="R91" s="13"/>
      <c r="S91" s="13"/>
      <c r="T91" s="13"/>
      <c r="U91" s="13"/>
      <c r="V91" s="13"/>
      <c r="W91" s="13"/>
    </row>
    <row r="92" spans="1:23" ht="15.75" x14ac:dyDescent="0.25">
      <c r="A92" s="26" t="s">
        <v>127</v>
      </c>
      <c r="B92" s="21" t="s">
        <v>138</v>
      </c>
      <c r="C92" s="13">
        <v>100</v>
      </c>
      <c r="D92" s="13"/>
      <c r="E92" s="13"/>
      <c r="F92" s="13"/>
      <c r="G92" s="13"/>
      <c r="H92" s="13">
        <v>10</v>
      </c>
      <c r="I92" s="13"/>
      <c r="J92" s="13">
        <v>5</v>
      </c>
      <c r="K92" s="13"/>
      <c r="L92" s="13">
        <v>100</v>
      </c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</row>
    <row r="93" spans="1:23" ht="15.75" x14ac:dyDescent="0.25">
      <c r="A93" s="10" t="s">
        <v>87</v>
      </c>
      <c r="B93" s="21" t="s">
        <v>114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>
        <v>25</v>
      </c>
      <c r="S93" s="13"/>
      <c r="T93" s="13"/>
      <c r="U93" s="13"/>
      <c r="V93" s="13"/>
      <c r="W93" s="13"/>
    </row>
    <row r="94" spans="1:23" ht="15.75" x14ac:dyDescent="0.25">
      <c r="A94" s="10" t="s">
        <v>54</v>
      </c>
      <c r="B94" s="21" t="s">
        <v>50</v>
      </c>
      <c r="C94" s="13"/>
      <c r="D94" s="13"/>
      <c r="E94" s="13">
        <v>30</v>
      </c>
      <c r="F94" s="13">
        <v>400</v>
      </c>
      <c r="G94" s="13"/>
      <c r="H94" s="13">
        <v>50</v>
      </c>
      <c r="I94" s="13">
        <v>10</v>
      </c>
      <c r="J94" s="13">
        <v>100</v>
      </c>
      <c r="K94" s="13"/>
      <c r="L94" s="13">
        <v>1000</v>
      </c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</row>
    <row r="95" spans="1:23" ht="15.75" x14ac:dyDescent="0.25">
      <c r="A95" s="26" t="s">
        <v>127</v>
      </c>
      <c r="B95" s="21" t="s">
        <v>50</v>
      </c>
      <c r="C95" s="13"/>
      <c r="D95" s="13"/>
      <c r="E95" s="13"/>
      <c r="F95" s="13">
        <v>400</v>
      </c>
      <c r="G95" s="13"/>
      <c r="H95" s="13"/>
      <c r="I95" s="13">
        <v>30</v>
      </c>
      <c r="J95" s="13">
        <v>300</v>
      </c>
      <c r="K95" s="13"/>
      <c r="L95" s="13">
        <v>800</v>
      </c>
      <c r="M95" s="13">
        <v>800</v>
      </c>
      <c r="N95" s="13"/>
      <c r="O95" s="13"/>
      <c r="P95" s="13"/>
      <c r="Q95" s="13"/>
      <c r="R95" s="13"/>
      <c r="S95" s="13"/>
      <c r="T95" s="13"/>
      <c r="U95" s="13"/>
      <c r="V95" s="13"/>
      <c r="W95" s="13"/>
    </row>
    <row r="96" spans="1:23" ht="15.75" x14ac:dyDescent="0.25">
      <c r="A96" s="28" t="s">
        <v>154</v>
      </c>
      <c r="B96" s="21" t="s">
        <v>50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>
        <v>30</v>
      </c>
      <c r="V96" s="13"/>
      <c r="W96" s="13"/>
    </row>
    <row r="97" spans="1:23" ht="15.75" x14ac:dyDescent="0.25">
      <c r="A97" s="10" t="s">
        <v>111</v>
      </c>
      <c r="B97" s="21" t="s">
        <v>201</v>
      </c>
      <c r="C97" s="13">
        <v>300</v>
      </c>
      <c r="D97" s="13">
        <v>10</v>
      </c>
      <c r="E97" s="13">
        <v>50</v>
      </c>
      <c r="F97" s="13">
        <v>3000</v>
      </c>
      <c r="G97" s="13"/>
      <c r="H97" s="13">
        <v>100</v>
      </c>
      <c r="I97" s="13">
        <v>30</v>
      </c>
      <c r="J97" s="13"/>
      <c r="K97" s="13">
        <v>300</v>
      </c>
      <c r="L97" s="13">
        <v>4000</v>
      </c>
      <c r="M97" s="13">
        <v>400</v>
      </c>
      <c r="N97" s="13"/>
      <c r="O97" s="13"/>
      <c r="P97" s="13"/>
      <c r="Q97" s="13"/>
      <c r="R97" s="13"/>
      <c r="S97" s="13"/>
      <c r="T97" s="13"/>
      <c r="U97" s="13"/>
      <c r="V97" s="13"/>
      <c r="W97" s="13"/>
    </row>
    <row r="98" spans="1:23" ht="15.75" x14ac:dyDescent="0.25">
      <c r="A98" s="28" t="s">
        <v>169</v>
      </c>
      <c r="B98" s="21" t="s">
        <v>177</v>
      </c>
      <c r="C98" s="13"/>
      <c r="D98" s="13"/>
      <c r="E98" s="13"/>
      <c r="F98" s="13">
        <v>200</v>
      </c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</row>
    <row r="99" spans="1:23" ht="25.5" x14ac:dyDescent="0.25">
      <c r="A99" s="28" t="s">
        <v>169</v>
      </c>
      <c r="B99" s="21" t="s">
        <v>172</v>
      </c>
      <c r="C99" s="13"/>
      <c r="D99" s="13"/>
      <c r="E99" s="13"/>
      <c r="F99" s="13">
        <v>200</v>
      </c>
      <c r="G99" s="13"/>
      <c r="H99" s="13">
        <v>25</v>
      </c>
      <c r="I99" s="13">
        <v>20</v>
      </c>
      <c r="J99" s="13">
        <v>200</v>
      </c>
      <c r="K99" s="13"/>
      <c r="L99" s="13">
        <v>400</v>
      </c>
      <c r="M99" s="13"/>
      <c r="N99" s="13"/>
      <c r="O99" s="13"/>
      <c r="P99" s="13"/>
      <c r="Q99" s="13"/>
      <c r="R99" s="13"/>
      <c r="S99" s="13"/>
      <c r="T99" s="13"/>
      <c r="U99" s="13">
        <v>30</v>
      </c>
      <c r="V99" s="13">
        <v>30</v>
      </c>
      <c r="W99" s="13"/>
    </row>
    <row r="100" spans="1:23" ht="25.5" x14ac:dyDescent="0.25">
      <c r="A100" s="10" t="s">
        <v>41</v>
      </c>
      <c r="B100" s="21" t="s">
        <v>86</v>
      </c>
      <c r="C100" s="13"/>
      <c r="D100" s="13">
        <v>30</v>
      </c>
      <c r="E100" s="13">
        <v>1000</v>
      </c>
      <c r="F100" s="13">
        <v>10000</v>
      </c>
      <c r="G100" s="13"/>
      <c r="H100" s="13">
        <v>1000</v>
      </c>
      <c r="I100" s="13"/>
      <c r="J100" s="13"/>
      <c r="K100" s="13"/>
      <c r="L100" s="13">
        <v>20000</v>
      </c>
      <c r="M100" s="13">
        <v>20000</v>
      </c>
      <c r="N100" s="13"/>
      <c r="O100" s="13"/>
      <c r="P100" s="13"/>
      <c r="Q100" s="13"/>
      <c r="R100" s="13"/>
      <c r="S100" s="13"/>
      <c r="T100" s="13"/>
      <c r="U100" s="13"/>
      <c r="V100" s="13"/>
      <c r="W100" s="13"/>
    </row>
    <row r="101" spans="1:23" ht="25.5" x14ac:dyDescent="0.25">
      <c r="A101" s="10" t="s">
        <v>69</v>
      </c>
      <c r="B101" s="21" t="s">
        <v>86</v>
      </c>
      <c r="C101" s="13"/>
      <c r="D101" s="13"/>
      <c r="E101" s="13"/>
      <c r="F101" s="13"/>
      <c r="G101" s="13"/>
      <c r="H101" s="13"/>
      <c r="I101" s="13">
        <v>50</v>
      </c>
      <c r="J101" s="13">
        <v>500</v>
      </c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</row>
    <row r="102" spans="1:23" ht="25.5" x14ac:dyDescent="0.25">
      <c r="A102" s="10" t="s">
        <v>92</v>
      </c>
      <c r="B102" s="21" t="s">
        <v>86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>
        <v>100</v>
      </c>
      <c r="S102" s="13"/>
      <c r="T102" s="13"/>
      <c r="U102" s="13"/>
      <c r="V102" s="13"/>
      <c r="W102" s="13"/>
    </row>
    <row r="103" spans="1:23" ht="25.5" x14ac:dyDescent="0.25">
      <c r="A103" s="10" t="s">
        <v>109</v>
      </c>
      <c r="B103" s="21" t="s">
        <v>86</v>
      </c>
      <c r="C103" s="13"/>
      <c r="D103" s="13"/>
      <c r="E103" s="13"/>
      <c r="F103" s="13">
        <v>400</v>
      </c>
      <c r="G103" s="13"/>
      <c r="H103" s="13"/>
      <c r="I103" s="13"/>
      <c r="J103" s="13">
        <v>100</v>
      </c>
      <c r="K103" s="13">
        <v>400</v>
      </c>
      <c r="L103" s="13"/>
      <c r="M103" s="13"/>
      <c r="N103" s="13"/>
      <c r="O103" s="13"/>
      <c r="P103" s="13"/>
      <c r="Q103" s="13"/>
      <c r="R103" s="13"/>
      <c r="S103" s="13">
        <v>200</v>
      </c>
      <c r="T103" s="13"/>
      <c r="U103" s="13"/>
      <c r="V103" s="13"/>
      <c r="W103" s="13"/>
    </row>
    <row r="104" spans="1:23" ht="25.5" x14ac:dyDescent="0.25">
      <c r="A104" s="28" t="s">
        <v>188</v>
      </c>
      <c r="B104" s="21" t="s">
        <v>86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>
        <v>10</v>
      </c>
    </row>
    <row r="105" spans="1:23" ht="25.5" x14ac:dyDescent="0.25">
      <c r="A105" s="28" t="s">
        <v>169</v>
      </c>
      <c r="B105" s="21" t="s">
        <v>86</v>
      </c>
      <c r="C105" s="13"/>
      <c r="D105" s="13"/>
      <c r="E105" s="13"/>
      <c r="F105" s="13">
        <v>1750</v>
      </c>
      <c r="G105" s="13"/>
      <c r="H105" s="13"/>
      <c r="I105" s="13"/>
      <c r="J105" s="13">
        <v>500</v>
      </c>
      <c r="K105" s="13"/>
      <c r="L105" s="13">
        <v>3500</v>
      </c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</row>
    <row r="106" spans="1:23" ht="25.5" x14ac:dyDescent="0.25">
      <c r="A106" s="26" t="s">
        <v>127</v>
      </c>
      <c r="B106" s="21" t="s">
        <v>86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>
        <v>120</v>
      </c>
      <c r="V106" s="13"/>
      <c r="W106" s="13"/>
    </row>
    <row r="107" spans="1:23" ht="25.5" x14ac:dyDescent="0.25">
      <c r="A107" s="8" t="s">
        <v>30</v>
      </c>
      <c r="B107" s="21" t="s">
        <v>202</v>
      </c>
      <c r="C107" s="13"/>
      <c r="D107" s="13"/>
      <c r="E107" s="13">
        <v>20</v>
      </c>
      <c r="F107" s="13">
        <v>3000</v>
      </c>
      <c r="G107" s="13"/>
      <c r="H107" s="13">
        <v>1000</v>
      </c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</row>
    <row r="108" spans="1:23" ht="25.5" x14ac:dyDescent="0.25">
      <c r="A108" s="10" t="s">
        <v>69</v>
      </c>
      <c r="B108" s="21" t="s">
        <v>120</v>
      </c>
      <c r="C108" s="13"/>
      <c r="D108" s="13"/>
      <c r="E108" s="13"/>
      <c r="F108" s="13">
        <v>200</v>
      </c>
      <c r="G108" s="13"/>
      <c r="H108" s="13"/>
      <c r="I108" s="13"/>
      <c r="J108" s="13">
        <v>200</v>
      </c>
      <c r="K108" s="13"/>
      <c r="L108" s="13">
        <v>400</v>
      </c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</row>
    <row r="109" spans="1:23" ht="25.5" x14ac:dyDescent="0.25">
      <c r="A109" s="10" t="s">
        <v>69</v>
      </c>
      <c r="B109" s="21" t="s">
        <v>121</v>
      </c>
      <c r="C109" s="13"/>
      <c r="D109" s="13"/>
      <c r="E109" s="13"/>
      <c r="F109" s="13">
        <v>200</v>
      </c>
      <c r="G109" s="13"/>
      <c r="H109" s="13"/>
      <c r="I109" s="13"/>
      <c r="J109" s="13">
        <v>200</v>
      </c>
      <c r="K109" s="13"/>
      <c r="L109" s="13">
        <v>400</v>
      </c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</row>
    <row r="110" spans="1:23" ht="25.5" x14ac:dyDescent="0.25">
      <c r="A110" s="26" t="s">
        <v>127</v>
      </c>
      <c r="B110" s="21" t="s">
        <v>146</v>
      </c>
      <c r="C110" s="13"/>
      <c r="D110" s="13"/>
      <c r="E110" s="13"/>
      <c r="F110" s="13">
        <v>400</v>
      </c>
      <c r="G110" s="13"/>
      <c r="H110" s="13">
        <v>100</v>
      </c>
      <c r="I110" s="13">
        <v>30</v>
      </c>
      <c r="J110" s="13">
        <v>300</v>
      </c>
      <c r="K110" s="13"/>
      <c r="L110" s="13">
        <v>800</v>
      </c>
      <c r="M110" s="13">
        <v>800</v>
      </c>
      <c r="N110" s="13"/>
      <c r="O110" s="13"/>
      <c r="P110" s="13"/>
      <c r="Q110" s="13"/>
      <c r="R110" s="13"/>
      <c r="S110" s="13"/>
      <c r="T110" s="13"/>
      <c r="U110" s="13"/>
      <c r="V110" s="13"/>
      <c r="W110" s="13"/>
    </row>
    <row r="111" spans="1:23" ht="15.75" x14ac:dyDescent="0.25">
      <c r="A111" s="28" t="s">
        <v>169</v>
      </c>
      <c r="B111" s="21" t="s">
        <v>23</v>
      </c>
      <c r="C111" s="13"/>
      <c r="D111" s="13"/>
      <c r="E111" s="13"/>
      <c r="F111" s="13">
        <v>1050</v>
      </c>
      <c r="G111" s="13"/>
      <c r="H111" s="13"/>
      <c r="I111" s="13">
        <v>100</v>
      </c>
      <c r="J111" s="13">
        <v>1050</v>
      </c>
      <c r="K111" s="13"/>
      <c r="L111" s="13">
        <v>2100</v>
      </c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</row>
    <row r="112" spans="1:23" ht="15.75" x14ac:dyDescent="0.25">
      <c r="A112" s="8" t="s">
        <v>37</v>
      </c>
      <c r="B112" s="21" t="s">
        <v>23</v>
      </c>
      <c r="C112" s="13">
        <v>700</v>
      </c>
      <c r="D112" s="13">
        <v>100</v>
      </c>
      <c r="E112" s="13"/>
      <c r="F112" s="13"/>
      <c r="G112" s="13"/>
      <c r="H112" s="13">
        <v>150</v>
      </c>
      <c r="I112" s="13">
        <v>20</v>
      </c>
      <c r="J112" s="13">
        <v>700</v>
      </c>
      <c r="K112" s="13"/>
      <c r="L112" s="13"/>
      <c r="M112" s="13">
        <v>1400</v>
      </c>
      <c r="N112" s="13">
        <v>30</v>
      </c>
      <c r="O112" s="13"/>
      <c r="P112" s="13"/>
      <c r="Q112" s="13"/>
      <c r="R112" s="13"/>
      <c r="S112" s="13"/>
      <c r="T112" s="13"/>
      <c r="U112" s="13"/>
      <c r="V112" s="13"/>
      <c r="W112" s="13"/>
    </row>
    <row r="113" spans="1:23" ht="15.75" x14ac:dyDescent="0.25">
      <c r="A113" s="8" t="s">
        <v>36</v>
      </c>
      <c r="B113" s="21" t="s">
        <v>23</v>
      </c>
      <c r="C113" s="13"/>
      <c r="D113" s="13"/>
      <c r="E113" s="13"/>
      <c r="F113" s="13">
        <v>100</v>
      </c>
      <c r="G113" s="13"/>
      <c r="H113" s="13"/>
      <c r="I113" s="13">
        <v>100</v>
      </c>
      <c r="J113" s="13"/>
      <c r="K113" s="13"/>
      <c r="L113" s="13"/>
      <c r="M113" s="13">
        <v>200</v>
      </c>
      <c r="N113" s="13"/>
      <c r="O113" s="13"/>
      <c r="P113" s="13"/>
      <c r="Q113" s="13"/>
      <c r="R113" s="13"/>
      <c r="S113" s="13"/>
      <c r="T113" s="13"/>
      <c r="U113" s="13"/>
      <c r="V113" s="13"/>
      <c r="W113" s="13"/>
    </row>
    <row r="114" spans="1:23" ht="15.75" x14ac:dyDescent="0.25">
      <c r="A114" s="8" t="s">
        <v>33</v>
      </c>
      <c r="B114" s="21" t="s">
        <v>23</v>
      </c>
      <c r="C114" s="13">
        <v>4000</v>
      </c>
      <c r="D114" s="13"/>
      <c r="E114" s="13"/>
      <c r="F114" s="13"/>
      <c r="G114" s="13"/>
      <c r="H114" s="13">
        <v>20000</v>
      </c>
      <c r="I114" s="13">
        <v>150</v>
      </c>
      <c r="J114" s="13"/>
      <c r="K114" s="13"/>
      <c r="L114" s="13">
        <v>40000</v>
      </c>
      <c r="M114" s="13">
        <v>10000</v>
      </c>
      <c r="N114" s="13">
        <v>200</v>
      </c>
      <c r="O114" s="13"/>
      <c r="P114" s="13"/>
      <c r="Q114" s="13"/>
      <c r="R114" s="13"/>
      <c r="S114" s="13"/>
      <c r="T114" s="13"/>
      <c r="U114" s="13"/>
      <c r="V114" s="13"/>
      <c r="W114" s="13"/>
    </row>
    <row r="115" spans="1:23" ht="15.75" x14ac:dyDescent="0.25">
      <c r="A115" s="8" t="s">
        <v>31</v>
      </c>
      <c r="B115" s="21" t="s">
        <v>23</v>
      </c>
      <c r="C115" s="13"/>
      <c r="D115" s="13"/>
      <c r="E115" s="13">
        <v>1000</v>
      </c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</row>
    <row r="116" spans="1:23" ht="15.75" x14ac:dyDescent="0.25">
      <c r="A116" s="8" t="s">
        <v>31</v>
      </c>
      <c r="B116" s="21" t="s">
        <v>23</v>
      </c>
      <c r="C116" s="13"/>
      <c r="D116" s="13"/>
      <c r="E116" s="13"/>
      <c r="F116" s="13"/>
      <c r="G116" s="13"/>
      <c r="H116" s="13"/>
      <c r="I116" s="13"/>
      <c r="J116" s="13">
        <v>500</v>
      </c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</row>
    <row r="117" spans="1:23" ht="15.75" x14ac:dyDescent="0.25">
      <c r="A117" s="10" t="s">
        <v>41</v>
      </c>
      <c r="B117" s="21" t="s">
        <v>23</v>
      </c>
      <c r="C117" s="13"/>
      <c r="D117" s="13"/>
      <c r="E117" s="13"/>
      <c r="F117" s="13">
        <f>2000+950</f>
        <v>2950</v>
      </c>
      <c r="G117" s="13"/>
      <c r="H117" s="13"/>
      <c r="I117" s="13"/>
      <c r="J117" s="13">
        <v>300</v>
      </c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</row>
    <row r="118" spans="1:23" ht="15.75" x14ac:dyDescent="0.25">
      <c r="A118" s="10" t="s">
        <v>54</v>
      </c>
      <c r="B118" s="21" t="s">
        <v>23</v>
      </c>
      <c r="C118" s="13">
        <v>2000</v>
      </c>
      <c r="D118" s="13"/>
      <c r="E118" s="13"/>
      <c r="F118" s="13">
        <f>2000+1000</f>
        <v>3000</v>
      </c>
      <c r="G118" s="13"/>
      <c r="H118" s="13"/>
      <c r="I118" s="13"/>
      <c r="J118" s="13">
        <v>1000</v>
      </c>
      <c r="K118" s="13"/>
      <c r="L118" s="13"/>
      <c r="M118" s="13">
        <v>2000</v>
      </c>
      <c r="N118" s="13"/>
      <c r="O118" s="13"/>
      <c r="P118" s="13"/>
      <c r="Q118" s="13"/>
      <c r="R118" s="13"/>
      <c r="S118" s="13"/>
      <c r="T118" s="13"/>
      <c r="U118" s="13"/>
      <c r="V118" s="13"/>
      <c r="W118" s="13"/>
    </row>
    <row r="119" spans="1:23" ht="15.75" x14ac:dyDescent="0.25">
      <c r="A119" s="10" t="s">
        <v>92</v>
      </c>
      <c r="B119" s="21" t="s">
        <v>23</v>
      </c>
      <c r="C119" s="13"/>
      <c r="D119" s="13"/>
      <c r="E119" s="13"/>
      <c r="F119" s="13">
        <v>1000</v>
      </c>
      <c r="G119" s="13"/>
      <c r="H119" s="13"/>
      <c r="I119" s="13">
        <v>47</v>
      </c>
      <c r="J119" s="13">
        <v>1000</v>
      </c>
      <c r="K119" s="13"/>
      <c r="L119" s="13"/>
      <c r="M119" s="13"/>
      <c r="N119" s="13"/>
      <c r="O119" s="13"/>
      <c r="P119" s="13"/>
      <c r="Q119" s="13"/>
      <c r="R119" s="13">
        <v>100</v>
      </c>
      <c r="S119" s="13"/>
      <c r="T119" s="13"/>
      <c r="U119" s="13"/>
      <c r="V119" s="13"/>
      <c r="W119" s="13"/>
    </row>
    <row r="120" spans="1:23" ht="15.75" x14ac:dyDescent="0.25">
      <c r="A120" s="10" t="s">
        <v>109</v>
      </c>
      <c r="B120" s="21" t="s">
        <v>23</v>
      </c>
      <c r="C120" s="13">
        <v>1000</v>
      </c>
      <c r="D120" s="13"/>
      <c r="E120" s="13">
        <v>200</v>
      </c>
      <c r="F120" s="13">
        <v>2000</v>
      </c>
      <c r="G120" s="13"/>
      <c r="H120" s="13">
        <v>390</v>
      </c>
      <c r="I120" s="13">
        <v>200</v>
      </c>
      <c r="J120" s="13">
        <v>2000</v>
      </c>
      <c r="K120" s="13"/>
      <c r="L120" s="13">
        <v>1000</v>
      </c>
      <c r="M120" s="13">
        <v>1000</v>
      </c>
      <c r="N120" s="13"/>
      <c r="O120" s="13"/>
      <c r="P120" s="13"/>
      <c r="Q120" s="13"/>
      <c r="R120" s="13"/>
      <c r="S120" s="13"/>
      <c r="T120" s="13"/>
      <c r="U120" s="13"/>
      <c r="V120" s="13"/>
      <c r="W120" s="13"/>
    </row>
    <row r="121" spans="1:23" ht="15.75" x14ac:dyDescent="0.25">
      <c r="A121" s="10" t="s">
        <v>108</v>
      </c>
      <c r="B121" s="21" t="s">
        <v>23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>
        <v>100</v>
      </c>
      <c r="S121" s="13"/>
      <c r="T121" s="13"/>
      <c r="U121" s="13"/>
      <c r="V121" s="13"/>
      <c r="W121" s="13"/>
    </row>
    <row r="122" spans="1:23" ht="15.75" x14ac:dyDescent="0.25">
      <c r="A122" s="26" t="s">
        <v>127</v>
      </c>
      <c r="B122" s="21" t="s">
        <v>23</v>
      </c>
      <c r="C122" s="13"/>
      <c r="D122" s="13"/>
      <c r="E122" s="13"/>
      <c r="F122" s="13">
        <v>1000</v>
      </c>
      <c r="G122" s="13"/>
      <c r="H122" s="13"/>
      <c r="I122" s="13">
        <v>100</v>
      </c>
      <c r="J122" s="13">
        <v>1000</v>
      </c>
      <c r="K122" s="13"/>
      <c r="L122" s="13">
        <v>2000</v>
      </c>
      <c r="M122" s="13">
        <v>2000</v>
      </c>
      <c r="N122" s="13"/>
      <c r="O122" s="13"/>
      <c r="P122" s="13"/>
      <c r="Q122" s="13"/>
      <c r="R122" s="13"/>
      <c r="S122" s="13"/>
      <c r="T122" s="13"/>
      <c r="U122" s="13"/>
      <c r="V122" s="13"/>
      <c r="W122" s="13"/>
    </row>
    <row r="123" spans="1:23" ht="15.75" x14ac:dyDescent="0.25">
      <c r="A123" s="26" t="s">
        <v>127</v>
      </c>
      <c r="B123" s="21" t="s">
        <v>23</v>
      </c>
      <c r="C123" s="13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>
        <v>120</v>
      </c>
      <c r="V123" s="15"/>
      <c r="W123" s="15"/>
    </row>
    <row r="124" spans="1:23" ht="25.5" x14ac:dyDescent="0.25">
      <c r="A124" s="28" t="s">
        <v>169</v>
      </c>
      <c r="B124" s="21" t="s">
        <v>203</v>
      </c>
      <c r="C124" s="13"/>
      <c r="D124" s="13"/>
      <c r="E124" s="13"/>
      <c r="F124" s="13">
        <v>1000</v>
      </c>
      <c r="G124" s="13"/>
      <c r="H124" s="13"/>
      <c r="I124" s="13"/>
      <c r="J124" s="13"/>
      <c r="K124" s="13">
        <v>1000</v>
      </c>
      <c r="L124" s="13">
        <v>2000</v>
      </c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</row>
    <row r="125" spans="1:23" ht="15.75" x14ac:dyDescent="0.25">
      <c r="A125" s="28" t="s">
        <v>188</v>
      </c>
      <c r="B125" s="21" t="s">
        <v>195</v>
      </c>
      <c r="C125" s="13"/>
      <c r="D125" s="13"/>
      <c r="E125" s="13"/>
      <c r="F125" s="13">
        <v>400</v>
      </c>
      <c r="G125" s="13"/>
      <c r="H125" s="13"/>
      <c r="I125" s="13">
        <v>20</v>
      </c>
      <c r="J125" s="13">
        <v>200</v>
      </c>
      <c r="K125" s="13">
        <v>200</v>
      </c>
      <c r="L125" s="13">
        <v>800</v>
      </c>
      <c r="M125" s="13"/>
      <c r="N125" s="13"/>
      <c r="O125" s="13"/>
      <c r="P125" s="13"/>
      <c r="Q125" s="13"/>
      <c r="R125" s="13"/>
      <c r="S125" s="13"/>
      <c r="T125" s="13"/>
      <c r="U125" s="13">
        <v>60</v>
      </c>
      <c r="V125" s="13">
        <v>60</v>
      </c>
      <c r="W125" s="13"/>
    </row>
    <row r="126" spans="1:23" ht="15.75" x14ac:dyDescent="0.25">
      <c r="A126" s="28" t="s">
        <v>188</v>
      </c>
      <c r="B126" s="21" t="s">
        <v>196</v>
      </c>
      <c r="C126" s="13"/>
      <c r="D126" s="13"/>
      <c r="E126" s="13"/>
      <c r="F126" s="13">
        <v>400</v>
      </c>
      <c r="G126" s="13"/>
      <c r="H126" s="13"/>
      <c r="I126" s="13">
        <v>20</v>
      </c>
      <c r="J126" s="13">
        <v>200</v>
      </c>
      <c r="K126" s="13">
        <v>200</v>
      </c>
      <c r="L126" s="13">
        <v>800</v>
      </c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</row>
    <row r="127" spans="1:23" ht="25.5" x14ac:dyDescent="0.25">
      <c r="A127" s="26" t="s">
        <v>127</v>
      </c>
      <c r="B127" s="21" t="s">
        <v>149</v>
      </c>
      <c r="C127" s="13">
        <v>100</v>
      </c>
      <c r="D127" s="13"/>
      <c r="E127" s="13">
        <v>15</v>
      </c>
      <c r="F127" s="13">
        <v>100</v>
      </c>
      <c r="G127" s="13"/>
      <c r="H127" s="13"/>
      <c r="I127" s="13">
        <v>2</v>
      </c>
      <c r="J127" s="13"/>
      <c r="K127" s="13">
        <v>75</v>
      </c>
      <c r="L127" s="13">
        <v>200</v>
      </c>
      <c r="M127" s="13">
        <v>200</v>
      </c>
      <c r="N127" s="13">
        <v>4</v>
      </c>
      <c r="O127" s="13"/>
      <c r="P127" s="13"/>
      <c r="Q127" s="13"/>
      <c r="R127" s="13"/>
      <c r="S127" s="13"/>
      <c r="T127" s="13"/>
      <c r="U127" s="13"/>
      <c r="V127" s="13"/>
      <c r="W127" s="13"/>
    </row>
    <row r="128" spans="1:23" ht="15.75" x14ac:dyDescent="0.25">
      <c r="A128" s="10" t="s">
        <v>53</v>
      </c>
      <c r="B128" s="21" t="s">
        <v>64</v>
      </c>
      <c r="C128" s="13"/>
      <c r="D128" s="13"/>
      <c r="E128" s="13">
        <v>30</v>
      </c>
      <c r="F128" s="13">
        <v>500</v>
      </c>
      <c r="G128" s="13"/>
      <c r="H128" s="13">
        <v>50</v>
      </c>
      <c r="I128" s="13">
        <v>10</v>
      </c>
      <c r="J128" s="13">
        <v>400</v>
      </c>
      <c r="K128" s="13"/>
      <c r="L128" s="13">
        <v>1000</v>
      </c>
      <c r="M128" s="13">
        <v>1000</v>
      </c>
      <c r="N128" s="13"/>
      <c r="O128" s="13"/>
      <c r="P128" s="13"/>
      <c r="Q128" s="13"/>
      <c r="R128" s="13"/>
      <c r="S128" s="13"/>
      <c r="T128" s="13"/>
      <c r="U128" s="13"/>
      <c r="V128" s="13"/>
      <c r="W128" s="13"/>
    </row>
    <row r="129" spans="1:23" ht="15.75" x14ac:dyDescent="0.25">
      <c r="A129" s="8" t="s">
        <v>36</v>
      </c>
      <c r="B129" s="21" t="s">
        <v>16</v>
      </c>
      <c r="C129" s="13">
        <v>100</v>
      </c>
      <c r="D129" s="13"/>
      <c r="E129" s="13"/>
      <c r="F129" s="13"/>
      <c r="G129" s="13"/>
      <c r="H129" s="13">
        <v>50</v>
      </c>
      <c r="I129" s="13"/>
      <c r="J129" s="13">
        <v>30</v>
      </c>
      <c r="K129" s="13"/>
      <c r="L129" s="13">
        <v>100</v>
      </c>
      <c r="M129" s="13">
        <v>100</v>
      </c>
      <c r="N129" s="13"/>
      <c r="O129" s="13"/>
      <c r="P129" s="13"/>
      <c r="Q129" s="27"/>
      <c r="R129" s="27"/>
      <c r="S129" s="13"/>
      <c r="T129" s="13"/>
      <c r="U129" s="13"/>
      <c r="V129" s="13"/>
      <c r="W129" s="13"/>
    </row>
    <row r="130" spans="1:23" ht="15.75" x14ac:dyDescent="0.25">
      <c r="A130" s="28" t="s">
        <v>154</v>
      </c>
      <c r="B130" s="21" t="s">
        <v>156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>
        <v>300</v>
      </c>
      <c r="S130" s="13"/>
      <c r="T130" s="13"/>
      <c r="U130" s="13">
        <v>720</v>
      </c>
      <c r="V130" s="13">
        <v>1230</v>
      </c>
      <c r="W130" s="13"/>
    </row>
    <row r="131" spans="1:23" ht="15.75" x14ac:dyDescent="0.25">
      <c r="A131" s="10" t="s">
        <v>54</v>
      </c>
      <c r="B131" s="21" t="s">
        <v>156</v>
      </c>
      <c r="C131" s="13"/>
      <c r="D131" s="13"/>
      <c r="E131" s="13"/>
      <c r="F131" s="13">
        <v>40000</v>
      </c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</row>
    <row r="132" spans="1:23" ht="15.75" x14ac:dyDescent="0.25">
      <c r="A132" s="10" t="s">
        <v>87</v>
      </c>
      <c r="B132" s="21" t="s">
        <v>156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>
        <v>50</v>
      </c>
    </row>
    <row r="133" spans="1:23" ht="15.75" x14ac:dyDescent="0.25">
      <c r="A133" s="10" t="s">
        <v>92</v>
      </c>
      <c r="B133" s="21" t="s">
        <v>156</v>
      </c>
      <c r="C133" s="13"/>
      <c r="D133" s="13"/>
      <c r="E133" s="13"/>
      <c r="F133" s="13"/>
      <c r="G133" s="13"/>
      <c r="H133" s="13"/>
      <c r="I133" s="13">
        <v>500</v>
      </c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</row>
    <row r="134" spans="1:23" ht="15.75" x14ac:dyDescent="0.25">
      <c r="A134" s="10" t="s">
        <v>96</v>
      </c>
      <c r="B134" s="21" t="s">
        <v>156</v>
      </c>
      <c r="C134" s="13"/>
      <c r="D134" s="13"/>
      <c r="E134" s="13"/>
      <c r="F134" s="13">
        <v>100000</v>
      </c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</row>
    <row r="135" spans="1:23" ht="15.75" x14ac:dyDescent="0.25">
      <c r="A135" s="10" t="s">
        <v>101</v>
      </c>
      <c r="B135" s="21" t="s">
        <v>156</v>
      </c>
      <c r="C135" s="13"/>
      <c r="D135" s="13"/>
      <c r="E135" s="13"/>
      <c r="F135" s="13"/>
      <c r="G135" s="13"/>
      <c r="H135" s="13"/>
      <c r="I135" s="13">
        <v>520</v>
      </c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</row>
    <row r="136" spans="1:23" ht="15.75" x14ac:dyDescent="0.25">
      <c r="A136" s="10" t="s">
        <v>109</v>
      </c>
      <c r="B136" s="21" t="s">
        <v>156</v>
      </c>
      <c r="C136" s="13"/>
      <c r="D136" s="13"/>
      <c r="E136" s="13"/>
      <c r="F136" s="13"/>
      <c r="G136" s="13"/>
      <c r="H136" s="13"/>
      <c r="I136" s="13">
        <v>1000</v>
      </c>
      <c r="J136" s="13"/>
      <c r="K136" s="13"/>
      <c r="L136" s="13"/>
      <c r="M136" s="13"/>
      <c r="N136" s="13"/>
      <c r="O136" s="13"/>
      <c r="P136" s="13"/>
      <c r="Q136" s="13"/>
      <c r="R136" s="13">
        <v>50</v>
      </c>
      <c r="S136" s="13"/>
      <c r="T136" s="13"/>
      <c r="U136" s="13"/>
      <c r="V136" s="13"/>
      <c r="W136" s="13"/>
    </row>
    <row r="137" spans="1:23" ht="15.75" x14ac:dyDescent="0.25">
      <c r="A137" s="10" t="s">
        <v>111</v>
      </c>
      <c r="B137" s="21" t="s">
        <v>156</v>
      </c>
      <c r="C137" s="13">
        <v>50000</v>
      </c>
      <c r="D137" s="13">
        <v>200</v>
      </c>
      <c r="E137" s="13">
        <v>5000</v>
      </c>
      <c r="F137" s="13">
        <v>200000</v>
      </c>
      <c r="G137" s="13"/>
      <c r="H137" s="13">
        <v>5000</v>
      </c>
      <c r="I137" s="12"/>
      <c r="J137" s="19"/>
      <c r="K137" s="13">
        <v>6000</v>
      </c>
      <c r="L137" s="13">
        <v>200000</v>
      </c>
      <c r="M137" s="13">
        <v>200000</v>
      </c>
      <c r="N137" s="12">
        <v>700</v>
      </c>
      <c r="O137" s="19"/>
      <c r="P137" s="13"/>
      <c r="Q137" s="13"/>
      <c r="R137" s="13"/>
      <c r="S137" s="13"/>
      <c r="T137" s="13"/>
      <c r="U137" s="13"/>
      <c r="V137" s="13"/>
      <c r="W137" s="13"/>
    </row>
    <row r="138" spans="1:23" ht="15.75" x14ac:dyDescent="0.25">
      <c r="A138" s="26" t="s">
        <v>127</v>
      </c>
      <c r="B138" s="21" t="s">
        <v>156</v>
      </c>
      <c r="C138" s="13"/>
      <c r="D138" s="13"/>
      <c r="E138" s="13"/>
      <c r="F138" s="13"/>
      <c r="G138" s="13"/>
      <c r="H138" s="13"/>
      <c r="I138" s="19">
        <v>5000</v>
      </c>
      <c r="J138" s="13"/>
      <c r="K138" s="13"/>
      <c r="L138" s="13"/>
      <c r="M138" s="13"/>
      <c r="N138" s="19">
        <v>300</v>
      </c>
      <c r="O138" s="13"/>
      <c r="P138" s="13"/>
      <c r="Q138" s="13"/>
      <c r="R138" s="13">
        <v>450</v>
      </c>
      <c r="S138" s="13"/>
      <c r="T138" s="19"/>
      <c r="U138" s="13">
        <v>510</v>
      </c>
      <c r="V138" s="13"/>
      <c r="W138" s="13"/>
    </row>
    <row r="139" spans="1:23" ht="15.75" x14ac:dyDescent="0.25">
      <c r="A139" s="10" t="s">
        <v>53</v>
      </c>
      <c r="B139" s="21" t="s">
        <v>156</v>
      </c>
      <c r="C139" s="13"/>
      <c r="D139" s="13"/>
      <c r="E139" s="13"/>
      <c r="F139" s="13">
        <v>200</v>
      </c>
      <c r="G139" s="13"/>
      <c r="H139" s="13"/>
      <c r="I139" s="13"/>
      <c r="J139" s="13">
        <v>200</v>
      </c>
      <c r="K139" s="13"/>
      <c r="L139" s="13">
        <v>400</v>
      </c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</row>
    <row r="140" spans="1:23" ht="51" x14ac:dyDescent="0.25">
      <c r="A140" s="10" t="s">
        <v>87</v>
      </c>
      <c r="B140" s="21" t="s">
        <v>123</v>
      </c>
      <c r="C140" s="13"/>
      <c r="D140" s="13"/>
      <c r="E140" s="13"/>
      <c r="F140" s="13">
        <v>400</v>
      </c>
      <c r="G140" s="13"/>
      <c r="H140" s="13"/>
      <c r="I140" s="13"/>
      <c r="J140" s="13">
        <v>400</v>
      </c>
      <c r="K140" s="13"/>
      <c r="L140" s="13">
        <v>800</v>
      </c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</row>
    <row r="141" spans="1:23" ht="51" x14ac:dyDescent="0.25">
      <c r="A141" s="28" t="s">
        <v>154</v>
      </c>
      <c r="B141" s="21" t="s">
        <v>123</v>
      </c>
      <c r="C141" s="13"/>
      <c r="D141" s="13"/>
      <c r="E141" s="13"/>
      <c r="F141" s="13">
        <v>400</v>
      </c>
      <c r="G141" s="13"/>
      <c r="H141" s="13"/>
      <c r="I141" s="13">
        <v>30</v>
      </c>
      <c r="J141" s="13">
        <v>200</v>
      </c>
      <c r="K141" s="13"/>
      <c r="L141" s="13">
        <v>800</v>
      </c>
      <c r="M141" s="13">
        <v>800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</row>
    <row r="142" spans="1:23" ht="15.75" x14ac:dyDescent="0.25">
      <c r="A142" s="10" t="s">
        <v>101</v>
      </c>
      <c r="B142" s="21" t="s">
        <v>104</v>
      </c>
      <c r="C142" s="13">
        <v>100</v>
      </c>
      <c r="D142" s="13"/>
      <c r="E142" s="13">
        <v>60</v>
      </c>
      <c r="F142" s="13">
        <v>400</v>
      </c>
      <c r="G142" s="13"/>
      <c r="H142" s="13"/>
      <c r="I142" s="13"/>
      <c r="J142" s="13">
        <v>200</v>
      </c>
      <c r="K142" s="13"/>
      <c r="L142" s="13">
        <v>100</v>
      </c>
      <c r="M142" s="13">
        <v>100</v>
      </c>
      <c r="N142" s="13"/>
      <c r="O142" s="13"/>
      <c r="P142" s="13"/>
      <c r="Q142" s="13"/>
      <c r="R142" s="13"/>
      <c r="S142" s="13"/>
      <c r="T142" s="13"/>
      <c r="U142" s="13"/>
      <c r="V142" s="13"/>
      <c r="W142" s="13"/>
    </row>
    <row r="143" spans="1:23" ht="38.25" x14ac:dyDescent="0.25">
      <c r="A143" s="10" t="s">
        <v>69</v>
      </c>
      <c r="B143" s="21" t="s">
        <v>186</v>
      </c>
      <c r="C143" s="13">
        <v>200</v>
      </c>
      <c r="D143" s="13">
        <v>10</v>
      </c>
      <c r="E143" s="13">
        <v>50</v>
      </c>
      <c r="F143" s="13">
        <v>200</v>
      </c>
      <c r="G143" s="13"/>
      <c r="H143" s="13"/>
      <c r="I143" s="13">
        <v>50</v>
      </c>
      <c r="J143" s="13"/>
      <c r="K143" s="13"/>
      <c r="L143" s="13">
        <v>200</v>
      </c>
      <c r="M143" s="13"/>
      <c r="N143" s="13">
        <v>35</v>
      </c>
      <c r="O143" s="13"/>
      <c r="P143" s="13"/>
      <c r="Q143" s="13"/>
      <c r="R143" s="13">
        <v>25</v>
      </c>
      <c r="S143" s="13"/>
      <c r="T143" s="13"/>
      <c r="U143" s="13"/>
      <c r="V143" s="13"/>
      <c r="W143" s="13"/>
    </row>
    <row r="144" spans="1:23" ht="38.25" x14ac:dyDescent="0.25">
      <c r="A144" s="28" t="s">
        <v>161</v>
      </c>
      <c r="B144" s="21" t="s">
        <v>186</v>
      </c>
      <c r="C144" s="13">
        <v>100</v>
      </c>
      <c r="D144" s="13">
        <v>10</v>
      </c>
      <c r="E144" s="13">
        <v>10</v>
      </c>
      <c r="F144" s="13">
        <v>50</v>
      </c>
      <c r="G144" s="13"/>
      <c r="H144" s="13">
        <v>10</v>
      </c>
      <c r="I144" s="13">
        <v>20</v>
      </c>
      <c r="J144" s="13">
        <v>20</v>
      </c>
      <c r="K144" s="13"/>
      <c r="L144" s="13">
        <v>100</v>
      </c>
      <c r="M144" s="13">
        <v>100</v>
      </c>
      <c r="N144" s="13"/>
      <c r="O144" s="13"/>
      <c r="P144" s="13"/>
      <c r="Q144" s="13"/>
      <c r="R144" s="13"/>
      <c r="S144" s="13"/>
      <c r="T144" s="13"/>
      <c r="U144" s="13"/>
      <c r="V144" s="13"/>
      <c r="W144" s="13"/>
    </row>
    <row r="145" spans="1:23" ht="38.25" x14ac:dyDescent="0.25">
      <c r="A145" s="28" t="s">
        <v>161</v>
      </c>
      <c r="B145" s="21" t="s">
        <v>186</v>
      </c>
      <c r="C145" s="13"/>
      <c r="D145" s="13"/>
      <c r="E145" s="13"/>
      <c r="F145" s="13"/>
      <c r="G145" s="13"/>
      <c r="H145" s="13">
        <v>10</v>
      </c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</row>
    <row r="146" spans="1:23" ht="25.5" x14ac:dyDescent="0.25">
      <c r="A146" s="28" t="s">
        <v>169</v>
      </c>
      <c r="B146" s="21" t="s">
        <v>204</v>
      </c>
      <c r="C146" s="13"/>
      <c r="D146" s="13"/>
      <c r="E146" s="13"/>
      <c r="F146" s="13">
        <v>700</v>
      </c>
      <c r="G146" s="13"/>
      <c r="H146" s="13"/>
      <c r="I146" s="13"/>
      <c r="J146" s="13"/>
      <c r="K146" s="13"/>
      <c r="L146" s="13">
        <v>1400</v>
      </c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</row>
    <row r="147" spans="1:23" ht="15.75" x14ac:dyDescent="0.25">
      <c r="A147" s="10" t="s">
        <v>53</v>
      </c>
      <c r="B147" s="21" t="s">
        <v>61</v>
      </c>
      <c r="C147" s="13"/>
      <c r="D147" s="13"/>
      <c r="E147" s="13"/>
      <c r="F147" s="13">
        <v>200</v>
      </c>
      <c r="G147" s="13"/>
      <c r="H147" s="13"/>
      <c r="I147" s="13"/>
      <c r="J147" s="13">
        <v>200</v>
      </c>
      <c r="K147" s="13"/>
      <c r="L147" s="13">
        <v>400</v>
      </c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</row>
    <row r="148" spans="1:23" ht="25.5" x14ac:dyDescent="0.25">
      <c r="A148" s="28" t="s">
        <v>169</v>
      </c>
      <c r="B148" s="21" t="s">
        <v>176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>
        <v>5</v>
      </c>
      <c r="R148" s="13"/>
      <c r="S148" s="13"/>
      <c r="T148" s="13"/>
      <c r="U148" s="13"/>
      <c r="V148" s="13"/>
      <c r="W148" s="13"/>
    </row>
    <row r="149" spans="1:23" ht="15.75" x14ac:dyDescent="0.25">
      <c r="A149" s="28" t="s">
        <v>154</v>
      </c>
      <c r="B149" s="21" t="s">
        <v>160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3">
        <v>1000</v>
      </c>
      <c r="M149" s="13"/>
      <c r="N149" s="13">
        <v>12</v>
      </c>
      <c r="O149" s="13"/>
      <c r="P149" s="13"/>
      <c r="Q149" s="13"/>
      <c r="R149" s="13"/>
      <c r="S149" s="13"/>
      <c r="T149" s="13"/>
      <c r="U149" s="13"/>
      <c r="V149" s="13"/>
      <c r="W149" s="13"/>
    </row>
    <row r="150" spans="1:23" ht="15.75" x14ac:dyDescent="0.25">
      <c r="A150" s="28" t="s">
        <v>169</v>
      </c>
      <c r="B150" s="21" t="s">
        <v>181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>
        <v>6</v>
      </c>
      <c r="V150" s="13">
        <v>6</v>
      </c>
      <c r="W150" s="13"/>
    </row>
    <row r="151" spans="1:23" ht="25.5" x14ac:dyDescent="0.25">
      <c r="A151" s="28" t="s">
        <v>169</v>
      </c>
      <c r="B151" s="21" t="s">
        <v>190</v>
      </c>
      <c r="C151" s="13"/>
      <c r="D151" s="13"/>
      <c r="E151" s="13">
        <v>10</v>
      </c>
      <c r="F151" s="13">
        <v>100</v>
      </c>
      <c r="G151" s="13"/>
      <c r="H151" s="13"/>
      <c r="I151" s="13"/>
      <c r="J151" s="13">
        <v>50</v>
      </c>
      <c r="K151" s="13"/>
      <c r="L151" s="13">
        <v>100</v>
      </c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</row>
    <row r="152" spans="1:23" ht="15.75" x14ac:dyDescent="0.25">
      <c r="A152" s="10" t="s">
        <v>54</v>
      </c>
      <c r="B152" s="21" t="s">
        <v>46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>
        <v>250</v>
      </c>
      <c r="S152" s="13"/>
      <c r="T152" s="13"/>
      <c r="U152" s="13"/>
      <c r="V152" s="13"/>
      <c r="W152" s="13"/>
    </row>
    <row r="153" spans="1:23" ht="15.75" x14ac:dyDescent="0.25">
      <c r="A153" s="10" t="s">
        <v>53</v>
      </c>
      <c r="B153" s="21" t="s">
        <v>46</v>
      </c>
      <c r="C153" s="13"/>
      <c r="D153" s="13"/>
      <c r="E153" s="13">
        <v>50</v>
      </c>
      <c r="F153" s="13">
        <v>1000</v>
      </c>
      <c r="G153" s="13"/>
      <c r="H153" s="13">
        <v>500</v>
      </c>
      <c r="I153" s="13">
        <v>30</v>
      </c>
      <c r="J153" s="13">
        <v>1000</v>
      </c>
      <c r="K153" s="13"/>
      <c r="L153" s="13">
        <v>2000</v>
      </c>
      <c r="M153" s="13">
        <v>2000</v>
      </c>
      <c r="N153" s="13"/>
      <c r="O153" s="13"/>
      <c r="P153" s="13"/>
      <c r="Q153" s="13"/>
      <c r="R153" s="13"/>
      <c r="S153" s="13"/>
      <c r="T153" s="13"/>
      <c r="U153" s="13"/>
      <c r="V153" s="13"/>
      <c r="W153" s="13"/>
    </row>
    <row r="154" spans="1:23" ht="15.75" x14ac:dyDescent="0.25">
      <c r="A154" s="10" t="s">
        <v>96</v>
      </c>
      <c r="B154" s="21" t="s">
        <v>46</v>
      </c>
      <c r="C154" s="13"/>
      <c r="D154" s="13"/>
      <c r="E154" s="13"/>
      <c r="F154" s="13"/>
      <c r="G154" s="13"/>
      <c r="H154" s="13">
        <v>100</v>
      </c>
      <c r="I154" s="13">
        <v>50</v>
      </c>
      <c r="J154" s="13"/>
      <c r="K154" s="13"/>
      <c r="L154" s="13"/>
      <c r="M154" s="13"/>
      <c r="N154" s="13"/>
      <c r="O154" s="13"/>
      <c r="P154" s="13"/>
      <c r="Q154" s="13"/>
      <c r="R154" s="13">
        <v>500</v>
      </c>
      <c r="S154" s="13"/>
      <c r="T154" s="13"/>
      <c r="U154" s="13"/>
      <c r="V154" s="13"/>
      <c r="W154" s="13"/>
    </row>
    <row r="155" spans="1:23" ht="15.75" x14ac:dyDescent="0.25">
      <c r="A155" s="10" t="s">
        <v>111</v>
      </c>
      <c r="B155" s="21" t="s">
        <v>46</v>
      </c>
      <c r="C155" s="13"/>
      <c r="D155" s="13"/>
      <c r="E155" s="13"/>
      <c r="F155" s="13"/>
      <c r="G155" s="13"/>
      <c r="H155" s="13"/>
      <c r="I155" s="13">
        <v>300</v>
      </c>
      <c r="J155" s="13"/>
      <c r="K155" s="13"/>
      <c r="L155" s="13">
        <v>10000</v>
      </c>
      <c r="M155" s="13"/>
      <c r="N155" s="13"/>
      <c r="O155" s="13"/>
      <c r="P155" s="13"/>
      <c r="Q155" s="13"/>
      <c r="R155" s="13">
        <v>300</v>
      </c>
      <c r="S155" s="13"/>
      <c r="T155" s="13"/>
      <c r="U155" s="13"/>
      <c r="V155" s="13"/>
      <c r="W155" s="13"/>
    </row>
    <row r="156" spans="1:23" ht="15.75" x14ac:dyDescent="0.25">
      <c r="A156" s="28" t="s">
        <v>169</v>
      </c>
      <c r="B156" s="21" t="s">
        <v>180</v>
      </c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>
        <v>5</v>
      </c>
      <c r="R156" s="13"/>
      <c r="S156" s="13"/>
      <c r="T156" s="13"/>
      <c r="U156" s="13"/>
      <c r="V156" s="13"/>
      <c r="W156" s="13"/>
    </row>
    <row r="157" spans="1:23" ht="15.75" x14ac:dyDescent="0.25">
      <c r="A157" s="28" t="s">
        <v>169</v>
      </c>
      <c r="B157" s="21" t="s">
        <v>174</v>
      </c>
      <c r="C157" s="13"/>
      <c r="D157" s="13"/>
      <c r="E157" s="13"/>
      <c r="F157" s="13">
        <v>200</v>
      </c>
      <c r="G157" s="13"/>
      <c r="H157" s="13">
        <v>25</v>
      </c>
      <c r="I157" s="13">
        <v>20</v>
      </c>
      <c r="J157" s="13">
        <v>200</v>
      </c>
      <c r="K157" s="13"/>
      <c r="L157" s="13">
        <v>400</v>
      </c>
      <c r="M157" s="13"/>
      <c r="N157" s="13"/>
      <c r="O157" s="13"/>
      <c r="P157" s="13"/>
      <c r="Q157" s="13"/>
      <c r="R157" s="13"/>
      <c r="S157" s="13"/>
      <c r="T157" s="13"/>
      <c r="U157" s="13">
        <v>30</v>
      </c>
      <c r="V157" s="13">
        <v>30</v>
      </c>
      <c r="W157" s="13"/>
    </row>
    <row r="158" spans="1:23" ht="15.75" x14ac:dyDescent="0.25">
      <c r="A158" s="10" t="s">
        <v>53</v>
      </c>
      <c r="B158" s="21" t="s">
        <v>51</v>
      </c>
      <c r="C158" s="13">
        <v>400</v>
      </c>
      <c r="D158" s="13"/>
      <c r="E158" s="13">
        <v>50</v>
      </c>
      <c r="F158" s="13">
        <v>2000</v>
      </c>
      <c r="G158" s="13"/>
      <c r="H158" s="13"/>
      <c r="I158" s="13">
        <v>10</v>
      </c>
      <c r="J158" s="13">
        <v>400</v>
      </c>
      <c r="K158" s="13"/>
      <c r="L158" s="13">
        <v>2000</v>
      </c>
      <c r="M158" s="13">
        <v>800</v>
      </c>
      <c r="N158" s="13"/>
      <c r="O158" s="13"/>
      <c r="P158" s="13"/>
      <c r="Q158" s="13"/>
      <c r="R158" s="13"/>
      <c r="S158" s="13"/>
      <c r="T158" s="13"/>
      <c r="U158" s="13"/>
      <c r="V158" s="13"/>
      <c r="W158" s="13"/>
    </row>
    <row r="159" spans="1:23" ht="15.75" x14ac:dyDescent="0.25">
      <c r="A159" s="10" t="s">
        <v>53</v>
      </c>
      <c r="B159" s="21" t="s">
        <v>67</v>
      </c>
      <c r="C159" s="13"/>
      <c r="D159" s="13"/>
      <c r="E159" s="13"/>
      <c r="F159" s="13">
        <v>200</v>
      </c>
      <c r="G159" s="13"/>
      <c r="H159" s="13"/>
      <c r="I159" s="13"/>
      <c r="J159" s="13">
        <v>200</v>
      </c>
      <c r="K159" s="13"/>
      <c r="L159" s="13">
        <v>400</v>
      </c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</row>
    <row r="160" spans="1:23" ht="15.75" x14ac:dyDescent="0.25">
      <c r="A160" s="10" t="s">
        <v>87</v>
      </c>
      <c r="B160" s="21" t="s">
        <v>88</v>
      </c>
      <c r="C160" s="13">
        <v>20</v>
      </c>
      <c r="D160" s="13"/>
      <c r="E160" s="13">
        <v>20</v>
      </c>
      <c r="F160" s="13"/>
      <c r="G160" s="13"/>
      <c r="H160" s="13">
        <v>20</v>
      </c>
      <c r="I160" s="13">
        <v>20</v>
      </c>
      <c r="J160" s="13"/>
      <c r="K160" s="13">
        <v>20</v>
      </c>
      <c r="L160" s="13">
        <v>40</v>
      </c>
      <c r="M160" s="13">
        <v>40</v>
      </c>
      <c r="N160" s="13"/>
      <c r="O160" s="13"/>
      <c r="P160" s="13"/>
      <c r="Q160" s="13"/>
      <c r="R160" s="13"/>
      <c r="S160" s="13"/>
      <c r="T160" s="13"/>
      <c r="U160" s="13"/>
      <c r="V160" s="13"/>
      <c r="W160" s="13"/>
    </row>
    <row r="161" spans="1:23" ht="25.5" x14ac:dyDescent="0.25">
      <c r="A161" s="10" t="s">
        <v>108</v>
      </c>
      <c r="B161" s="21" t="s">
        <v>142</v>
      </c>
      <c r="C161" s="13"/>
      <c r="D161" s="13"/>
      <c r="E161" s="13"/>
      <c r="F161" s="13"/>
      <c r="G161" s="13">
        <v>1000</v>
      </c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</row>
    <row r="162" spans="1:23" ht="25.5" x14ac:dyDescent="0.25">
      <c r="A162" s="28" t="s">
        <v>161</v>
      </c>
      <c r="B162" s="21" t="s">
        <v>142</v>
      </c>
      <c r="C162" s="13">
        <v>600</v>
      </c>
      <c r="D162" s="13">
        <v>20</v>
      </c>
      <c r="E162" s="13">
        <v>100</v>
      </c>
      <c r="F162" s="13">
        <v>1000</v>
      </c>
      <c r="G162" s="13">
        <v>1000</v>
      </c>
      <c r="H162" s="13">
        <v>100</v>
      </c>
      <c r="I162" s="13">
        <v>50</v>
      </c>
      <c r="J162" s="13">
        <v>100</v>
      </c>
      <c r="K162" s="13">
        <v>500</v>
      </c>
      <c r="L162" s="13">
        <v>1200</v>
      </c>
      <c r="M162" s="13">
        <v>1200</v>
      </c>
      <c r="N162" s="13"/>
      <c r="O162" s="13"/>
      <c r="P162" s="13"/>
      <c r="Q162" s="13">
        <v>10</v>
      </c>
      <c r="R162" s="13"/>
      <c r="S162" s="13"/>
      <c r="T162" s="13"/>
      <c r="U162" s="13">
        <v>210</v>
      </c>
      <c r="V162" s="13">
        <v>210</v>
      </c>
      <c r="W162" s="13"/>
    </row>
    <row r="163" spans="1:23" ht="15.75" x14ac:dyDescent="0.25">
      <c r="A163" s="10" t="s">
        <v>69</v>
      </c>
      <c r="B163" s="21" t="s">
        <v>74</v>
      </c>
      <c r="C163" s="13"/>
      <c r="D163" s="13"/>
      <c r="E163" s="13"/>
      <c r="F163" s="13">
        <v>200</v>
      </c>
      <c r="G163" s="13"/>
      <c r="H163" s="13"/>
      <c r="I163" s="13"/>
      <c r="J163" s="13">
        <v>200</v>
      </c>
      <c r="K163" s="13"/>
      <c r="L163" s="13">
        <v>400</v>
      </c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</row>
    <row r="164" spans="1:23" ht="15.75" x14ac:dyDescent="0.25">
      <c r="A164" s="10" t="s">
        <v>69</v>
      </c>
      <c r="B164" s="21" t="s">
        <v>79</v>
      </c>
      <c r="C164" s="13"/>
      <c r="D164" s="13"/>
      <c r="E164" s="13"/>
      <c r="F164" s="13">
        <v>200</v>
      </c>
      <c r="G164" s="13"/>
      <c r="H164" s="13"/>
      <c r="I164" s="13"/>
      <c r="J164" s="13">
        <v>200</v>
      </c>
      <c r="K164" s="13"/>
      <c r="L164" s="13">
        <v>400</v>
      </c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</row>
    <row r="165" spans="1:23" ht="25.5" x14ac:dyDescent="0.25">
      <c r="A165" s="10" t="s">
        <v>69</v>
      </c>
      <c r="B165" s="21" t="s">
        <v>75</v>
      </c>
      <c r="C165" s="13"/>
      <c r="D165" s="13"/>
      <c r="E165" s="13"/>
      <c r="F165" s="13">
        <v>200</v>
      </c>
      <c r="G165" s="13"/>
      <c r="H165" s="13"/>
      <c r="I165" s="13"/>
      <c r="J165" s="13">
        <v>200</v>
      </c>
      <c r="K165" s="13"/>
      <c r="L165" s="13">
        <v>400</v>
      </c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</row>
    <row r="166" spans="1:23" ht="25.5" x14ac:dyDescent="0.25">
      <c r="A166" s="10" t="s">
        <v>69</v>
      </c>
      <c r="B166" s="21" t="s">
        <v>76</v>
      </c>
      <c r="C166" s="13"/>
      <c r="D166" s="13"/>
      <c r="E166" s="13"/>
      <c r="F166" s="13">
        <v>200</v>
      </c>
      <c r="G166" s="13"/>
      <c r="H166" s="13"/>
      <c r="I166" s="13"/>
      <c r="J166" s="13">
        <v>200</v>
      </c>
      <c r="K166" s="13"/>
      <c r="L166" s="13">
        <v>400</v>
      </c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</row>
    <row r="167" spans="1:23" ht="25.5" x14ac:dyDescent="0.25">
      <c r="A167" s="10" t="s">
        <v>69</v>
      </c>
      <c r="B167" s="21" t="s">
        <v>77</v>
      </c>
      <c r="C167" s="13"/>
      <c r="D167" s="13"/>
      <c r="E167" s="13"/>
      <c r="F167" s="13">
        <v>200</v>
      </c>
      <c r="G167" s="13"/>
      <c r="H167" s="13"/>
      <c r="I167" s="13"/>
      <c r="J167" s="13">
        <v>200</v>
      </c>
      <c r="K167" s="13"/>
      <c r="L167" s="13">
        <v>400</v>
      </c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</row>
    <row r="168" spans="1:23" ht="15.75" x14ac:dyDescent="0.25">
      <c r="A168" s="10" t="s">
        <v>69</v>
      </c>
      <c r="B168" s="21" t="s">
        <v>78</v>
      </c>
      <c r="C168" s="13"/>
      <c r="D168" s="13"/>
      <c r="E168" s="13"/>
      <c r="F168" s="13">
        <v>200</v>
      </c>
      <c r="G168" s="13"/>
      <c r="H168" s="13"/>
      <c r="I168" s="13"/>
      <c r="J168" s="13">
        <v>200</v>
      </c>
      <c r="K168" s="13"/>
      <c r="L168" s="13">
        <v>400</v>
      </c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</row>
    <row r="169" spans="1:23" ht="25.5" x14ac:dyDescent="0.25">
      <c r="A169" s="10" t="s">
        <v>69</v>
      </c>
      <c r="B169" s="21" t="s">
        <v>70</v>
      </c>
      <c r="C169" s="13"/>
      <c r="D169" s="13"/>
      <c r="E169" s="13"/>
      <c r="F169" s="13">
        <v>400</v>
      </c>
      <c r="G169" s="13"/>
      <c r="H169" s="13"/>
      <c r="I169" s="13"/>
      <c r="J169" s="13">
        <v>400</v>
      </c>
      <c r="K169" s="13"/>
      <c r="L169" s="13">
        <v>800</v>
      </c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</row>
    <row r="170" spans="1:23" ht="25.5" x14ac:dyDescent="0.25">
      <c r="A170" s="10" t="s">
        <v>69</v>
      </c>
      <c r="B170" s="21" t="s">
        <v>71</v>
      </c>
      <c r="C170" s="13"/>
      <c r="D170" s="13"/>
      <c r="E170" s="13"/>
      <c r="F170" s="13">
        <v>400</v>
      </c>
      <c r="G170" s="13"/>
      <c r="H170" s="13"/>
      <c r="I170" s="13"/>
      <c r="J170" s="13">
        <v>400</v>
      </c>
      <c r="K170" s="13"/>
      <c r="L170" s="13">
        <v>800</v>
      </c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</row>
    <row r="171" spans="1:23" ht="15.75" x14ac:dyDescent="0.25">
      <c r="A171" s="10" t="s">
        <v>69</v>
      </c>
      <c r="B171" s="21" t="s">
        <v>72</v>
      </c>
      <c r="C171" s="13"/>
      <c r="D171" s="13"/>
      <c r="E171" s="13"/>
      <c r="F171" s="13">
        <v>400</v>
      </c>
      <c r="G171" s="13"/>
      <c r="H171" s="13"/>
      <c r="I171" s="13"/>
      <c r="J171" s="13">
        <v>400</v>
      </c>
      <c r="K171" s="13"/>
      <c r="L171" s="13">
        <v>800</v>
      </c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</row>
    <row r="172" spans="1:23" ht="25.5" x14ac:dyDescent="0.25">
      <c r="A172" s="10" t="s">
        <v>69</v>
      </c>
      <c r="B172" s="21" t="s">
        <v>81</v>
      </c>
      <c r="C172" s="13"/>
      <c r="D172" s="13"/>
      <c r="E172" s="13"/>
      <c r="F172" s="13">
        <v>200</v>
      </c>
      <c r="G172" s="13"/>
      <c r="H172" s="13"/>
      <c r="I172" s="13"/>
      <c r="J172" s="13">
        <v>200</v>
      </c>
      <c r="K172" s="13"/>
      <c r="L172" s="13">
        <v>400</v>
      </c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</row>
    <row r="173" spans="1:23" ht="25.5" x14ac:dyDescent="0.25">
      <c r="A173" s="28" t="s">
        <v>169</v>
      </c>
      <c r="B173" s="21" t="s">
        <v>166</v>
      </c>
      <c r="C173" s="13">
        <v>100</v>
      </c>
      <c r="D173" s="13"/>
      <c r="E173" s="13">
        <v>20</v>
      </c>
      <c r="F173" s="13">
        <v>100</v>
      </c>
      <c r="G173" s="13"/>
      <c r="H173" s="13"/>
      <c r="I173" s="13">
        <v>3</v>
      </c>
      <c r="J173" s="13"/>
      <c r="K173" s="13">
        <v>80</v>
      </c>
      <c r="L173" s="13">
        <v>200</v>
      </c>
      <c r="M173" s="13">
        <v>200</v>
      </c>
      <c r="N173" s="13">
        <v>4</v>
      </c>
      <c r="O173" s="13"/>
      <c r="P173" s="13"/>
      <c r="Q173" s="13"/>
      <c r="R173" s="13"/>
      <c r="S173" s="13"/>
      <c r="T173" s="13"/>
      <c r="U173" s="13"/>
      <c r="V173" s="13"/>
      <c r="W173" s="13"/>
    </row>
    <row r="174" spans="1:23" ht="25.5" x14ac:dyDescent="0.25">
      <c r="A174" s="10" t="s">
        <v>53</v>
      </c>
      <c r="B174" s="21" t="s">
        <v>189</v>
      </c>
      <c r="C174" s="13"/>
      <c r="D174" s="13"/>
      <c r="E174" s="13">
        <v>30</v>
      </c>
      <c r="F174" s="13">
        <v>500</v>
      </c>
      <c r="G174" s="13"/>
      <c r="H174" s="13">
        <v>50</v>
      </c>
      <c r="I174" s="13">
        <v>10</v>
      </c>
      <c r="J174" s="13">
        <v>400</v>
      </c>
      <c r="K174" s="13"/>
      <c r="L174" s="13">
        <v>1000</v>
      </c>
      <c r="M174" s="13">
        <v>1000</v>
      </c>
      <c r="N174" s="13"/>
      <c r="O174" s="13"/>
      <c r="P174" s="13"/>
      <c r="Q174" s="13"/>
      <c r="R174" s="13"/>
      <c r="S174" s="13"/>
      <c r="T174" s="13"/>
      <c r="U174" s="13"/>
      <c r="V174" s="13"/>
      <c r="W174" s="13"/>
    </row>
    <row r="175" spans="1:23" ht="25.5" x14ac:dyDescent="0.25">
      <c r="A175" s="10" t="s">
        <v>108</v>
      </c>
      <c r="B175" s="21" t="s">
        <v>189</v>
      </c>
      <c r="C175" s="13"/>
      <c r="D175" s="13"/>
      <c r="E175" s="13">
        <v>10</v>
      </c>
      <c r="F175" s="13">
        <v>400</v>
      </c>
      <c r="G175" s="13"/>
      <c r="H175" s="13"/>
      <c r="I175" s="13">
        <v>5</v>
      </c>
      <c r="J175" s="13">
        <v>200</v>
      </c>
      <c r="K175" s="13"/>
      <c r="L175" s="13">
        <v>400</v>
      </c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</row>
    <row r="176" spans="1:23" ht="25.5" x14ac:dyDescent="0.25">
      <c r="A176" s="26" t="s">
        <v>127</v>
      </c>
      <c r="B176" s="21" t="s">
        <v>189</v>
      </c>
      <c r="C176" s="29"/>
      <c r="D176" s="13"/>
      <c r="E176" s="13"/>
      <c r="F176" s="13"/>
      <c r="G176" s="13"/>
      <c r="H176" s="13"/>
      <c r="I176" s="13">
        <v>20</v>
      </c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</row>
    <row r="177" spans="1:23" ht="25.5" x14ac:dyDescent="0.25">
      <c r="A177" s="28" t="s">
        <v>169</v>
      </c>
      <c r="B177" s="21" t="s">
        <v>189</v>
      </c>
      <c r="C177" s="13"/>
      <c r="D177" s="13"/>
      <c r="E177" s="13"/>
      <c r="F177" s="13">
        <v>400</v>
      </c>
      <c r="G177" s="13"/>
      <c r="H177" s="13"/>
      <c r="I177" s="13">
        <v>20</v>
      </c>
      <c r="J177" s="13">
        <v>400</v>
      </c>
      <c r="K177" s="13"/>
      <c r="L177" s="13">
        <v>800</v>
      </c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</row>
    <row r="178" spans="1:23" ht="15.75" x14ac:dyDescent="0.25">
      <c r="A178" s="8" t="s">
        <v>40</v>
      </c>
      <c r="B178" s="21" t="s">
        <v>39</v>
      </c>
      <c r="C178" s="13">
        <v>10000</v>
      </c>
      <c r="D178" s="13"/>
      <c r="E178" s="13"/>
      <c r="F178" s="13"/>
      <c r="G178" s="13"/>
      <c r="H178" s="13"/>
      <c r="I178" s="13"/>
      <c r="J178" s="13">
        <v>3000</v>
      </c>
      <c r="K178" s="13"/>
      <c r="L178" s="13">
        <v>6000</v>
      </c>
      <c r="M178" s="13">
        <v>20000</v>
      </c>
      <c r="N178" s="13"/>
      <c r="O178" s="13"/>
      <c r="P178" s="13"/>
      <c r="Q178" s="13"/>
      <c r="R178" s="13"/>
      <c r="S178" s="13"/>
      <c r="T178" s="13"/>
      <c r="U178" s="13"/>
      <c r="V178" s="13"/>
      <c r="W178" s="13"/>
    </row>
    <row r="179" spans="1:23" ht="15.75" x14ac:dyDescent="0.25">
      <c r="A179" s="8" t="s">
        <v>28</v>
      </c>
      <c r="B179" s="21" t="s">
        <v>11</v>
      </c>
      <c r="C179" s="13"/>
      <c r="D179" s="13"/>
      <c r="E179" s="13"/>
      <c r="F179" s="13"/>
      <c r="G179" s="13"/>
      <c r="H179" s="13"/>
      <c r="I179" s="13"/>
      <c r="J179" s="13">
        <v>300</v>
      </c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</row>
    <row r="180" spans="1:23" ht="15.75" x14ac:dyDescent="0.25">
      <c r="A180" s="8" t="s">
        <v>40</v>
      </c>
      <c r="B180" s="21" t="s">
        <v>34</v>
      </c>
      <c r="C180" s="13"/>
      <c r="D180" s="13"/>
      <c r="E180" s="13"/>
      <c r="F180" s="13"/>
      <c r="G180" s="13"/>
      <c r="H180" s="13">
        <v>300</v>
      </c>
      <c r="I180" s="13">
        <v>300</v>
      </c>
      <c r="J180" s="13"/>
      <c r="K180" s="13"/>
      <c r="L180" s="13">
        <v>600</v>
      </c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</row>
    <row r="181" spans="1:23" ht="15.75" x14ac:dyDescent="0.25">
      <c r="A181" s="8" t="s">
        <v>35</v>
      </c>
      <c r="B181" s="21" t="s">
        <v>32</v>
      </c>
      <c r="C181" s="13"/>
      <c r="D181" s="13"/>
      <c r="E181" s="13"/>
      <c r="F181" s="13"/>
      <c r="G181" s="13"/>
      <c r="H181" s="13"/>
      <c r="I181" s="13"/>
      <c r="J181" s="13">
        <v>100</v>
      </c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</row>
    <row r="182" spans="1:23" ht="15.75" x14ac:dyDescent="0.25">
      <c r="A182" s="8" t="s">
        <v>31</v>
      </c>
      <c r="B182" s="21" t="s">
        <v>32</v>
      </c>
      <c r="C182" s="13">
        <v>18000</v>
      </c>
      <c r="D182" s="13"/>
      <c r="E182" s="13"/>
      <c r="F182" s="13"/>
      <c r="G182" s="13"/>
      <c r="H182" s="13"/>
      <c r="I182" s="13"/>
      <c r="J182" s="13"/>
      <c r="K182" s="13"/>
      <c r="L182" s="13">
        <v>50000</v>
      </c>
      <c r="M182" s="13">
        <v>30000</v>
      </c>
      <c r="N182" s="13"/>
      <c r="O182" s="13"/>
      <c r="P182" s="13"/>
      <c r="Q182" s="13"/>
      <c r="R182" s="13"/>
      <c r="S182" s="13"/>
      <c r="T182" s="13"/>
      <c r="U182" s="13"/>
      <c r="V182" s="13"/>
      <c r="W182" s="13"/>
    </row>
    <row r="183" spans="1:23" ht="15.75" x14ac:dyDescent="0.25">
      <c r="A183" s="10" t="s">
        <v>53</v>
      </c>
      <c r="B183" s="21" t="s">
        <v>52</v>
      </c>
      <c r="C183" s="13">
        <v>400</v>
      </c>
      <c r="D183" s="13"/>
      <c r="E183" s="13"/>
      <c r="F183" s="13">
        <v>2000</v>
      </c>
      <c r="G183" s="13"/>
      <c r="H183" s="13"/>
      <c r="I183" s="13">
        <v>10</v>
      </c>
      <c r="J183" s="13">
        <v>400</v>
      </c>
      <c r="K183" s="13"/>
      <c r="L183" s="13">
        <v>2000</v>
      </c>
      <c r="M183" s="13">
        <v>800</v>
      </c>
      <c r="N183" s="13"/>
      <c r="O183" s="13"/>
      <c r="P183" s="13"/>
      <c r="Q183" s="13"/>
      <c r="R183" s="13"/>
      <c r="S183" s="13"/>
      <c r="T183" s="13"/>
      <c r="U183" s="13"/>
      <c r="V183" s="13"/>
      <c r="W183" s="13"/>
    </row>
    <row r="184" spans="1:23" ht="25.5" x14ac:dyDescent="0.25">
      <c r="A184" s="26" t="s">
        <v>127</v>
      </c>
      <c r="B184" s="21" t="s">
        <v>140</v>
      </c>
      <c r="C184" s="13">
        <v>100</v>
      </c>
      <c r="D184" s="13"/>
      <c r="E184" s="13">
        <v>50</v>
      </c>
      <c r="F184" s="13">
        <v>100</v>
      </c>
      <c r="G184" s="13"/>
      <c r="H184" s="13"/>
      <c r="I184" s="13">
        <v>3</v>
      </c>
      <c r="J184" s="13"/>
      <c r="K184" s="13">
        <v>75</v>
      </c>
      <c r="L184" s="13">
        <v>200</v>
      </c>
      <c r="M184" s="13">
        <v>200</v>
      </c>
      <c r="N184" s="13">
        <v>4</v>
      </c>
      <c r="O184" s="13"/>
      <c r="P184" s="13"/>
      <c r="Q184" s="13"/>
      <c r="R184" s="13"/>
      <c r="S184" s="13"/>
      <c r="T184" s="13"/>
      <c r="U184" s="13"/>
      <c r="V184" s="13"/>
      <c r="W184" s="13"/>
    </row>
    <row r="185" spans="1:23" ht="25.5" x14ac:dyDescent="0.25">
      <c r="A185" s="26" t="s">
        <v>127</v>
      </c>
      <c r="B185" s="21" t="s">
        <v>139</v>
      </c>
      <c r="C185" s="13">
        <v>50</v>
      </c>
      <c r="D185" s="13"/>
      <c r="E185" s="13">
        <v>20</v>
      </c>
      <c r="F185" s="13">
        <v>50</v>
      </c>
      <c r="G185" s="13"/>
      <c r="H185" s="13"/>
      <c r="I185" s="13">
        <v>1</v>
      </c>
      <c r="J185" s="13"/>
      <c r="K185" s="13">
        <v>35</v>
      </c>
      <c r="L185" s="13">
        <v>100</v>
      </c>
      <c r="M185" s="13">
        <v>100</v>
      </c>
      <c r="N185" s="13">
        <v>4</v>
      </c>
      <c r="O185" s="13"/>
      <c r="P185" s="13"/>
      <c r="Q185" s="13"/>
      <c r="R185" s="13"/>
      <c r="S185" s="13"/>
      <c r="T185" s="13"/>
      <c r="U185" s="13"/>
      <c r="V185" s="13"/>
      <c r="W185" s="13"/>
    </row>
    <row r="186" spans="1:23" ht="15.75" x14ac:dyDescent="0.25">
      <c r="A186" s="10" t="s">
        <v>111</v>
      </c>
      <c r="B186" s="21" t="s">
        <v>124</v>
      </c>
      <c r="C186" s="13"/>
      <c r="D186" s="13"/>
      <c r="E186" s="13">
        <v>50</v>
      </c>
      <c r="F186" s="13">
        <v>1000</v>
      </c>
      <c r="G186" s="13"/>
      <c r="H186" s="13">
        <v>100</v>
      </c>
      <c r="I186" s="13">
        <v>100</v>
      </c>
      <c r="J186" s="13">
        <v>400</v>
      </c>
      <c r="K186" s="13"/>
      <c r="L186" s="13">
        <v>800</v>
      </c>
      <c r="M186" s="13">
        <v>800</v>
      </c>
      <c r="N186" s="13"/>
      <c r="O186" s="13"/>
      <c r="P186" s="13"/>
      <c r="Q186" s="13"/>
      <c r="R186" s="13"/>
      <c r="S186" s="13"/>
      <c r="T186" s="13"/>
      <c r="U186" s="13"/>
      <c r="V186" s="13"/>
      <c r="W186" s="13"/>
    </row>
    <row r="187" spans="1:23" ht="15.75" x14ac:dyDescent="0.25">
      <c r="A187" s="10" t="s">
        <v>101</v>
      </c>
      <c r="B187" s="21" t="s">
        <v>105</v>
      </c>
      <c r="C187" s="13">
        <v>100</v>
      </c>
      <c r="D187" s="13"/>
      <c r="E187" s="13">
        <v>60</v>
      </c>
      <c r="F187" s="13">
        <v>400</v>
      </c>
      <c r="G187" s="13"/>
      <c r="H187" s="13"/>
      <c r="I187" s="13"/>
      <c r="J187" s="13">
        <v>200</v>
      </c>
      <c r="K187" s="13"/>
      <c r="L187" s="13">
        <v>100</v>
      </c>
      <c r="M187" s="13">
        <v>100</v>
      </c>
      <c r="N187" s="13"/>
      <c r="O187" s="13"/>
      <c r="P187" s="13"/>
      <c r="Q187" s="13"/>
      <c r="R187" s="13"/>
      <c r="S187" s="13"/>
      <c r="T187" s="13"/>
      <c r="U187" s="13"/>
      <c r="V187" s="13"/>
      <c r="W187" s="13"/>
    </row>
    <row r="188" spans="1:23" ht="15.75" x14ac:dyDescent="0.25">
      <c r="A188" s="8" t="s">
        <v>37</v>
      </c>
      <c r="B188" s="21" t="s">
        <v>22</v>
      </c>
      <c r="C188" s="13"/>
      <c r="D188" s="13"/>
      <c r="E188" s="13"/>
      <c r="F188" s="13">
        <v>10000</v>
      </c>
      <c r="G188" s="13"/>
      <c r="H188" s="13"/>
      <c r="I188" s="13"/>
      <c r="J188" s="13"/>
      <c r="K188" s="13"/>
      <c r="L188" s="13">
        <v>20000</v>
      </c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</row>
    <row r="189" spans="1:23" ht="15.75" x14ac:dyDescent="0.25">
      <c r="A189" s="10" t="s">
        <v>87</v>
      </c>
      <c r="B189" s="21" t="s">
        <v>91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>
        <v>5000</v>
      </c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</row>
    <row r="190" spans="1:23" ht="15.75" x14ac:dyDescent="0.25">
      <c r="A190" s="10" t="s">
        <v>69</v>
      </c>
      <c r="B190" s="21" t="s">
        <v>80</v>
      </c>
      <c r="C190" s="13"/>
      <c r="D190" s="13"/>
      <c r="E190" s="13"/>
      <c r="F190" s="13">
        <v>200</v>
      </c>
      <c r="G190" s="13"/>
      <c r="H190" s="13"/>
      <c r="I190" s="13"/>
      <c r="J190" s="13">
        <v>200</v>
      </c>
      <c r="K190" s="13"/>
      <c r="L190" s="13">
        <v>400</v>
      </c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</row>
    <row r="191" spans="1:23" ht="15.75" x14ac:dyDescent="0.25">
      <c r="A191" s="10" t="s">
        <v>69</v>
      </c>
      <c r="B191" s="21" t="s">
        <v>82</v>
      </c>
      <c r="C191" s="13"/>
      <c r="D191" s="13"/>
      <c r="E191" s="13"/>
      <c r="F191" s="13">
        <v>400</v>
      </c>
      <c r="G191" s="13"/>
      <c r="H191" s="13"/>
      <c r="I191" s="13"/>
      <c r="J191" s="13">
        <v>400</v>
      </c>
      <c r="K191" s="13"/>
      <c r="L191" s="13">
        <v>800</v>
      </c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</row>
    <row r="192" spans="1:23" ht="15.75" x14ac:dyDescent="0.25">
      <c r="A192" s="10" t="s">
        <v>69</v>
      </c>
      <c r="B192" s="21" t="s">
        <v>83</v>
      </c>
      <c r="C192" s="13"/>
      <c r="D192" s="13"/>
      <c r="E192" s="13"/>
      <c r="F192" s="13">
        <v>400</v>
      </c>
      <c r="G192" s="13"/>
      <c r="H192" s="13"/>
      <c r="I192" s="13"/>
      <c r="J192" s="13">
        <v>400</v>
      </c>
      <c r="K192" s="13"/>
      <c r="L192" s="13">
        <v>800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</row>
    <row r="193" spans="1:23" ht="15.75" x14ac:dyDescent="0.25">
      <c r="A193" s="10" t="s">
        <v>69</v>
      </c>
      <c r="B193" s="21" t="s">
        <v>84</v>
      </c>
      <c r="C193" s="13"/>
      <c r="D193" s="13"/>
      <c r="E193" s="13"/>
      <c r="F193" s="13">
        <v>200</v>
      </c>
      <c r="G193" s="13"/>
      <c r="H193" s="13"/>
      <c r="I193" s="13"/>
      <c r="J193" s="13">
        <v>200</v>
      </c>
      <c r="K193" s="13"/>
      <c r="L193" s="13">
        <v>400</v>
      </c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</row>
    <row r="194" spans="1:23" ht="25.5" x14ac:dyDescent="0.25">
      <c r="A194" s="10" t="s">
        <v>69</v>
      </c>
      <c r="B194" s="21" t="s">
        <v>73</v>
      </c>
      <c r="C194" s="13"/>
      <c r="D194" s="13"/>
      <c r="E194" s="13"/>
      <c r="F194" s="13">
        <v>200</v>
      </c>
      <c r="G194" s="13"/>
      <c r="H194" s="13"/>
      <c r="I194" s="13"/>
      <c r="J194" s="13">
        <v>200</v>
      </c>
      <c r="K194" s="13"/>
      <c r="L194" s="13">
        <v>400</v>
      </c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</row>
    <row r="195" spans="1:23" ht="15.75" x14ac:dyDescent="0.25">
      <c r="A195" s="10" t="s">
        <v>87</v>
      </c>
      <c r="B195" s="21" t="s">
        <v>89</v>
      </c>
      <c r="C195" s="13"/>
      <c r="D195" s="13"/>
      <c r="E195" s="13"/>
      <c r="F195" s="13">
        <v>400</v>
      </c>
      <c r="G195" s="13"/>
      <c r="H195" s="13"/>
      <c r="I195" s="13"/>
      <c r="J195" s="13">
        <v>400</v>
      </c>
      <c r="K195" s="13"/>
      <c r="L195" s="13">
        <v>800</v>
      </c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</row>
    <row r="196" spans="1:23" ht="15.75" x14ac:dyDescent="0.25">
      <c r="A196" s="10" t="s">
        <v>54</v>
      </c>
      <c r="B196" s="21" t="s">
        <v>49</v>
      </c>
      <c r="C196" s="13"/>
      <c r="D196" s="13"/>
      <c r="E196" s="13"/>
      <c r="F196" s="13">
        <v>400</v>
      </c>
      <c r="G196" s="13"/>
      <c r="H196" s="13">
        <v>100</v>
      </c>
      <c r="I196" s="13"/>
      <c r="J196" s="13">
        <v>400</v>
      </c>
      <c r="K196" s="13"/>
      <c r="L196" s="13"/>
      <c r="M196" s="13">
        <v>1000</v>
      </c>
      <c r="N196" s="13"/>
      <c r="O196" s="13"/>
      <c r="P196" s="13"/>
      <c r="Q196" s="13"/>
      <c r="R196" s="13"/>
      <c r="S196" s="13"/>
      <c r="T196" s="13"/>
      <c r="U196" s="13"/>
      <c r="V196" s="13"/>
      <c r="W196" s="13"/>
    </row>
    <row r="197" spans="1:23" ht="15.75" x14ac:dyDescent="0.25">
      <c r="A197" s="10" t="s">
        <v>54</v>
      </c>
      <c r="B197" s="21" t="s">
        <v>95</v>
      </c>
      <c r="C197" s="13"/>
      <c r="D197" s="13">
        <v>8</v>
      </c>
      <c r="E197" s="13">
        <v>15</v>
      </c>
      <c r="F197" s="13">
        <v>1500</v>
      </c>
      <c r="G197" s="13"/>
      <c r="H197" s="13">
        <v>100</v>
      </c>
      <c r="I197" s="13">
        <v>20</v>
      </c>
      <c r="J197" s="13">
        <v>500</v>
      </c>
      <c r="K197" s="13"/>
      <c r="L197" s="13">
        <v>2000</v>
      </c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</row>
    <row r="198" spans="1:23" ht="15.75" x14ac:dyDescent="0.25">
      <c r="A198" s="10" t="s">
        <v>41</v>
      </c>
      <c r="B198" s="21" t="s">
        <v>44</v>
      </c>
      <c r="C198" s="13"/>
      <c r="D198" s="13"/>
      <c r="E198" s="13">
        <v>50</v>
      </c>
      <c r="F198" s="13">
        <v>400</v>
      </c>
      <c r="G198" s="13"/>
      <c r="H198" s="13"/>
      <c r="I198" s="13"/>
      <c r="J198" s="13"/>
      <c r="K198" s="13"/>
      <c r="L198" s="13">
        <v>800</v>
      </c>
      <c r="M198" s="13"/>
      <c r="N198" s="13">
        <v>20</v>
      </c>
      <c r="O198" s="13"/>
      <c r="P198" s="13"/>
      <c r="Q198" s="13"/>
      <c r="R198" s="13"/>
      <c r="S198" s="13"/>
      <c r="T198" s="13"/>
      <c r="U198" s="13"/>
      <c r="V198" s="13"/>
      <c r="W198" s="13"/>
    </row>
    <row r="199" spans="1:23" ht="15.75" x14ac:dyDescent="0.25">
      <c r="A199" s="26" t="s">
        <v>127</v>
      </c>
      <c r="B199" s="21" t="s">
        <v>150</v>
      </c>
      <c r="C199" s="13"/>
      <c r="D199" s="13"/>
      <c r="E199" s="13"/>
      <c r="F199" s="13">
        <v>50</v>
      </c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</row>
    <row r="200" spans="1:23" ht="15.75" x14ac:dyDescent="0.25">
      <c r="A200" s="8" t="s">
        <v>36</v>
      </c>
      <c r="B200" s="21" t="s">
        <v>17</v>
      </c>
      <c r="C200" s="13"/>
      <c r="D200" s="13"/>
      <c r="E200" s="13"/>
      <c r="F200" s="13"/>
      <c r="G200" s="13"/>
      <c r="H200" s="13">
        <v>50</v>
      </c>
      <c r="I200" s="13">
        <v>50</v>
      </c>
      <c r="J200" s="13"/>
      <c r="K200" s="13"/>
      <c r="L200" s="13"/>
      <c r="M200" s="13">
        <v>100</v>
      </c>
      <c r="N200" s="13"/>
      <c r="O200" s="13"/>
      <c r="P200" s="13"/>
      <c r="Q200" s="13"/>
      <c r="R200" s="13"/>
      <c r="S200" s="13"/>
      <c r="T200" s="13"/>
      <c r="U200" s="13"/>
      <c r="V200" s="13"/>
      <c r="W200" s="13"/>
    </row>
    <row r="201" spans="1:23" ht="15.75" x14ac:dyDescent="0.25">
      <c r="A201" s="26" t="s">
        <v>127</v>
      </c>
      <c r="B201" s="21" t="s">
        <v>128</v>
      </c>
      <c r="C201" s="13"/>
      <c r="D201" s="13"/>
      <c r="E201" s="13"/>
      <c r="F201" s="13">
        <v>200</v>
      </c>
      <c r="G201" s="13"/>
      <c r="H201" s="13"/>
      <c r="I201" s="13">
        <v>20</v>
      </c>
      <c r="J201" s="13">
        <v>200</v>
      </c>
      <c r="K201" s="13"/>
      <c r="L201" s="13">
        <v>400</v>
      </c>
      <c r="M201" s="13">
        <v>400</v>
      </c>
      <c r="N201" s="13"/>
      <c r="O201" s="13"/>
      <c r="P201" s="13"/>
      <c r="Q201" s="13"/>
      <c r="R201" s="13"/>
      <c r="S201" s="13"/>
      <c r="T201" s="13"/>
      <c r="U201" s="13"/>
      <c r="V201" s="13"/>
      <c r="W201" s="13"/>
    </row>
    <row r="202" spans="1:23" ht="15.75" x14ac:dyDescent="0.25">
      <c r="A202" s="28" t="s">
        <v>154</v>
      </c>
      <c r="B202" s="21" t="s">
        <v>159</v>
      </c>
      <c r="C202" s="13"/>
      <c r="D202" s="13"/>
      <c r="E202" s="13"/>
      <c r="F202" s="13">
        <v>300</v>
      </c>
      <c r="G202" s="13"/>
      <c r="H202" s="13"/>
      <c r="I202" s="13"/>
      <c r="J202" s="13">
        <v>300</v>
      </c>
      <c r="K202" s="13"/>
      <c r="L202" s="13">
        <v>600</v>
      </c>
      <c r="M202" s="13"/>
      <c r="N202" s="13"/>
      <c r="O202" s="13"/>
      <c r="P202" s="13"/>
      <c r="Q202" s="13"/>
      <c r="R202" s="13"/>
      <c r="S202" s="13"/>
      <c r="T202" s="13"/>
      <c r="U202" s="13">
        <v>30</v>
      </c>
      <c r="V202" s="13">
        <v>30</v>
      </c>
      <c r="W202" s="13"/>
    </row>
    <row r="203" spans="1:23" ht="15.75" x14ac:dyDescent="0.25">
      <c r="A203" s="28" t="s">
        <v>169</v>
      </c>
      <c r="B203" s="21" t="s">
        <v>159</v>
      </c>
      <c r="C203" s="13"/>
      <c r="D203" s="13"/>
      <c r="E203" s="13"/>
      <c r="F203" s="13">
        <v>400</v>
      </c>
      <c r="G203" s="13"/>
      <c r="H203" s="13">
        <v>25</v>
      </c>
      <c r="I203" s="13">
        <v>20</v>
      </c>
      <c r="J203" s="13">
        <v>400</v>
      </c>
      <c r="K203" s="13"/>
      <c r="L203" s="13">
        <v>800</v>
      </c>
      <c r="M203" s="13"/>
      <c r="N203" s="13"/>
      <c r="O203" s="13"/>
      <c r="P203" s="13"/>
      <c r="Q203" s="13"/>
      <c r="R203" s="13"/>
      <c r="S203" s="13"/>
      <c r="T203" s="13"/>
      <c r="U203" s="13">
        <v>60</v>
      </c>
      <c r="V203" s="13">
        <v>60</v>
      </c>
      <c r="W203" s="13"/>
    </row>
  </sheetData>
  <autoFilter ref="A4:W4">
    <sortState ref="A5:W203">
      <sortCondition ref="B4"/>
    </sortState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თარიღების მიხედვით</vt:lpstr>
      <vt:lpstr>დაჯამებული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Giorgobiani</dc:creator>
  <cp:lastModifiedBy>misha</cp:lastModifiedBy>
  <cp:lastPrinted>2020-04-10T11:29:30Z</cp:lastPrinted>
  <dcterms:created xsi:type="dcterms:W3CDTF">2020-04-03T17:23:59Z</dcterms:created>
  <dcterms:modified xsi:type="dcterms:W3CDTF">2020-04-22T11:41:15Z</dcterms:modified>
</cp:coreProperties>
</file>