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რესპუბლიკური" sheetId="41" r:id="rId1"/>
  </sheets>
  <definedNames>
    <definedName name="_xlnm._FilterDatabase" localSheetId="0" hidden="1">რესპუბლიკური!$A$2:$O$2</definedName>
  </definedNames>
  <calcPr calcId="162913"/>
</workbook>
</file>

<file path=xl/calcChain.xml><?xml version="1.0" encoding="utf-8"?>
<calcChain xmlns="http://schemas.openxmlformats.org/spreadsheetml/2006/main">
  <c r="P11" i="41" l="1"/>
  <c r="P12" i="41"/>
  <c r="P13" i="41"/>
  <c r="P14" i="41"/>
  <c r="P15" i="41"/>
  <c r="P16" i="41"/>
  <c r="P17" i="41"/>
  <c r="P18" i="41"/>
  <c r="P19" i="41"/>
  <c r="P20" i="41"/>
  <c r="P21" i="41"/>
  <c r="P22" i="41"/>
  <c r="P5" i="41"/>
  <c r="P4" i="41"/>
  <c r="P3" i="41"/>
  <c r="I5" i="41"/>
  <c r="H5" i="41"/>
</calcChain>
</file>

<file path=xl/sharedStrings.xml><?xml version="1.0" encoding="utf-8"?>
<sst xmlns="http://schemas.openxmlformats.org/spreadsheetml/2006/main" count="38" uniqueCount="35">
  <si>
    <t>საქონლის დასახელება</t>
  </si>
  <si>
    <t>W7120V ერთჯერადი კეცვადი რესპირატორი სარქველიანი რესპირატორი FFP2</t>
  </si>
  <si>
    <t>სახის ნიღაბი 3-შრიანი ერთჯერადი</t>
  </si>
  <si>
    <t>600PLUS XL TYVEK კომბინიზონი ბიო-ქიმიური დაცვით, თეთრი,</t>
  </si>
  <si>
    <t>POBO 500 BOOT COVER ბახილი</t>
  </si>
  <si>
    <t>ლატექსის ხელთათმანი, ა/ს პუდრის გარეშე L</t>
  </si>
  <si>
    <t>ნიტრილის ხელთათმანი, ა/ს პუდრის გარეშე L 50წყ</t>
  </si>
  <si>
    <t>სახის ნიღაბი 3-შრიანი რსზინის საყურით</t>
  </si>
  <si>
    <t>ნიღაბი  N95 Sense Professional SP ART 204</t>
  </si>
  <si>
    <t>ქირურგიული ხალათი მანჟეტებით</t>
  </si>
  <si>
    <t>რესპუბლიკური</t>
  </si>
  <si>
    <t>24/03</t>
  </si>
  <si>
    <t>27/03</t>
  </si>
  <si>
    <t>29/03</t>
  </si>
  <si>
    <t>30/03</t>
  </si>
  <si>
    <t>04/04</t>
  </si>
  <si>
    <t>05/04</t>
  </si>
  <si>
    <t>09/04</t>
  </si>
  <si>
    <t>13/05</t>
  </si>
  <si>
    <t>ქუდი ერთჯერადი</t>
  </si>
  <si>
    <t>სათვალე</t>
  </si>
  <si>
    <t>ფარი</t>
  </si>
  <si>
    <t>კომბინეზონი</t>
  </si>
  <si>
    <t>ხელთათმანი</t>
  </si>
  <si>
    <t>ბახილი</t>
  </si>
  <si>
    <t>სადეზინფექ. ხსნარი</t>
  </si>
  <si>
    <t>სწრაფი ტესტი antibody</t>
  </si>
  <si>
    <t>ხალათი ვიზიტორის</t>
  </si>
  <si>
    <t>სწრაფი ტესტი (ევროპული) TBC</t>
  </si>
  <si>
    <t>14/04</t>
  </si>
  <si>
    <t>16/04</t>
  </si>
  <si>
    <t>21/04</t>
  </si>
  <si>
    <t>რესპუბლიკური
(სასტუმროებისთვის)</t>
  </si>
  <si>
    <t>საგანგებოს მიერ გაცემული</t>
  </si>
  <si>
    <t>სულ ჯამი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</si>
</sst>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3" fontId="0" fillId="0" borderId="1" xfId="0" applyNumberFormat="1" applyBorder="1"/>
    <xf numFmtId="3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0" xfId="0" applyNumberFormat="1"/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zoomScale="98" zoomScaleNormal="98" workbookViewId="0">
      <selection activeCell="S12" sqref="S12"/>
    </sheetView>
  </sheetViews>
  <sheetFormatPr defaultRowHeight="15" x14ac:dyDescent="0.25"/>
  <cols>
    <col min="1" max="1" width="35.42578125" customWidth="1"/>
    <col min="2" max="2" width="11.28515625" style="11" bestFit="1" customWidth="1"/>
    <col min="14" max="14" width="9.140625" customWidth="1"/>
  </cols>
  <sheetData>
    <row r="1" spans="1:17" ht="53.25" customHeight="1" x14ac:dyDescent="0.25">
      <c r="A1" s="4" t="s">
        <v>10</v>
      </c>
      <c r="N1" s="17" t="s">
        <v>32</v>
      </c>
    </row>
    <row r="2" spans="1:17" ht="76.5" customHeight="1" x14ac:dyDescent="0.25">
      <c r="A2" s="2" t="s">
        <v>0</v>
      </c>
      <c r="B2" s="3" t="s">
        <v>33</v>
      </c>
      <c r="C2" s="5" t="s">
        <v>11</v>
      </c>
      <c r="D2" s="5" t="s">
        <v>12</v>
      </c>
      <c r="E2" s="5" t="s">
        <v>13</v>
      </c>
      <c r="F2" s="5" t="s">
        <v>14</v>
      </c>
      <c r="G2" s="5" t="s">
        <v>14</v>
      </c>
      <c r="H2" s="6" t="s">
        <v>15</v>
      </c>
      <c r="I2" s="6" t="s">
        <v>16</v>
      </c>
      <c r="J2" s="6" t="s">
        <v>17</v>
      </c>
      <c r="K2" s="6" t="s">
        <v>18</v>
      </c>
      <c r="L2" s="6" t="s">
        <v>29</v>
      </c>
      <c r="M2" s="14" t="s">
        <v>30</v>
      </c>
      <c r="N2" s="15" t="s">
        <v>31</v>
      </c>
      <c r="O2" s="15" t="s">
        <v>31</v>
      </c>
      <c r="P2" s="20" t="s">
        <v>34</v>
      </c>
    </row>
    <row r="3" spans="1:17" ht="45" x14ac:dyDescent="0.25">
      <c r="A3" s="1" t="s">
        <v>1</v>
      </c>
      <c r="B3" s="12">
        <v>1000</v>
      </c>
      <c r="C3" s="9"/>
      <c r="D3" s="9"/>
      <c r="E3" s="9"/>
      <c r="F3" s="9"/>
      <c r="G3" s="9"/>
      <c r="H3" s="9"/>
      <c r="I3" s="9"/>
      <c r="J3" s="9"/>
      <c r="K3" s="9"/>
      <c r="L3" s="16"/>
      <c r="M3" s="16"/>
      <c r="N3" s="16"/>
      <c r="O3" s="16"/>
      <c r="P3" s="9">
        <f>SUM(B3:O3)</f>
        <v>1000</v>
      </c>
    </row>
    <row r="4" spans="1:17" ht="45" x14ac:dyDescent="0.25">
      <c r="A4" s="1" t="s">
        <v>1</v>
      </c>
      <c r="B4" s="12">
        <v>100</v>
      </c>
      <c r="C4" s="9"/>
      <c r="D4" s="9"/>
      <c r="E4" s="9"/>
      <c r="F4" s="9"/>
      <c r="G4" s="9"/>
      <c r="H4" s="9"/>
      <c r="I4" s="9"/>
      <c r="J4" s="9"/>
      <c r="K4" s="9"/>
      <c r="L4" s="16"/>
      <c r="M4" s="16"/>
      <c r="N4" s="16"/>
      <c r="O4" s="16"/>
      <c r="P4" s="9">
        <f>SUM(B4:O4)</f>
        <v>100</v>
      </c>
    </row>
    <row r="5" spans="1:17" ht="30" x14ac:dyDescent="0.25">
      <c r="A5" s="1" t="s">
        <v>2</v>
      </c>
      <c r="B5" s="12">
        <v>10000</v>
      </c>
      <c r="C5" s="10"/>
      <c r="D5" s="10">
        <v>100</v>
      </c>
      <c r="E5" s="10"/>
      <c r="F5" s="10"/>
      <c r="G5" s="10"/>
      <c r="H5" s="10">
        <f>2000+950</f>
        <v>2950</v>
      </c>
      <c r="I5" s="10">
        <f>2000+1000</f>
        <v>3000</v>
      </c>
      <c r="J5" s="10">
        <v>1000</v>
      </c>
      <c r="K5" s="10">
        <v>2000</v>
      </c>
      <c r="L5" s="10"/>
      <c r="M5" s="10">
        <v>1000</v>
      </c>
      <c r="N5" s="10">
        <v>1000</v>
      </c>
      <c r="O5" s="10">
        <v>1050</v>
      </c>
      <c r="P5" s="9">
        <f>SUM(B5:O5)</f>
        <v>22100</v>
      </c>
    </row>
    <row r="6" spans="1:17" ht="30" x14ac:dyDescent="0.25">
      <c r="A6" s="1" t="s">
        <v>3</v>
      </c>
      <c r="B6" s="12">
        <v>20</v>
      </c>
      <c r="C6" s="9"/>
      <c r="D6" s="9"/>
      <c r="E6" s="9"/>
      <c r="F6" s="9"/>
      <c r="G6" s="9"/>
      <c r="H6" s="9"/>
      <c r="I6" s="9"/>
      <c r="J6" s="9"/>
      <c r="K6" s="9"/>
      <c r="L6" s="16"/>
      <c r="M6" s="16"/>
      <c r="N6" s="16"/>
      <c r="O6" s="16"/>
      <c r="P6" s="16"/>
    </row>
    <row r="7" spans="1:17" ht="30" x14ac:dyDescent="0.25">
      <c r="A7" s="1" t="s">
        <v>5</v>
      </c>
      <c r="B7" s="12">
        <v>20</v>
      </c>
      <c r="C7" s="9"/>
      <c r="D7" s="9"/>
      <c r="E7" s="9"/>
      <c r="F7" s="9"/>
      <c r="G7" s="9"/>
      <c r="H7" s="9"/>
      <c r="I7" s="9"/>
      <c r="J7" s="9"/>
      <c r="K7" s="9"/>
      <c r="L7" s="16"/>
      <c r="M7" s="16"/>
      <c r="N7" s="16"/>
      <c r="O7" s="16"/>
      <c r="P7" s="16"/>
    </row>
    <row r="8" spans="1:17" ht="30" x14ac:dyDescent="0.25">
      <c r="A8" s="1" t="s">
        <v>6</v>
      </c>
      <c r="B8" s="12">
        <v>20</v>
      </c>
      <c r="C8" s="9"/>
      <c r="D8" s="9"/>
      <c r="E8" s="9"/>
      <c r="F8" s="9"/>
      <c r="G8" s="9"/>
      <c r="H8" s="9"/>
      <c r="I8" s="9"/>
      <c r="J8" s="9"/>
      <c r="K8" s="9"/>
      <c r="L8" s="16"/>
      <c r="M8" s="16"/>
      <c r="N8" s="16"/>
      <c r="O8" s="16"/>
      <c r="P8" s="16"/>
    </row>
    <row r="9" spans="1:17" x14ac:dyDescent="0.25">
      <c r="A9" s="1" t="s">
        <v>4</v>
      </c>
      <c r="B9" s="12">
        <v>40</v>
      </c>
      <c r="C9" s="9"/>
      <c r="D9" s="9"/>
      <c r="E9" s="9"/>
      <c r="F9" s="9"/>
      <c r="G9" s="9"/>
      <c r="H9" s="9"/>
      <c r="I9" s="9"/>
      <c r="J9" s="9"/>
      <c r="K9" s="9"/>
      <c r="L9" s="16"/>
      <c r="M9" s="16"/>
      <c r="N9" s="16"/>
      <c r="O9" s="16"/>
      <c r="P9" s="16"/>
    </row>
    <row r="10" spans="1:17" ht="30" x14ac:dyDescent="0.25">
      <c r="A10" s="1" t="s">
        <v>7</v>
      </c>
      <c r="B10" s="12">
        <v>10000</v>
      </c>
      <c r="C10" s="9"/>
      <c r="D10" s="9"/>
      <c r="E10" s="9"/>
      <c r="F10" s="9"/>
      <c r="G10" s="9"/>
      <c r="H10" s="9"/>
      <c r="I10" s="9"/>
      <c r="J10" s="9"/>
      <c r="K10" s="9"/>
      <c r="L10" s="16"/>
      <c r="M10" s="16"/>
      <c r="N10" s="16"/>
      <c r="O10" s="16"/>
      <c r="P10" s="16"/>
    </row>
    <row r="11" spans="1:17" ht="30" x14ac:dyDescent="0.25">
      <c r="A11" s="1" t="s">
        <v>9</v>
      </c>
      <c r="B11" s="12">
        <v>3000</v>
      </c>
      <c r="C11" s="10">
        <v>700</v>
      </c>
      <c r="D11" s="10"/>
      <c r="E11" s="10"/>
      <c r="F11" s="10"/>
      <c r="G11" s="10">
        <v>500</v>
      </c>
      <c r="H11" s="10">
        <v>300</v>
      </c>
      <c r="I11" s="10">
        <v>1000</v>
      </c>
      <c r="J11" s="10">
        <v>1000</v>
      </c>
      <c r="K11" s="10">
        <v>2000</v>
      </c>
      <c r="L11" s="10"/>
      <c r="M11" s="10">
        <v>1000</v>
      </c>
      <c r="N11" s="10"/>
      <c r="O11" s="10">
        <v>1050</v>
      </c>
      <c r="P11" s="9">
        <f>SUM(B11:O11)</f>
        <v>10550</v>
      </c>
      <c r="Q11" s="19"/>
    </row>
    <row r="12" spans="1:17" ht="30" x14ac:dyDescent="0.25">
      <c r="A12" s="1" t="s">
        <v>8</v>
      </c>
      <c r="B12" s="12">
        <v>10000</v>
      </c>
      <c r="C12" s="10">
        <v>150</v>
      </c>
      <c r="D12" s="10"/>
      <c r="E12" s="10">
        <v>20000</v>
      </c>
      <c r="F12" s="10"/>
      <c r="G12" s="10"/>
      <c r="H12" s="10"/>
      <c r="I12" s="10"/>
      <c r="J12" s="10"/>
      <c r="K12" s="10">
        <v>390</v>
      </c>
      <c r="L12" s="16"/>
      <c r="M12" s="16"/>
      <c r="N12" s="16"/>
      <c r="O12" s="16"/>
      <c r="P12" s="9">
        <f>SUM(B12:O12)</f>
        <v>30540</v>
      </c>
      <c r="Q12" s="19"/>
    </row>
    <row r="13" spans="1:17" ht="15.75" x14ac:dyDescent="0.25">
      <c r="A13" s="7" t="s">
        <v>19</v>
      </c>
      <c r="B13" s="13"/>
      <c r="C13" s="10">
        <v>700</v>
      </c>
      <c r="D13" s="10"/>
      <c r="E13" s="10">
        <v>4000</v>
      </c>
      <c r="F13" s="10"/>
      <c r="G13" s="10"/>
      <c r="H13" s="10"/>
      <c r="I13" s="10">
        <v>2000</v>
      </c>
      <c r="J13" s="10"/>
      <c r="K13" s="10">
        <v>1000</v>
      </c>
      <c r="L13" s="16"/>
      <c r="M13" s="16"/>
      <c r="N13" s="16"/>
      <c r="O13" s="16"/>
      <c r="P13" s="9">
        <f>SUM(B13:O13)</f>
        <v>7700</v>
      </c>
      <c r="Q13" s="19"/>
    </row>
    <row r="14" spans="1:17" ht="15.75" x14ac:dyDescent="0.25">
      <c r="A14" s="7" t="s">
        <v>20</v>
      </c>
      <c r="B14" s="13"/>
      <c r="C14" s="10">
        <v>100</v>
      </c>
      <c r="D14" s="10"/>
      <c r="E14" s="10"/>
      <c r="F14" s="10"/>
      <c r="G14" s="10"/>
      <c r="H14" s="10"/>
      <c r="I14" s="10"/>
      <c r="J14" s="10"/>
      <c r="K14" s="10"/>
      <c r="L14" s="16"/>
      <c r="M14" s="16"/>
      <c r="N14" s="16"/>
      <c r="O14" s="16"/>
      <c r="P14" s="9">
        <f>SUM(B14:O14)</f>
        <v>100</v>
      </c>
      <c r="Q14" s="19"/>
    </row>
    <row r="15" spans="1:17" ht="15.75" x14ac:dyDescent="0.25">
      <c r="A15" s="7" t="s">
        <v>21</v>
      </c>
      <c r="B15" s="13"/>
      <c r="C15" s="10"/>
      <c r="D15" s="10"/>
      <c r="E15" s="10"/>
      <c r="F15" s="10">
        <v>1000</v>
      </c>
      <c r="G15" s="10"/>
      <c r="H15" s="10"/>
      <c r="I15" s="10"/>
      <c r="J15" s="10"/>
      <c r="K15" s="10">
        <v>200</v>
      </c>
      <c r="L15" s="16"/>
      <c r="M15" s="16"/>
      <c r="N15" s="16"/>
      <c r="O15" s="16"/>
      <c r="P15" s="9">
        <f>SUM(B15:O15)</f>
        <v>1200</v>
      </c>
      <c r="Q15" s="19"/>
    </row>
    <row r="16" spans="1:17" ht="15.75" x14ac:dyDescent="0.25">
      <c r="A16" s="7" t="s">
        <v>22</v>
      </c>
      <c r="B16" s="13"/>
      <c r="C16" s="10">
        <v>20</v>
      </c>
      <c r="D16" s="10">
        <v>100</v>
      </c>
      <c r="E16" s="10">
        <v>150</v>
      </c>
      <c r="F16" s="10"/>
      <c r="G16" s="10"/>
      <c r="H16" s="10"/>
      <c r="I16" s="10"/>
      <c r="J16" s="10">
        <v>47</v>
      </c>
      <c r="K16" s="10">
        <v>200</v>
      </c>
      <c r="L16" s="10"/>
      <c r="M16" s="10">
        <v>100</v>
      </c>
      <c r="N16" s="10"/>
      <c r="O16" s="10">
        <v>100</v>
      </c>
      <c r="P16" s="9">
        <f>SUM(B16:O16)</f>
        <v>717</v>
      </c>
      <c r="Q16" s="19"/>
    </row>
    <row r="17" spans="1:17" ht="15.75" x14ac:dyDescent="0.25">
      <c r="A17" s="7" t="s">
        <v>23</v>
      </c>
      <c r="B17" s="13"/>
      <c r="C17" s="10"/>
      <c r="D17" s="10"/>
      <c r="E17" s="10">
        <v>40000</v>
      </c>
      <c r="F17" s="10"/>
      <c r="G17" s="10"/>
      <c r="H17" s="10"/>
      <c r="I17" s="10"/>
      <c r="J17" s="10"/>
      <c r="K17" s="10">
        <v>1000</v>
      </c>
      <c r="L17" s="10"/>
      <c r="M17" s="10">
        <v>2000</v>
      </c>
      <c r="N17" s="10">
        <v>2000</v>
      </c>
      <c r="O17" s="10">
        <v>2100</v>
      </c>
      <c r="P17" s="9">
        <f>SUM(B17:O17)</f>
        <v>47100</v>
      </c>
      <c r="Q17" s="19"/>
    </row>
    <row r="18" spans="1:17" ht="15.75" x14ac:dyDescent="0.25">
      <c r="A18" s="7" t="s">
        <v>24</v>
      </c>
      <c r="B18" s="13"/>
      <c r="C18" s="10">
        <v>1400</v>
      </c>
      <c r="D18" s="10">
        <v>200</v>
      </c>
      <c r="E18" s="10">
        <v>10000</v>
      </c>
      <c r="F18" s="10"/>
      <c r="G18" s="10"/>
      <c r="H18" s="10"/>
      <c r="I18" s="10">
        <v>2000</v>
      </c>
      <c r="J18" s="10"/>
      <c r="K18" s="10">
        <v>1000</v>
      </c>
      <c r="L18" s="10"/>
      <c r="M18" s="10">
        <v>2000</v>
      </c>
      <c r="N18" s="10"/>
      <c r="O18" s="10"/>
      <c r="P18" s="9">
        <f>SUM(B18:O18)</f>
        <v>16600</v>
      </c>
      <c r="Q18" s="19"/>
    </row>
    <row r="19" spans="1:17" ht="15.75" x14ac:dyDescent="0.25">
      <c r="A19" s="7" t="s">
        <v>25</v>
      </c>
      <c r="B19" s="13"/>
      <c r="C19" s="10">
        <v>30</v>
      </c>
      <c r="D19" s="10"/>
      <c r="E19" s="10">
        <v>200</v>
      </c>
      <c r="F19" s="10"/>
      <c r="G19" s="10"/>
      <c r="H19" s="10"/>
      <c r="I19" s="10"/>
      <c r="J19" s="10"/>
      <c r="K19" s="10"/>
      <c r="L19" s="16"/>
      <c r="M19" s="16"/>
      <c r="N19" s="16"/>
      <c r="O19" s="16"/>
      <c r="P19" s="9">
        <f>SUM(B19:O19)</f>
        <v>230</v>
      </c>
      <c r="Q19" s="19"/>
    </row>
    <row r="20" spans="1:17" ht="15.75" x14ac:dyDescent="0.25">
      <c r="A20" s="8" t="s">
        <v>26</v>
      </c>
      <c r="B20" s="13"/>
      <c r="C20" s="10"/>
      <c r="D20" s="10"/>
      <c r="E20" s="10"/>
      <c r="F20" s="10"/>
      <c r="G20" s="10"/>
      <c r="H20" s="10"/>
      <c r="I20" s="10"/>
      <c r="J20" s="10">
        <v>100</v>
      </c>
      <c r="K20" s="10"/>
      <c r="L20" s="10">
        <v>100</v>
      </c>
      <c r="M20" s="10"/>
      <c r="N20" s="10"/>
      <c r="O20" s="10"/>
      <c r="P20" s="9">
        <f>SUM(B20:O20)</f>
        <v>200</v>
      </c>
      <c r="Q20" s="19"/>
    </row>
    <row r="21" spans="1:17" ht="15.75" x14ac:dyDescent="0.25">
      <c r="A21" s="7" t="s">
        <v>27</v>
      </c>
      <c r="B21" s="18"/>
      <c r="C21" s="16"/>
      <c r="D21" s="16"/>
      <c r="E21" s="16"/>
      <c r="F21" s="16"/>
      <c r="G21" s="16"/>
      <c r="H21" s="16"/>
      <c r="I21" s="16"/>
      <c r="J21" s="16"/>
      <c r="K21" s="16"/>
      <c r="L21" s="10"/>
      <c r="M21" s="10"/>
      <c r="N21" s="10">
        <v>1000</v>
      </c>
      <c r="O21" s="10"/>
      <c r="P21" s="16">
        <f>SUM(B21:O21)</f>
        <v>1000</v>
      </c>
      <c r="Q21" s="19"/>
    </row>
    <row r="22" spans="1:17" ht="15.75" x14ac:dyDescent="0.25">
      <c r="A22" s="8" t="s">
        <v>28</v>
      </c>
      <c r="B22" s="18"/>
      <c r="C22" s="16"/>
      <c r="D22" s="16"/>
      <c r="E22" s="16"/>
      <c r="F22" s="16"/>
      <c r="G22" s="16"/>
      <c r="H22" s="16"/>
      <c r="I22" s="16"/>
      <c r="J22" s="16"/>
      <c r="K22" s="16"/>
      <c r="L22" s="10"/>
      <c r="M22" s="10">
        <v>120</v>
      </c>
      <c r="N22" s="10"/>
      <c r="O22" s="10"/>
      <c r="P22" s="16">
        <f>SUM(B22:O22)</f>
        <v>120</v>
      </c>
      <c r="Q22" s="19"/>
    </row>
  </sheetData>
  <autoFilter ref="A2:O2"/>
  <pageMargins left="0.7" right="0.7" top="0.75" bottom="0.75" header="0.3" footer="0.3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რესპუბლიკური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2020-04-23T16:02:44Z</dcterms:modified>
</cp:coreProperties>
</file>