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3" r:id="rId1"/>
  </sheets>
  <definedNames>
    <definedName name="_xlnm._FilterDatabase" localSheetId="0" hidden="1">Sheet1!$A$2:$U$2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3" l="1"/>
  <c r="X10" i="3"/>
  <c r="Y10" i="3"/>
  <c r="V10" i="3" l="1"/>
  <c r="Z10" i="3"/>
  <c r="AA10" i="3"/>
  <c r="AB10" i="3"/>
  <c r="AC10" i="3"/>
  <c r="AD10" i="3"/>
  <c r="AD18" i="3"/>
  <c r="AD19" i="3" s="1"/>
  <c r="AC18" i="3"/>
  <c r="AB18" i="3"/>
  <c r="AA18" i="3"/>
  <c r="Z18" i="3"/>
  <c r="Z19" i="3" s="1"/>
  <c r="Y18" i="3"/>
  <c r="X18" i="3"/>
  <c r="X19" i="3" s="1"/>
  <c r="W18" i="3"/>
  <c r="V18" i="3"/>
  <c r="V19" i="3" s="1"/>
  <c r="AB19" i="3" l="1"/>
  <c r="Y19" i="3"/>
  <c r="AC19" i="3"/>
  <c r="W19" i="3"/>
  <c r="AA19" i="3"/>
  <c r="M10" i="3"/>
  <c r="U18" i="3" l="1"/>
  <c r="T18" i="3"/>
  <c r="S18" i="3"/>
  <c r="U10" i="3"/>
  <c r="T10" i="3"/>
  <c r="S10" i="3"/>
  <c r="R18" i="3"/>
  <c r="Q18" i="3"/>
  <c r="P18" i="3"/>
  <c r="R10" i="3"/>
  <c r="Q10" i="3"/>
  <c r="P10" i="3"/>
  <c r="R19" i="3" l="1"/>
  <c r="P19" i="3"/>
  <c r="S19" i="3"/>
  <c r="T19" i="3"/>
  <c r="Q19" i="3"/>
  <c r="U19" i="3"/>
  <c r="N18" i="3"/>
  <c r="O18" i="3"/>
  <c r="M18" i="3"/>
  <c r="M19" i="3" s="1"/>
  <c r="N10" i="3"/>
  <c r="O10" i="3"/>
  <c r="O19" i="3" l="1"/>
  <c r="N19" i="3"/>
  <c r="J16" i="3"/>
  <c r="J13" i="3"/>
  <c r="L18" i="3"/>
  <c r="K18" i="3"/>
  <c r="J5" i="3"/>
  <c r="L10" i="3"/>
  <c r="K10" i="3"/>
  <c r="J17" i="3"/>
  <c r="J9" i="3"/>
  <c r="J12" i="3"/>
  <c r="J14" i="3"/>
  <c r="J11" i="3"/>
  <c r="J8" i="3"/>
  <c r="J6" i="3"/>
  <c r="J4" i="3"/>
  <c r="J3" i="3"/>
  <c r="K19" i="3" l="1"/>
  <c r="J18" i="3"/>
  <c r="L19" i="3"/>
  <c r="J10" i="3"/>
  <c r="J19" i="3" l="1"/>
</calcChain>
</file>

<file path=xl/sharedStrings.xml><?xml version="1.0" encoding="utf-8"?>
<sst xmlns="http://schemas.openxmlformats.org/spreadsheetml/2006/main" count="127" uniqueCount="96">
  <si>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</si>
  <si>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</si>
  <si>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</si>
  <si>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</si>
  <si>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</si>
  <si>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</si>
  <si>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</si>
  <si>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</si>
  <si>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</si>
  <si>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</si>
  <si>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</si>
  <si>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</si>
  <si>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</si>
  <si>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</si>
  <si>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</si>
  <si>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</si>
  <si>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</si>
  <si>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</si>
  <si>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</si>
  <si>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</si>
  <si>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</si>
  <si>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</si>
  <si>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</si>
  <si>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</si>
  <si>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</si>
  <si>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</si>
  <si>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</si>
  <si>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</si>
  <si>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</si>
  <si>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</si>
  <si>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</si>
  <si>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</si>
  <si>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</si>
  <si>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</si>
  <si>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</si>
  <si>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</si>
  <si>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</si>
  <si>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</si>
  <si>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</si>
  <si>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სს "ტუბერკულოზისა და ფილტვის დაავადებათა ეროვნული ცენტრი"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</si>
  <si>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</si>
  <si>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</si>
  <si>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ბათუმი, ქათამაძის 11, თაბუკაშვილის 17</t>
  </si>
  <si>
    <t>კორონა</t>
  </si>
  <si>
    <t xml:space="preserve">ცხელება </t>
  </si>
  <si>
    <t xml:space="preserve">კორონა </t>
  </si>
  <si>
    <t>ცხელება</t>
  </si>
  <si>
    <t>შპს "მედალფა"</t>
  </si>
  <si>
    <t>ბათუმი, ნიკოლოზ გოგოლის შესახვევი N2</t>
  </si>
  <si>
    <t>სულ საწოლი</t>
  </si>
  <si>
    <t>საწოლი კორონა</t>
  </si>
  <si>
    <t>წევს კორონა</t>
  </si>
  <si>
    <t>სტატუსი</t>
  </si>
  <si>
    <t xml:space="preserve">თავისუფალი </t>
  </si>
  <si>
    <t xml:space="preserve">ცხელება + კორონა           </t>
  </si>
  <si>
    <t xml:space="preserve">ცხელება + კორონა </t>
  </si>
  <si>
    <t xml:space="preserve">კორონა  </t>
  </si>
  <si>
    <t xml:space="preserve">ცხელება + კორონა          </t>
  </si>
  <si>
    <t xml:space="preserve">ცხელება + კორონა            </t>
  </si>
  <si>
    <t>საწოლ/ფონდი</t>
  </si>
  <si>
    <t>იმყოფება  ტრიაჟი</t>
  </si>
  <si>
    <t>ლევან რატიანი</t>
  </si>
  <si>
    <t>მამუკა მაჭავარიანი</t>
  </si>
  <si>
    <t>დავით გადელია</t>
  </si>
  <si>
    <t>579 38 36 63</t>
  </si>
  <si>
    <t>ზაზა ავალიანი</t>
  </si>
  <si>
    <t>ჯაკო უგრეხელიძე</t>
  </si>
  <si>
    <t>599 51 62 63</t>
  </si>
  <si>
    <t>კახა ბეროზაშვილი</t>
  </si>
  <si>
    <t>595 30 86 00</t>
  </si>
  <si>
    <t>593 30 52 82</t>
  </si>
  <si>
    <t>599 54 23 22</t>
  </si>
  <si>
    <t>599 58 53 36</t>
  </si>
  <si>
    <t>მიხეილ ქამუშაძე</t>
  </si>
  <si>
    <t>თემურ ნადირაძე</t>
  </si>
  <si>
    <t>599 56 16 11</t>
  </si>
  <si>
    <t>დათი ბარლიანი</t>
  </si>
  <si>
    <t>ციური აბულაძე</t>
  </si>
  <si>
    <t>ლევან ანთაძე</t>
  </si>
  <si>
    <t>ზუგდიდი</t>
  </si>
  <si>
    <t>სამეგრელო-ზემო სვანეთი</t>
  </si>
  <si>
    <t>შპს "ზუგდიდის ინფექციური საავადმყოფო"</t>
  </si>
  <si>
    <t>ზუგდიდი, ონარია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</si>
  <si>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</si>
  <si>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</si>
  <si>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მარინა ეზუგბაია</t>
  </si>
  <si>
    <t>საკონტაქტო პირი</t>
  </si>
  <si>
    <t>ტელ. N</t>
  </si>
  <si>
    <t>07.04.2020 (20.00 სთ)</t>
  </si>
  <si>
    <t>07.04.2020 (15.00 სთ)</t>
  </si>
  <si>
    <t>07.04.2020 (09.00 სთ)</t>
  </si>
  <si>
    <t>ნოდარ ჩიქოვანი</t>
  </si>
  <si>
    <t>საწოლი ტრიაჟი</t>
  </si>
  <si>
    <t>08.04.2020 (09.00 სთ)</t>
  </si>
  <si>
    <t>08.04.2020 (15.00 სთ)</t>
  </si>
  <si>
    <t>08.04.2020 (20.00 სთ)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</si>
</sst>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theme="1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ylfaen"/>
      <family val="1"/>
    </font>
    <font>
      <sz val="9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/>
  </cellStyleXfs>
  <cellXfs count="55">
    <xf numFmtId="0" fontId="0" fillId="0" borderId="0" xfId="0"/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11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E1" zoomScaleNormal="100" workbookViewId="0">
      <selection activeCell="E1" sqref="E1"/>
    </sheetView>
  </sheetViews>
  <sheetFormatPr defaultRowHeight="15" x14ac:dyDescent="0.25"/>
  <cols>
    <col min="1" max="1" width="4.28515625" customWidth="1"/>
    <col min="2" max="2" width="11" customWidth="1"/>
    <col min="3" max="3" width="11.5703125" customWidth="1"/>
    <col min="5" max="5" width="23.7109375" customWidth="1"/>
    <col min="6" max="8" width="12.42578125" customWidth="1"/>
    <col min="9" max="9" width="9.85546875" customWidth="1"/>
    <col min="10" max="10" width="9.140625" customWidth="1"/>
    <col min="11" max="11" width="11.85546875" customWidth="1"/>
    <col min="13" max="13" width="8" hidden="1" customWidth="1"/>
    <col min="14" max="15" width="8.140625" hidden="1" customWidth="1"/>
    <col min="16" max="21" width="0" hidden="1" customWidth="1"/>
  </cols>
  <sheetData>
    <row r="1" spans="1:30" ht="15.75" thickBot="1" x14ac:dyDescent="0.3">
      <c r="J1" s="54" t="s">
        <v>59</v>
      </c>
      <c r="K1" s="54"/>
      <c r="L1" s="54"/>
      <c r="M1" s="51" t="s">
        <v>90</v>
      </c>
      <c r="N1" s="52"/>
      <c r="O1" s="53"/>
      <c r="P1" s="51" t="s">
        <v>89</v>
      </c>
      <c r="Q1" s="52"/>
      <c r="R1" s="53"/>
      <c r="S1" s="51" t="s">
        <v>88</v>
      </c>
      <c r="T1" s="52"/>
      <c r="U1" s="53"/>
      <c r="V1" s="51" t="s">
        <v>93</v>
      </c>
      <c r="W1" s="52"/>
      <c r="X1" s="53"/>
      <c r="Y1" s="51" t="s">
        <v>94</v>
      </c>
      <c r="Z1" s="52"/>
      <c r="AA1" s="53"/>
      <c r="AB1" s="51" t="s">
        <v>95</v>
      </c>
      <c r="AC1" s="52"/>
      <c r="AD1" s="53"/>
    </row>
    <row r="2" spans="1:30" ht="27.75" customHeight="1" x14ac:dyDescent="0.25">
      <c r="A2" s="11" t="s">
        <v>37</v>
      </c>
      <c r="B2" s="16" t="s">
        <v>0</v>
      </c>
      <c r="C2" s="16" t="s">
        <v>1</v>
      </c>
      <c r="D2" s="16" t="s">
        <v>36</v>
      </c>
      <c r="E2" s="16" t="s">
        <v>2</v>
      </c>
      <c r="F2" s="16" t="s">
        <v>3</v>
      </c>
      <c r="G2" s="28" t="s">
        <v>86</v>
      </c>
      <c r="H2" s="28" t="s">
        <v>87</v>
      </c>
      <c r="I2" s="19" t="s">
        <v>52</v>
      </c>
      <c r="J2" s="17" t="s">
        <v>49</v>
      </c>
      <c r="K2" s="46" t="s">
        <v>92</v>
      </c>
      <c r="L2" s="46" t="s">
        <v>50</v>
      </c>
      <c r="M2" s="42" t="s">
        <v>51</v>
      </c>
      <c r="N2" s="42" t="s">
        <v>60</v>
      </c>
      <c r="O2" s="43" t="s">
        <v>53</v>
      </c>
      <c r="P2" s="42" t="s">
        <v>51</v>
      </c>
      <c r="Q2" s="42" t="s">
        <v>60</v>
      </c>
      <c r="R2" s="43" t="s">
        <v>53</v>
      </c>
      <c r="S2" s="42" t="s">
        <v>51</v>
      </c>
      <c r="T2" s="42" t="s">
        <v>60</v>
      </c>
      <c r="U2" s="43" t="s">
        <v>53</v>
      </c>
      <c r="V2" s="42" t="s">
        <v>51</v>
      </c>
      <c r="W2" s="42" t="s">
        <v>60</v>
      </c>
      <c r="X2" s="43" t="s">
        <v>53</v>
      </c>
      <c r="Y2" s="42" t="s">
        <v>51</v>
      </c>
      <c r="Z2" s="42" t="s">
        <v>60</v>
      </c>
      <c r="AA2" s="43" t="s">
        <v>53</v>
      </c>
      <c r="AB2" s="42" t="s">
        <v>51</v>
      </c>
      <c r="AC2" s="42" t="s">
        <v>60</v>
      </c>
      <c r="AD2" s="43" t="s">
        <v>53</v>
      </c>
    </row>
    <row r="3" spans="1:30" ht="37.5" customHeight="1" x14ac:dyDescent="0.25">
      <c r="A3" s="10">
        <v>1</v>
      </c>
      <c r="B3" s="15" t="s">
        <v>4</v>
      </c>
      <c r="C3" s="2" t="s">
        <v>5</v>
      </c>
      <c r="D3" s="9">
        <v>205165453</v>
      </c>
      <c r="E3" s="2" t="s">
        <v>6</v>
      </c>
      <c r="F3" s="2" t="s">
        <v>7</v>
      </c>
      <c r="G3" s="24" t="s">
        <v>66</v>
      </c>
      <c r="H3" s="25" t="s">
        <v>67</v>
      </c>
      <c r="I3" s="17" t="s">
        <v>54</v>
      </c>
      <c r="J3" s="17">
        <f>K3+L3</f>
        <v>66</v>
      </c>
      <c r="K3" s="17">
        <v>53</v>
      </c>
      <c r="L3" s="17">
        <v>13</v>
      </c>
      <c r="M3" s="38">
        <v>1</v>
      </c>
      <c r="N3" s="38">
        <v>18</v>
      </c>
      <c r="O3" s="23">
        <v>10</v>
      </c>
      <c r="P3" s="38">
        <v>1</v>
      </c>
      <c r="Q3" s="38">
        <v>16</v>
      </c>
      <c r="R3" s="23">
        <v>8</v>
      </c>
      <c r="S3" s="38">
        <v>2</v>
      </c>
      <c r="T3" s="38">
        <v>0</v>
      </c>
      <c r="U3" s="23">
        <v>19</v>
      </c>
      <c r="V3" s="50">
        <v>2</v>
      </c>
      <c r="W3" s="50">
        <v>20</v>
      </c>
      <c r="X3" s="49">
        <v>12</v>
      </c>
      <c r="Y3" s="50">
        <v>2</v>
      </c>
      <c r="Z3" s="50">
        <v>20</v>
      </c>
      <c r="AA3" s="49">
        <v>12</v>
      </c>
      <c r="AB3" s="50">
        <v>2</v>
      </c>
      <c r="AC3" s="50">
        <v>20</v>
      </c>
      <c r="AD3" s="49">
        <v>9</v>
      </c>
    </row>
    <row r="4" spans="1:30" ht="53.25" customHeight="1" x14ac:dyDescent="0.25">
      <c r="A4" s="10">
        <v>2</v>
      </c>
      <c r="B4" s="15" t="s">
        <v>4</v>
      </c>
      <c r="C4" s="2" t="s">
        <v>12</v>
      </c>
      <c r="D4" s="9">
        <v>211328703</v>
      </c>
      <c r="E4" s="2" t="s">
        <v>13</v>
      </c>
      <c r="F4" s="2" t="s">
        <v>14</v>
      </c>
      <c r="G4" s="24" t="s">
        <v>61</v>
      </c>
      <c r="H4" s="25" t="s">
        <v>70</v>
      </c>
      <c r="I4" s="17" t="s">
        <v>55</v>
      </c>
      <c r="J4" s="17">
        <f>K4+L4</f>
        <v>145</v>
      </c>
      <c r="K4" s="17">
        <v>15</v>
      </c>
      <c r="L4" s="17">
        <v>130</v>
      </c>
      <c r="M4" s="38">
        <v>52</v>
      </c>
      <c r="N4" s="38">
        <v>0</v>
      </c>
      <c r="O4" s="23">
        <v>60</v>
      </c>
      <c r="P4" s="38">
        <v>52</v>
      </c>
      <c r="Q4" s="38">
        <v>0</v>
      </c>
      <c r="R4" s="23">
        <v>60</v>
      </c>
      <c r="S4" s="38">
        <v>54</v>
      </c>
      <c r="T4" s="38">
        <v>12</v>
      </c>
      <c r="U4" s="23">
        <v>68</v>
      </c>
      <c r="V4" s="50">
        <v>54</v>
      </c>
      <c r="W4" s="50">
        <v>0</v>
      </c>
      <c r="X4" s="49">
        <v>55</v>
      </c>
      <c r="Y4" s="50">
        <v>51</v>
      </c>
      <c r="Z4" s="50">
        <v>5</v>
      </c>
      <c r="AA4" s="49">
        <v>56</v>
      </c>
      <c r="AB4" s="50">
        <v>53</v>
      </c>
      <c r="AC4" s="50">
        <v>12</v>
      </c>
      <c r="AD4" s="49">
        <v>56</v>
      </c>
    </row>
    <row r="5" spans="1:30" ht="32.25" customHeight="1" x14ac:dyDescent="0.25">
      <c r="A5" s="10">
        <v>3</v>
      </c>
      <c r="B5" s="14" t="s">
        <v>4</v>
      </c>
      <c r="C5" s="7" t="s">
        <v>5</v>
      </c>
      <c r="D5" s="9">
        <v>204871594</v>
      </c>
      <c r="E5" s="7" t="s">
        <v>40</v>
      </c>
      <c r="F5" s="7" t="s">
        <v>29</v>
      </c>
      <c r="G5" s="24" t="s">
        <v>62</v>
      </c>
      <c r="H5" s="25" t="s">
        <v>71</v>
      </c>
      <c r="I5" s="17" t="s">
        <v>54</v>
      </c>
      <c r="J5" s="17">
        <f>K5+L5</f>
        <v>30</v>
      </c>
      <c r="K5" s="17">
        <v>15</v>
      </c>
      <c r="L5" s="17">
        <v>15</v>
      </c>
      <c r="M5" s="38">
        <v>0</v>
      </c>
      <c r="N5" s="38">
        <v>0</v>
      </c>
      <c r="O5" s="23">
        <v>28</v>
      </c>
      <c r="P5" s="38">
        <v>0</v>
      </c>
      <c r="Q5" s="38">
        <v>0</v>
      </c>
      <c r="R5" s="23">
        <v>28</v>
      </c>
      <c r="S5" s="38">
        <v>0</v>
      </c>
      <c r="T5" s="38">
        <v>2</v>
      </c>
      <c r="U5" s="23">
        <v>26</v>
      </c>
      <c r="V5" s="50">
        <v>0</v>
      </c>
      <c r="W5" s="50">
        <v>2</v>
      </c>
      <c r="X5" s="49">
        <v>7</v>
      </c>
      <c r="Y5" s="50">
        <v>0</v>
      </c>
      <c r="Z5" s="50">
        <v>2</v>
      </c>
      <c r="AA5" s="49">
        <v>8</v>
      </c>
      <c r="AB5" s="50">
        <v>0</v>
      </c>
      <c r="AC5" s="50">
        <v>3</v>
      </c>
      <c r="AD5" s="49">
        <v>8</v>
      </c>
    </row>
    <row r="6" spans="1:30" ht="30.75" customHeight="1" x14ac:dyDescent="0.25">
      <c r="A6" s="10">
        <v>4</v>
      </c>
      <c r="B6" s="12" t="s">
        <v>4</v>
      </c>
      <c r="C6" s="3" t="s">
        <v>5</v>
      </c>
      <c r="D6" s="9">
        <v>405018831</v>
      </c>
      <c r="E6" s="2" t="s">
        <v>19</v>
      </c>
      <c r="F6" s="3" t="s">
        <v>20</v>
      </c>
      <c r="G6" s="24" t="s">
        <v>63</v>
      </c>
      <c r="H6" s="25" t="s">
        <v>64</v>
      </c>
      <c r="I6" s="17" t="s">
        <v>56</v>
      </c>
      <c r="J6" s="17">
        <f>K6+L6</f>
        <v>110</v>
      </c>
      <c r="K6" s="17">
        <v>110</v>
      </c>
      <c r="L6" s="17">
        <v>0</v>
      </c>
      <c r="M6" s="38">
        <v>13</v>
      </c>
      <c r="N6" s="38">
        <v>17</v>
      </c>
      <c r="O6" s="23">
        <v>69</v>
      </c>
      <c r="P6" s="38">
        <v>13</v>
      </c>
      <c r="Q6" s="38">
        <v>17</v>
      </c>
      <c r="R6" s="23">
        <v>69</v>
      </c>
      <c r="S6" s="38">
        <v>12</v>
      </c>
      <c r="T6" s="38">
        <v>0</v>
      </c>
      <c r="U6" s="23">
        <v>79</v>
      </c>
      <c r="V6" s="50">
        <v>13</v>
      </c>
      <c r="W6" s="50">
        <v>8</v>
      </c>
      <c r="X6" s="49">
        <v>65</v>
      </c>
      <c r="Y6" s="50">
        <v>13</v>
      </c>
      <c r="Z6" s="50">
        <v>11</v>
      </c>
      <c r="AA6" s="49">
        <v>59</v>
      </c>
      <c r="AB6" s="50">
        <v>13</v>
      </c>
      <c r="AC6" s="50">
        <v>14</v>
      </c>
      <c r="AD6" s="49">
        <v>44</v>
      </c>
    </row>
    <row r="7" spans="1:30" ht="33" customHeight="1" x14ac:dyDescent="0.25">
      <c r="A7" s="10">
        <v>5</v>
      </c>
      <c r="B7" s="15" t="s">
        <v>4</v>
      </c>
      <c r="C7" s="2" t="s">
        <v>5</v>
      </c>
      <c r="D7" s="9">
        <v>212153756</v>
      </c>
      <c r="E7" s="2" t="s">
        <v>83</v>
      </c>
      <c r="F7" s="2" t="s">
        <v>84</v>
      </c>
      <c r="G7" s="24" t="s">
        <v>85</v>
      </c>
      <c r="H7" s="25">
        <v>599939992</v>
      </c>
      <c r="I7" s="17" t="s">
        <v>43</v>
      </c>
      <c r="J7" s="17">
        <v>40</v>
      </c>
      <c r="K7" s="17"/>
      <c r="L7" s="17">
        <v>40</v>
      </c>
      <c r="M7" s="38">
        <v>39</v>
      </c>
      <c r="N7" s="38">
        <v>15</v>
      </c>
      <c r="O7" s="23">
        <v>3</v>
      </c>
      <c r="P7" s="38">
        <v>39</v>
      </c>
      <c r="Q7" s="38">
        <v>15</v>
      </c>
      <c r="R7" s="23">
        <v>3</v>
      </c>
      <c r="S7" s="38">
        <v>32</v>
      </c>
      <c r="T7" s="38">
        <v>6</v>
      </c>
      <c r="U7" s="23">
        <v>6</v>
      </c>
      <c r="V7" s="50">
        <v>34</v>
      </c>
      <c r="W7" s="50">
        <v>6</v>
      </c>
      <c r="X7" s="49">
        <v>7</v>
      </c>
      <c r="Y7" s="50">
        <v>34</v>
      </c>
      <c r="Z7" s="50">
        <v>6</v>
      </c>
      <c r="AA7" s="49">
        <v>5</v>
      </c>
      <c r="AB7" s="50">
        <v>32</v>
      </c>
      <c r="AC7" s="50">
        <v>6</v>
      </c>
      <c r="AD7" s="49">
        <v>7</v>
      </c>
    </row>
    <row r="8" spans="1:30" ht="36" customHeight="1" x14ac:dyDescent="0.25">
      <c r="A8" s="10">
        <v>6</v>
      </c>
      <c r="B8" s="13" t="s">
        <v>4</v>
      </c>
      <c r="C8" s="6" t="s">
        <v>23</v>
      </c>
      <c r="D8" s="9">
        <v>202172139</v>
      </c>
      <c r="E8" s="6" t="s">
        <v>39</v>
      </c>
      <c r="F8" s="6" t="s">
        <v>28</v>
      </c>
      <c r="G8" s="24" t="s">
        <v>65</v>
      </c>
      <c r="H8" s="25" t="s">
        <v>72</v>
      </c>
      <c r="I8" s="18" t="s">
        <v>44</v>
      </c>
      <c r="J8" s="20">
        <f>K8+L8</f>
        <v>10</v>
      </c>
      <c r="K8" s="18">
        <v>10</v>
      </c>
      <c r="L8" s="18">
        <v>0</v>
      </c>
      <c r="M8" s="38">
        <v>0</v>
      </c>
      <c r="N8" s="38">
        <v>10</v>
      </c>
      <c r="O8" s="23">
        <v>1</v>
      </c>
      <c r="P8" s="38">
        <v>0</v>
      </c>
      <c r="Q8" s="38">
        <v>10</v>
      </c>
      <c r="R8" s="23">
        <v>1</v>
      </c>
      <c r="S8" s="38">
        <v>0</v>
      </c>
      <c r="T8" s="38">
        <v>10</v>
      </c>
      <c r="U8" s="23">
        <v>1</v>
      </c>
      <c r="V8" s="50">
        <v>0</v>
      </c>
      <c r="W8" s="50">
        <v>11</v>
      </c>
      <c r="X8" s="49">
        <v>0</v>
      </c>
      <c r="Y8" s="50">
        <v>0</v>
      </c>
      <c r="Z8" s="50">
        <v>11</v>
      </c>
      <c r="AA8" s="49">
        <v>0</v>
      </c>
      <c r="AB8" s="50">
        <v>0</v>
      </c>
      <c r="AC8" s="50">
        <v>4</v>
      </c>
      <c r="AD8" s="49">
        <v>7</v>
      </c>
    </row>
    <row r="9" spans="1:30" ht="24.95" customHeight="1" x14ac:dyDescent="0.25">
      <c r="A9" s="10">
        <v>7</v>
      </c>
      <c r="B9" s="15" t="s">
        <v>4</v>
      </c>
      <c r="C9" s="5" t="s">
        <v>24</v>
      </c>
      <c r="D9" s="9">
        <v>400115362</v>
      </c>
      <c r="E9" s="2" t="s">
        <v>25</v>
      </c>
      <c r="F9" s="2" t="s">
        <v>26</v>
      </c>
      <c r="G9" s="41" t="s">
        <v>68</v>
      </c>
      <c r="H9" s="25" t="s">
        <v>69</v>
      </c>
      <c r="I9" s="17" t="s">
        <v>44</v>
      </c>
      <c r="J9" s="17">
        <f>K9+L9</f>
        <v>90</v>
      </c>
      <c r="K9" s="17">
        <v>90</v>
      </c>
      <c r="L9" s="17">
        <v>0</v>
      </c>
      <c r="M9" s="38">
        <v>2</v>
      </c>
      <c r="N9" s="38">
        <v>1</v>
      </c>
      <c r="O9" s="23">
        <v>10</v>
      </c>
      <c r="P9" s="38">
        <v>2</v>
      </c>
      <c r="Q9" s="38">
        <v>1</v>
      </c>
      <c r="R9" s="23">
        <v>25</v>
      </c>
      <c r="S9" s="38">
        <v>0</v>
      </c>
      <c r="T9" s="38">
        <v>28</v>
      </c>
      <c r="U9" s="23">
        <v>15</v>
      </c>
      <c r="V9" s="50">
        <v>0</v>
      </c>
      <c r="W9" s="50">
        <v>5</v>
      </c>
      <c r="X9" s="49">
        <v>15</v>
      </c>
      <c r="Y9" s="50">
        <v>1</v>
      </c>
      <c r="Z9" s="50">
        <v>25</v>
      </c>
      <c r="AA9" s="49">
        <v>20</v>
      </c>
      <c r="AB9" s="50">
        <v>0</v>
      </c>
      <c r="AC9" s="50">
        <v>25</v>
      </c>
      <c r="AD9" s="49">
        <v>10</v>
      </c>
    </row>
    <row r="10" spans="1:30" ht="16.5" customHeight="1" x14ac:dyDescent="0.25">
      <c r="A10" s="30"/>
      <c r="B10" s="15"/>
      <c r="C10" s="31"/>
      <c r="D10" s="32"/>
      <c r="E10" s="31"/>
      <c r="F10" s="31"/>
      <c r="G10" s="29"/>
      <c r="H10" s="29"/>
      <c r="I10" s="33"/>
      <c r="J10" s="34">
        <f t="shared" ref="J10:L10" si="0">SUM(J3:J9)</f>
        <v>491</v>
      </c>
      <c r="K10" s="34">
        <f t="shared" si="0"/>
        <v>293</v>
      </c>
      <c r="L10" s="34">
        <f t="shared" si="0"/>
        <v>198</v>
      </c>
      <c r="M10" s="37">
        <f>SUM(M3:M9)</f>
        <v>107</v>
      </c>
      <c r="N10" s="37">
        <f t="shared" ref="N10:O10" si="1">SUM(N3:N9)</f>
        <v>61</v>
      </c>
      <c r="O10" s="37">
        <f t="shared" si="1"/>
        <v>181</v>
      </c>
      <c r="P10" s="37">
        <f>SUM(P3:P9)</f>
        <v>107</v>
      </c>
      <c r="Q10" s="37">
        <f t="shared" ref="Q10:R10" si="2">SUM(Q3:Q9)</f>
        <v>59</v>
      </c>
      <c r="R10" s="37">
        <f t="shared" si="2"/>
        <v>194</v>
      </c>
      <c r="S10" s="37">
        <f>SUM(S3:S9)</f>
        <v>100</v>
      </c>
      <c r="T10" s="37">
        <f t="shared" ref="T10:U10" si="3">SUM(T3:T9)</f>
        <v>58</v>
      </c>
      <c r="U10" s="37">
        <f t="shared" si="3"/>
        <v>214</v>
      </c>
      <c r="V10" s="37">
        <f>SUM(V3:V9)</f>
        <v>103</v>
      </c>
      <c r="W10" s="37">
        <f t="shared" ref="W10:X10" si="4">SUM(W3:W9)</f>
        <v>52</v>
      </c>
      <c r="X10" s="37">
        <f t="shared" si="4"/>
        <v>161</v>
      </c>
      <c r="Y10" s="37">
        <f>SUM(Y3:Y9)</f>
        <v>101</v>
      </c>
      <c r="Z10" s="37">
        <f t="shared" ref="Z10:AA10" si="5">SUM(Z3:Z9)</f>
        <v>80</v>
      </c>
      <c r="AA10" s="37">
        <f t="shared" si="5"/>
        <v>160</v>
      </c>
      <c r="AB10" s="37">
        <f>SUM(AB3:AB9)</f>
        <v>100</v>
      </c>
      <c r="AC10" s="37">
        <f t="shared" ref="AC10:AD10" si="6">SUM(AC3:AC9)</f>
        <v>84</v>
      </c>
      <c r="AD10" s="37">
        <f t="shared" si="6"/>
        <v>141</v>
      </c>
    </row>
    <row r="11" spans="1:30" ht="24.95" customHeight="1" x14ac:dyDescent="0.25">
      <c r="A11" s="10">
        <v>8</v>
      </c>
      <c r="B11" s="2" t="s">
        <v>8</v>
      </c>
      <c r="C11" s="2" t="s">
        <v>9</v>
      </c>
      <c r="D11" s="9">
        <v>239403463</v>
      </c>
      <c r="E11" s="2" t="s">
        <v>10</v>
      </c>
      <c r="F11" s="2" t="s">
        <v>11</v>
      </c>
      <c r="G11" s="26" t="s">
        <v>73</v>
      </c>
      <c r="H11" s="25">
        <v>599355999</v>
      </c>
      <c r="I11" s="17" t="s">
        <v>57</v>
      </c>
      <c r="J11" s="17">
        <f t="shared" ref="J11:J17" si="7">K11+L11</f>
        <v>65</v>
      </c>
      <c r="K11" s="17">
        <v>50</v>
      </c>
      <c r="L11" s="17">
        <v>15</v>
      </c>
      <c r="M11" s="48">
        <v>3</v>
      </c>
      <c r="N11" s="48">
        <v>6</v>
      </c>
      <c r="O11" s="47">
        <v>12</v>
      </c>
      <c r="P11" s="48">
        <v>3</v>
      </c>
      <c r="Q11" s="48">
        <v>6</v>
      </c>
      <c r="R11" s="47">
        <v>12</v>
      </c>
      <c r="S11" s="48">
        <v>3</v>
      </c>
      <c r="T11" s="48">
        <v>6</v>
      </c>
      <c r="U11" s="47">
        <v>12</v>
      </c>
      <c r="V11" s="50">
        <v>3</v>
      </c>
      <c r="W11" s="50">
        <v>3</v>
      </c>
      <c r="X11" s="49">
        <v>8</v>
      </c>
      <c r="Y11" s="50">
        <v>3</v>
      </c>
      <c r="Z11" s="50">
        <v>4</v>
      </c>
      <c r="AA11" s="49">
        <v>7</v>
      </c>
      <c r="AB11" s="50">
        <v>3</v>
      </c>
      <c r="AC11" s="50">
        <v>4</v>
      </c>
      <c r="AD11" s="49">
        <v>7</v>
      </c>
    </row>
    <row r="12" spans="1:30" ht="24.95" customHeight="1" x14ac:dyDescent="0.25">
      <c r="A12" s="10">
        <v>9</v>
      </c>
      <c r="B12" s="4" t="s">
        <v>8</v>
      </c>
      <c r="C12" s="5" t="s">
        <v>21</v>
      </c>
      <c r="D12" s="9">
        <v>212806766</v>
      </c>
      <c r="E12" s="2" t="s">
        <v>27</v>
      </c>
      <c r="F12" s="1" t="s">
        <v>22</v>
      </c>
      <c r="G12" s="25" t="s">
        <v>74</v>
      </c>
      <c r="H12" s="25" t="s">
        <v>75</v>
      </c>
      <c r="I12" s="17" t="s">
        <v>57</v>
      </c>
      <c r="J12" s="17">
        <f t="shared" si="7"/>
        <v>30</v>
      </c>
      <c r="K12" s="17">
        <v>30</v>
      </c>
      <c r="L12" s="17"/>
      <c r="M12" s="48">
        <v>6</v>
      </c>
      <c r="N12" s="48">
        <v>3</v>
      </c>
      <c r="O12" s="47">
        <v>20</v>
      </c>
      <c r="P12" s="48">
        <v>6</v>
      </c>
      <c r="Q12" s="48">
        <v>3</v>
      </c>
      <c r="R12" s="47">
        <v>20</v>
      </c>
      <c r="S12" s="48">
        <v>6</v>
      </c>
      <c r="T12" s="48">
        <v>3</v>
      </c>
      <c r="U12" s="47">
        <v>20</v>
      </c>
      <c r="V12" s="50">
        <v>8</v>
      </c>
      <c r="W12" s="50">
        <v>1</v>
      </c>
      <c r="X12" s="49">
        <v>20</v>
      </c>
      <c r="Y12" s="50">
        <v>8</v>
      </c>
      <c r="Z12" s="50">
        <v>3</v>
      </c>
      <c r="AA12" s="49">
        <v>20</v>
      </c>
      <c r="AB12" s="50">
        <v>8</v>
      </c>
      <c r="AC12" s="50">
        <v>3</v>
      </c>
      <c r="AD12" s="49">
        <v>20</v>
      </c>
    </row>
    <row r="13" spans="1:30" ht="24.95" customHeight="1" x14ac:dyDescent="0.25">
      <c r="A13" s="10">
        <v>10</v>
      </c>
      <c r="B13" s="1" t="s">
        <v>15</v>
      </c>
      <c r="C13" s="2" t="s">
        <v>16</v>
      </c>
      <c r="D13" s="9">
        <v>218064699</v>
      </c>
      <c r="E13" s="2" t="s">
        <v>17</v>
      </c>
      <c r="F13" s="2" t="s">
        <v>18</v>
      </c>
      <c r="G13" s="27" t="s">
        <v>76</v>
      </c>
      <c r="H13" s="25">
        <v>593370732</v>
      </c>
      <c r="I13" s="17" t="s">
        <v>58</v>
      </c>
      <c r="J13" s="17">
        <f t="shared" si="7"/>
        <v>82</v>
      </c>
      <c r="K13" s="17">
        <v>82</v>
      </c>
      <c r="L13" s="17">
        <v>0</v>
      </c>
      <c r="M13" s="48">
        <v>24</v>
      </c>
      <c r="N13" s="48">
        <v>22</v>
      </c>
      <c r="O13" s="47">
        <v>6</v>
      </c>
      <c r="P13" s="48">
        <v>24</v>
      </c>
      <c r="Q13" s="48">
        <v>22</v>
      </c>
      <c r="R13" s="47">
        <v>6</v>
      </c>
      <c r="S13" s="48">
        <v>24</v>
      </c>
      <c r="T13" s="48">
        <v>22</v>
      </c>
      <c r="U13" s="47">
        <v>20</v>
      </c>
      <c r="V13" s="50">
        <v>25</v>
      </c>
      <c r="W13" s="50">
        <v>21</v>
      </c>
      <c r="X13" s="49">
        <v>18</v>
      </c>
      <c r="Y13" s="50">
        <v>25</v>
      </c>
      <c r="Z13" s="50">
        <v>7</v>
      </c>
      <c r="AA13" s="49">
        <v>26</v>
      </c>
      <c r="AB13" s="50">
        <v>25</v>
      </c>
      <c r="AC13" s="50">
        <v>7</v>
      </c>
      <c r="AD13" s="49">
        <v>26</v>
      </c>
    </row>
    <row r="14" spans="1:30" ht="27" customHeight="1" x14ac:dyDescent="0.25">
      <c r="A14" s="10">
        <v>11</v>
      </c>
      <c r="B14" s="8" t="s">
        <v>30</v>
      </c>
      <c r="C14" s="6" t="s">
        <v>31</v>
      </c>
      <c r="D14" s="9">
        <v>222717246</v>
      </c>
      <c r="E14" s="6" t="s">
        <v>41</v>
      </c>
      <c r="F14" s="6" t="s">
        <v>32</v>
      </c>
      <c r="G14" s="25" t="s">
        <v>65</v>
      </c>
      <c r="H14" s="25">
        <v>599585336</v>
      </c>
      <c r="I14" s="17" t="s">
        <v>46</v>
      </c>
      <c r="J14" s="17">
        <f t="shared" si="7"/>
        <v>38</v>
      </c>
      <c r="K14" s="17">
        <v>38</v>
      </c>
      <c r="L14" s="17"/>
      <c r="M14" s="48">
        <v>0</v>
      </c>
      <c r="N14" s="48">
        <v>0</v>
      </c>
      <c r="O14" s="47">
        <v>38</v>
      </c>
      <c r="P14" s="48">
        <v>0</v>
      </c>
      <c r="Q14" s="48">
        <v>0</v>
      </c>
      <c r="R14" s="47">
        <v>38</v>
      </c>
      <c r="S14" s="48">
        <v>0</v>
      </c>
      <c r="T14" s="48">
        <v>0</v>
      </c>
      <c r="U14" s="47">
        <v>38</v>
      </c>
      <c r="V14" s="50">
        <v>0</v>
      </c>
      <c r="W14" s="50">
        <v>0</v>
      </c>
      <c r="X14" s="49">
        <v>38</v>
      </c>
      <c r="Y14" s="50">
        <v>0</v>
      </c>
      <c r="Z14" s="50">
        <v>0</v>
      </c>
      <c r="AA14" s="49">
        <v>38</v>
      </c>
      <c r="AB14" s="50">
        <v>0</v>
      </c>
      <c r="AC14" s="50">
        <v>0</v>
      </c>
      <c r="AD14" s="49">
        <v>38</v>
      </c>
    </row>
    <row r="15" spans="1:30" ht="39" customHeight="1" x14ac:dyDescent="0.25">
      <c r="A15" s="10">
        <v>10</v>
      </c>
      <c r="B15" s="35" t="s">
        <v>80</v>
      </c>
      <c r="C15" s="35" t="s">
        <v>79</v>
      </c>
      <c r="D15" s="9">
        <v>219999009</v>
      </c>
      <c r="E15" s="36" t="s">
        <v>81</v>
      </c>
      <c r="F15" s="35" t="s">
        <v>82</v>
      </c>
      <c r="G15" s="25" t="s">
        <v>91</v>
      </c>
      <c r="H15" s="25">
        <v>599309500</v>
      </c>
      <c r="I15" s="17"/>
      <c r="J15" s="17"/>
      <c r="K15" s="17"/>
      <c r="L15" s="17"/>
      <c r="M15" s="48">
        <v>2</v>
      </c>
      <c r="N15" s="48">
        <v>2</v>
      </c>
      <c r="O15" s="47">
        <v>5</v>
      </c>
      <c r="P15" s="48">
        <v>2</v>
      </c>
      <c r="Q15" s="48">
        <v>2</v>
      </c>
      <c r="R15" s="47">
        <v>5</v>
      </c>
      <c r="S15" s="48">
        <v>2</v>
      </c>
      <c r="T15" s="48">
        <v>2</v>
      </c>
      <c r="U15" s="47">
        <v>5</v>
      </c>
      <c r="V15" s="50">
        <v>2</v>
      </c>
      <c r="W15" s="50">
        <v>0</v>
      </c>
      <c r="X15" s="49">
        <v>5</v>
      </c>
      <c r="Y15" s="50">
        <v>2</v>
      </c>
      <c r="Z15" s="50">
        <v>0</v>
      </c>
      <c r="AA15" s="49">
        <v>5</v>
      </c>
      <c r="AB15" s="50">
        <v>2</v>
      </c>
      <c r="AC15" s="50">
        <v>0</v>
      </c>
      <c r="AD15" s="49">
        <v>5</v>
      </c>
    </row>
    <row r="16" spans="1:30" ht="48.75" customHeight="1" x14ac:dyDescent="0.25">
      <c r="A16" s="10">
        <v>13</v>
      </c>
      <c r="B16" s="1" t="s">
        <v>33</v>
      </c>
      <c r="C16" s="2" t="s">
        <v>34</v>
      </c>
      <c r="D16" s="9">
        <v>245418392</v>
      </c>
      <c r="E16" s="2" t="s">
        <v>35</v>
      </c>
      <c r="F16" s="2" t="s">
        <v>42</v>
      </c>
      <c r="G16" s="27" t="s">
        <v>77</v>
      </c>
      <c r="H16" s="25">
        <v>577132222</v>
      </c>
      <c r="I16" s="17" t="s">
        <v>46</v>
      </c>
      <c r="J16" s="17">
        <f t="shared" si="7"/>
        <v>25</v>
      </c>
      <c r="K16" s="17">
        <v>25</v>
      </c>
      <c r="L16" s="17"/>
      <c r="M16" s="48">
        <v>0</v>
      </c>
      <c r="N16" s="48">
        <v>16</v>
      </c>
      <c r="O16" s="47">
        <v>10</v>
      </c>
      <c r="P16" s="48">
        <v>0</v>
      </c>
      <c r="Q16" s="48">
        <v>16</v>
      </c>
      <c r="R16" s="47">
        <v>10</v>
      </c>
      <c r="S16" s="48">
        <v>0</v>
      </c>
      <c r="T16" s="48">
        <v>12</v>
      </c>
      <c r="U16" s="47">
        <v>11</v>
      </c>
      <c r="V16" s="50">
        <v>0</v>
      </c>
      <c r="W16" s="50">
        <v>15</v>
      </c>
      <c r="X16" s="49">
        <v>7</v>
      </c>
      <c r="Y16" s="50">
        <v>0</v>
      </c>
      <c r="Z16" s="50">
        <v>27</v>
      </c>
      <c r="AA16" s="49">
        <v>0</v>
      </c>
      <c r="AB16" s="50">
        <v>0</v>
      </c>
      <c r="AC16" s="50">
        <v>7</v>
      </c>
      <c r="AD16" s="49">
        <v>15</v>
      </c>
    </row>
    <row r="17" spans="1:30" ht="40.5" customHeight="1" x14ac:dyDescent="0.25">
      <c r="A17" s="10">
        <v>14</v>
      </c>
      <c r="B17" s="21" t="s">
        <v>38</v>
      </c>
      <c r="C17" s="3" t="s">
        <v>34</v>
      </c>
      <c r="D17" s="9">
        <v>404908043</v>
      </c>
      <c r="E17" s="3" t="s">
        <v>47</v>
      </c>
      <c r="F17" s="3" t="s">
        <v>48</v>
      </c>
      <c r="G17" s="27" t="s">
        <v>78</v>
      </c>
      <c r="H17" s="25">
        <v>577500099</v>
      </c>
      <c r="I17" s="17" t="s">
        <v>45</v>
      </c>
      <c r="J17" s="17">
        <f t="shared" si="7"/>
        <v>50</v>
      </c>
      <c r="K17" s="17">
        <v>50</v>
      </c>
      <c r="L17" s="17"/>
      <c r="M17" s="48">
        <v>10</v>
      </c>
      <c r="N17" s="48">
        <v>1</v>
      </c>
      <c r="O17" s="47">
        <v>40</v>
      </c>
      <c r="P17" s="48">
        <v>10</v>
      </c>
      <c r="Q17" s="48">
        <v>1</v>
      </c>
      <c r="R17" s="47">
        <v>40</v>
      </c>
      <c r="S17" s="48">
        <v>9</v>
      </c>
      <c r="T17" s="48">
        <v>2</v>
      </c>
      <c r="U17" s="47">
        <v>40</v>
      </c>
      <c r="V17" s="50">
        <v>14</v>
      </c>
      <c r="W17" s="50">
        <v>1</v>
      </c>
      <c r="X17" s="49">
        <v>35</v>
      </c>
      <c r="Y17" s="50">
        <v>14</v>
      </c>
      <c r="Z17" s="50">
        <v>1</v>
      </c>
      <c r="AA17" s="49">
        <v>35</v>
      </c>
      <c r="AB17" s="50">
        <v>14</v>
      </c>
      <c r="AC17" s="50">
        <v>0</v>
      </c>
      <c r="AD17" s="49">
        <v>40</v>
      </c>
    </row>
    <row r="18" spans="1:30" x14ac:dyDescent="0.25">
      <c r="J18" s="44">
        <f t="shared" ref="J18:L18" si="8">SUM(J11:J17)</f>
        <v>290</v>
      </c>
      <c r="K18" s="45">
        <f t="shared" si="8"/>
        <v>275</v>
      </c>
      <c r="L18" s="45">
        <f t="shared" si="8"/>
        <v>15</v>
      </c>
      <c r="M18" s="38">
        <f>SUM(M11:M17)</f>
        <v>45</v>
      </c>
      <c r="N18" s="38">
        <f t="shared" ref="N18:O18" si="9">SUM(N11:N17)</f>
        <v>50</v>
      </c>
      <c r="O18" s="23">
        <f t="shared" si="9"/>
        <v>131</v>
      </c>
      <c r="P18" s="38">
        <f>SUM(P11:P17)</f>
        <v>45</v>
      </c>
      <c r="Q18" s="38">
        <f t="shared" ref="Q18:R18" si="10">SUM(Q11:Q17)</f>
        <v>50</v>
      </c>
      <c r="R18" s="23">
        <f t="shared" si="10"/>
        <v>131</v>
      </c>
      <c r="S18" s="38">
        <f>SUM(S11:S17)</f>
        <v>44</v>
      </c>
      <c r="T18" s="38">
        <f t="shared" ref="T18:U18" si="11">SUM(T11:T17)</f>
        <v>47</v>
      </c>
      <c r="U18" s="23">
        <f t="shared" si="11"/>
        <v>146</v>
      </c>
      <c r="V18" s="48">
        <f>SUM(V11:V17)</f>
        <v>52</v>
      </c>
      <c r="W18" s="48">
        <f t="shared" ref="W18:X18" si="12">SUM(W11:W17)</f>
        <v>41</v>
      </c>
      <c r="X18" s="47">
        <f t="shared" si="12"/>
        <v>131</v>
      </c>
      <c r="Y18" s="48">
        <f>SUM(Y11:Y17)</f>
        <v>52</v>
      </c>
      <c r="Z18" s="48">
        <f t="shared" ref="Z18:AA18" si="13">SUM(Z11:Z17)</f>
        <v>42</v>
      </c>
      <c r="AA18" s="47">
        <f t="shared" si="13"/>
        <v>131</v>
      </c>
      <c r="AB18" s="48">
        <f>SUM(AB11:AB17)</f>
        <v>52</v>
      </c>
      <c r="AC18" s="48">
        <f t="shared" ref="AC18:AD18" si="14">SUM(AC11:AC17)</f>
        <v>21</v>
      </c>
      <c r="AD18" s="47">
        <f t="shared" si="14"/>
        <v>151</v>
      </c>
    </row>
    <row r="19" spans="1:30" ht="15.75" x14ac:dyDescent="0.25">
      <c r="J19" s="22">
        <f t="shared" ref="J19:L19" si="15">J10+J18</f>
        <v>781</v>
      </c>
      <c r="K19" s="22">
        <f t="shared" si="15"/>
        <v>568</v>
      </c>
      <c r="L19" s="22">
        <f t="shared" si="15"/>
        <v>213</v>
      </c>
      <c r="M19" s="39">
        <f>M18+M10</f>
        <v>152</v>
      </c>
      <c r="N19" s="39">
        <f t="shared" ref="N19:O19" si="16">N18+N10</f>
        <v>111</v>
      </c>
      <c r="O19" s="40">
        <f t="shared" si="16"/>
        <v>312</v>
      </c>
      <c r="P19" s="39">
        <f>P18+P10</f>
        <v>152</v>
      </c>
      <c r="Q19" s="39">
        <f t="shared" ref="Q19:R19" si="17">Q18+Q10</f>
        <v>109</v>
      </c>
      <c r="R19" s="40">
        <f t="shared" si="17"/>
        <v>325</v>
      </c>
      <c r="S19" s="39">
        <f>S18+S10</f>
        <v>144</v>
      </c>
      <c r="T19" s="39">
        <f t="shared" ref="T19:U19" si="18">T18+T10</f>
        <v>105</v>
      </c>
      <c r="U19" s="40">
        <f t="shared" si="18"/>
        <v>360</v>
      </c>
      <c r="V19" s="39">
        <f>V18+V10</f>
        <v>155</v>
      </c>
      <c r="W19" s="39">
        <f t="shared" ref="W19:X19" si="19">W18+W10</f>
        <v>93</v>
      </c>
      <c r="X19" s="40">
        <f t="shared" si="19"/>
        <v>292</v>
      </c>
      <c r="Y19" s="39">
        <f>Y18+Y10</f>
        <v>153</v>
      </c>
      <c r="Z19" s="39">
        <f t="shared" ref="Z19:AA19" si="20">Z18+Z10</f>
        <v>122</v>
      </c>
      <c r="AA19" s="40">
        <f t="shared" si="20"/>
        <v>291</v>
      </c>
      <c r="AB19" s="39">
        <f>AB18+AB10</f>
        <v>152</v>
      </c>
      <c r="AC19" s="39">
        <f t="shared" ref="AC19:AD19" si="21">AC18+AC10</f>
        <v>105</v>
      </c>
      <c r="AD19" s="40">
        <f t="shared" si="21"/>
        <v>292</v>
      </c>
    </row>
  </sheetData>
  <autoFilter ref="A2:U2"/>
  <mergeCells count="7">
    <mergeCell ref="Y1:AA1"/>
    <mergeCell ref="AB1:AD1"/>
    <mergeCell ref="J1:L1"/>
    <mergeCell ref="M1:O1"/>
    <mergeCell ref="P1:R1"/>
    <mergeCell ref="S1:U1"/>
    <mergeCell ref="V1:X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2020-04-08T17:30:49Z</dcterms:modified>
</cp:coreProperties>
</file>