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0515" windowHeight="12015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H5" i="2" l="1"/>
  <c r="H6" i="2"/>
  <c r="H7" i="2"/>
  <c r="H8" i="2"/>
  <c r="H4" i="2"/>
  <c r="F5" i="2"/>
  <c r="F6" i="2"/>
  <c r="F4" i="2"/>
  <c r="G9" i="2"/>
  <c r="H9" i="2" s="1"/>
  <c r="E9" i="2"/>
  <c r="F9" i="2" s="1"/>
  <c r="C9" i="2"/>
  <c r="D5" i="2" l="1"/>
  <c r="D6" i="2"/>
  <c r="D7" i="2"/>
  <c r="D8" i="2"/>
  <c r="D4" i="2"/>
  <c r="D9" i="2" l="1"/>
</calcChain>
</file>

<file path=xl/sharedStrings.xml><?xml version="1.0" encoding="utf-8"?>
<sst xmlns="http://schemas.openxmlformats.org/spreadsheetml/2006/main" count="15" uniqueCount="15">
  <si>
    <t>ინფექციური პათოლოგიის, შიდსისა და კლინიკური იმუნოლოგიის ს/პ ცენტრი</t>
  </si>
  <si>
    <t>ბოჭორიშვილის სახელობის კლინიკა</t>
  </si>
  <si>
    <t>ყიფშიძის სახ. ცენტრალური საუნივერსიტეტო კლინიკა</t>
  </si>
  <si>
    <t>თსსუ პირველი საუნივერსიტეტო კლინიკა</t>
  </si>
  <si>
    <t>საჩხერის რაიონული საავადმყოფო</t>
  </si>
  <si>
    <t>N</t>
  </si>
  <si>
    <t>კლინიკა</t>
  </si>
  <si>
    <t xml:space="preserve">ლოპინავირ/ რიტონავირი პაციენტების რ-ბა </t>
  </si>
  <si>
    <t>ლოპინავირ/ რიტონავირი ტაბლეტების რ-ბა</t>
  </si>
  <si>
    <t>სულ</t>
  </si>
  <si>
    <t>ინტერფერონ ბეტა 1ა - (ინტრავენური) ფლაკონების რ-ბა</t>
  </si>
  <si>
    <t>ინტერფერონ ბეტა 1ა   (კანქვეშა, შპრიცი) პაციენტების რ-ბა</t>
  </si>
  <si>
    <t>ინტერფერონ ბეტა 1ა  (კანქვეშა) შპრიცის რ-ბა</t>
  </si>
  <si>
    <t>ინტერფერონ ბეტა 1ა - (ინტრავენური)  ფლაკონი) პაციენტების  რ-ბა</t>
  </si>
  <si>
    <t>"Solidarity" კვლევის ფარგლებში ანტივირუსული მედიკამენტების განაწილება კვლევაში ჩართული კლინიკებისთვის (სულ 38 პაციენტზე)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</si>
</sst>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222222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tabSelected="1" workbookViewId="0">
      <selection activeCell="D14" sqref="D14"/>
    </sheetView>
  </sheetViews>
  <sheetFormatPr defaultRowHeight="15" x14ac:dyDescent="0.25"/>
  <cols>
    <col min="1" max="1" width="3.28515625" customWidth="1"/>
    <col min="2" max="2" width="22.28515625" customWidth="1"/>
    <col min="3" max="3" width="15.28515625" customWidth="1"/>
    <col min="4" max="4" width="15.5703125" customWidth="1"/>
    <col min="5" max="5" width="15.85546875" customWidth="1"/>
    <col min="6" max="6" width="16.42578125" customWidth="1"/>
    <col min="7" max="7" width="17.42578125" customWidth="1"/>
    <col min="8" max="8" width="15.85546875" customWidth="1"/>
  </cols>
  <sheetData>
    <row r="2" spans="1:8" ht="44.25" customHeight="1" x14ac:dyDescent="0.3">
      <c r="A2" s="11" t="s">
        <v>14</v>
      </c>
      <c r="B2" s="12"/>
      <c r="C2" s="12"/>
      <c r="D2" s="12"/>
      <c r="E2" s="12"/>
      <c r="F2" s="12"/>
      <c r="G2" s="12"/>
      <c r="H2" s="13"/>
    </row>
    <row r="3" spans="1:8" ht="94.5" customHeight="1" x14ac:dyDescent="0.25">
      <c r="A3" s="1" t="s">
        <v>5</v>
      </c>
      <c r="B3" s="2" t="s">
        <v>6</v>
      </c>
      <c r="C3" s="3" t="s">
        <v>7</v>
      </c>
      <c r="D3" s="3" t="s">
        <v>8</v>
      </c>
      <c r="E3" s="3" t="s">
        <v>11</v>
      </c>
      <c r="F3" s="3" t="s">
        <v>12</v>
      </c>
      <c r="G3" s="3" t="s">
        <v>13</v>
      </c>
      <c r="H3" s="3" t="s">
        <v>10</v>
      </c>
    </row>
    <row r="4" spans="1:8" ht="94.5" customHeight="1" x14ac:dyDescent="0.25">
      <c r="A4" s="4">
        <v>1</v>
      </c>
      <c r="B4" s="5" t="s">
        <v>0</v>
      </c>
      <c r="C4" s="9">
        <v>14</v>
      </c>
      <c r="D4" s="6">
        <f>C4*56</f>
        <v>784</v>
      </c>
      <c r="E4" s="10">
        <v>8</v>
      </c>
      <c r="F4" s="7">
        <f>E4*6</f>
        <v>48</v>
      </c>
      <c r="G4" s="10">
        <v>6</v>
      </c>
      <c r="H4" s="7">
        <f>G4*6</f>
        <v>36</v>
      </c>
    </row>
    <row r="5" spans="1:8" ht="46.5" customHeight="1" x14ac:dyDescent="0.25">
      <c r="A5" s="4">
        <v>2</v>
      </c>
      <c r="B5" s="5" t="s">
        <v>1</v>
      </c>
      <c r="C5" s="9">
        <v>9</v>
      </c>
      <c r="D5" s="6">
        <f t="shared" ref="D5:D8" si="0">C5*56</f>
        <v>504</v>
      </c>
      <c r="E5" s="10">
        <v>5</v>
      </c>
      <c r="F5" s="7">
        <f t="shared" ref="F5:F9" si="1">E5*6</f>
        <v>30</v>
      </c>
      <c r="G5" s="10">
        <v>4</v>
      </c>
      <c r="H5" s="7">
        <f t="shared" ref="H5:H9" si="2">G5*6</f>
        <v>24</v>
      </c>
    </row>
    <row r="6" spans="1:8" ht="69.75" customHeight="1" x14ac:dyDescent="0.25">
      <c r="A6" s="4">
        <v>3</v>
      </c>
      <c r="B6" s="5" t="s">
        <v>2</v>
      </c>
      <c r="C6" s="10">
        <v>9</v>
      </c>
      <c r="D6" s="6">
        <f t="shared" si="0"/>
        <v>504</v>
      </c>
      <c r="E6" s="10">
        <v>5</v>
      </c>
      <c r="F6" s="7">
        <f t="shared" si="1"/>
        <v>30</v>
      </c>
      <c r="G6" s="10">
        <v>4</v>
      </c>
      <c r="H6" s="7">
        <f t="shared" si="2"/>
        <v>24</v>
      </c>
    </row>
    <row r="7" spans="1:8" ht="53.25" customHeight="1" x14ac:dyDescent="0.25">
      <c r="A7" s="4">
        <v>4</v>
      </c>
      <c r="B7" s="5" t="s">
        <v>3</v>
      </c>
      <c r="C7" s="10">
        <v>4</v>
      </c>
      <c r="D7" s="6">
        <f t="shared" si="0"/>
        <v>224</v>
      </c>
      <c r="E7" s="10">
        <v>2</v>
      </c>
      <c r="F7" s="7"/>
      <c r="G7" s="10">
        <v>2</v>
      </c>
      <c r="H7" s="7">
        <f t="shared" si="2"/>
        <v>12</v>
      </c>
    </row>
    <row r="8" spans="1:8" ht="42" customHeight="1" x14ac:dyDescent="0.25">
      <c r="A8" s="4">
        <v>5</v>
      </c>
      <c r="B8" s="5" t="s">
        <v>4</v>
      </c>
      <c r="C8" s="10">
        <v>2</v>
      </c>
      <c r="D8" s="6">
        <f t="shared" si="0"/>
        <v>112</v>
      </c>
      <c r="E8" s="10"/>
      <c r="F8" s="7"/>
      <c r="G8" s="10">
        <v>2</v>
      </c>
      <c r="H8" s="7">
        <f t="shared" si="2"/>
        <v>12</v>
      </c>
    </row>
    <row r="9" spans="1:8" ht="32.25" customHeight="1" x14ac:dyDescent="0.25">
      <c r="A9" s="4"/>
      <c r="B9" s="8" t="s">
        <v>9</v>
      </c>
      <c r="C9" s="10">
        <f>SUM(C4:C8)</f>
        <v>38</v>
      </c>
      <c r="D9" s="6">
        <f>SUM(D4:D8)</f>
        <v>2128</v>
      </c>
      <c r="E9" s="10">
        <f>SUM(E4:E8)</f>
        <v>20</v>
      </c>
      <c r="F9" s="7">
        <f t="shared" si="1"/>
        <v>120</v>
      </c>
      <c r="G9" s="10">
        <f>SUM(G4:G8)</f>
        <v>18</v>
      </c>
      <c r="H9" s="7">
        <f t="shared" si="2"/>
        <v>108</v>
      </c>
    </row>
  </sheetData>
  <mergeCells count="1">
    <mergeCell ref="A2:H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Tengiz Tsertsvadze</dc:creator>
  <cp:lastModifiedBy>Tengiz Tsertsvadze</cp:lastModifiedBy>
  <cp:lastPrinted>2020-08-11T17:54:00Z</cp:lastPrinted>
  <dcterms:created xsi:type="dcterms:W3CDTF">2020-08-10T08:47:44Z</dcterms:created>
  <dcterms:modified xsi:type="dcterms:W3CDTF">2020-08-11T18:09:48Z</dcterms:modified>
</cp:coreProperties>
</file>