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svasadze1\Desktop\kovid info\"/>
    </mc:Choice>
  </mc:AlternateContent>
  <bookViews>
    <workbookView xWindow="0" yWindow="0" windowWidth="28800" windowHeight="11835"/>
  </bookViews>
  <sheets>
    <sheet name="Sheet1" sheetId="1" r:id="rId1"/>
    <sheet name="Sheet2" sheetId="2" r:id="rId2"/>
    <sheet name="Sheet5" sheetId="5" r:id="rId3"/>
    <sheet name="Sheet3" sheetId="3" r:id="rId4"/>
    <sheet name="Sheet4" sheetId="4" r:id="rId5"/>
  </sheets>
  <definedNames>
    <definedName name="_xlnm._FilterDatabase" localSheetId="0" hidden="1">Sheet1!$A$2:$L$1606</definedName>
    <definedName name="OLE_LINK1" localSheetId="0">Sheet1!$G$2662</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4201" i="1" l="1"/>
  <c r="M4202" i="1"/>
  <c r="M4203" i="1"/>
  <c r="M4204" i="1"/>
  <c r="M4205" i="1"/>
  <c r="M4206" i="1"/>
  <c r="M4207" i="1"/>
  <c r="M4208" i="1"/>
  <c r="M4209" i="1"/>
  <c r="M4210" i="1"/>
  <c r="M4211" i="1"/>
  <c r="M4212" i="1"/>
  <c r="M4213" i="1"/>
  <c r="M4214" i="1"/>
  <c r="M4215" i="1"/>
  <c r="M4216" i="1"/>
  <c r="M4217" i="1"/>
  <c r="M4218" i="1"/>
  <c r="M4219" i="1"/>
  <c r="M4220" i="1"/>
  <c r="M4221" i="1"/>
  <c r="M4222" i="1"/>
  <c r="M4223" i="1"/>
  <c r="M4224" i="1"/>
  <c r="M4225" i="1"/>
  <c r="M4226" i="1"/>
  <c r="M4227" i="1"/>
  <c r="M4228" i="1"/>
  <c r="M4229" i="1"/>
  <c r="M4230" i="1"/>
  <c r="M4231" i="1"/>
  <c r="M4232" i="1"/>
  <c r="M4233" i="1"/>
  <c r="M4234" i="1"/>
  <c r="M4235" i="1"/>
  <c r="M4236" i="1"/>
  <c r="M4237" i="1"/>
  <c r="M4238" i="1"/>
  <c r="M4239" i="1"/>
  <c r="M4240" i="1"/>
  <c r="M4241" i="1"/>
  <c r="M4242" i="1"/>
  <c r="M4243" i="1"/>
  <c r="M4244" i="1"/>
  <c r="M4245" i="1"/>
  <c r="M4246" i="1"/>
  <c r="M4247" i="1"/>
  <c r="M4248" i="1"/>
  <c r="E4190" i="1" l="1"/>
  <c r="E4191" i="1"/>
  <c r="E4192" i="1"/>
  <c r="E4193" i="1"/>
  <c r="E4194" i="1"/>
  <c r="E4195" i="1"/>
  <c r="E4196" i="1"/>
  <c r="E4197" i="1"/>
  <c r="E4198" i="1"/>
  <c r="E4199" i="1"/>
  <c r="E4200" i="1"/>
  <c r="E4201" i="1"/>
  <c r="E4202" i="1"/>
  <c r="E4203" i="1"/>
  <c r="E4204" i="1"/>
  <c r="E4205" i="1"/>
  <c r="E4206" i="1"/>
  <c r="E4207" i="1"/>
  <c r="E4208" i="1"/>
  <c r="E4209" i="1"/>
  <c r="E4210" i="1"/>
  <c r="E4211" i="1"/>
  <c r="E4212" i="1"/>
  <c r="E4213" i="1"/>
  <c r="E4214" i="1"/>
  <c r="E4215" i="1"/>
  <c r="E4216" i="1"/>
  <c r="E4217" i="1"/>
  <c r="E4218" i="1"/>
  <c r="E4219" i="1"/>
  <c r="E4220" i="1"/>
  <c r="E4221" i="1"/>
  <c r="E4222" i="1"/>
  <c r="E4223" i="1"/>
  <c r="E4224" i="1"/>
  <c r="E4225" i="1"/>
  <c r="E4226" i="1"/>
  <c r="E4227" i="1"/>
  <c r="E4228" i="1"/>
  <c r="E4229" i="1"/>
  <c r="E4230" i="1"/>
  <c r="E4231" i="1"/>
  <c r="E4232" i="1"/>
  <c r="E4233" i="1"/>
  <c r="E4234" i="1"/>
  <c r="E4235" i="1"/>
  <c r="E4236" i="1"/>
  <c r="E4237" i="1"/>
  <c r="E4238" i="1"/>
  <c r="E4239" i="1"/>
  <c r="E4240" i="1"/>
  <c r="E4241" i="1"/>
  <c r="E4242" i="1"/>
  <c r="E4243" i="1"/>
  <c r="E4189" i="1"/>
  <c r="M4190" i="1" l="1"/>
  <c r="M4191" i="1"/>
  <c r="M4192" i="1"/>
  <c r="M4193" i="1"/>
  <c r="M4194" i="1"/>
  <c r="M4195" i="1"/>
  <c r="M4196" i="1"/>
  <c r="M4197" i="1"/>
  <c r="M4198" i="1"/>
  <c r="M4199" i="1"/>
  <c r="M4200" i="1"/>
  <c r="M4189" i="1"/>
  <c r="E4183" i="1" l="1"/>
  <c r="E4184" i="1"/>
  <c r="E4185" i="1"/>
  <c r="E4186" i="1"/>
  <c r="E4187" i="1"/>
  <c r="E4188" i="1"/>
  <c r="E4182" i="1"/>
  <c r="M4183" i="1" l="1"/>
  <c r="M4184" i="1"/>
  <c r="M4185" i="1"/>
  <c r="M4186" i="1"/>
  <c r="M4187" i="1"/>
  <c r="M4188" i="1"/>
  <c r="M4249" i="1"/>
  <c r="M4250" i="1"/>
  <c r="M4251" i="1"/>
  <c r="M4252" i="1"/>
  <c r="M4253" i="1"/>
  <c r="M4254" i="1"/>
  <c r="M4255" i="1"/>
  <c r="M4256" i="1"/>
  <c r="M4257" i="1"/>
  <c r="M4258" i="1"/>
  <c r="M4259" i="1"/>
  <c r="M4260" i="1"/>
  <c r="M4261" i="1"/>
  <c r="M4262" i="1"/>
  <c r="M4263" i="1"/>
  <c r="M4264" i="1"/>
  <c r="M4265" i="1"/>
  <c r="M4266" i="1"/>
  <c r="M4182" i="1"/>
  <c r="E4177" i="1" l="1"/>
  <c r="E4178" i="1"/>
  <c r="E4179" i="1"/>
  <c r="E4180" i="1"/>
  <c r="E4181" i="1"/>
  <c r="E4176" i="1"/>
  <c r="M4177" i="1"/>
  <c r="M4178" i="1"/>
  <c r="M4179" i="1"/>
  <c r="M4180" i="1"/>
  <c r="M4181" i="1"/>
  <c r="M4176" i="1"/>
  <c r="E4166" i="1" l="1"/>
  <c r="E4167" i="1"/>
  <c r="E4168" i="1"/>
  <c r="E4169" i="1"/>
  <c r="E4170" i="1"/>
  <c r="E4171" i="1"/>
  <c r="E4172" i="1"/>
  <c r="E4173" i="1"/>
  <c r="E4174" i="1"/>
  <c r="E4175" i="1"/>
  <c r="E4165" i="1"/>
  <c r="M4166" i="1"/>
  <c r="M4167" i="1"/>
  <c r="M4168" i="1"/>
  <c r="M4169" i="1"/>
  <c r="M4170" i="1"/>
  <c r="M4171" i="1"/>
  <c r="M4172" i="1"/>
  <c r="M4173" i="1"/>
  <c r="M4174" i="1"/>
  <c r="M4175" i="1"/>
  <c r="M4165" i="1"/>
  <c r="M4160" i="1" l="1"/>
  <c r="M4161" i="1"/>
  <c r="M4162" i="1"/>
  <c r="M4163" i="1"/>
  <c r="M4164" i="1"/>
  <c r="M4159" i="1"/>
  <c r="E4160" i="1"/>
  <c r="E4161" i="1"/>
  <c r="E4162" i="1"/>
  <c r="E4163" i="1"/>
  <c r="E4164" i="1"/>
  <c r="E4159" i="1"/>
  <c r="M4147" i="1" l="1"/>
  <c r="M4148" i="1"/>
  <c r="M4149" i="1"/>
  <c r="M4150" i="1"/>
  <c r="M4151" i="1"/>
  <c r="M4152" i="1"/>
  <c r="M4153" i="1"/>
  <c r="M4154" i="1"/>
  <c r="M4155" i="1"/>
  <c r="M4156" i="1"/>
  <c r="M4157" i="1"/>
  <c r="M4158" i="1"/>
  <c r="M4146" i="1"/>
  <c r="M4137" i="1"/>
  <c r="E4147" i="1"/>
  <c r="E4148" i="1"/>
  <c r="E4149" i="1"/>
  <c r="E4150" i="1"/>
  <c r="E4151" i="1"/>
  <c r="E4152" i="1"/>
  <c r="E4153" i="1"/>
  <c r="E4154" i="1"/>
  <c r="E4155" i="1"/>
  <c r="E4156" i="1"/>
  <c r="E4157" i="1"/>
  <c r="E4158" i="1"/>
  <c r="E4244" i="1"/>
  <c r="E4245" i="1"/>
  <c r="E4246" i="1"/>
  <c r="E4247" i="1"/>
  <c r="E4248" i="1"/>
  <c r="E4249" i="1"/>
  <c r="E4250" i="1"/>
  <c r="E4251" i="1"/>
  <c r="E4252" i="1"/>
  <c r="E4146" i="1"/>
  <c r="E4138" i="1" l="1"/>
  <c r="E4139" i="1"/>
  <c r="E4140" i="1"/>
  <c r="E4141" i="1"/>
  <c r="E4142" i="1"/>
  <c r="E4143" i="1"/>
  <c r="E4144" i="1"/>
  <c r="E4145" i="1"/>
  <c r="E4137" i="1"/>
  <c r="M4138" i="1"/>
  <c r="M4139" i="1"/>
  <c r="M4140" i="1"/>
  <c r="M4141" i="1"/>
  <c r="M4142" i="1"/>
  <c r="M4143" i="1"/>
  <c r="M4144" i="1"/>
  <c r="M4145" i="1"/>
  <c r="M4130" i="1" l="1"/>
  <c r="M4131" i="1"/>
  <c r="M4132" i="1"/>
  <c r="M4133" i="1"/>
  <c r="M4134" i="1"/>
  <c r="M4135" i="1"/>
  <c r="M4136" i="1"/>
  <c r="M4129" i="1"/>
  <c r="E4128" i="1"/>
  <c r="E4129" i="1"/>
  <c r="E4130" i="1"/>
  <c r="E4131" i="1"/>
  <c r="E4132" i="1"/>
  <c r="E4133" i="1"/>
  <c r="E4134" i="1"/>
  <c r="E4135" i="1"/>
  <c r="E4136" i="1"/>
  <c r="E4127" i="1"/>
  <c r="M4121" i="1" l="1"/>
  <c r="M4122" i="1"/>
  <c r="M4123" i="1"/>
  <c r="M4124" i="1"/>
  <c r="M4125" i="1"/>
  <c r="M4126" i="1"/>
  <c r="M4127" i="1"/>
  <c r="M4128" i="1"/>
  <c r="M4120" i="1"/>
  <c r="M4119" i="1" l="1"/>
  <c r="E4112" i="1" l="1"/>
  <c r="E4113" i="1"/>
  <c r="E4114" i="1"/>
  <c r="E4115" i="1"/>
  <c r="E4116" i="1"/>
  <c r="E4117" i="1"/>
  <c r="E4118" i="1"/>
  <c r="E4119" i="1"/>
  <c r="E4121" i="1"/>
  <c r="E4122" i="1"/>
  <c r="E4123" i="1"/>
  <c r="E4124" i="1"/>
  <c r="E4125" i="1"/>
  <c r="E4126" i="1"/>
  <c r="E4111" i="1"/>
  <c r="M4112" i="1" l="1"/>
  <c r="M4113" i="1"/>
  <c r="M4114" i="1"/>
  <c r="M4115" i="1"/>
  <c r="M4116" i="1"/>
  <c r="M4117" i="1"/>
  <c r="M4118" i="1"/>
  <c r="M4111" i="1"/>
  <c r="E4110" i="1" l="1"/>
  <c r="E4109" i="1"/>
  <c r="M4110" i="1" l="1"/>
  <c r="M4109" i="1"/>
  <c r="M4105" i="1" l="1"/>
  <c r="M4106" i="1"/>
  <c r="M4107" i="1"/>
  <c r="M4108" i="1"/>
  <c r="M4104" i="1"/>
  <c r="E4105" i="1"/>
  <c r="E4106" i="1"/>
  <c r="E4107" i="1"/>
  <c r="E4108" i="1"/>
  <c r="E4104" i="1"/>
  <c r="E4096" i="1" l="1"/>
  <c r="E4097" i="1"/>
  <c r="E4098" i="1"/>
  <c r="E4099" i="1"/>
  <c r="E4100" i="1"/>
  <c r="E4101" i="1"/>
  <c r="E4102" i="1"/>
  <c r="E4103" i="1"/>
  <c r="E4095" i="1"/>
  <c r="M4094" i="1" l="1"/>
  <c r="M4095" i="1"/>
  <c r="M4096" i="1"/>
  <c r="M4097" i="1"/>
  <c r="M4098" i="1"/>
  <c r="M4099" i="1"/>
  <c r="M4100" i="1"/>
  <c r="M4101" i="1"/>
  <c r="M4102" i="1"/>
  <c r="M4103" i="1"/>
  <c r="M4093" i="1"/>
  <c r="M4087" i="1" l="1"/>
  <c r="M4088" i="1"/>
  <c r="M4089" i="1"/>
  <c r="M4090" i="1"/>
  <c r="M4091" i="1"/>
  <c r="M4092" i="1"/>
  <c r="M4086" i="1"/>
  <c r="E4087" i="1"/>
  <c r="E4088" i="1"/>
  <c r="E4089" i="1"/>
  <c r="E4090" i="1"/>
  <c r="E4091" i="1"/>
  <c r="E4092" i="1"/>
  <c r="E4093" i="1"/>
  <c r="E4086" i="1"/>
  <c r="E4070" i="1" l="1"/>
  <c r="E4071" i="1"/>
  <c r="E4072" i="1"/>
  <c r="E4073" i="1"/>
  <c r="E4074" i="1"/>
  <c r="E4075" i="1"/>
  <c r="E4076" i="1"/>
  <c r="E4077" i="1"/>
  <c r="E4078" i="1"/>
  <c r="E4079" i="1"/>
  <c r="E4080" i="1"/>
  <c r="E4081" i="1"/>
  <c r="E4082" i="1"/>
  <c r="E4083" i="1"/>
  <c r="E4084" i="1"/>
  <c r="E4085" i="1"/>
  <c r="E4069" i="1"/>
  <c r="M4085" i="1"/>
  <c r="M4073" i="1" l="1"/>
  <c r="M4074" i="1"/>
  <c r="M4075" i="1"/>
  <c r="M4076" i="1"/>
  <c r="M4077" i="1"/>
  <c r="M4078" i="1"/>
  <c r="M4079" i="1"/>
  <c r="M4080" i="1"/>
  <c r="M4081" i="1"/>
  <c r="M4082" i="1"/>
  <c r="M4083" i="1"/>
  <c r="M4084" i="1"/>
  <c r="M4072" i="1"/>
  <c r="E4064" i="1" l="1"/>
  <c r="E4065" i="1"/>
  <c r="E4066" i="1"/>
  <c r="E4067" i="1"/>
  <c r="E4068" i="1"/>
  <c r="E4063" i="1"/>
  <c r="M4065" i="1"/>
  <c r="M4064" i="1"/>
  <c r="M4066" i="1"/>
  <c r="M4067" i="1"/>
  <c r="M4068" i="1"/>
  <c r="M4069" i="1"/>
  <c r="M4070" i="1"/>
  <c r="M4071" i="1"/>
  <c r="E4051" i="1" l="1"/>
  <c r="E4052" i="1"/>
  <c r="E4053" i="1"/>
  <c r="E4054" i="1"/>
  <c r="E4055" i="1"/>
  <c r="E4056" i="1"/>
  <c r="E4057" i="1"/>
  <c r="E4058" i="1"/>
  <c r="E4059" i="1"/>
  <c r="E4060" i="1"/>
  <c r="E4061" i="1"/>
  <c r="E4062" i="1"/>
  <c r="E4050" i="1"/>
  <c r="M4051" i="1"/>
  <c r="M4052" i="1"/>
  <c r="M4053" i="1"/>
  <c r="M4054" i="1"/>
  <c r="M4055" i="1"/>
  <c r="M4056" i="1"/>
  <c r="M4057" i="1"/>
  <c r="M4058" i="1"/>
  <c r="M4059" i="1"/>
  <c r="M4060" i="1"/>
  <c r="M4061" i="1"/>
  <c r="M4062" i="1"/>
  <c r="M4063" i="1"/>
  <c r="M4050" i="1"/>
  <c r="E4037" i="1" l="1"/>
  <c r="E4038" i="1"/>
  <c r="E4039" i="1"/>
  <c r="E4040" i="1"/>
  <c r="E4041" i="1"/>
  <c r="E4042" i="1"/>
  <c r="E4043" i="1"/>
  <c r="E4044" i="1"/>
  <c r="E4045" i="1"/>
  <c r="E4046" i="1"/>
  <c r="E4047" i="1"/>
  <c r="E4048" i="1"/>
  <c r="E4049" i="1"/>
  <c r="E4036" i="1"/>
  <c r="M4001" i="1"/>
  <c r="M4002" i="1"/>
  <c r="M4003" i="1"/>
  <c r="M4004" i="1"/>
  <c r="M4005" i="1"/>
  <c r="M4006" i="1"/>
  <c r="M4007" i="1"/>
  <c r="M4008" i="1"/>
  <c r="M4009" i="1"/>
  <c r="M4010" i="1"/>
  <c r="M4011" i="1"/>
  <c r="M4012" i="1"/>
  <c r="M4013" i="1"/>
  <c r="M4014" i="1"/>
  <c r="M4015" i="1"/>
  <c r="M4016" i="1"/>
  <c r="M4017" i="1"/>
  <c r="M4018" i="1"/>
  <c r="M4019" i="1"/>
  <c r="M4020" i="1"/>
  <c r="M4021" i="1"/>
  <c r="M4022" i="1"/>
  <c r="M4023" i="1"/>
  <c r="M4024" i="1"/>
  <c r="M4025" i="1"/>
  <c r="M4026" i="1"/>
  <c r="M4027" i="1"/>
  <c r="M4028" i="1"/>
  <c r="M4029" i="1"/>
  <c r="M4030" i="1"/>
  <c r="M4031" i="1"/>
  <c r="M4032" i="1"/>
  <c r="M4033" i="1"/>
  <c r="M4034" i="1"/>
  <c r="M4035" i="1"/>
  <c r="M4036" i="1"/>
  <c r="M4037" i="1"/>
  <c r="M4038" i="1"/>
  <c r="M4039" i="1"/>
  <c r="M4040" i="1"/>
  <c r="M4041" i="1"/>
  <c r="M4042" i="1"/>
  <c r="M4043" i="1"/>
  <c r="M4044" i="1"/>
  <c r="M4045" i="1"/>
  <c r="M4046" i="1"/>
  <c r="M4047" i="1"/>
  <c r="M4048" i="1"/>
  <c r="M4049" i="1"/>
  <c r="E4035" i="1" l="1"/>
  <c r="E4027" i="1"/>
  <c r="E4028" i="1"/>
  <c r="E4029" i="1"/>
  <c r="E4030" i="1"/>
  <c r="E4031" i="1"/>
  <c r="E4032" i="1"/>
  <c r="E4033" i="1"/>
  <c r="E4034" i="1"/>
  <c r="E4026" i="1"/>
  <c r="E4021" i="1" l="1"/>
  <c r="E4022" i="1"/>
  <c r="E4023" i="1"/>
  <c r="E4024" i="1"/>
  <c r="E4025" i="1"/>
  <c r="E4020" i="1"/>
  <c r="M3880" i="1" l="1"/>
  <c r="M3960" i="1"/>
  <c r="E4019" i="1" l="1"/>
  <c r="E4008" i="1" l="1"/>
  <c r="E4009" i="1"/>
  <c r="E4010" i="1"/>
  <c r="E4011" i="1"/>
  <c r="E4012" i="1"/>
  <c r="E4013" i="1"/>
  <c r="E4014" i="1"/>
  <c r="E4015" i="1"/>
  <c r="E4016" i="1"/>
  <c r="E4017" i="1"/>
  <c r="E4018" i="1"/>
  <c r="E4007" i="1"/>
  <c r="M3997" i="1" l="1"/>
  <c r="M3998" i="1"/>
  <c r="M3999" i="1"/>
  <c r="M4000" i="1"/>
  <c r="M3996" i="1"/>
  <c r="E3997" i="1"/>
  <c r="E3998" i="1"/>
  <c r="E3999" i="1"/>
  <c r="E4000" i="1"/>
  <c r="E4001" i="1"/>
  <c r="E4002" i="1"/>
  <c r="E4003" i="1"/>
  <c r="E4004" i="1"/>
  <c r="E4005" i="1"/>
  <c r="E4006" i="1"/>
  <c r="E3996" i="1"/>
  <c r="E3964" i="1" l="1"/>
  <c r="E3965" i="1"/>
  <c r="E3966" i="1"/>
  <c r="E3967" i="1"/>
  <c r="E3968" i="1"/>
  <c r="E3969" i="1"/>
  <c r="E3970" i="1"/>
  <c r="E3971" i="1"/>
  <c r="E3972" i="1"/>
  <c r="E3973" i="1"/>
  <c r="E3974" i="1"/>
  <c r="E3975" i="1"/>
  <c r="E3976" i="1"/>
  <c r="E3977" i="1"/>
  <c r="E3978" i="1"/>
  <c r="E3979" i="1"/>
  <c r="E3980" i="1"/>
  <c r="E3981" i="1"/>
  <c r="E3982" i="1"/>
  <c r="E3983" i="1"/>
  <c r="E3984" i="1"/>
  <c r="E3985" i="1"/>
  <c r="E3986" i="1"/>
  <c r="E3987" i="1"/>
  <c r="E3988" i="1"/>
  <c r="E3989" i="1"/>
  <c r="E3990" i="1"/>
  <c r="E3991" i="1"/>
  <c r="E3992" i="1"/>
  <c r="E3993" i="1"/>
  <c r="E3994" i="1"/>
  <c r="E3995" i="1"/>
  <c r="E3963" i="1"/>
  <c r="E3962" i="1" l="1"/>
  <c r="E3961" i="1"/>
  <c r="E3944" i="1" l="1"/>
  <c r="E3945" i="1"/>
  <c r="E3946" i="1"/>
  <c r="E3947" i="1"/>
  <c r="E3948" i="1"/>
  <c r="E3949" i="1"/>
  <c r="E3950" i="1"/>
  <c r="E3951" i="1"/>
  <c r="E3952" i="1"/>
  <c r="E3953" i="1"/>
  <c r="E3954" i="1"/>
  <c r="E3955" i="1"/>
  <c r="E3956" i="1"/>
  <c r="E3957" i="1"/>
  <c r="E3958" i="1"/>
  <c r="E3959" i="1"/>
  <c r="E3960" i="1"/>
  <c r="M4777" i="1" l="1"/>
  <c r="M4778" i="1"/>
  <c r="M4779" i="1"/>
  <c r="M4780" i="1"/>
  <c r="M4781" i="1"/>
  <c r="M4782" i="1"/>
  <c r="M4783" i="1"/>
  <c r="M4784" i="1"/>
  <c r="M4785" i="1"/>
  <c r="M4786" i="1"/>
  <c r="M4787" i="1"/>
  <c r="M4788" i="1"/>
  <c r="M4789" i="1"/>
  <c r="M4790" i="1"/>
  <c r="M4791" i="1"/>
  <c r="M4792" i="1"/>
  <c r="M4793" i="1"/>
  <c r="M4794" i="1"/>
  <c r="M4795" i="1"/>
  <c r="M4796" i="1"/>
  <c r="M4797" i="1"/>
  <c r="M4798" i="1"/>
  <c r="M4799" i="1"/>
  <c r="M4800" i="1"/>
  <c r="M4801" i="1"/>
  <c r="M4802" i="1"/>
  <c r="M4803" i="1"/>
  <c r="M4804" i="1"/>
  <c r="M4805" i="1"/>
  <c r="M4806" i="1"/>
  <c r="M4807" i="1"/>
  <c r="M4808" i="1"/>
  <c r="M4809" i="1"/>
  <c r="M4810" i="1"/>
  <c r="M4811" i="1"/>
  <c r="M4812" i="1"/>
  <c r="M4813" i="1"/>
  <c r="M4814" i="1"/>
  <c r="M4815" i="1"/>
  <c r="M4816" i="1"/>
  <c r="M4817" i="1"/>
  <c r="M4818" i="1"/>
  <c r="M4819" i="1"/>
  <c r="M4820" i="1"/>
  <c r="M4821" i="1"/>
  <c r="M4822" i="1"/>
  <c r="M4823" i="1"/>
  <c r="M4824" i="1"/>
  <c r="M4825" i="1"/>
  <c r="M4826" i="1"/>
  <c r="M4827" i="1"/>
  <c r="M4828" i="1"/>
  <c r="M4829" i="1"/>
  <c r="M4830" i="1"/>
  <c r="M4831" i="1"/>
  <c r="M4832" i="1"/>
  <c r="M4833" i="1"/>
  <c r="M4834" i="1"/>
  <c r="M4835" i="1"/>
  <c r="M4836" i="1"/>
  <c r="M4837" i="1"/>
  <c r="M4838" i="1"/>
  <c r="M4839" i="1"/>
  <c r="M4840" i="1"/>
  <c r="M4841" i="1"/>
  <c r="M4842" i="1"/>
  <c r="M4843" i="1"/>
  <c r="M4844" i="1"/>
  <c r="M4845" i="1"/>
  <c r="M4846" i="1"/>
  <c r="M4847" i="1"/>
  <c r="M4848" i="1"/>
  <c r="M4849" i="1"/>
  <c r="M4850" i="1"/>
  <c r="M4851" i="1"/>
  <c r="M4852" i="1"/>
  <c r="M4853" i="1"/>
  <c r="M4854" i="1"/>
  <c r="M4855" i="1"/>
  <c r="M4856" i="1"/>
  <c r="M4857" i="1"/>
  <c r="M4858" i="1"/>
  <c r="M4859" i="1"/>
  <c r="M4860" i="1"/>
  <c r="M4861" i="1"/>
  <c r="M4862" i="1"/>
  <c r="M4863" i="1"/>
  <c r="M4864" i="1"/>
  <c r="M4865" i="1"/>
  <c r="M4866" i="1"/>
  <c r="M4867" i="1"/>
  <c r="M4868" i="1"/>
  <c r="M4869" i="1"/>
  <c r="M4870" i="1"/>
  <c r="M4871" i="1"/>
  <c r="M4872" i="1"/>
  <c r="M4873" i="1"/>
  <c r="M4874" i="1"/>
  <c r="M4875" i="1"/>
  <c r="M4876" i="1"/>
  <c r="M4877" i="1"/>
  <c r="M4878" i="1"/>
  <c r="M4879" i="1"/>
  <c r="M4880" i="1"/>
  <c r="M4881" i="1"/>
  <c r="M4882" i="1"/>
  <c r="M4883" i="1"/>
  <c r="M4884" i="1"/>
  <c r="M4885" i="1"/>
  <c r="M4886" i="1"/>
  <c r="M4887" i="1"/>
  <c r="M4888" i="1"/>
  <c r="M4889" i="1"/>
  <c r="M4890" i="1"/>
  <c r="M4891" i="1"/>
  <c r="M4892" i="1"/>
  <c r="M4893" i="1"/>
  <c r="M4894" i="1"/>
  <c r="M4895" i="1"/>
  <c r="M4896" i="1"/>
  <c r="M4897" i="1"/>
  <c r="M4898" i="1"/>
  <c r="M4899" i="1"/>
  <c r="M4900" i="1"/>
  <c r="M4901" i="1"/>
  <c r="M4902" i="1"/>
  <c r="M4903" i="1"/>
  <c r="M4904" i="1"/>
  <c r="M4905" i="1"/>
  <c r="M4906" i="1"/>
  <c r="M4907" i="1"/>
  <c r="M4908" i="1"/>
  <c r="M4909" i="1"/>
  <c r="M4910" i="1"/>
  <c r="M4911" i="1"/>
  <c r="M4912" i="1"/>
  <c r="M4913" i="1"/>
  <c r="M4914" i="1"/>
  <c r="M4915" i="1"/>
  <c r="M4916" i="1"/>
  <c r="M4917" i="1"/>
  <c r="M4918" i="1"/>
  <c r="M4919" i="1"/>
  <c r="M4920" i="1"/>
  <c r="M4921" i="1"/>
  <c r="M4922" i="1"/>
  <c r="M4923" i="1"/>
  <c r="M4924" i="1"/>
  <c r="M4925" i="1"/>
  <c r="M4926" i="1"/>
  <c r="M4927" i="1"/>
  <c r="M4928" i="1"/>
  <c r="M4929" i="1"/>
  <c r="M4930" i="1"/>
  <c r="M4931" i="1"/>
  <c r="M4932" i="1"/>
  <c r="M4933" i="1"/>
  <c r="M4934" i="1"/>
  <c r="M4935" i="1"/>
  <c r="M4936" i="1"/>
  <c r="M4937" i="1"/>
  <c r="M4938" i="1"/>
  <c r="M4939" i="1"/>
  <c r="M4940" i="1"/>
  <c r="M4941" i="1"/>
  <c r="M4942" i="1"/>
  <c r="M4943" i="1"/>
  <c r="M4944" i="1"/>
  <c r="M4945" i="1"/>
  <c r="M4946" i="1"/>
  <c r="M4947" i="1"/>
  <c r="M4948" i="1"/>
  <c r="M4949" i="1"/>
  <c r="M4950" i="1"/>
  <c r="M4951" i="1"/>
  <c r="M4952" i="1"/>
  <c r="M4953" i="1"/>
  <c r="M4954" i="1"/>
  <c r="M4955" i="1"/>
  <c r="M4956" i="1"/>
  <c r="M4957" i="1"/>
  <c r="M4958" i="1"/>
  <c r="M4959" i="1"/>
  <c r="M4960" i="1"/>
  <c r="M4961" i="1"/>
  <c r="M4962" i="1"/>
  <c r="M4963" i="1"/>
  <c r="M4964" i="1"/>
  <c r="M4965" i="1"/>
  <c r="M4966" i="1"/>
  <c r="M4967" i="1"/>
  <c r="M4968" i="1"/>
  <c r="M4969" i="1"/>
  <c r="M4970" i="1"/>
  <c r="M4971" i="1"/>
  <c r="M4972" i="1"/>
  <c r="M4973" i="1"/>
  <c r="M4974" i="1"/>
  <c r="M4975" i="1"/>
  <c r="M4976" i="1"/>
  <c r="M4977" i="1"/>
  <c r="M4978" i="1"/>
  <c r="M4979" i="1"/>
  <c r="M4980" i="1"/>
  <c r="M4981" i="1"/>
  <c r="M4982" i="1"/>
  <c r="M4983" i="1"/>
  <c r="M4984" i="1"/>
  <c r="M4985" i="1"/>
  <c r="M4986" i="1"/>
  <c r="M4987" i="1"/>
  <c r="M4988" i="1"/>
  <c r="M4989" i="1"/>
  <c r="M4990" i="1"/>
  <c r="M4991" i="1"/>
  <c r="M4992" i="1"/>
  <c r="M4993" i="1"/>
  <c r="M4994" i="1"/>
  <c r="M4995" i="1"/>
  <c r="M4996" i="1"/>
  <c r="M4997" i="1"/>
  <c r="M4998" i="1"/>
  <c r="M4999" i="1"/>
  <c r="M5000" i="1"/>
  <c r="M5001" i="1"/>
  <c r="M5002" i="1"/>
  <c r="M5003" i="1"/>
  <c r="M5004" i="1"/>
  <c r="M5005" i="1"/>
  <c r="M5006" i="1"/>
  <c r="M5007" i="1"/>
  <c r="M5008" i="1"/>
  <c r="M5009" i="1"/>
  <c r="M5010" i="1"/>
  <c r="M5011" i="1"/>
  <c r="M5012" i="1"/>
  <c r="M5013" i="1"/>
  <c r="M5014" i="1"/>
  <c r="M5015" i="1"/>
  <c r="M5016" i="1"/>
  <c r="M5017" i="1"/>
  <c r="M5018" i="1"/>
  <c r="M5019" i="1"/>
  <c r="M5020" i="1"/>
  <c r="M5021" i="1"/>
  <c r="M5022" i="1"/>
  <c r="M5023" i="1"/>
  <c r="M5024" i="1"/>
  <c r="M5025" i="1"/>
  <c r="M5026" i="1"/>
  <c r="M5027" i="1"/>
  <c r="M5028" i="1"/>
  <c r="M5029" i="1"/>
  <c r="M5030" i="1"/>
  <c r="M5031" i="1"/>
  <c r="M5032" i="1"/>
  <c r="M5033" i="1"/>
  <c r="M5034" i="1"/>
  <c r="M5035" i="1"/>
  <c r="M5036" i="1"/>
  <c r="M5037" i="1"/>
  <c r="M5038" i="1"/>
  <c r="M5039" i="1"/>
  <c r="M5040" i="1"/>
  <c r="M5041" i="1"/>
  <c r="M5042" i="1"/>
  <c r="M5043" i="1"/>
  <c r="M5044" i="1"/>
  <c r="M5045" i="1"/>
  <c r="M5046" i="1"/>
  <c r="M5047" i="1"/>
  <c r="M5048" i="1"/>
  <c r="M5049" i="1"/>
  <c r="M5050" i="1"/>
  <c r="M5051" i="1"/>
  <c r="M5052" i="1"/>
  <c r="M5053" i="1"/>
  <c r="M5054" i="1"/>
  <c r="M5055" i="1"/>
  <c r="M5056" i="1"/>
  <c r="M5057" i="1"/>
  <c r="M5058" i="1"/>
  <c r="M5059" i="1"/>
  <c r="M5060" i="1"/>
  <c r="M5061" i="1"/>
  <c r="M5062" i="1"/>
  <c r="M5063" i="1"/>
  <c r="M5064" i="1"/>
  <c r="M5065" i="1"/>
  <c r="M5066" i="1"/>
  <c r="M5067" i="1"/>
  <c r="M5068" i="1"/>
  <c r="M5069" i="1"/>
  <c r="M5070" i="1"/>
  <c r="M5071" i="1"/>
  <c r="M5072" i="1"/>
  <c r="M5073" i="1"/>
  <c r="M5074" i="1"/>
  <c r="M5075" i="1"/>
  <c r="M5076" i="1"/>
  <c r="M5077" i="1"/>
  <c r="M5078" i="1"/>
  <c r="M5079" i="1"/>
  <c r="M5080" i="1"/>
  <c r="M5081" i="1"/>
  <c r="M5082" i="1"/>
  <c r="M5083" i="1"/>
  <c r="M5084" i="1"/>
  <c r="M5085" i="1"/>
  <c r="M5086" i="1"/>
  <c r="M5087" i="1"/>
  <c r="M5088" i="1"/>
  <c r="M5089" i="1"/>
  <c r="M5090" i="1"/>
  <c r="M5091" i="1"/>
  <c r="M5092" i="1"/>
  <c r="M5093" i="1"/>
  <c r="M5094" i="1"/>
  <c r="M5095" i="1"/>
  <c r="M5096" i="1"/>
  <c r="M5097" i="1"/>
  <c r="M5098" i="1"/>
  <c r="M5099" i="1"/>
  <c r="M5100" i="1"/>
  <c r="M5101" i="1"/>
  <c r="M5102" i="1"/>
  <c r="M5103" i="1"/>
  <c r="M5104" i="1"/>
  <c r="M5105" i="1"/>
  <c r="M5106" i="1"/>
  <c r="M5107" i="1"/>
  <c r="M5108" i="1"/>
  <c r="M5109" i="1"/>
  <c r="M5110" i="1"/>
  <c r="M5111" i="1"/>
  <c r="M5112" i="1"/>
  <c r="M5113" i="1"/>
  <c r="M5114" i="1"/>
  <c r="M5115" i="1"/>
  <c r="M5116" i="1"/>
  <c r="M5117" i="1"/>
  <c r="M5118" i="1"/>
  <c r="M5119" i="1"/>
  <c r="M5120" i="1"/>
  <c r="M5121" i="1"/>
  <c r="M5122" i="1"/>
  <c r="M5123" i="1"/>
  <c r="M5124" i="1"/>
  <c r="M5125" i="1"/>
  <c r="M5126" i="1"/>
  <c r="M5127" i="1"/>
  <c r="M5128" i="1"/>
  <c r="M5129" i="1"/>
  <c r="M5130" i="1"/>
  <c r="M5131" i="1"/>
  <c r="M5132" i="1"/>
  <c r="M5133" i="1"/>
  <c r="M5134" i="1"/>
  <c r="M5135" i="1"/>
  <c r="M5136" i="1"/>
  <c r="M5137" i="1"/>
  <c r="M5138" i="1"/>
  <c r="M5139" i="1"/>
  <c r="M5140" i="1"/>
  <c r="M5141" i="1"/>
  <c r="M5142" i="1"/>
  <c r="M5143" i="1"/>
  <c r="M5144" i="1"/>
  <c r="M5145" i="1"/>
  <c r="M5146" i="1"/>
  <c r="M5147" i="1"/>
  <c r="M5148" i="1"/>
  <c r="M5149" i="1"/>
  <c r="M5150" i="1"/>
  <c r="M5151" i="1"/>
  <c r="M5152" i="1"/>
  <c r="M5153" i="1"/>
  <c r="M5154" i="1"/>
  <c r="M5155" i="1"/>
  <c r="M5156" i="1"/>
  <c r="M5157" i="1"/>
  <c r="M5158" i="1"/>
  <c r="M5159" i="1"/>
  <c r="M4267" i="1"/>
  <c r="M4268" i="1"/>
  <c r="M4269" i="1"/>
  <c r="M4270" i="1"/>
  <c r="M4271" i="1"/>
  <c r="M4272" i="1"/>
  <c r="M4273" i="1"/>
  <c r="M4274" i="1"/>
  <c r="M4275" i="1"/>
  <c r="M4276" i="1"/>
  <c r="M4277" i="1"/>
  <c r="M4278" i="1"/>
  <c r="M4279" i="1"/>
  <c r="M4280" i="1"/>
  <c r="M4281" i="1"/>
  <c r="M4282" i="1"/>
  <c r="M4283" i="1"/>
  <c r="M4284" i="1"/>
  <c r="M4285" i="1"/>
  <c r="M4286" i="1"/>
  <c r="M4287" i="1"/>
  <c r="M4288" i="1"/>
  <c r="M4289" i="1"/>
  <c r="M4290" i="1"/>
  <c r="M4291" i="1"/>
  <c r="M4292" i="1"/>
  <c r="M4293" i="1"/>
  <c r="M4294" i="1"/>
  <c r="M4295" i="1"/>
  <c r="M4296" i="1"/>
  <c r="M4297" i="1"/>
  <c r="M4298" i="1"/>
  <c r="M4299" i="1"/>
  <c r="M4300" i="1"/>
  <c r="M4301" i="1"/>
  <c r="M4302" i="1"/>
  <c r="M4303" i="1"/>
  <c r="M4304" i="1"/>
  <c r="M4305" i="1"/>
  <c r="M4306" i="1"/>
  <c r="M4307" i="1"/>
  <c r="M4308" i="1"/>
  <c r="M4309" i="1"/>
  <c r="M4310" i="1"/>
  <c r="M4311" i="1"/>
  <c r="M4312" i="1"/>
  <c r="M4313" i="1"/>
  <c r="M4314" i="1"/>
  <c r="M4315" i="1"/>
  <c r="M4316" i="1"/>
  <c r="M4317" i="1"/>
  <c r="M4318" i="1"/>
  <c r="M4319" i="1"/>
  <c r="M4320" i="1"/>
  <c r="M4321" i="1"/>
  <c r="M4322" i="1"/>
  <c r="M4323" i="1"/>
  <c r="M4324" i="1"/>
  <c r="M4325" i="1"/>
  <c r="M4326" i="1"/>
  <c r="M4327" i="1"/>
  <c r="M4328" i="1"/>
  <c r="M4329" i="1"/>
  <c r="M4330" i="1"/>
  <c r="M4331" i="1"/>
  <c r="M4332" i="1"/>
  <c r="M4333" i="1"/>
  <c r="M4334" i="1"/>
  <c r="M4335" i="1"/>
  <c r="M4336" i="1"/>
  <c r="M4337" i="1"/>
  <c r="M4338" i="1"/>
  <c r="M4339" i="1"/>
  <c r="M4340" i="1"/>
  <c r="M4341" i="1"/>
  <c r="M4342" i="1"/>
  <c r="M4343" i="1"/>
  <c r="M4344" i="1"/>
  <c r="M4345" i="1"/>
  <c r="M4346" i="1"/>
  <c r="M4347" i="1"/>
  <c r="M4348" i="1"/>
  <c r="M4349" i="1"/>
  <c r="M4350" i="1"/>
  <c r="M4351" i="1"/>
  <c r="M4352" i="1"/>
  <c r="M4353" i="1"/>
  <c r="M4354" i="1"/>
  <c r="M4355" i="1"/>
  <c r="M4356" i="1"/>
  <c r="M4357" i="1"/>
  <c r="M4358" i="1"/>
  <c r="M4359" i="1"/>
  <c r="M4360" i="1"/>
  <c r="M4361" i="1"/>
  <c r="M4362" i="1"/>
  <c r="M4363" i="1"/>
  <c r="M4364" i="1"/>
  <c r="M4365" i="1"/>
  <c r="M4366" i="1"/>
  <c r="M4367" i="1"/>
  <c r="M4368" i="1"/>
  <c r="M4369" i="1"/>
  <c r="M4370" i="1"/>
  <c r="M4371" i="1"/>
  <c r="M4372" i="1"/>
  <c r="M4373" i="1"/>
  <c r="M4374" i="1"/>
  <c r="M4375" i="1"/>
  <c r="M4376" i="1"/>
  <c r="M4377" i="1"/>
  <c r="M4378" i="1"/>
  <c r="M4379" i="1"/>
  <c r="M4380" i="1"/>
  <c r="M4381" i="1"/>
  <c r="M4382" i="1"/>
  <c r="M4383" i="1"/>
  <c r="M4384" i="1"/>
  <c r="M4385" i="1"/>
  <c r="M4386" i="1"/>
  <c r="M4387" i="1"/>
  <c r="M4388" i="1"/>
  <c r="M4389" i="1"/>
  <c r="M4390" i="1"/>
  <c r="M4391" i="1"/>
  <c r="M4392" i="1"/>
  <c r="M4393" i="1"/>
  <c r="M4394" i="1"/>
  <c r="M4395" i="1"/>
  <c r="M4396" i="1"/>
  <c r="M4397" i="1"/>
  <c r="M4398" i="1"/>
  <c r="M4399" i="1"/>
  <c r="M4400" i="1"/>
  <c r="M4401" i="1"/>
  <c r="M4402" i="1"/>
  <c r="M4403" i="1"/>
  <c r="M4404" i="1"/>
  <c r="M4405" i="1"/>
  <c r="M4406" i="1"/>
  <c r="M4407" i="1"/>
  <c r="M4408" i="1"/>
  <c r="M4409" i="1"/>
  <c r="M4410" i="1"/>
  <c r="M4411" i="1"/>
  <c r="M4412" i="1"/>
  <c r="M4413" i="1"/>
  <c r="M4414" i="1"/>
  <c r="M4415" i="1"/>
  <c r="M4416" i="1"/>
  <c r="M4417" i="1"/>
  <c r="M4418" i="1"/>
  <c r="M4419" i="1"/>
  <c r="M4420" i="1"/>
  <c r="M4421" i="1"/>
  <c r="M4422" i="1"/>
  <c r="M4423" i="1"/>
  <c r="M4424" i="1"/>
  <c r="M4425" i="1"/>
  <c r="M4426" i="1"/>
  <c r="M4427" i="1"/>
  <c r="M4428" i="1"/>
  <c r="M4429" i="1"/>
  <c r="M4430" i="1"/>
  <c r="M4431" i="1"/>
  <c r="M4432" i="1"/>
  <c r="M4433" i="1"/>
  <c r="M4434" i="1"/>
  <c r="M4435" i="1"/>
  <c r="M4436" i="1"/>
  <c r="M4437" i="1"/>
  <c r="M4438" i="1"/>
  <c r="M4439" i="1"/>
  <c r="M4440" i="1"/>
  <c r="M4441" i="1"/>
  <c r="M4442" i="1"/>
  <c r="M4443" i="1"/>
  <c r="M4444" i="1"/>
  <c r="M4445" i="1"/>
  <c r="M4446" i="1"/>
  <c r="M4447" i="1"/>
  <c r="M4448" i="1"/>
  <c r="M4449" i="1"/>
  <c r="M4450" i="1"/>
  <c r="M4451" i="1"/>
  <c r="M4452" i="1"/>
  <c r="M4453" i="1"/>
  <c r="M4454" i="1"/>
  <c r="M4455" i="1"/>
  <c r="M4456" i="1"/>
  <c r="M4457" i="1"/>
  <c r="M4458" i="1"/>
  <c r="M4459" i="1"/>
  <c r="M4460" i="1"/>
  <c r="M4461" i="1"/>
  <c r="M4462" i="1"/>
  <c r="M4463" i="1"/>
  <c r="M4464" i="1"/>
  <c r="M4465" i="1"/>
  <c r="M4466" i="1"/>
  <c r="M4467" i="1"/>
  <c r="M4468" i="1"/>
  <c r="M4469" i="1"/>
  <c r="M4470" i="1"/>
  <c r="M4471" i="1"/>
  <c r="M4472" i="1"/>
  <c r="M4473" i="1"/>
  <c r="M4474" i="1"/>
  <c r="M4475" i="1"/>
  <c r="M4476" i="1"/>
  <c r="M4477" i="1"/>
  <c r="M4478" i="1"/>
  <c r="M4479" i="1"/>
  <c r="M4480" i="1"/>
  <c r="M4481" i="1"/>
  <c r="M4482" i="1"/>
  <c r="M4483" i="1"/>
  <c r="M4484" i="1"/>
  <c r="M4485" i="1"/>
  <c r="M4486" i="1"/>
  <c r="M4487" i="1"/>
  <c r="M4488" i="1"/>
  <c r="M4489" i="1"/>
  <c r="M4490" i="1"/>
  <c r="M4491" i="1"/>
  <c r="M4492" i="1"/>
  <c r="M4493" i="1"/>
  <c r="M4494" i="1"/>
  <c r="M4495" i="1"/>
  <c r="M4496" i="1"/>
  <c r="M4497" i="1"/>
  <c r="M4498" i="1"/>
  <c r="M4499" i="1"/>
  <c r="M4500" i="1"/>
  <c r="M4501" i="1"/>
  <c r="M4502" i="1"/>
  <c r="M4503" i="1"/>
  <c r="M4504" i="1"/>
  <c r="M4505" i="1"/>
  <c r="M4506" i="1"/>
  <c r="M4507" i="1"/>
  <c r="M4508" i="1"/>
  <c r="M4509" i="1"/>
  <c r="M4510" i="1"/>
  <c r="M4511" i="1"/>
  <c r="M4512" i="1"/>
  <c r="M4513" i="1"/>
  <c r="M4514" i="1"/>
  <c r="M4515" i="1"/>
  <c r="M4516" i="1"/>
  <c r="M4517" i="1"/>
  <c r="M4518" i="1"/>
  <c r="M4519" i="1"/>
  <c r="M4520" i="1"/>
  <c r="M4521" i="1"/>
  <c r="M4522" i="1"/>
  <c r="M4523" i="1"/>
  <c r="M4524" i="1"/>
  <c r="M4525" i="1"/>
  <c r="M4526" i="1"/>
  <c r="M4527" i="1"/>
  <c r="M4528" i="1"/>
  <c r="M4529" i="1"/>
  <c r="M4530" i="1"/>
  <c r="M4531" i="1"/>
  <c r="M4532" i="1"/>
  <c r="M4533" i="1"/>
  <c r="M4534" i="1"/>
  <c r="M4535" i="1"/>
  <c r="M4536" i="1"/>
  <c r="M4537" i="1"/>
  <c r="M4538" i="1"/>
  <c r="M4539" i="1"/>
  <c r="M4540" i="1"/>
  <c r="M4541" i="1"/>
  <c r="M4542" i="1"/>
  <c r="M4543" i="1"/>
  <c r="M4544" i="1"/>
  <c r="M4545" i="1"/>
  <c r="M4546" i="1"/>
  <c r="M4547" i="1"/>
  <c r="M4548" i="1"/>
  <c r="M4549" i="1"/>
  <c r="M4550" i="1"/>
  <c r="M4551" i="1"/>
  <c r="M4552" i="1"/>
  <c r="M4553" i="1"/>
  <c r="M4554" i="1"/>
  <c r="M4555" i="1"/>
  <c r="M4556" i="1"/>
  <c r="M4557" i="1"/>
  <c r="M4558" i="1"/>
  <c r="M4559" i="1"/>
  <c r="M4560" i="1"/>
  <c r="M4561" i="1"/>
  <c r="M4562" i="1"/>
  <c r="M4563" i="1"/>
  <c r="M4564" i="1"/>
  <c r="M4565" i="1"/>
  <c r="M4566" i="1"/>
  <c r="M4567" i="1"/>
  <c r="M4568" i="1"/>
  <c r="M4569" i="1"/>
  <c r="M4570" i="1"/>
  <c r="M4571" i="1"/>
  <c r="M4572" i="1"/>
  <c r="M4573" i="1"/>
  <c r="M4574" i="1"/>
  <c r="M4575" i="1"/>
  <c r="M4576" i="1"/>
  <c r="M4577" i="1"/>
  <c r="M4578" i="1"/>
  <c r="M4579" i="1"/>
  <c r="M4580" i="1"/>
  <c r="M4581" i="1"/>
  <c r="M4582" i="1"/>
  <c r="M4583" i="1"/>
  <c r="M4584" i="1"/>
  <c r="M4585" i="1"/>
  <c r="M4586" i="1"/>
  <c r="M4587" i="1"/>
  <c r="M4588" i="1"/>
  <c r="M4589" i="1"/>
  <c r="M4590" i="1"/>
  <c r="M4591" i="1"/>
  <c r="M4592" i="1"/>
  <c r="M4593" i="1"/>
  <c r="M4594" i="1"/>
  <c r="M4595" i="1"/>
  <c r="M4596" i="1"/>
  <c r="M4597" i="1"/>
  <c r="M4598" i="1"/>
  <c r="M4599" i="1"/>
  <c r="M4600" i="1"/>
  <c r="M4601" i="1"/>
  <c r="M4602" i="1"/>
  <c r="M4603" i="1"/>
  <c r="M4604" i="1"/>
  <c r="M4605" i="1"/>
  <c r="M4606" i="1"/>
  <c r="M4607" i="1"/>
  <c r="M4608" i="1"/>
  <c r="M4609" i="1"/>
  <c r="M4610" i="1"/>
  <c r="M4611" i="1"/>
  <c r="M4612" i="1"/>
  <c r="M4613" i="1"/>
  <c r="M4614" i="1"/>
  <c r="M4615" i="1"/>
  <c r="M4616" i="1"/>
  <c r="M4617" i="1"/>
  <c r="M4618" i="1"/>
  <c r="M4619" i="1"/>
  <c r="M4620" i="1"/>
  <c r="M4621" i="1"/>
  <c r="M4622" i="1"/>
  <c r="M4623" i="1"/>
  <c r="M4624" i="1"/>
  <c r="M4625" i="1"/>
  <c r="M4626" i="1"/>
  <c r="M4627" i="1"/>
  <c r="M4628" i="1"/>
  <c r="M4629" i="1"/>
  <c r="M4630" i="1"/>
  <c r="M4631" i="1"/>
  <c r="M4632" i="1"/>
  <c r="M4633" i="1"/>
  <c r="M4634" i="1"/>
  <c r="M4635" i="1"/>
  <c r="M4636" i="1"/>
  <c r="M4637" i="1"/>
  <c r="M4638" i="1"/>
  <c r="M4639" i="1"/>
  <c r="M4640" i="1"/>
  <c r="M4641" i="1"/>
  <c r="M4642" i="1"/>
  <c r="M4643" i="1"/>
  <c r="M4644" i="1"/>
  <c r="M4645" i="1"/>
  <c r="M4646" i="1"/>
  <c r="M4647" i="1"/>
  <c r="M4648" i="1"/>
  <c r="M4649" i="1"/>
  <c r="M4650" i="1"/>
  <c r="M4651" i="1"/>
  <c r="M4652" i="1"/>
  <c r="M4653" i="1"/>
  <c r="M4654" i="1"/>
  <c r="M4655" i="1"/>
  <c r="M4656" i="1"/>
  <c r="M4657" i="1"/>
  <c r="M4658" i="1"/>
  <c r="M4659" i="1"/>
  <c r="M4660" i="1"/>
  <c r="M4661" i="1"/>
  <c r="M4662" i="1"/>
  <c r="M4663" i="1"/>
  <c r="M4664" i="1"/>
  <c r="M4665" i="1"/>
  <c r="M4666" i="1"/>
  <c r="M4667" i="1"/>
  <c r="M4668" i="1"/>
  <c r="M4669" i="1"/>
  <c r="M4670" i="1"/>
  <c r="M4671" i="1"/>
  <c r="M4672" i="1"/>
  <c r="M4673" i="1"/>
  <c r="M4674" i="1"/>
  <c r="M4675" i="1"/>
  <c r="M4676" i="1"/>
  <c r="M4677" i="1"/>
  <c r="M4678" i="1"/>
  <c r="M4679" i="1"/>
  <c r="M4680" i="1"/>
  <c r="M4681" i="1"/>
  <c r="M4682" i="1"/>
  <c r="M4683" i="1"/>
  <c r="M4684" i="1"/>
  <c r="M4685" i="1"/>
  <c r="M4686" i="1"/>
  <c r="M4687" i="1"/>
  <c r="M4688" i="1"/>
  <c r="M4689" i="1"/>
  <c r="M4690" i="1"/>
  <c r="M4691" i="1"/>
  <c r="M4692" i="1"/>
  <c r="M4693" i="1"/>
  <c r="M4694" i="1"/>
  <c r="M4695" i="1"/>
  <c r="M4696" i="1"/>
  <c r="M4697" i="1"/>
  <c r="M4698" i="1"/>
  <c r="M4699" i="1"/>
  <c r="M4700" i="1"/>
  <c r="M4701" i="1"/>
  <c r="M4702" i="1"/>
  <c r="M4703" i="1"/>
  <c r="M4704" i="1"/>
  <c r="M4705" i="1"/>
  <c r="M4706" i="1"/>
  <c r="M4707" i="1"/>
  <c r="M4708" i="1"/>
  <c r="M4709" i="1"/>
  <c r="M4710" i="1"/>
  <c r="M4711" i="1"/>
  <c r="M4712" i="1"/>
  <c r="M4713" i="1"/>
  <c r="M4714" i="1"/>
  <c r="M4715" i="1"/>
  <c r="M4716" i="1"/>
  <c r="M4717" i="1"/>
  <c r="M4718" i="1"/>
  <c r="M4719" i="1"/>
  <c r="M4720" i="1"/>
  <c r="M4721" i="1"/>
  <c r="M4722" i="1"/>
  <c r="M4723" i="1"/>
  <c r="M4724" i="1"/>
  <c r="M4725" i="1"/>
  <c r="M4726" i="1"/>
  <c r="M4727" i="1"/>
  <c r="M4728" i="1"/>
  <c r="M4729" i="1"/>
  <c r="M4730" i="1"/>
  <c r="M4731" i="1"/>
  <c r="M4732" i="1"/>
  <c r="M4733" i="1"/>
  <c r="M4734" i="1"/>
  <c r="M4735" i="1"/>
  <c r="M4736" i="1"/>
  <c r="M4737" i="1"/>
  <c r="M4738" i="1"/>
  <c r="M4739" i="1"/>
  <c r="M4740" i="1"/>
  <c r="M4741" i="1"/>
  <c r="M4742" i="1"/>
  <c r="M4743" i="1"/>
  <c r="M4744" i="1"/>
  <c r="M4745" i="1"/>
  <c r="M4746" i="1"/>
  <c r="M4747" i="1"/>
  <c r="M4748" i="1"/>
  <c r="M4749" i="1"/>
  <c r="M4750" i="1"/>
  <c r="M4751" i="1"/>
  <c r="M4752" i="1"/>
  <c r="M4753" i="1"/>
  <c r="M4754" i="1"/>
  <c r="M4755" i="1"/>
  <c r="M4756" i="1"/>
  <c r="M4757" i="1"/>
  <c r="M4758" i="1"/>
  <c r="M4759" i="1"/>
  <c r="M4760" i="1"/>
  <c r="M4761" i="1"/>
  <c r="M4762" i="1"/>
  <c r="M4763" i="1"/>
  <c r="M4764" i="1"/>
  <c r="M4765" i="1"/>
  <c r="M4766" i="1"/>
  <c r="M4767" i="1"/>
  <c r="M4768" i="1"/>
  <c r="M4769" i="1"/>
  <c r="M4770" i="1"/>
  <c r="M4771" i="1"/>
  <c r="M4772" i="1"/>
  <c r="M4773" i="1"/>
  <c r="M4774" i="1"/>
  <c r="M4775" i="1"/>
  <c r="M4776" i="1"/>
  <c r="M3961" i="1"/>
  <c r="M3962" i="1"/>
  <c r="M3963" i="1"/>
  <c r="M3964" i="1"/>
  <c r="M3965" i="1"/>
  <c r="M3966" i="1"/>
  <c r="M3967" i="1"/>
  <c r="M3968" i="1"/>
  <c r="M3969" i="1"/>
  <c r="M3970" i="1"/>
  <c r="M3971" i="1"/>
  <c r="M3972" i="1"/>
  <c r="M3973" i="1"/>
  <c r="M3974" i="1"/>
  <c r="M3975" i="1"/>
  <c r="M3976" i="1"/>
  <c r="M3977" i="1"/>
  <c r="M3978" i="1"/>
  <c r="M3979" i="1"/>
  <c r="M3980" i="1"/>
  <c r="M3981" i="1"/>
  <c r="M3982" i="1"/>
  <c r="M3983" i="1"/>
  <c r="M3984" i="1"/>
  <c r="M3985" i="1"/>
  <c r="M3986" i="1"/>
  <c r="M3987" i="1"/>
  <c r="M3988" i="1"/>
  <c r="M3989" i="1"/>
  <c r="M3990" i="1"/>
  <c r="M3991" i="1"/>
  <c r="M3992" i="1"/>
  <c r="M3993" i="1"/>
  <c r="M3994" i="1"/>
  <c r="M3995" i="1"/>
  <c r="E3941" i="1" l="1"/>
  <c r="E3933" i="1" l="1"/>
  <c r="E3934" i="1"/>
  <c r="E3935" i="1"/>
  <c r="E3936" i="1"/>
  <c r="E3937" i="1"/>
  <c r="E3938" i="1"/>
  <c r="E3939" i="1"/>
  <c r="E3940" i="1"/>
  <c r="E3942" i="1"/>
  <c r="E3943" i="1"/>
  <c r="E3932" i="1"/>
  <c r="E3925" i="1" l="1"/>
  <c r="E3926" i="1"/>
  <c r="E3927" i="1"/>
  <c r="E3928" i="1"/>
  <c r="E3929" i="1"/>
  <c r="E3930" i="1"/>
  <c r="E3931" i="1"/>
  <c r="E3924" i="1"/>
  <c r="M3932" i="1" l="1"/>
  <c r="E3923" i="1"/>
  <c r="E3911" i="1" l="1"/>
  <c r="E3912" i="1"/>
  <c r="E3913" i="1"/>
  <c r="E3914" i="1"/>
  <c r="E3915" i="1"/>
  <c r="E3916" i="1"/>
  <c r="E3917" i="1"/>
  <c r="E3918" i="1"/>
  <c r="E3919" i="1"/>
  <c r="E3920" i="1"/>
  <c r="E3921" i="1"/>
  <c r="E3922" i="1"/>
  <c r="E3910" i="1"/>
  <c r="M3924" i="1" l="1"/>
  <c r="M3925" i="1"/>
  <c r="M3926" i="1"/>
  <c r="M3927" i="1"/>
  <c r="M3928" i="1"/>
  <c r="M3929" i="1"/>
  <c r="M3930" i="1"/>
  <c r="M3931" i="1"/>
  <c r="M3933" i="1"/>
  <c r="M3934" i="1"/>
  <c r="M3935" i="1"/>
  <c r="M3936" i="1"/>
  <c r="M3937" i="1"/>
  <c r="M3938" i="1"/>
  <c r="M3939" i="1"/>
  <c r="M3940" i="1"/>
  <c r="M3941" i="1"/>
  <c r="M3942" i="1"/>
  <c r="M3943" i="1"/>
  <c r="M3944" i="1"/>
  <c r="M3945" i="1"/>
  <c r="M3946" i="1"/>
  <c r="M3947" i="1"/>
  <c r="M3948" i="1"/>
  <c r="M3949" i="1"/>
  <c r="M3950" i="1"/>
  <c r="M3951" i="1"/>
  <c r="M3952" i="1"/>
  <c r="M3953" i="1"/>
  <c r="M3954" i="1"/>
  <c r="M3955" i="1"/>
  <c r="M3956" i="1"/>
  <c r="M3957" i="1"/>
  <c r="M3958" i="1"/>
  <c r="M3959" i="1"/>
  <c r="M3906" i="1" l="1"/>
  <c r="M3907" i="1"/>
  <c r="M3908" i="1"/>
  <c r="M3909" i="1"/>
  <c r="M3910" i="1"/>
  <c r="M3911" i="1"/>
  <c r="M3912" i="1"/>
  <c r="M3913" i="1"/>
  <c r="M3919" i="1" l="1"/>
  <c r="M3920" i="1"/>
  <c r="M3921" i="1"/>
  <c r="M3922" i="1"/>
  <c r="M3923" i="1"/>
  <c r="M3914" i="1"/>
  <c r="M3915" i="1"/>
  <c r="M3916" i="1"/>
  <c r="M3917" i="1"/>
  <c r="M3918" i="1"/>
  <c r="E3908" i="1"/>
  <c r="E3909" i="1"/>
  <c r="E3907" i="1"/>
  <c r="E3902" i="1" l="1"/>
  <c r="E3903" i="1"/>
  <c r="E3904" i="1"/>
  <c r="E3905" i="1"/>
  <c r="E3906" i="1"/>
  <c r="E3901" i="1"/>
  <c r="E3892" i="1" l="1"/>
  <c r="E3893" i="1"/>
  <c r="E3894" i="1"/>
  <c r="E3895" i="1"/>
  <c r="E3896" i="1"/>
  <c r="E3897" i="1"/>
  <c r="E3898" i="1"/>
  <c r="E3899" i="1"/>
  <c r="E3900" i="1"/>
  <c r="E3891" i="1"/>
  <c r="E3890" i="1" l="1"/>
  <c r="E3880" i="1" l="1"/>
  <c r="E3881" i="1"/>
  <c r="E3882" i="1"/>
  <c r="E3883" i="1"/>
  <c r="E3884" i="1"/>
  <c r="E3885" i="1"/>
  <c r="E3886" i="1"/>
  <c r="E3887" i="1"/>
  <c r="E3888" i="1"/>
  <c r="E3889" i="1"/>
  <c r="E3879" i="1"/>
  <c r="E3868" i="1" l="1"/>
  <c r="E3867" i="1"/>
  <c r="E3869" i="1"/>
  <c r="E3870" i="1"/>
  <c r="E3871" i="1"/>
  <c r="E3872" i="1"/>
  <c r="E3873" i="1"/>
  <c r="E3874" i="1"/>
  <c r="E3875" i="1"/>
  <c r="E3876" i="1"/>
  <c r="E3877" i="1"/>
  <c r="E3878" i="1"/>
  <c r="E3866" i="1"/>
  <c r="M3866" i="1" l="1"/>
  <c r="M3865" i="1"/>
  <c r="E3865" i="1"/>
  <c r="E3848" i="1" l="1"/>
  <c r="E3849" i="1"/>
  <c r="E3850" i="1"/>
  <c r="E3851" i="1"/>
  <c r="E3852" i="1"/>
  <c r="E3853" i="1"/>
  <c r="E3854" i="1"/>
  <c r="E3855" i="1"/>
  <c r="E3856" i="1"/>
  <c r="E3857" i="1"/>
  <c r="E3858" i="1"/>
  <c r="E3859" i="1"/>
  <c r="E3860" i="1"/>
  <c r="E3861" i="1"/>
  <c r="E3862" i="1"/>
  <c r="E3863" i="1"/>
  <c r="E3864" i="1"/>
  <c r="E3847" i="1"/>
  <c r="E3845" i="1" l="1"/>
  <c r="E3846" i="1"/>
  <c r="E3665" i="1" l="1"/>
  <c r="E3844" i="1" l="1"/>
  <c r="E3843" i="1"/>
  <c r="E3842" i="1"/>
  <c r="E3841" i="1"/>
  <c r="E3840" i="1"/>
  <c r="E3839" i="1"/>
  <c r="E3838" i="1"/>
  <c r="E3837" i="1"/>
  <c r="E3836" i="1"/>
  <c r="E3835" i="1"/>
  <c r="E3834" i="1"/>
  <c r="E3833" i="1"/>
  <c r="E3832" i="1"/>
  <c r="E3831" i="1"/>
  <c r="E3830" i="1"/>
  <c r="E3829" i="1"/>
  <c r="E3828" i="1"/>
  <c r="E3827" i="1"/>
  <c r="E3826" i="1"/>
  <c r="E3825" i="1"/>
  <c r="E3824" i="1"/>
  <c r="E3823" i="1"/>
  <c r="E3822" i="1"/>
  <c r="E3821" i="1"/>
  <c r="E3820" i="1"/>
  <c r="E3819" i="1"/>
  <c r="E3817" i="1"/>
  <c r="E3816" i="1"/>
  <c r="E3815" i="1"/>
  <c r="E3814" i="1"/>
  <c r="E3813" i="1"/>
  <c r="E3812" i="1"/>
  <c r="E3811" i="1"/>
  <c r="E3810" i="1"/>
  <c r="E3809" i="1"/>
  <c r="E3808" i="1"/>
  <c r="E3807" i="1"/>
  <c r="E3806" i="1"/>
  <c r="E3805" i="1"/>
  <c r="E3804" i="1"/>
  <c r="E3803" i="1"/>
  <c r="E3802" i="1"/>
  <c r="E3801" i="1"/>
  <c r="E3800" i="1"/>
  <c r="E3799" i="1"/>
  <c r="E3798" i="1"/>
  <c r="E3797" i="1"/>
  <c r="E3796" i="1"/>
  <c r="E3795" i="1"/>
  <c r="E3794" i="1"/>
  <c r="E3793" i="1"/>
  <c r="E3792" i="1"/>
  <c r="E3791" i="1"/>
  <c r="E3790" i="1"/>
  <c r="E3789" i="1"/>
  <c r="E3788" i="1"/>
  <c r="E3786" i="1"/>
  <c r="E3775" i="1"/>
  <c r="E3774" i="1"/>
  <c r="E3773" i="1"/>
  <c r="E3772" i="1"/>
  <c r="E3771" i="1"/>
  <c r="E3770" i="1"/>
  <c r="E3769" i="1"/>
  <c r="E3768" i="1"/>
  <c r="E3767" i="1"/>
  <c r="E3766" i="1"/>
  <c r="E3765" i="1"/>
  <c r="E3764" i="1"/>
  <c r="E3763" i="1"/>
  <c r="E3762" i="1"/>
  <c r="E3761" i="1"/>
  <c r="E3760" i="1"/>
  <c r="E3759" i="1"/>
  <c r="E3758" i="1"/>
  <c r="E3757" i="1"/>
  <c r="E3756" i="1"/>
  <c r="E3755" i="1"/>
  <c r="E3754" i="1"/>
  <c r="E3753" i="1"/>
  <c r="E3752" i="1"/>
  <c r="E3751" i="1"/>
  <c r="E3750" i="1"/>
  <c r="E3749" i="1"/>
  <c r="E3748" i="1"/>
  <c r="E3747" i="1"/>
  <c r="E3746" i="1"/>
  <c r="E3745" i="1"/>
  <c r="E3744" i="1"/>
  <c r="E3743" i="1"/>
  <c r="E3742" i="1"/>
  <c r="E3741" i="1"/>
  <c r="E3740" i="1"/>
  <c r="E3739" i="1"/>
  <c r="E3738" i="1"/>
  <c r="E3735" i="1"/>
  <c r="E3734" i="1"/>
  <c r="E3733" i="1"/>
  <c r="E3732" i="1"/>
  <c r="E3731" i="1"/>
  <c r="E3730" i="1"/>
  <c r="E3729" i="1"/>
  <c r="E3728" i="1"/>
  <c r="E3727" i="1"/>
  <c r="E3726" i="1"/>
  <c r="E3725" i="1"/>
  <c r="E3724" i="1"/>
  <c r="E3723" i="1"/>
  <c r="E3722" i="1"/>
  <c r="E3721" i="1"/>
  <c r="E3720" i="1"/>
  <c r="E3719" i="1"/>
  <c r="E3718" i="1"/>
  <c r="E3717" i="1"/>
  <c r="E3716" i="1"/>
  <c r="E3715" i="1"/>
  <c r="E3714" i="1"/>
  <c r="E3713" i="1"/>
  <c r="E3705" i="1"/>
  <c r="E3704" i="1"/>
  <c r="E3703" i="1"/>
  <c r="E3702" i="1"/>
  <c r="E3701" i="1"/>
  <c r="E3700" i="1"/>
  <c r="E3699" i="1"/>
  <c r="E3698" i="1"/>
  <c r="E3697" i="1"/>
  <c r="E3696" i="1"/>
  <c r="E3695" i="1"/>
  <c r="E3694" i="1"/>
  <c r="E3693" i="1"/>
  <c r="E3692" i="1"/>
  <c r="E3691" i="1"/>
  <c r="E3690" i="1"/>
  <c r="E3689" i="1"/>
  <c r="E3688" i="1"/>
  <c r="E3687" i="1"/>
  <c r="E3686" i="1"/>
  <c r="E3685" i="1"/>
  <c r="E3684" i="1"/>
  <c r="E3683" i="1"/>
  <c r="E3682" i="1"/>
  <c r="E3681" i="1"/>
  <c r="E3680" i="1"/>
  <c r="E3679" i="1"/>
  <c r="E3678" i="1"/>
  <c r="E3677" i="1"/>
  <c r="E3676" i="1"/>
  <c r="E3675" i="1"/>
  <c r="E3674" i="1"/>
  <c r="E3673" i="1"/>
  <c r="E3672" i="1"/>
  <c r="E3671" i="1"/>
  <c r="E3670" i="1"/>
  <c r="E3669" i="1"/>
  <c r="E3668" i="1"/>
  <c r="E3667" i="1"/>
  <c r="E3666" i="1"/>
  <c r="E3664" i="1"/>
  <c r="E3663" i="1"/>
  <c r="E3662" i="1"/>
  <c r="E3661" i="1"/>
  <c r="E3660" i="1"/>
  <c r="E3659" i="1"/>
  <c r="E3658" i="1"/>
  <c r="E3657" i="1"/>
  <c r="E3656" i="1"/>
  <c r="E3655" i="1"/>
  <c r="E3654" i="1"/>
  <c r="E3653" i="1"/>
  <c r="E3652" i="1"/>
  <c r="E3651" i="1"/>
  <c r="E3650" i="1"/>
  <c r="E3649" i="1"/>
  <c r="E3648" i="1"/>
  <c r="E3647" i="1"/>
  <c r="E3646" i="1"/>
  <c r="E3645" i="1"/>
  <c r="E3644" i="1"/>
  <c r="E3643" i="1"/>
  <c r="E3642" i="1"/>
  <c r="E3641" i="1"/>
  <c r="E3640" i="1"/>
  <c r="E3639" i="1"/>
  <c r="E3638" i="1"/>
  <c r="E3637" i="1"/>
  <c r="E3636" i="1"/>
  <c r="E3635" i="1"/>
  <c r="E3634" i="1"/>
  <c r="E3633" i="1"/>
  <c r="E3632" i="1"/>
  <c r="E3631" i="1"/>
  <c r="E3630" i="1"/>
  <c r="E3629" i="1"/>
  <c r="E3628" i="1"/>
  <c r="E3627" i="1"/>
  <c r="E3626" i="1"/>
  <c r="E3625" i="1"/>
  <c r="E3624" i="1"/>
  <c r="E3622" i="1"/>
  <c r="E3621" i="1"/>
  <c r="E3620" i="1"/>
  <c r="E3619" i="1"/>
  <c r="E3618" i="1"/>
  <c r="E3616" i="1"/>
  <c r="E3615" i="1"/>
  <c r="E3614" i="1"/>
  <c r="E3613" i="1"/>
  <c r="E3612" i="1"/>
  <c r="E3611" i="1"/>
  <c r="E3610" i="1"/>
  <c r="E3609" i="1"/>
  <c r="E3608" i="1"/>
  <c r="E3596" i="1"/>
  <c r="E3595" i="1"/>
  <c r="E3594" i="1"/>
  <c r="E3593" i="1"/>
  <c r="E3592" i="1"/>
  <c r="E3591" i="1"/>
  <c r="E3590" i="1"/>
  <c r="E3580" i="1"/>
  <c r="E3579" i="1"/>
  <c r="E3578" i="1"/>
  <c r="E3577" i="1"/>
  <c r="E3576" i="1"/>
  <c r="E3575" i="1"/>
  <c r="E3574" i="1"/>
  <c r="E3573" i="1"/>
  <c r="E3572" i="1"/>
  <c r="E3571" i="1"/>
  <c r="E3570" i="1"/>
  <c r="E3569" i="1"/>
  <c r="E3568" i="1"/>
  <c r="E3567" i="1"/>
  <c r="E3566" i="1"/>
  <c r="E3545" i="1"/>
  <c r="E3544" i="1"/>
  <c r="E3543" i="1"/>
  <c r="E3536" i="1"/>
  <c r="E3535" i="1"/>
  <c r="E3534" i="1"/>
  <c r="E3533" i="1"/>
  <c r="E3532" i="1"/>
  <c r="E3531" i="1"/>
  <c r="E3530" i="1"/>
  <c r="E3529" i="1"/>
  <c r="E3528" i="1"/>
  <c r="E3526" i="1"/>
  <c r="E3525" i="1"/>
  <c r="E3524" i="1"/>
  <c r="E3523" i="1"/>
  <c r="E3522" i="1"/>
  <c r="E3521" i="1"/>
  <c r="E3520" i="1"/>
  <c r="E3519" i="1"/>
  <c r="E3518" i="1"/>
  <c r="E3517" i="1"/>
  <c r="E3516" i="1"/>
  <c r="E3515" i="1"/>
  <c r="E3514" i="1"/>
  <c r="E3513" i="1"/>
  <c r="E3512" i="1"/>
  <c r="E3511" i="1"/>
  <c r="E3510" i="1"/>
  <c r="E3509" i="1"/>
  <c r="E3508" i="1"/>
  <c r="E3507" i="1"/>
  <c r="E3506" i="1"/>
  <c r="E3505" i="1"/>
  <c r="E3496" i="1"/>
  <c r="E3495" i="1"/>
  <c r="E3494" i="1"/>
  <c r="E3493" i="1"/>
  <c r="E3492" i="1"/>
  <c r="E3491" i="1"/>
  <c r="E3490" i="1"/>
  <c r="E3489" i="1"/>
  <c r="E3488" i="1"/>
  <c r="E3487" i="1"/>
  <c r="E3486" i="1"/>
  <c r="E3485" i="1"/>
  <c r="E3484" i="1"/>
  <c r="E3483" i="1"/>
  <c r="E3482" i="1"/>
  <c r="E3481" i="1"/>
  <c r="E3480" i="1"/>
  <c r="E3479" i="1"/>
  <c r="E3478" i="1"/>
  <c r="E3476" i="1"/>
  <c r="E3475" i="1"/>
  <c r="E3474" i="1"/>
  <c r="E3473" i="1"/>
  <c r="E3472" i="1"/>
  <c r="E3471" i="1"/>
  <c r="E3470" i="1"/>
  <c r="E3469" i="1"/>
  <c r="E3468" i="1"/>
  <c r="E3467" i="1"/>
  <c r="E3466" i="1"/>
  <c r="E3465" i="1"/>
  <c r="E3464" i="1"/>
  <c r="E3463" i="1"/>
  <c r="E3462" i="1"/>
  <c r="E3461" i="1"/>
  <c r="E3460" i="1"/>
  <c r="E3459" i="1"/>
  <c r="E3458" i="1"/>
  <c r="E3457" i="1"/>
  <c r="E3456" i="1"/>
  <c r="E3455" i="1"/>
  <c r="E3454" i="1"/>
  <c r="E3453" i="1"/>
  <c r="E3452" i="1"/>
  <c r="E3451" i="1"/>
  <c r="E3450" i="1"/>
  <c r="E3449" i="1"/>
  <c r="E3448" i="1"/>
  <c r="E3447" i="1"/>
  <c r="E3446" i="1"/>
  <c r="E3445" i="1"/>
  <c r="E3444" i="1"/>
  <c r="E3443" i="1"/>
  <c r="E3442" i="1"/>
  <c r="E3441" i="1"/>
  <c r="E3440" i="1"/>
  <c r="E3439" i="1"/>
  <c r="E3438" i="1"/>
  <c r="E3437" i="1"/>
  <c r="E3436" i="1"/>
  <c r="E3435" i="1"/>
  <c r="E3434" i="1"/>
  <c r="E3433" i="1"/>
  <c r="E3432" i="1"/>
  <c r="E3431" i="1"/>
  <c r="E3430" i="1"/>
  <c r="E3429" i="1"/>
  <c r="E3428" i="1"/>
  <c r="E3427" i="1"/>
  <c r="E3426" i="1"/>
  <c r="E3425" i="1"/>
  <c r="E3424" i="1"/>
  <c r="E3423" i="1"/>
  <c r="E3422" i="1"/>
  <c r="E3421" i="1"/>
  <c r="E3420" i="1"/>
  <c r="E3419" i="1"/>
  <c r="E3418" i="1"/>
  <c r="E3417" i="1"/>
  <c r="E3416" i="1"/>
  <c r="E3415" i="1"/>
  <c r="E3414" i="1"/>
  <c r="E3413" i="1"/>
  <c r="E3412" i="1"/>
  <c r="E3411" i="1"/>
  <c r="E3410" i="1"/>
  <c r="E3409" i="1"/>
  <c r="E3408" i="1"/>
  <c r="E3407" i="1"/>
  <c r="E3406" i="1"/>
  <c r="E3405" i="1"/>
  <c r="E3404" i="1"/>
  <c r="E3403" i="1"/>
  <c r="E3402" i="1"/>
  <c r="E3401" i="1"/>
  <c r="E3400" i="1"/>
  <c r="E3399" i="1"/>
  <c r="E3398" i="1"/>
  <c r="E3397" i="1"/>
  <c r="E3396" i="1"/>
  <c r="E3395" i="1"/>
  <c r="E3394" i="1"/>
  <c r="E3393" i="1"/>
  <c r="E3392" i="1"/>
  <c r="E3391" i="1"/>
  <c r="E3390" i="1"/>
  <c r="E3389" i="1"/>
  <c r="E3388" i="1"/>
  <c r="E3387" i="1"/>
  <c r="E3386" i="1"/>
  <c r="E3385" i="1"/>
  <c r="E3384" i="1"/>
  <c r="E3383" i="1"/>
  <c r="E3382" i="1"/>
  <c r="E3381" i="1"/>
  <c r="E3380" i="1"/>
  <c r="E3379" i="1"/>
  <c r="E3378" i="1"/>
  <c r="E3377" i="1"/>
  <c r="E3376" i="1"/>
  <c r="E3375" i="1"/>
  <c r="E3374" i="1"/>
  <c r="E3373" i="1"/>
  <c r="E3372" i="1"/>
  <c r="E3371" i="1"/>
  <c r="E3370" i="1"/>
  <c r="E3369" i="1"/>
  <c r="E3368" i="1"/>
  <c r="E3367" i="1"/>
  <c r="E3366" i="1"/>
  <c r="E3365" i="1"/>
  <c r="E3364" i="1"/>
  <c r="E3363" i="1"/>
  <c r="E3362" i="1"/>
  <c r="E3361" i="1"/>
  <c r="E3360" i="1"/>
  <c r="E3359" i="1"/>
  <c r="E3358" i="1"/>
  <c r="E3357" i="1"/>
  <c r="E3356" i="1"/>
  <c r="E3355" i="1"/>
  <c r="E3354" i="1"/>
  <c r="E3353" i="1"/>
  <c r="E3352" i="1"/>
  <c r="E3351" i="1"/>
  <c r="E3350" i="1"/>
  <c r="E3349" i="1"/>
  <c r="E3348" i="1"/>
  <c r="E3347" i="1"/>
  <c r="E3346" i="1"/>
  <c r="E3345" i="1"/>
  <c r="E3344" i="1"/>
  <c r="E3343" i="1"/>
  <c r="E3342" i="1"/>
  <c r="E3341" i="1"/>
  <c r="E3340" i="1"/>
  <c r="E3339" i="1"/>
  <c r="E3338" i="1"/>
  <c r="E3337" i="1"/>
  <c r="E3336" i="1"/>
  <c r="E3335" i="1"/>
  <c r="E3334" i="1"/>
  <c r="E3333" i="1"/>
  <c r="E3332" i="1"/>
  <c r="E3331" i="1"/>
  <c r="E3330" i="1"/>
  <c r="E3329" i="1"/>
  <c r="E3328" i="1"/>
  <c r="E3327" i="1"/>
  <c r="E3326" i="1"/>
  <c r="E3325" i="1"/>
  <c r="E3324" i="1"/>
  <c r="E3323" i="1"/>
  <c r="E3322" i="1"/>
  <c r="E3321" i="1"/>
  <c r="E3320" i="1"/>
  <c r="E3319" i="1"/>
  <c r="E3318" i="1"/>
  <c r="E3317" i="1"/>
  <c r="E3316" i="1"/>
  <c r="E3315" i="1"/>
  <c r="E3314" i="1"/>
  <c r="E3313" i="1"/>
  <c r="E3312" i="1"/>
  <c r="E3311" i="1"/>
  <c r="E3310" i="1"/>
  <c r="E3309" i="1"/>
  <c r="E3308" i="1"/>
  <c r="E3307" i="1"/>
  <c r="E3306" i="1"/>
  <c r="E3305" i="1"/>
  <c r="E3304" i="1"/>
  <c r="E3303" i="1"/>
  <c r="E3302" i="1"/>
  <c r="E3301" i="1"/>
  <c r="E3300" i="1"/>
  <c r="E3299" i="1"/>
  <c r="E3298" i="1"/>
  <c r="E3297" i="1"/>
  <c r="E3296" i="1"/>
  <c r="E3295" i="1"/>
  <c r="E3294" i="1"/>
  <c r="E3293" i="1"/>
  <c r="E3292" i="1"/>
  <c r="E3291" i="1"/>
  <c r="E3290" i="1"/>
  <c r="E3289" i="1"/>
  <c r="E3288" i="1"/>
  <c r="E3287" i="1"/>
  <c r="E3286" i="1"/>
  <c r="E3285" i="1"/>
  <c r="E3284" i="1"/>
  <c r="E3283" i="1"/>
  <c r="E3282" i="1"/>
  <c r="E3281" i="1"/>
  <c r="E3280" i="1"/>
  <c r="E3279" i="1"/>
  <c r="E3278" i="1"/>
  <c r="E3277" i="1"/>
  <c r="E3276" i="1"/>
  <c r="E3275" i="1"/>
  <c r="E3274" i="1"/>
  <c r="E3273" i="1"/>
  <c r="E3272" i="1"/>
  <c r="E3271" i="1"/>
  <c r="E3270" i="1"/>
  <c r="E3269" i="1"/>
  <c r="E3268" i="1"/>
  <c r="E3267" i="1"/>
  <c r="E3266" i="1"/>
  <c r="E3265" i="1"/>
  <c r="E3264" i="1"/>
  <c r="E3263" i="1"/>
  <c r="E3262" i="1"/>
  <c r="E3261" i="1"/>
  <c r="E3260" i="1"/>
  <c r="E3259" i="1"/>
  <c r="E3258" i="1"/>
  <c r="E3257" i="1"/>
  <c r="E3256" i="1"/>
  <c r="E3255" i="1"/>
  <c r="E3254" i="1"/>
  <c r="E3253" i="1"/>
  <c r="E3252" i="1"/>
  <c r="E3251" i="1"/>
  <c r="E3250" i="1"/>
  <c r="E3249" i="1"/>
  <c r="E3248" i="1"/>
  <c r="E3247" i="1"/>
  <c r="E3246" i="1"/>
  <c r="E3245" i="1"/>
  <c r="E3244" i="1"/>
  <c r="E3243" i="1"/>
  <c r="E3242" i="1"/>
  <c r="E3241" i="1"/>
  <c r="E3240" i="1"/>
  <c r="E3239" i="1"/>
  <c r="E3238" i="1"/>
  <c r="E3237" i="1"/>
  <c r="E3236" i="1"/>
  <c r="E3235" i="1"/>
  <c r="E3234" i="1"/>
  <c r="E3233" i="1"/>
  <c r="E3232" i="1"/>
  <c r="E3231" i="1"/>
  <c r="E3230" i="1"/>
  <c r="E3229" i="1"/>
  <c r="E3228" i="1"/>
  <c r="E3227" i="1"/>
  <c r="E3226" i="1"/>
  <c r="E3225" i="1"/>
  <c r="E3224" i="1"/>
  <c r="E3223" i="1"/>
  <c r="E3222" i="1"/>
  <c r="E3221" i="1"/>
  <c r="E3220" i="1"/>
  <c r="E3219" i="1"/>
  <c r="E3218" i="1"/>
  <c r="E3217" i="1"/>
  <c r="E3216" i="1"/>
  <c r="E3215" i="1"/>
  <c r="E3214" i="1"/>
  <c r="E3213" i="1"/>
  <c r="E3212" i="1"/>
  <c r="E3211" i="1"/>
  <c r="E3210" i="1"/>
  <c r="E3209" i="1"/>
  <c r="E3208" i="1"/>
  <c r="E3207" i="1"/>
  <c r="E3206" i="1"/>
  <c r="E3205" i="1"/>
  <c r="E3204" i="1"/>
  <c r="E3203" i="1"/>
  <c r="E3202" i="1"/>
  <c r="E3201" i="1"/>
  <c r="E3200" i="1"/>
  <c r="E3199" i="1"/>
  <c r="E3198" i="1"/>
  <c r="E3197" i="1"/>
  <c r="E3196" i="1"/>
  <c r="E3195" i="1"/>
  <c r="E3194" i="1"/>
  <c r="E3193" i="1"/>
  <c r="E3192" i="1"/>
  <c r="E3191" i="1"/>
  <c r="E3190" i="1"/>
  <c r="E3189" i="1"/>
  <c r="E3188" i="1"/>
  <c r="E3187" i="1"/>
  <c r="E3186" i="1"/>
  <c r="E3185" i="1"/>
  <c r="E3184" i="1"/>
  <c r="E3183" i="1"/>
  <c r="E3182" i="1"/>
  <c r="E3181" i="1"/>
  <c r="E3180" i="1"/>
  <c r="E3179" i="1"/>
  <c r="E3178" i="1"/>
  <c r="E3177" i="1"/>
  <c r="E3176" i="1"/>
  <c r="E3175" i="1"/>
  <c r="E3174" i="1"/>
  <c r="E3173" i="1"/>
  <c r="E3172" i="1"/>
  <c r="E3171" i="1"/>
  <c r="E3170" i="1"/>
  <c r="E3169" i="1"/>
  <c r="E3168" i="1"/>
  <c r="E3167" i="1"/>
  <c r="E3166" i="1"/>
  <c r="E3165" i="1"/>
  <c r="E3164" i="1"/>
  <c r="E3163" i="1"/>
  <c r="E3162" i="1"/>
  <c r="E3161" i="1"/>
  <c r="E3160" i="1"/>
  <c r="E3159" i="1"/>
  <c r="E3158" i="1"/>
  <c r="E3157" i="1"/>
  <c r="E3156" i="1"/>
  <c r="E3155" i="1"/>
  <c r="E3154" i="1"/>
  <c r="E3153" i="1"/>
  <c r="E3152" i="1"/>
  <c r="E3151" i="1"/>
  <c r="E3150" i="1"/>
  <c r="E3149" i="1"/>
  <c r="E3148" i="1"/>
  <c r="E3147" i="1"/>
  <c r="E3146" i="1"/>
  <c r="E3145" i="1"/>
  <c r="E3144" i="1"/>
  <c r="E3143" i="1"/>
  <c r="E3142" i="1"/>
  <c r="E3141" i="1"/>
  <c r="E3140" i="1"/>
  <c r="E3139" i="1"/>
  <c r="E3138" i="1"/>
  <c r="E3137" i="1"/>
  <c r="E3136" i="1"/>
  <c r="E3135" i="1"/>
  <c r="E3134" i="1"/>
  <c r="E3133" i="1"/>
  <c r="E3132" i="1"/>
  <c r="E3131" i="1"/>
  <c r="E3130" i="1"/>
  <c r="E3129" i="1"/>
  <c r="E3128" i="1"/>
  <c r="E3127" i="1"/>
  <c r="E3126" i="1"/>
  <c r="E3125" i="1"/>
  <c r="E3124" i="1"/>
  <c r="E3123" i="1"/>
  <c r="E3122" i="1"/>
  <c r="E3121" i="1"/>
  <c r="E3120" i="1"/>
  <c r="E3119" i="1"/>
  <c r="E3118" i="1"/>
  <c r="E3117" i="1"/>
  <c r="E3116" i="1"/>
  <c r="E3115" i="1"/>
  <c r="E3114" i="1"/>
  <c r="E3113" i="1"/>
  <c r="E3112" i="1"/>
  <c r="E3111" i="1"/>
  <c r="E3110" i="1"/>
  <c r="E3109" i="1"/>
  <c r="E3108" i="1"/>
  <c r="E3107" i="1"/>
  <c r="E3106" i="1"/>
  <c r="E3105" i="1"/>
  <c r="E3104" i="1"/>
  <c r="E3103" i="1"/>
  <c r="E3102" i="1"/>
  <c r="E3101" i="1"/>
  <c r="E3100" i="1"/>
  <c r="E3099" i="1"/>
  <c r="E3098" i="1"/>
  <c r="E3097" i="1"/>
  <c r="E3096" i="1"/>
  <c r="E3095" i="1"/>
  <c r="E3094" i="1"/>
  <c r="E3093" i="1"/>
  <c r="E3092" i="1"/>
  <c r="E3091" i="1"/>
  <c r="E3090" i="1"/>
  <c r="E3089" i="1"/>
  <c r="E3088" i="1"/>
  <c r="E3087" i="1"/>
  <c r="E3086" i="1"/>
  <c r="E3085" i="1"/>
  <c r="E3084" i="1"/>
  <c r="E3083" i="1"/>
  <c r="E3082" i="1"/>
  <c r="E3081" i="1"/>
  <c r="E3080" i="1"/>
  <c r="E3079" i="1"/>
  <c r="E3078" i="1"/>
  <c r="E3077" i="1"/>
  <c r="E3076" i="1"/>
  <c r="E3075" i="1"/>
  <c r="E3074" i="1"/>
  <c r="E3073" i="1"/>
  <c r="E3072" i="1"/>
  <c r="E3071" i="1"/>
  <c r="E3070" i="1"/>
  <c r="E3069" i="1"/>
  <c r="E3068" i="1"/>
  <c r="E3067" i="1"/>
  <c r="E3066" i="1"/>
  <c r="E3065" i="1"/>
  <c r="E3064" i="1"/>
  <c r="E3063" i="1"/>
  <c r="E3062" i="1"/>
  <c r="E3061" i="1"/>
  <c r="E3060" i="1"/>
  <c r="E3059" i="1"/>
  <c r="E3058" i="1"/>
  <c r="E3057" i="1"/>
  <c r="E3056" i="1"/>
  <c r="E3055" i="1"/>
  <c r="E3054" i="1"/>
  <c r="E3053" i="1"/>
  <c r="E3052" i="1"/>
  <c r="E3051" i="1"/>
  <c r="E3050" i="1"/>
  <c r="E3049" i="1"/>
  <c r="E3048" i="1"/>
  <c r="E3047" i="1"/>
  <c r="E3046" i="1"/>
  <c r="E3045" i="1"/>
  <c r="E3044" i="1"/>
  <c r="E3043" i="1"/>
  <c r="E3042" i="1"/>
  <c r="E3041" i="1"/>
  <c r="E3040" i="1"/>
  <c r="E3039" i="1"/>
  <c r="E3038" i="1"/>
  <c r="E3037" i="1"/>
  <c r="E3036" i="1"/>
  <c r="E3035" i="1"/>
  <c r="E3034" i="1"/>
  <c r="E3033" i="1"/>
  <c r="E3032" i="1"/>
  <c r="E3031" i="1"/>
  <c r="E3030" i="1"/>
  <c r="E3029" i="1"/>
  <c r="E3028" i="1"/>
  <c r="E3027" i="1"/>
  <c r="E3026" i="1"/>
  <c r="E3024" i="1"/>
  <c r="E3023" i="1"/>
  <c r="E3022" i="1"/>
  <c r="E3021" i="1"/>
  <c r="E3020" i="1"/>
  <c r="E3019" i="1"/>
  <c r="E3018" i="1"/>
  <c r="E3017" i="1"/>
  <c r="E3016" i="1"/>
  <c r="E3015" i="1"/>
  <c r="E3014" i="1"/>
  <c r="E3013" i="1"/>
  <c r="E3012" i="1"/>
  <c r="E3011" i="1"/>
  <c r="E3010" i="1"/>
  <c r="E3009" i="1"/>
  <c r="E3008" i="1"/>
  <c r="E3007" i="1"/>
  <c r="E3006" i="1"/>
  <c r="E3005" i="1"/>
  <c r="E3004" i="1"/>
  <c r="E3003" i="1"/>
  <c r="E3002" i="1"/>
  <c r="E3001" i="1"/>
  <c r="E3000" i="1"/>
  <c r="E2999" i="1"/>
  <c r="E2998" i="1"/>
  <c r="E2997" i="1"/>
  <c r="E2996" i="1"/>
  <c r="E2995" i="1"/>
  <c r="E2994" i="1"/>
  <c r="E2993" i="1"/>
  <c r="E2992" i="1"/>
  <c r="E2991" i="1"/>
  <c r="E2990" i="1"/>
  <c r="E2989" i="1"/>
  <c r="E2988" i="1"/>
  <c r="E2987" i="1"/>
  <c r="E2986" i="1"/>
  <c r="E2985" i="1"/>
  <c r="E2984" i="1"/>
  <c r="E2983" i="1"/>
  <c r="E2982" i="1"/>
  <c r="E2981" i="1"/>
  <c r="E2980" i="1"/>
  <c r="E2979" i="1"/>
  <c r="E2978" i="1"/>
  <c r="E2977" i="1"/>
  <c r="E2976" i="1"/>
  <c r="E2975" i="1"/>
  <c r="E2974" i="1"/>
  <c r="E2973" i="1"/>
  <c r="E2972" i="1"/>
  <c r="E2971" i="1"/>
  <c r="E2970" i="1"/>
  <c r="E2969" i="1"/>
  <c r="E2968" i="1"/>
  <c r="E2967" i="1"/>
  <c r="E2966" i="1"/>
  <c r="E2965" i="1"/>
  <c r="E2964" i="1"/>
  <c r="E2963" i="1"/>
  <c r="E2962" i="1"/>
  <c r="E2961" i="1"/>
  <c r="E2960" i="1"/>
  <c r="E2959" i="1"/>
  <c r="E2958" i="1"/>
  <c r="E2957" i="1"/>
  <c r="E2956" i="1"/>
  <c r="E2955" i="1"/>
  <c r="E2954" i="1"/>
  <c r="E2953" i="1"/>
  <c r="E2952" i="1"/>
  <c r="E2951" i="1"/>
  <c r="E2950" i="1"/>
  <c r="E2949" i="1"/>
  <c r="E2948" i="1"/>
  <c r="E2947" i="1"/>
  <c r="E2946" i="1"/>
  <c r="E2945" i="1"/>
  <c r="E2944" i="1"/>
  <c r="E2943" i="1"/>
  <c r="E2942" i="1"/>
  <c r="E2941" i="1"/>
  <c r="E2940" i="1"/>
  <c r="E2939" i="1"/>
  <c r="E2938" i="1"/>
  <c r="E2937" i="1"/>
  <c r="E2936" i="1"/>
  <c r="E2935" i="1"/>
  <c r="E2934" i="1"/>
  <c r="E2933" i="1"/>
  <c r="E2932" i="1"/>
  <c r="E2931" i="1"/>
  <c r="E2930" i="1"/>
  <c r="E2929" i="1"/>
  <c r="E2928" i="1"/>
  <c r="E2927" i="1"/>
  <c r="E2926" i="1"/>
  <c r="E2925" i="1"/>
  <c r="E2924" i="1"/>
  <c r="E2923" i="1"/>
  <c r="E2922" i="1"/>
  <c r="E2921" i="1"/>
  <c r="E2920" i="1"/>
  <c r="E2919" i="1"/>
  <c r="E2918" i="1"/>
  <c r="E2917" i="1"/>
  <c r="E2916" i="1"/>
  <c r="E2915" i="1"/>
  <c r="E2914" i="1"/>
  <c r="E2913" i="1"/>
  <c r="E2912" i="1"/>
  <c r="E2911" i="1"/>
  <c r="E2910" i="1"/>
  <c r="E2909" i="1"/>
  <c r="E2908" i="1"/>
  <c r="E2907" i="1"/>
  <c r="E2906" i="1"/>
  <c r="E2905" i="1"/>
  <c r="E2904" i="1"/>
  <c r="E2903" i="1"/>
  <c r="E2902" i="1"/>
  <c r="E2901" i="1"/>
  <c r="E2900" i="1"/>
  <c r="E2899" i="1"/>
  <c r="E2898" i="1"/>
  <c r="E2897" i="1"/>
  <c r="E2896" i="1"/>
  <c r="E2895" i="1"/>
  <c r="E2894" i="1"/>
  <c r="E2893" i="1"/>
  <c r="E2892" i="1"/>
  <c r="E2891" i="1"/>
  <c r="E2890" i="1"/>
  <c r="E2889" i="1"/>
  <c r="E2888" i="1"/>
  <c r="E2887" i="1"/>
  <c r="E2886" i="1"/>
  <c r="E2885" i="1"/>
  <c r="E2884" i="1"/>
  <c r="E2883" i="1"/>
  <c r="E2882" i="1"/>
  <c r="E2881" i="1"/>
  <c r="E2880" i="1"/>
  <c r="E2879" i="1"/>
  <c r="E2878" i="1"/>
  <c r="E2877" i="1"/>
  <c r="E2876" i="1"/>
  <c r="E2875" i="1"/>
  <c r="E2874" i="1"/>
  <c r="E2873" i="1"/>
  <c r="E2872" i="1"/>
  <c r="E2871" i="1"/>
  <c r="E2870" i="1"/>
  <c r="E2869" i="1"/>
  <c r="E2868" i="1"/>
  <c r="E2867" i="1"/>
  <c r="E2866" i="1"/>
  <c r="E2865" i="1"/>
  <c r="E2864" i="1"/>
  <c r="E2863" i="1"/>
  <c r="E2862" i="1"/>
  <c r="E2861" i="1"/>
  <c r="E2860" i="1"/>
  <c r="E2859" i="1"/>
  <c r="E2858" i="1"/>
  <c r="E2857" i="1"/>
  <c r="E2856" i="1"/>
  <c r="E2855" i="1"/>
  <c r="E2854" i="1"/>
  <c r="E2853" i="1"/>
  <c r="E2852" i="1"/>
  <c r="E2851" i="1"/>
  <c r="E2850" i="1"/>
  <c r="E2849" i="1"/>
  <c r="E2848" i="1"/>
  <c r="E2847" i="1"/>
  <c r="E2846" i="1"/>
  <c r="E2845" i="1"/>
  <c r="E2844" i="1"/>
  <c r="E2843" i="1"/>
  <c r="E2842" i="1"/>
  <c r="E2841" i="1"/>
  <c r="E2840" i="1"/>
  <c r="E2839" i="1"/>
  <c r="E2838" i="1"/>
  <c r="E2837" i="1"/>
  <c r="E2836" i="1"/>
  <c r="E2835" i="1"/>
  <c r="E2834" i="1"/>
  <c r="E2833" i="1"/>
  <c r="E2832" i="1"/>
  <c r="E2831" i="1"/>
  <c r="E2830" i="1"/>
  <c r="E2829" i="1"/>
  <c r="E2828" i="1"/>
  <c r="E2827" i="1"/>
  <c r="E2826" i="1"/>
  <c r="E2825" i="1"/>
  <c r="E2824" i="1"/>
  <c r="E2823" i="1"/>
  <c r="E2822" i="1"/>
  <c r="E2821" i="1"/>
  <c r="E2820" i="1"/>
  <c r="E2819" i="1"/>
  <c r="E2818" i="1"/>
  <c r="E2817" i="1"/>
  <c r="E2816" i="1"/>
  <c r="E2815" i="1"/>
  <c r="E2814" i="1"/>
  <c r="E2813" i="1"/>
  <c r="E2812" i="1"/>
  <c r="E2811" i="1"/>
  <c r="E2810" i="1"/>
  <c r="E2809" i="1"/>
  <c r="E2808" i="1"/>
  <c r="E2807" i="1"/>
  <c r="E2806" i="1"/>
  <c r="E2805" i="1"/>
  <c r="E2804" i="1"/>
  <c r="E2803" i="1"/>
  <c r="E2802" i="1"/>
  <c r="E2801" i="1"/>
  <c r="E2800" i="1"/>
  <c r="E2799" i="1"/>
  <c r="E2798" i="1"/>
  <c r="E2797" i="1"/>
  <c r="E2796" i="1"/>
  <c r="E2795" i="1"/>
  <c r="E2794" i="1"/>
  <c r="E2793" i="1"/>
  <c r="E2792" i="1"/>
  <c r="E2791" i="1"/>
  <c r="E2790" i="1"/>
  <c r="E2789" i="1"/>
  <c r="E2788" i="1"/>
  <c r="E2787" i="1"/>
  <c r="E2786" i="1"/>
  <c r="E2785" i="1"/>
  <c r="E2784" i="1"/>
  <c r="E2783" i="1"/>
  <c r="E2782" i="1"/>
  <c r="E2781" i="1"/>
  <c r="E2780" i="1"/>
  <c r="E2779" i="1"/>
  <c r="E2778" i="1"/>
  <c r="E2777" i="1"/>
  <c r="E2776" i="1"/>
  <c r="E2775" i="1"/>
  <c r="E2774" i="1"/>
  <c r="E2773" i="1"/>
  <c r="E2772" i="1"/>
  <c r="E2771" i="1"/>
  <c r="E2770" i="1"/>
  <c r="E2769" i="1"/>
  <c r="E2768" i="1"/>
  <c r="E2767" i="1"/>
  <c r="E2766" i="1"/>
  <c r="E2765" i="1"/>
  <c r="E2764" i="1"/>
  <c r="E2763" i="1"/>
  <c r="E2762" i="1"/>
  <c r="E2761" i="1"/>
  <c r="E2760" i="1"/>
  <c r="E2759" i="1"/>
  <c r="E2758" i="1"/>
  <c r="E2757" i="1"/>
  <c r="E2756" i="1"/>
  <c r="E2755" i="1"/>
  <c r="E2754" i="1"/>
  <c r="E2753" i="1"/>
  <c r="E2752" i="1"/>
  <c r="E2751" i="1"/>
  <c r="E2750" i="1"/>
  <c r="E2749" i="1"/>
  <c r="E2748" i="1"/>
  <c r="E2747" i="1"/>
  <c r="E2746" i="1"/>
  <c r="E2745" i="1"/>
  <c r="E2744" i="1"/>
  <c r="E2743" i="1"/>
  <c r="E2742" i="1"/>
  <c r="E2741" i="1"/>
  <c r="E2740" i="1"/>
  <c r="E2739" i="1"/>
  <c r="E2738" i="1"/>
  <c r="E2737" i="1"/>
  <c r="E2736" i="1"/>
  <c r="E2735" i="1"/>
  <c r="E2734" i="1"/>
  <c r="E2733" i="1"/>
  <c r="E2732" i="1"/>
  <c r="E2731" i="1"/>
  <c r="E2730" i="1"/>
  <c r="E2729" i="1"/>
  <c r="E2728" i="1"/>
  <c r="E2727" i="1"/>
  <c r="E2726" i="1"/>
  <c r="E2725" i="1"/>
  <c r="E2724" i="1"/>
  <c r="E2723" i="1"/>
  <c r="E2722" i="1"/>
  <c r="E2721" i="1"/>
  <c r="E2720" i="1"/>
  <c r="E2719" i="1"/>
  <c r="E2718" i="1"/>
  <c r="E2717" i="1"/>
  <c r="E2716" i="1"/>
  <c r="E2715" i="1"/>
  <c r="E2714" i="1"/>
  <c r="E2713" i="1"/>
  <c r="E2712" i="1"/>
  <c r="E2711" i="1"/>
  <c r="E2710" i="1"/>
  <c r="E2709" i="1"/>
  <c r="E2708" i="1"/>
  <c r="E2707" i="1"/>
  <c r="E2706" i="1"/>
  <c r="E2705" i="1"/>
  <c r="E2704" i="1"/>
  <c r="E2703" i="1"/>
  <c r="E2702" i="1"/>
  <c r="E2701" i="1"/>
  <c r="E2700" i="1"/>
  <c r="E2699" i="1"/>
  <c r="E2698" i="1"/>
  <c r="E2697" i="1"/>
  <c r="E2696" i="1"/>
  <c r="E2695" i="1"/>
  <c r="E2694" i="1"/>
  <c r="E2693" i="1"/>
  <c r="E2692" i="1"/>
  <c r="E2691" i="1"/>
  <c r="E2690" i="1"/>
  <c r="E2689" i="1"/>
  <c r="E2688" i="1"/>
  <c r="E2687" i="1"/>
  <c r="E2686" i="1"/>
  <c r="E2685" i="1"/>
  <c r="E2684" i="1"/>
  <c r="E2683" i="1"/>
  <c r="E2682" i="1"/>
  <c r="E2681" i="1"/>
  <c r="E2680" i="1"/>
  <c r="E2679" i="1"/>
  <c r="E2678" i="1"/>
  <c r="E2677" i="1"/>
  <c r="E2676" i="1"/>
  <c r="E2675" i="1"/>
  <c r="E2674" i="1"/>
  <c r="E2673" i="1"/>
  <c r="E2672" i="1"/>
  <c r="E2671" i="1"/>
  <c r="E2670" i="1"/>
  <c r="E2669" i="1"/>
  <c r="E2668" i="1"/>
  <c r="E2667" i="1"/>
  <c r="E2666" i="1"/>
  <c r="E2665" i="1"/>
  <c r="E2664" i="1"/>
  <c r="E2663" i="1"/>
  <c r="E2662" i="1"/>
  <c r="E2661" i="1"/>
  <c r="E2660" i="1"/>
  <c r="E2659" i="1"/>
  <c r="E2658" i="1"/>
  <c r="E2657" i="1"/>
  <c r="E2656" i="1"/>
  <c r="E2655" i="1"/>
  <c r="E2654" i="1"/>
  <c r="E2653" i="1"/>
  <c r="E2652" i="1"/>
  <c r="E2651" i="1"/>
  <c r="E2650" i="1"/>
  <c r="E2649" i="1"/>
  <c r="E2648" i="1"/>
  <c r="E2647" i="1"/>
  <c r="E2646" i="1"/>
  <c r="E2645" i="1"/>
  <c r="E2644" i="1"/>
  <c r="E2643" i="1"/>
  <c r="E2642" i="1"/>
  <c r="E2641" i="1"/>
  <c r="E2640" i="1"/>
  <c r="E2639" i="1"/>
  <c r="E2638" i="1"/>
  <c r="E2637" i="1"/>
  <c r="E2636" i="1"/>
  <c r="E2635" i="1"/>
  <c r="E2634" i="1"/>
  <c r="E2633" i="1"/>
  <c r="E2632" i="1"/>
  <c r="E2631" i="1"/>
  <c r="E2630" i="1"/>
  <c r="E2629" i="1"/>
  <c r="E2628" i="1"/>
  <c r="E2627" i="1"/>
  <c r="E2626" i="1"/>
  <c r="E2625" i="1"/>
  <c r="E2624" i="1"/>
  <c r="E2623" i="1"/>
  <c r="E2622" i="1"/>
  <c r="E2621" i="1"/>
  <c r="E2620" i="1"/>
  <c r="E2619" i="1"/>
  <c r="E2618" i="1"/>
  <c r="E2617" i="1"/>
  <c r="E2616" i="1"/>
  <c r="E2615" i="1"/>
  <c r="E2614" i="1"/>
  <c r="E2613" i="1"/>
  <c r="E2612" i="1"/>
  <c r="E2611" i="1"/>
  <c r="E2610" i="1"/>
  <c r="E2609" i="1"/>
  <c r="E2608" i="1"/>
  <c r="E2607" i="1"/>
  <c r="E2606" i="1"/>
  <c r="E2605" i="1"/>
  <c r="E2604" i="1"/>
  <c r="E2603" i="1"/>
  <c r="E2602" i="1"/>
  <c r="E2601" i="1"/>
  <c r="E2600" i="1"/>
  <c r="E2599" i="1"/>
  <c r="E2598" i="1"/>
  <c r="E2597" i="1"/>
  <c r="E2596" i="1"/>
  <c r="E2595" i="1"/>
  <c r="E2594" i="1"/>
  <c r="E2593" i="1"/>
  <c r="E2592" i="1"/>
  <c r="E2591" i="1"/>
  <c r="E2590" i="1"/>
  <c r="E2589" i="1"/>
  <c r="E2588" i="1"/>
  <c r="E2587" i="1"/>
  <c r="E2586" i="1"/>
  <c r="E2585" i="1"/>
  <c r="E2584" i="1"/>
  <c r="E2583" i="1"/>
  <c r="E2582" i="1"/>
  <c r="E2581" i="1"/>
  <c r="E2580" i="1"/>
  <c r="E2579" i="1"/>
  <c r="E2578" i="1"/>
  <c r="E2577" i="1"/>
  <c r="E2576" i="1"/>
  <c r="E2575" i="1"/>
  <c r="E2574" i="1"/>
  <c r="E2573" i="1"/>
  <c r="E2572" i="1"/>
  <c r="E2571" i="1"/>
  <c r="E2570" i="1"/>
  <c r="E2569" i="1"/>
  <c r="E2568" i="1"/>
  <c r="E2567" i="1"/>
  <c r="E2566" i="1"/>
  <c r="E2565" i="1"/>
  <c r="E2564" i="1"/>
  <c r="E2563" i="1"/>
  <c r="E2562" i="1"/>
  <c r="E2561" i="1"/>
  <c r="E2560" i="1"/>
  <c r="E2559" i="1"/>
  <c r="E2558" i="1"/>
  <c r="E2557" i="1"/>
  <c r="E2556" i="1"/>
  <c r="E2555" i="1"/>
  <c r="E2554" i="1"/>
  <c r="E2553" i="1"/>
  <c r="E2552" i="1"/>
  <c r="E2551" i="1"/>
  <c r="E2550" i="1"/>
  <c r="E2549" i="1"/>
  <c r="E2548" i="1"/>
  <c r="E2547" i="1"/>
  <c r="E2546" i="1"/>
  <c r="E2545" i="1"/>
  <c r="E2544" i="1"/>
  <c r="E2543" i="1"/>
  <c r="E2542" i="1"/>
  <c r="E2541" i="1"/>
  <c r="E2540" i="1"/>
  <c r="E2539" i="1"/>
  <c r="E2538" i="1"/>
  <c r="E2537" i="1"/>
  <c r="E2536" i="1"/>
  <c r="E2535" i="1"/>
  <c r="E2534" i="1"/>
  <c r="E2533" i="1"/>
  <c r="E2532" i="1"/>
  <c r="E2531" i="1"/>
  <c r="E2530" i="1"/>
  <c r="E2529" i="1"/>
  <c r="E2528" i="1"/>
  <c r="E2527" i="1"/>
  <c r="E2526" i="1"/>
  <c r="E2525" i="1"/>
  <c r="E2524" i="1"/>
  <c r="E2523" i="1"/>
  <c r="E2522" i="1"/>
  <c r="E2521" i="1"/>
  <c r="E2520" i="1"/>
  <c r="E2519" i="1"/>
  <c r="E2518" i="1"/>
  <c r="E2517" i="1"/>
  <c r="E2516" i="1"/>
  <c r="E2515" i="1"/>
  <c r="E2514" i="1"/>
  <c r="E2513" i="1"/>
  <c r="E2512" i="1"/>
  <c r="E2511" i="1"/>
  <c r="E2510" i="1"/>
  <c r="E2509" i="1"/>
  <c r="E2508" i="1"/>
  <c r="E2507" i="1"/>
  <c r="E2506" i="1"/>
  <c r="E2505" i="1"/>
  <c r="E2504" i="1"/>
  <c r="E2503" i="1"/>
  <c r="E2502" i="1"/>
  <c r="E2501" i="1"/>
  <c r="E2500" i="1"/>
  <c r="E2499" i="1"/>
  <c r="E2498" i="1"/>
  <c r="E2497" i="1"/>
  <c r="E2496" i="1"/>
  <c r="E2495" i="1"/>
  <c r="E2494" i="1"/>
  <c r="E2493" i="1"/>
  <c r="E2492" i="1"/>
  <c r="E2491" i="1"/>
  <c r="E2490" i="1"/>
  <c r="E2489" i="1"/>
  <c r="E2488" i="1"/>
  <c r="E2487" i="1"/>
  <c r="E2486" i="1"/>
  <c r="E2485" i="1"/>
  <c r="E2484" i="1"/>
  <c r="E2483" i="1"/>
  <c r="E2482" i="1"/>
  <c r="E2481" i="1"/>
  <c r="E2480" i="1"/>
  <c r="E2479" i="1"/>
  <c r="E2478" i="1"/>
  <c r="E2477" i="1"/>
  <c r="E2476" i="1"/>
  <c r="E2475" i="1"/>
  <c r="E2474" i="1"/>
  <c r="E2473" i="1"/>
  <c r="E2472" i="1"/>
  <c r="E2471" i="1"/>
  <c r="E2470" i="1"/>
  <c r="E2469" i="1"/>
  <c r="E2468" i="1"/>
  <c r="E2467" i="1"/>
  <c r="E2466" i="1"/>
  <c r="E2465" i="1"/>
  <c r="E2464" i="1"/>
  <c r="E2463" i="1"/>
  <c r="E2462" i="1"/>
  <c r="E2461" i="1"/>
  <c r="E2460" i="1"/>
  <c r="E2459" i="1"/>
  <c r="E2458" i="1"/>
  <c r="E2457" i="1"/>
  <c r="E2456" i="1"/>
  <c r="E2455" i="1"/>
  <c r="E2454" i="1"/>
  <c r="E2453" i="1"/>
  <c r="E2452" i="1"/>
  <c r="E2451" i="1"/>
  <c r="E2450" i="1"/>
  <c r="E2449" i="1"/>
  <c r="E2448" i="1"/>
  <c r="E2447" i="1"/>
  <c r="E2446" i="1"/>
  <c r="E2445" i="1"/>
  <c r="E2444" i="1"/>
  <c r="E2443" i="1"/>
  <c r="E2442" i="1"/>
  <c r="E2441" i="1"/>
  <c r="E2440" i="1"/>
  <c r="E2439" i="1"/>
  <c r="E2438" i="1"/>
  <c r="E2437" i="1"/>
  <c r="E2436" i="1"/>
  <c r="E2435" i="1"/>
  <c r="E2434" i="1"/>
  <c r="E2433" i="1"/>
  <c r="E2432" i="1"/>
  <c r="E2431" i="1"/>
  <c r="E2430" i="1"/>
  <c r="E2429" i="1"/>
  <c r="E2428" i="1"/>
  <c r="E2427" i="1"/>
  <c r="E2426" i="1"/>
  <c r="E2425" i="1"/>
  <c r="E2424" i="1"/>
  <c r="E2423" i="1"/>
  <c r="E2422" i="1"/>
  <c r="E2421" i="1"/>
  <c r="E2420" i="1"/>
  <c r="E2419" i="1"/>
  <c r="E2418" i="1"/>
  <c r="E2417" i="1"/>
  <c r="E2416" i="1"/>
  <c r="E2415" i="1"/>
  <c r="E2414" i="1"/>
  <c r="E2413" i="1"/>
  <c r="E2412" i="1"/>
  <c r="E2411" i="1"/>
  <c r="E2410" i="1"/>
  <c r="E2409" i="1"/>
  <c r="E2408" i="1"/>
  <c r="E2407" i="1"/>
  <c r="E2406" i="1"/>
  <c r="E2405" i="1"/>
  <c r="E2404" i="1"/>
  <c r="E2403" i="1"/>
  <c r="E2402" i="1"/>
  <c r="E2401" i="1"/>
  <c r="E2400" i="1"/>
  <c r="E2399" i="1"/>
  <c r="E2398" i="1"/>
  <c r="E2397" i="1"/>
  <c r="E2396" i="1"/>
  <c r="E2395" i="1"/>
  <c r="E2394" i="1"/>
  <c r="E2393" i="1"/>
  <c r="E2392" i="1"/>
  <c r="E2391" i="1"/>
  <c r="E2390" i="1"/>
  <c r="E2389" i="1"/>
  <c r="E2388" i="1"/>
  <c r="E2387" i="1"/>
  <c r="E2386" i="1"/>
  <c r="E2385" i="1"/>
  <c r="E2384" i="1"/>
  <c r="E2383" i="1"/>
  <c r="E2382" i="1"/>
  <c r="E2381" i="1"/>
  <c r="E2380" i="1"/>
  <c r="E2379" i="1"/>
  <c r="E2378" i="1"/>
  <c r="E2377" i="1"/>
  <c r="E2376" i="1"/>
  <c r="E2375" i="1"/>
  <c r="E2374" i="1"/>
  <c r="E2373" i="1"/>
  <c r="E2372" i="1"/>
  <c r="E2371" i="1"/>
  <c r="E2370" i="1"/>
  <c r="E2369" i="1"/>
  <c r="E2368" i="1"/>
  <c r="E2367" i="1"/>
  <c r="E2366" i="1"/>
  <c r="E2365" i="1"/>
  <c r="E2364" i="1"/>
  <c r="E2363" i="1"/>
  <c r="E2362" i="1"/>
  <c r="E2361" i="1"/>
  <c r="E2360" i="1"/>
  <c r="E2359" i="1"/>
  <c r="E2358" i="1"/>
  <c r="E2357" i="1"/>
  <c r="E2356" i="1"/>
  <c r="E2355" i="1"/>
  <c r="E2354" i="1"/>
  <c r="E2353" i="1"/>
  <c r="E2352" i="1"/>
  <c r="E2351" i="1"/>
  <c r="E2350" i="1"/>
  <c r="E2349" i="1"/>
  <c r="E2348" i="1"/>
  <c r="E2347" i="1"/>
  <c r="E2346" i="1"/>
  <c r="E2345" i="1"/>
  <c r="E2344" i="1"/>
  <c r="E2343" i="1"/>
  <c r="E2342" i="1"/>
  <c r="E2341" i="1"/>
  <c r="E2340" i="1"/>
  <c r="E2339" i="1"/>
  <c r="E2338" i="1"/>
  <c r="E2337" i="1"/>
  <c r="E2336" i="1"/>
  <c r="E2335" i="1"/>
  <c r="E2334" i="1"/>
  <c r="E2333" i="1"/>
  <c r="E2332" i="1"/>
  <c r="E2331" i="1"/>
  <c r="E2330" i="1"/>
  <c r="E2329" i="1"/>
  <c r="E2328" i="1"/>
  <c r="E2327" i="1"/>
  <c r="E2326" i="1"/>
  <c r="E2325" i="1"/>
  <c r="E2324" i="1"/>
  <c r="E2323" i="1"/>
  <c r="E2322" i="1"/>
  <c r="E2321" i="1"/>
  <c r="E2320" i="1"/>
  <c r="E2319" i="1"/>
  <c r="E2318" i="1"/>
  <c r="E2317" i="1"/>
  <c r="E2316" i="1"/>
  <c r="E2315" i="1"/>
  <c r="E2314" i="1"/>
  <c r="E2313" i="1"/>
  <c r="E2312" i="1"/>
  <c r="E2311" i="1"/>
  <c r="E2310" i="1"/>
  <c r="E2309" i="1"/>
  <c r="E2308" i="1"/>
  <c r="E2307" i="1"/>
  <c r="E2306" i="1"/>
  <c r="E2305" i="1"/>
  <c r="E2304" i="1"/>
  <c r="E2303" i="1"/>
  <c r="E2302" i="1"/>
  <c r="E2301" i="1"/>
  <c r="E2300" i="1"/>
  <c r="E2299" i="1"/>
  <c r="E2298" i="1"/>
  <c r="E2297" i="1"/>
  <c r="E2296" i="1"/>
  <c r="E2295" i="1"/>
  <c r="E2294" i="1"/>
  <c r="E2293" i="1"/>
  <c r="E2292" i="1"/>
  <c r="E2291" i="1"/>
  <c r="E2290" i="1"/>
  <c r="E2289" i="1"/>
  <c r="E2288" i="1"/>
  <c r="E2287" i="1"/>
  <c r="E2286" i="1"/>
  <c r="E2285" i="1"/>
  <c r="E2284" i="1"/>
  <c r="E2283" i="1"/>
  <c r="E2282" i="1"/>
  <c r="E2281" i="1"/>
  <c r="E2280" i="1"/>
  <c r="E2279" i="1"/>
  <c r="E2278" i="1"/>
  <c r="E2277" i="1"/>
  <c r="E2276" i="1"/>
  <c r="E2275" i="1"/>
  <c r="E2274" i="1"/>
  <c r="E2273" i="1"/>
  <c r="E2272" i="1"/>
  <c r="E2271" i="1"/>
  <c r="E2270" i="1"/>
  <c r="E2269" i="1"/>
  <c r="E2268" i="1"/>
  <c r="E2267" i="1"/>
  <c r="E2266" i="1"/>
  <c r="E2265" i="1"/>
  <c r="E2264" i="1"/>
  <c r="E2263" i="1"/>
  <c r="E2262" i="1"/>
  <c r="E2261" i="1"/>
  <c r="E2260" i="1"/>
  <c r="E2259" i="1"/>
  <c r="E2258" i="1"/>
  <c r="E2257" i="1"/>
  <c r="E2256" i="1"/>
  <c r="E2255" i="1"/>
  <c r="E2254" i="1"/>
  <c r="E2253" i="1"/>
  <c r="E2252" i="1"/>
  <c r="E2251" i="1"/>
  <c r="E2250" i="1"/>
  <c r="E2249" i="1"/>
  <c r="E2248" i="1"/>
  <c r="E2247" i="1"/>
  <c r="E2246" i="1"/>
  <c r="E2245" i="1"/>
  <c r="E2244" i="1"/>
  <c r="E2243" i="1"/>
  <c r="E2242" i="1"/>
  <c r="E2241" i="1"/>
  <c r="E2240" i="1"/>
  <c r="E2239" i="1"/>
  <c r="E2238" i="1"/>
  <c r="E2237" i="1"/>
  <c r="E2236" i="1"/>
  <c r="E2235" i="1"/>
  <c r="E2234" i="1"/>
  <c r="E2233" i="1"/>
  <c r="E2232" i="1"/>
  <c r="E2231" i="1"/>
  <c r="E2230" i="1"/>
  <c r="E2229" i="1"/>
  <c r="E2228" i="1"/>
  <c r="E2227" i="1"/>
  <c r="E2226" i="1"/>
  <c r="E2225" i="1"/>
  <c r="E2224" i="1"/>
  <c r="E2223" i="1"/>
  <c r="E2222" i="1"/>
  <c r="E2221" i="1"/>
  <c r="E2220" i="1"/>
  <c r="E2219" i="1"/>
  <c r="E2218" i="1"/>
  <c r="E2217" i="1"/>
  <c r="E2216" i="1"/>
  <c r="E2215" i="1"/>
  <c r="E2214" i="1"/>
  <c r="E2213" i="1"/>
  <c r="E2212" i="1"/>
  <c r="E2211" i="1"/>
  <c r="E2210" i="1"/>
  <c r="E2209" i="1"/>
  <c r="E2208" i="1"/>
  <c r="E2207" i="1"/>
  <c r="E2206" i="1"/>
  <c r="E2205" i="1"/>
  <c r="E2204" i="1"/>
  <c r="E2203" i="1"/>
  <c r="E2202" i="1"/>
  <c r="E2201" i="1"/>
  <c r="E2200" i="1"/>
  <c r="E2199" i="1"/>
  <c r="E2198" i="1"/>
  <c r="E2197" i="1"/>
  <c r="E2196" i="1"/>
  <c r="E2195" i="1"/>
  <c r="E2194" i="1"/>
  <c r="E2193" i="1"/>
  <c r="E2192" i="1"/>
  <c r="E2191" i="1"/>
  <c r="E2190" i="1"/>
  <c r="E2189" i="1"/>
  <c r="E2188" i="1"/>
  <c r="E2187" i="1"/>
  <c r="E2186" i="1"/>
  <c r="E2185" i="1"/>
  <c r="E2184" i="1"/>
  <c r="E2183" i="1"/>
  <c r="E2182" i="1"/>
  <c r="E2181" i="1"/>
  <c r="E2180" i="1"/>
  <c r="E2179" i="1"/>
  <c r="E2178" i="1"/>
  <c r="E2177" i="1"/>
  <c r="E2176" i="1"/>
  <c r="E2175" i="1"/>
  <c r="E2174" i="1"/>
  <c r="E2173" i="1"/>
  <c r="E2172" i="1"/>
  <c r="E2171" i="1"/>
  <c r="E2170" i="1"/>
  <c r="E2169" i="1"/>
  <c r="E2168" i="1"/>
  <c r="E2167" i="1"/>
  <c r="E2166" i="1"/>
  <c r="E2165" i="1"/>
  <c r="E2164" i="1"/>
  <c r="E2163" i="1"/>
  <c r="E2162" i="1"/>
  <c r="E2161" i="1"/>
  <c r="E2160" i="1"/>
  <c r="E2159" i="1"/>
  <c r="E2158" i="1"/>
  <c r="E2157" i="1"/>
  <c r="E2156" i="1"/>
  <c r="E2155" i="1"/>
  <c r="E2154" i="1"/>
  <c r="E2153" i="1"/>
  <c r="E2152" i="1"/>
  <c r="E2151" i="1"/>
  <c r="E2150" i="1"/>
  <c r="E2149" i="1"/>
  <c r="E2148" i="1"/>
  <c r="E2147" i="1"/>
  <c r="E2146" i="1"/>
  <c r="E2145" i="1"/>
  <c r="E2144" i="1"/>
  <c r="E2143" i="1"/>
  <c r="E2142" i="1"/>
  <c r="E2141" i="1"/>
  <c r="E2140" i="1"/>
  <c r="E2139" i="1"/>
  <c r="E2138" i="1"/>
  <c r="E2137" i="1"/>
  <c r="E2136" i="1"/>
  <c r="E2135" i="1"/>
  <c r="E2134" i="1"/>
  <c r="E2133" i="1"/>
  <c r="E2132" i="1"/>
  <c r="E2131" i="1"/>
  <c r="E2130" i="1"/>
  <c r="E2129" i="1"/>
  <c r="E2128" i="1"/>
  <c r="E2127" i="1"/>
  <c r="E2126" i="1"/>
  <c r="E2125" i="1"/>
  <c r="E2124" i="1"/>
  <c r="E2123" i="1"/>
  <c r="E2122" i="1"/>
  <c r="E2121" i="1"/>
  <c r="E2120" i="1"/>
  <c r="E2119" i="1"/>
  <c r="E2118" i="1"/>
  <c r="E2117" i="1"/>
  <c r="E2116" i="1"/>
  <c r="E2115" i="1"/>
  <c r="E2114" i="1"/>
  <c r="E2113" i="1"/>
  <c r="E2112" i="1"/>
  <c r="E2111" i="1"/>
  <c r="E2110" i="1"/>
  <c r="E2109" i="1"/>
  <c r="E2108" i="1"/>
  <c r="E2107" i="1"/>
  <c r="E2106" i="1"/>
  <c r="E2105" i="1"/>
  <c r="E2104" i="1"/>
  <c r="E2103" i="1"/>
  <c r="E2102" i="1"/>
  <c r="E2101" i="1"/>
  <c r="E2100" i="1"/>
  <c r="E2099" i="1"/>
  <c r="E2098" i="1"/>
  <c r="E2097" i="1"/>
  <c r="E2096" i="1"/>
  <c r="E2095" i="1"/>
  <c r="E2094" i="1"/>
  <c r="E2093" i="1"/>
  <c r="E2092" i="1"/>
  <c r="E2091" i="1"/>
  <c r="E2090" i="1"/>
  <c r="E2089" i="1"/>
  <c r="E2088" i="1"/>
  <c r="E2087" i="1"/>
  <c r="E2086" i="1"/>
  <c r="E2085" i="1"/>
  <c r="E2084" i="1"/>
  <c r="E2083" i="1"/>
  <c r="E2082" i="1"/>
  <c r="E2081" i="1"/>
  <c r="E2080" i="1"/>
  <c r="E2079" i="1"/>
  <c r="E2078" i="1"/>
  <c r="E2077" i="1"/>
  <c r="E2076" i="1"/>
  <c r="E2075" i="1"/>
  <c r="E2074" i="1"/>
  <c r="E2073" i="1"/>
  <c r="E2072" i="1"/>
  <c r="E2071" i="1"/>
  <c r="E2070" i="1"/>
  <c r="E2069" i="1"/>
  <c r="E2068" i="1"/>
  <c r="E2067" i="1"/>
  <c r="E2066" i="1"/>
  <c r="E2065" i="1"/>
  <c r="E2064" i="1"/>
  <c r="E2063" i="1"/>
  <c r="E2062" i="1"/>
  <c r="E2061" i="1"/>
  <c r="E2060" i="1"/>
  <c r="E2059" i="1"/>
  <c r="E2058" i="1"/>
  <c r="E2057" i="1"/>
  <c r="E2056" i="1"/>
  <c r="E2055" i="1"/>
  <c r="E2054" i="1"/>
  <c r="E2053" i="1"/>
  <c r="E2052" i="1"/>
  <c r="E2051" i="1"/>
  <c r="E2050" i="1"/>
  <c r="E2049" i="1"/>
  <c r="E2048" i="1"/>
  <c r="E2047" i="1"/>
  <c r="E2046" i="1"/>
  <c r="E2045" i="1"/>
  <c r="E2044" i="1"/>
  <c r="E2043" i="1"/>
  <c r="E2042" i="1"/>
  <c r="E2041" i="1"/>
  <c r="E2040" i="1"/>
  <c r="E2039" i="1"/>
  <c r="E2038" i="1"/>
  <c r="E2037" i="1"/>
  <c r="E2036" i="1"/>
  <c r="E2035" i="1"/>
  <c r="E2034" i="1"/>
  <c r="E2033" i="1"/>
  <c r="E2032" i="1"/>
  <c r="E2031" i="1"/>
  <c r="E2030" i="1"/>
  <c r="E2029" i="1"/>
  <c r="E2028" i="1"/>
  <c r="E2027" i="1"/>
  <c r="E2026" i="1"/>
  <c r="E2025" i="1"/>
  <c r="E2024" i="1"/>
  <c r="E2023" i="1"/>
  <c r="E2022" i="1"/>
  <c r="E2021" i="1"/>
  <c r="E2020" i="1"/>
  <c r="E2019" i="1"/>
  <c r="E2018" i="1"/>
  <c r="E2017" i="1"/>
  <c r="E2016" i="1"/>
  <c r="E2015" i="1"/>
  <c r="E2014" i="1"/>
  <c r="E2013" i="1"/>
  <c r="E2012" i="1"/>
  <c r="E2011" i="1"/>
  <c r="E2010" i="1"/>
  <c r="E2009" i="1"/>
  <c r="E2008" i="1"/>
  <c r="E2007" i="1"/>
  <c r="E2006" i="1"/>
  <c r="E2005" i="1"/>
  <c r="E2004" i="1"/>
  <c r="E2003" i="1"/>
  <c r="E2002" i="1"/>
  <c r="E2001" i="1"/>
  <c r="E2000" i="1"/>
  <c r="E1999" i="1"/>
  <c r="E1998" i="1"/>
  <c r="E1997" i="1"/>
  <c r="E1996" i="1"/>
  <c r="E1995" i="1"/>
  <c r="E1994" i="1"/>
  <c r="E1993" i="1"/>
  <c r="E1992" i="1"/>
  <c r="E1991" i="1"/>
  <c r="E1990" i="1"/>
  <c r="E1989" i="1"/>
  <c r="E1988" i="1"/>
  <c r="E1987" i="1"/>
  <c r="E1986" i="1"/>
  <c r="E1985" i="1"/>
  <c r="E1984" i="1"/>
  <c r="E1983" i="1"/>
  <c r="E1982" i="1"/>
  <c r="E1981" i="1"/>
  <c r="E1980" i="1"/>
  <c r="E1979" i="1"/>
  <c r="E1978" i="1"/>
  <c r="E1977" i="1"/>
  <c r="E1976" i="1"/>
  <c r="E1975" i="1"/>
  <c r="E1974" i="1"/>
  <c r="E1973" i="1"/>
  <c r="E1972" i="1"/>
  <c r="E1971" i="1"/>
  <c r="E1970" i="1"/>
  <c r="E1969" i="1"/>
  <c r="E1968" i="1"/>
  <c r="E1967" i="1"/>
  <c r="E1966" i="1"/>
  <c r="E1965" i="1"/>
  <c r="E1964" i="1"/>
  <c r="E1963" i="1"/>
  <c r="E1962" i="1"/>
  <c r="E1961" i="1"/>
  <c r="E1960" i="1"/>
  <c r="E1959" i="1"/>
  <c r="E1958" i="1"/>
  <c r="E1957" i="1"/>
  <c r="E1956" i="1"/>
  <c r="E1955" i="1"/>
  <c r="E1954" i="1"/>
  <c r="E1953" i="1"/>
  <c r="E1952" i="1"/>
  <c r="E1951" i="1"/>
  <c r="E1950" i="1"/>
  <c r="E1949" i="1"/>
  <c r="E1948" i="1"/>
  <c r="E1947" i="1"/>
  <c r="E1946" i="1"/>
  <c r="E1945" i="1"/>
  <c r="E1944" i="1"/>
  <c r="E1943" i="1"/>
  <c r="E1942" i="1"/>
  <c r="E1941" i="1"/>
  <c r="E1940" i="1"/>
  <c r="E1939" i="1"/>
  <c r="E1938" i="1"/>
  <c r="E1937" i="1"/>
  <c r="E1936" i="1"/>
  <c r="E1935" i="1"/>
  <c r="E1934" i="1"/>
  <c r="E1933" i="1"/>
  <c r="E1932" i="1"/>
  <c r="E1931" i="1"/>
  <c r="E1930" i="1"/>
  <c r="E1929" i="1"/>
  <c r="E1928" i="1"/>
  <c r="E1927" i="1"/>
  <c r="E1926" i="1"/>
  <c r="E1925" i="1"/>
  <c r="E1924" i="1"/>
  <c r="E1923" i="1"/>
  <c r="E1922" i="1"/>
  <c r="E1921" i="1"/>
  <c r="E1920" i="1"/>
  <c r="E1919" i="1"/>
  <c r="E1918" i="1"/>
  <c r="E1917" i="1"/>
  <c r="E1916" i="1"/>
  <c r="E1915" i="1"/>
  <c r="E1914" i="1"/>
  <c r="E1913" i="1"/>
  <c r="E1912" i="1"/>
  <c r="E1911" i="1"/>
  <c r="E1910" i="1"/>
  <c r="E1909" i="1"/>
  <c r="E1908" i="1"/>
  <c r="E1907" i="1"/>
  <c r="E1906" i="1"/>
  <c r="E1905" i="1"/>
  <c r="E1904" i="1"/>
  <c r="E1903" i="1"/>
  <c r="E1902" i="1"/>
  <c r="E1901" i="1"/>
  <c r="E1900" i="1"/>
  <c r="E1899" i="1"/>
  <c r="E1898" i="1"/>
  <c r="E1897" i="1"/>
  <c r="E1896" i="1"/>
  <c r="E1895" i="1"/>
  <c r="E1894" i="1"/>
  <c r="E1893" i="1"/>
  <c r="E1892" i="1"/>
  <c r="E1891" i="1"/>
  <c r="E1890" i="1"/>
  <c r="E1889" i="1"/>
  <c r="E1888" i="1"/>
  <c r="E1887" i="1"/>
  <c r="E1886" i="1"/>
  <c r="E1885" i="1"/>
  <c r="E1884" i="1"/>
  <c r="E1883" i="1"/>
  <c r="E1882" i="1"/>
  <c r="E1881" i="1"/>
  <c r="E1880" i="1"/>
  <c r="E1879" i="1"/>
  <c r="E1878" i="1"/>
  <c r="E1877" i="1"/>
  <c r="E1876" i="1"/>
  <c r="E1875" i="1"/>
  <c r="E1874" i="1"/>
  <c r="E1873" i="1"/>
  <c r="E1872" i="1"/>
  <c r="E1871" i="1"/>
  <c r="E1870" i="1"/>
  <c r="E1869" i="1"/>
  <c r="E1868" i="1"/>
  <c r="E1867" i="1"/>
  <c r="E1866" i="1"/>
  <c r="E1865" i="1"/>
  <c r="E1864" i="1"/>
  <c r="E1863" i="1"/>
  <c r="E1862" i="1"/>
  <c r="E1861" i="1"/>
  <c r="E1860" i="1"/>
  <c r="E1859" i="1"/>
  <c r="E1858" i="1"/>
  <c r="E1857" i="1"/>
  <c r="E1856" i="1"/>
  <c r="E1855" i="1"/>
  <c r="E1854" i="1"/>
  <c r="E1853" i="1"/>
  <c r="E1852" i="1"/>
  <c r="E1851" i="1"/>
  <c r="E1850" i="1"/>
  <c r="E1849" i="1"/>
  <c r="E1848" i="1"/>
  <c r="E1847" i="1"/>
  <c r="E1846" i="1"/>
  <c r="E1845" i="1"/>
  <c r="E1844" i="1"/>
  <c r="E1843" i="1"/>
  <c r="E1842" i="1"/>
  <c r="E1841" i="1"/>
  <c r="E1840" i="1"/>
  <c r="E1839" i="1"/>
  <c r="E1838" i="1"/>
  <c r="E1837" i="1"/>
  <c r="E1836" i="1"/>
  <c r="E1835" i="1"/>
  <c r="E1834" i="1"/>
  <c r="E1833" i="1"/>
  <c r="E1832" i="1"/>
  <c r="E1831" i="1"/>
  <c r="E1830" i="1"/>
  <c r="E1829" i="1"/>
  <c r="E1828" i="1"/>
  <c r="E1827" i="1"/>
  <c r="E1826" i="1"/>
  <c r="E1825" i="1"/>
  <c r="E1824" i="1"/>
  <c r="E1823" i="1"/>
  <c r="E1822" i="1"/>
  <c r="E1821" i="1"/>
  <c r="E1820" i="1"/>
  <c r="E1819" i="1"/>
  <c r="E1818" i="1"/>
  <c r="E1817" i="1"/>
  <c r="E1816" i="1"/>
  <c r="E1815" i="1"/>
  <c r="E1814" i="1"/>
  <c r="E1813" i="1"/>
  <c r="E1812" i="1"/>
  <c r="E1811" i="1"/>
  <c r="E1810" i="1"/>
  <c r="E1809" i="1"/>
  <c r="E1808" i="1"/>
  <c r="E1807" i="1"/>
  <c r="E1806" i="1"/>
  <c r="E1805" i="1"/>
  <c r="E1804" i="1"/>
  <c r="E1803" i="1"/>
  <c r="E1802" i="1"/>
  <c r="E1801" i="1"/>
  <c r="E1800" i="1"/>
  <c r="E1799" i="1"/>
  <c r="E1798" i="1"/>
  <c r="E1797" i="1"/>
  <c r="E1796" i="1"/>
  <c r="E1795" i="1"/>
  <c r="E1794" i="1"/>
  <c r="E1793" i="1"/>
  <c r="E1792" i="1"/>
  <c r="E1791" i="1"/>
  <c r="E1790" i="1"/>
  <c r="E1789" i="1"/>
  <c r="E1788" i="1"/>
  <c r="E1787" i="1"/>
  <c r="E1786" i="1"/>
  <c r="E1785" i="1"/>
  <c r="E1784" i="1"/>
  <c r="E1783" i="1"/>
  <c r="E1782" i="1"/>
  <c r="E1781" i="1"/>
  <c r="E1780" i="1"/>
  <c r="E1779" i="1"/>
  <c r="E1778" i="1"/>
  <c r="E1777" i="1"/>
  <c r="E1776" i="1"/>
  <c r="E1775" i="1"/>
  <c r="E1774" i="1"/>
  <c r="E1773" i="1"/>
  <c r="E1772" i="1"/>
  <c r="E1771" i="1"/>
  <c r="E1770" i="1"/>
  <c r="E1769" i="1"/>
  <c r="E1768" i="1"/>
  <c r="E1767" i="1"/>
  <c r="E1766" i="1"/>
  <c r="E1765" i="1"/>
  <c r="E1764" i="1"/>
  <c r="E1763" i="1"/>
  <c r="E1762" i="1"/>
  <c r="E1761" i="1"/>
  <c r="E1760" i="1"/>
  <c r="E1759" i="1"/>
  <c r="E1758" i="1"/>
  <c r="E1757" i="1"/>
  <c r="E1756" i="1"/>
  <c r="E1755" i="1"/>
  <c r="E1754" i="1"/>
  <c r="E1753" i="1"/>
  <c r="E1752" i="1"/>
  <c r="E1751" i="1"/>
  <c r="E1750" i="1"/>
  <c r="E1749" i="1"/>
  <c r="E1748" i="1"/>
  <c r="E1747" i="1"/>
  <c r="E1746" i="1"/>
  <c r="E1745" i="1"/>
  <c r="E1744" i="1"/>
  <c r="E1743" i="1"/>
  <c r="E1742" i="1"/>
  <c r="E1741" i="1"/>
  <c r="E1740" i="1"/>
  <c r="E1739" i="1"/>
  <c r="E1738" i="1"/>
  <c r="E1737" i="1"/>
  <c r="E1736" i="1"/>
  <c r="E1735" i="1"/>
  <c r="E1734" i="1"/>
  <c r="E1733" i="1"/>
  <c r="E1732" i="1"/>
  <c r="E1731" i="1"/>
  <c r="E1730" i="1"/>
  <c r="E1729" i="1"/>
  <c r="E1728" i="1"/>
  <c r="E1727" i="1"/>
  <c r="E1726" i="1"/>
  <c r="E1725" i="1"/>
  <c r="E1724" i="1"/>
  <c r="E1723" i="1"/>
  <c r="E1722" i="1"/>
  <c r="E1721" i="1"/>
  <c r="E1720" i="1"/>
  <c r="E1719" i="1"/>
  <c r="E1718" i="1"/>
  <c r="E1717" i="1"/>
  <c r="E1716" i="1"/>
  <c r="E1715" i="1"/>
  <c r="E1714" i="1"/>
  <c r="E1713" i="1"/>
  <c r="E1712" i="1"/>
  <c r="E1711" i="1"/>
  <c r="E1710" i="1"/>
  <c r="E1709" i="1"/>
  <c r="E1708" i="1"/>
  <c r="E1707" i="1"/>
  <c r="E1706" i="1"/>
  <c r="E1705" i="1"/>
  <c r="E1704" i="1"/>
  <c r="E1703" i="1"/>
  <c r="E1702" i="1"/>
  <c r="E1701" i="1"/>
  <c r="E1700" i="1"/>
  <c r="E1699" i="1"/>
  <c r="E1698" i="1"/>
  <c r="E1697" i="1"/>
  <c r="E1696" i="1"/>
  <c r="E1695" i="1"/>
  <c r="E1694" i="1"/>
  <c r="E1693" i="1"/>
  <c r="E1692" i="1"/>
  <c r="E1691" i="1"/>
  <c r="E1690" i="1"/>
  <c r="E1689" i="1"/>
  <c r="E1688" i="1"/>
  <c r="E1687" i="1"/>
  <c r="E1686" i="1"/>
  <c r="E1685" i="1"/>
  <c r="E1684" i="1"/>
  <c r="E1683" i="1"/>
  <c r="E1682" i="1"/>
  <c r="E1681" i="1"/>
  <c r="E1680" i="1"/>
  <c r="E1679" i="1"/>
  <c r="E1678" i="1"/>
  <c r="E1677" i="1"/>
  <c r="E1676" i="1"/>
  <c r="E1675" i="1"/>
  <c r="E1674" i="1"/>
  <c r="E1673" i="1"/>
  <c r="E1672" i="1"/>
  <c r="E1671" i="1"/>
  <c r="E1670" i="1"/>
  <c r="E1669" i="1"/>
  <c r="E1668" i="1"/>
  <c r="E1667" i="1"/>
  <c r="E1666" i="1"/>
  <c r="E1665" i="1"/>
  <c r="E1664" i="1"/>
  <c r="E1663" i="1"/>
  <c r="E1662" i="1"/>
  <c r="E1661" i="1"/>
  <c r="E1660" i="1"/>
  <c r="E1659" i="1"/>
  <c r="E1658" i="1"/>
  <c r="E1657" i="1"/>
  <c r="E1656" i="1"/>
  <c r="E1655" i="1"/>
  <c r="E1654" i="1"/>
  <c r="E1653" i="1"/>
  <c r="E1652" i="1"/>
  <c r="E1651" i="1"/>
  <c r="E1650" i="1"/>
  <c r="E1649" i="1"/>
  <c r="E1648" i="1"/>
  <c r="E1647" i="1"/>
  <c r="E1646" i="1"/>
  <c r="E1645" i="1"/>
  <c r="E1644" i="1"/>
  <c r="E1643" i="1"/>
  <c r="E1642" i="1"/>
  <c r="E1641" i="1"/>
  <c r="E1640" i="1"/>
  <c r="E1639" i="1"/>
  <c r="E1638" i="1"/>
  <c r="E1637" i="1"/>
  <c r="E1636" i="1"/>
  <c r="E1635" i="1"/>
  <c r="E1634" i="1"/>
  <c r="E1633" i="1"/>
  <c r="E1632" i="1"/>
  <c r="E1631" i="1"/>
  <c r="E1630" i="1"/>
  <c r="E1629" i="1"/>
  <c r="E1628" i="1"/>
  <c r="E1627" i="1"/>
  <c r="E1626" i="1"/>
  <c r="E1625" i="1"/>
  <c r="E1624" i="1"/>
  <c r="E1623" i="1"/>
  <c r="E1622" i="1"/>
  <c r="E1621" i="1"/>
  <c r="E1620" i="1"/>
  <c r="E1619" i="1"/>
  <c r="E1618" i="1"/>
  <c r="E1617" i="1"/>
  <c r="E1616" i="1"/>
  <c r="E1615" i="1"/>
  <c r="E1614" i="1"/>
  <c r="E1613" i="1"/>
  <c r="E1612" i="1"/>
  <c r="E1611" i="1"/>
  <c r="E1610" i="1"/>
  <c r="E1609" i="1"/>
  <c r="E1608" i="1"/>
  <c r="E1607" i="1"/>
  <c r="E1606" i="1"/>
  <c r="E1605" i="1"/>
  <c r="E1604" i="1"/>
  <c r="E1603" i="1"/>
  <c r="E1602" i="1"/>
  <c r="E1601" i="1"/>
  <c r="E1600" i="1"/>
  <c r="E1599" i="1"/>
  <c r="E1598" i="1"/>
  <c r="E1597" i="1"/>
  <c r="E1596" i="1"/>
  <c r="E1595" i="1"/>
  <c r="E1594" i="1"/>
  <c r="E1593" i="1"/>
  <c r="E1592" i="1"/>
  <c r="E1591" i="1"/>
  <c r="E1590" i="1"/>
  <c r="E1589" i="1"/>
  <c r="E1588" i="1"/>
  <c r="E1587" i="1"/>
  <c r="E1586" i="1"/>
  <c r="E1585" i="1"/>
  <c r="E1584" i="1"/>
  <c r="E1583" i="1"/>
  <c r="E1582" i="1"/>
  <c r="E1581" i="1"/>
  <c r="E1580" i="1"/>
  <c r="E1579" i="1"/>
  <c r="E1578" i="1"/>
  <c r="E1577" i="1"/>
  <c r="E1576" i="1"/>
  <c r="E1575" i="1"/>
  <c r="E1574" i="1"/>
  <c r="E1573" i="1"/>
  <c r="E1572" i="1"/>
  <c r="E1571" i="1"/>
  <c r="E1570" i="1"/>
  <c r="E1569" i="1"/>
  <c r="E1568" i="1"/>
  <c r="E1567" i="1"/>
  <c r="E1566" i="1"/>
  <c r="E1565" i="1"/>
  <c r="E1564" i="1"/>
  <c r="E1563" i="1"/>
  <c r="E1562" i="1"/>
  <c r="E1561" i="1"/>
  <c r="E1560" i="1"/>
  <c r="E1559" i="1"/>
  <c r="E1558" i="1"/>
  <c r="E1557" i="1"/>
  <c r="E1556" i="1"/>
  <c r="E1555" i="1"/>
  <c r="E1554" i="1"/>
  <c r="E1553" i="1"/>
  <c r="E1552" i="1"/>
  <c r="E1551" i="1"/>
  <c r="E1550" i="1"/>
  <c r="E1549" i="1"/>
  <c r="E1548" i="1"/>
  <c r="E1547" i="1"/>
  <c r="E1546" i="1"/>
  <c r="E1545" i="1"/>
  <c r="E1544" i="1"/>
  <c r="E1543" i="1"/>
  <c r="E1542" i="1"/>
  <c r="E1541" i="1"/>
  <c r="E1540" i="1"/>
  <c r="E1539" i="1"/>
  <c r="E1538" i="1"/>
  <c r="E1537" i="1"/>
  <c r="E1536" i="1"/>
  <c r="E1535" i="1"/>
  <c r="E1534" i="1"/>
  <c r="E1533" i="1"/>
  <c r="E1532" i="1"/>
  <c r="E1531" i="1"/>
  <c r="E1530" i="1"/>
  <c r="E1529" i="1"/>
  <c r="E1528" i="1"/>
  <c r="E1527" i="1"/>
  <c r="E1526" i="1"/>
  <c r="E1525" i="1"/>
  <c r="E1524" i="1"/>
  <c r="E1523" i="1"/>
  <c r="E1522" i="1"/>
  <c r="E1521" i="1"/>
  <c r="E1520" i="1"/>
  <c r="E1519" i="1"/>
  <c r="E1518" i="1"/>
  <c r="E1517" i="1"/>
  <c r="E1516" i="1"/>
  <c r="E1515" i="1"/>
  <c r="E1514" i="1"/>
  <c r="E1513" i="1"/>
  <c r="E1512" i="1"/>
  <c r="E1511" i="1"/>
  <c r="E1510" i="1"/>
  <c r="E1509" i="1"/>
  <c r="E1508" i="1"/>
  <c r="E1507" i="1"/>
  <c r="E1506" i="1"/>
  <c r="E1505" i="1"/>
  <c r="E1504" i="1"/>
  <c r="E1503" i="1"/>
  <c r="E1502" i="1"/>
  <c r="E1501" i="1"/>
  <c r="E1500" i="1"/>
  <c r="E1499" i="1"/>
  <c r="E1498" i="1"/>
  <c r="E1497" i="1"/>
  <c r="E1496" i="1"/>
  <c r="E1495" i="1"/>
  <c r="E1494" i="1"/>
  <c r="E1493" i="1"/>
  <c r="E1492" i="1"/>
  <c r="E1491" i="1"/>
  <c r="E1490" i="1"/>
  <c r="E1489" i="1"/>
  <c r="E1488" i="1"/>
  <c r="E1487" i="1"/>
  <c r="E1486" i="1"/>
  <c r="E1485" i="1"/>
  <c r="E1484" i="1"/>
  <c r="E1483" i="1"/>
  <c r="E1482" i="1"/>
  <c r="E1481" i="1"/>
  <c r="E1480" i="1"/>
  <c r="E1479" i="1"/>
  <c r="E1478" i="1"/>
  <c r="E1477" i="1"/>
  <c r="E1476" i="1"/>
  <c r="E1475" i="1"/>
  <c r="E1474" i="1"/>
  <c r="E1473" i="1"/>
  <c r="E1472" i="1"/>
  <c r="E1471" i="1"/>
  <c r="E1470" i="1"/>
  <c r="E1469" i="1"/>
  <c r="E1468" i="1"/>
  <c r="E1467" i="1"/>
  <c r="E1466" i="1"/>
  <c r="E1465" i="1"/>
  <c r="E1464" i="1"/>
  <c r="E1463" i="1"/>
  <c r="E1462" i="1"/>
  <c r="E1461" i="1"/>
  <c r="E1460" i="1"/>
  <c r="E1459" i="1"/>
  <c r="E1458" i="1"/>
  <c r="E1457" i="1"/>
  <c r="E1456" i="1"/>
  <c r="E1455" i="1"/>
  <c r="E1454" i="1"/>
  <c r="E1453" i="1"/>
  <c r="E1452" i="1"/>
  <c r="E1451" i="1"/>
  <c r="E1450" i="1"/>
  <c r="E1449" i="1"/>
  <c r="E1448" i="1"/>
  <c r="E1447" i="1"/>
  <c r="E1446" i="1"/>
  <c r="E1445" i="1"/>
  <c r="E1444" i="1"/>
  <c r="E1443" i="1"/>
  <c r="E1442" i="1"/>
  <c r="E1441" i="1"/>
  <c r="E1440" i="1"/>
  <c r="E1439" i="1"/>
  <c r="E1438" i="1"/>
  <c r="E1437" i="1"/>
  <c r="E1436" i="1"/>
  <c r="E1435" i="1"/>
  <c r="E1434" i="1"/>
  <c r="E1433" i="1"/>
  <c r="E1432" i="1"/>
  <c r="E1431" i="1"/>
  <c r="E1430" i="1"/>
  <c r="E1429" i="1"/>
  <c r="E1428" i="1"/>
  <c r="E1427" i="1"/>
  <c r="E1426" i="1"/>
  <c r="E1425" i="1"/>
  <c r="E1424" i="1"/>
  <c r="E1423" i="1"/>
  <c r="E1422" i="1"/>
  <c r="E1421" i="1"/>
  <c r="E1420" i="1"/>
  <c r="E1419" i="1"/>
  <c r="E1418" i="1"/>
  <c r="E1417" i="1"/>
  <c r="E1416" i="1"/>
  <c r="E1415" i="1"/>
  <c r="E1414" i="1"/>
  <c r="E1413" i="1"/>
  <c r="E1412" i="1"/>
  <c r="E1411" i="1"/>
  <c r="E1410" i="1"/>
  <c r="E1409" i="1"/>
  <c r="E1408" i="1"/>
  <c r="E1407" i="1"/>
  <c r="E1406" i="1"/>
  <c r="E1405" i="1"/>
  <c r="E1404" i="1"/>
  <c r="E1403" i="1"/>
  <c r="E1402" i="1"/>
  <c r="E1401" i="1"/>
  <c r="E1400" i="1"/>
  <c r="E1399" i="1"/>
  <c r="E1398" i="1"/>
  <c r="E1397" i="1"/>
  <c r="E1396" i="1"/>
  <c r="E1395" i="1"/>
  <c r="E1394" i="1"/>
  <c r="E1393" i="1"/>
  <c r="E1392" i="1"/>
  <c r="E1391" i="1"/>
  <c r="E1390" i="1"/>
  <c r="E1389" i="1"/>
  <c r="E1388" i="1"/>
  <c r="E1387" i="1"/>
  <c r="E1386" i="1"/>
  <c r="E1385" i="1"/>
  <c r="E1384" i="1"/>
  <c r="E1383" i="1"/>
  <c r="E1382" i="1"/>
  <c r="E1381" i="1"/>
  <c r="E1380" i="1"/>
  <c r="E1379" i="1"/>
  <c r="E1378" i="1"/>
  <c r="E1377" i="1"/>
  <c r="E1376" i="1"/>
  <c r="E1375" i="1"/>
  <c r="E1374" i="1"/>
  <c r="E1373" i="1"/>
  <c r="E1372" i="1"/>
  <c r="E1371" i="1"/>
  <c r="E1370" i="1"/>
  <c r="E1369" i="1"/>
  <c r="E1368" i="1"/>
  <c r="E1367" i="1"/>
  <c r="E1366" i="1"/>
  <c r="E1365" i="1"/>
  <c r="E1364" i="1"/>
  <c r="E1363" i="1"/>
  <c r="E1362" i="1"/>
  <c r="E1361" i="1"/>
  <c r="E1360" i="1"/>
  <c r="E1359" i="1"/>
  <c r="E1358" i="1"/>
  <c r="E1357" i="1"/>
  <c r="E1356" i="1"/>
  <c r="E1355" i="1"/>
  <c r="E1354" i="1"/>
  <c r="E1353" i="1"/>
  <c r="E1352" i="1"/>
  <c r="E1351" i="1"/>
  <c r="E1350" i="1"/>
  <c r="E1349" i="1"/>
  <c r="E1348" i="1"/>
  <c r="E1347" i="1"/>
  <c r="E1346" i="1"/>
  <c r="E1345" i="1"/>
  <c r="E1344" i="1"/>
  <c r="E1343" i="1"/>
  <c r="E1342" i="1"/>
  <c r="E1341" i="1"/>
  <c r="E1340" i="1"/>
  <c r="E1339" i="1"/>
  <c r="E1338" i="1"/>
  <c r="E1337" i="1"/>
  <c r="E1336" i="1"/>
  <c r="E1335" i="1"/>
  <c r="E1334" i="1"/>
  <c r="E1333" i="1"/>
  <c r="E1332" i="1"/>
  <c r="E1331" i="1"/>
  <c r="E1330" i="1"/>
  <c r="E1329" i="1"/>
  <c r="E1328" i="1"/>
  <c r="E1327" i="1"/>
  <c r="E1326" i="1"/>
  <c r="E1325" i="1"/>
  <c r="E1324" i="1"/>
  <c r="E1323" i="1"/>
  <c r="E1322" i="1"/>
  <c r="E1321" i="1"/>
  <c r="E1320" i="1"/>
  <c r="E1319" i="1"/>
  <c r="E1318" i="1"/>
  <c r="E1317" i="1"/>
  <c r="E1316" i="1"/>
  <c r="E1315" i="1"/>
  <c r="E1314" i="1"/>
  <c r="E1313" i="1"/>
  <c r="E1312" i="1"/>
  <c r="E1311" i="1"/>
  <c r="E1310" i="1"/>
  <c r="E1309" i="1"/>
  <c r="E1308" i="1"/>
  <c r="E1307" i="1"/>
  <c r="E1306" i="1"/>
  <c r="E1305" i="1"/>
  <c r="E1304" i="1"/>
  <c r="E1303" i="1"/>
  <c r="E1302" i="1"/>
  <c r="E1301" i="1"/>
  <c r="E1300" i="1"/>
  <c r="E1299" i="1"/>
  <c r="E1298" i="1"/>
  <c r="E1297" i="1"/>
  <c r="E1296" i="1"/>
  <c r="E1295" i="1"/>
  <c r="E1294" i="1"/>
  <c r="E1293" i="1"/>
  <c r="E1292" i="1"/>
  <c r="E1291" i="1"/>
  <c r="E1290" i="1"/>
  <c r="E1289" i="1"/>
  <c r="E1288" i="1"/>
  <c r="E1287" i="1"/>
  <c r="E1286" i="1"/>
  <c r="E1285" i="1"/>
  <c r="E1284" i="1"/>
  <c r="E1283" i="1"/>
  <c r="E1282" i="1"/>
  <c r="E1281" i="1"/>
  <c r="E1280" i="1"/>
  <c r="E1279" i="1"/>
  <c r="E1278" i="1"/>
  <c r="E1277" i="1"/>
  <c r="E1276" i="1"/>
  <c r="E1275" i="1"/>
  <c r="E1274" i="1"/>
  <c r="E1273" i="1"/>
  <c r="E1272" i="1"/>
  <c r="E1271" i="1"/>
  <c r="E1270" i="1"/>
  <c r="E1269" i="1"/>
  <c r="E1268" i="1"/>
  <c r="E1267" i="1"/>
  <c r="E1266" i="1"/>
  <c r="E1265" i="1"/>
  <c r="E1264" i="1"/>
  <c r="E1263" i="1"/>
  <c r="E1262" i="1"/>
  <c r="E1261" i="1"/>
  <c r="E1260" i="1"/>
  <c r="E1259" i="1"/>
  <c r="E1258" i="1"/>
  <c r="E1257" i="1"/>
  <c r="E1256" i="1"/>
  <c r="E1255" i="1"/>
  <c r="E1254" i="1"/>
  <c r="E1253" i="1"/>
  <c r="E1252" i="1"/>
  <c r="E1251" i="1"/>
  <c r="E1250" i="1"/>
  <c r="E1249" i="1"/>
  <c r="E1248" i="1"/>
  <c r="E1247" i="1"/>
  <c r="E1246" i="1"/>
  <c r="E1245" i="1"/>
  <c r="E1244" i="1"/>
  <c r="E1243" i="1"/>
  <c r="E1242" i="1"/>
  <c r="E1241" i="1"/>
  <c r="E1240" i="1"/>
  <c r="E1239" i="1"/>
  <c r="E1238" i="1"/>
  <c r="E1237" i="1"/>
  <c r="E1236" i="1"/>
  <c r="E1235" i="1"/>
  <c r="E1234" i="1"/>
  <c r="E1233" i="1"/>
  <c r="E1232" i="1"/>
  <c r="E1231" i="1"/>
  <c r="E1230" i="1"/>
  <c r="E1229" i="1"/>
  <c r="E1228" i="1"/>
  <c r="E1227" i="1"/>
  <c r="E1226" i="1"/>
  <c r="E1225" i="1"/>
  <c r="E1224" i="1"/>
  <c r="E1223" i="1"/>
  <c r="E1222" i="1"/>
  <c r="E1221" i="1"/>
  <c r="E1220" i="1"/>
  <c r="E1219" i="1"/>
  <c r="E1218" i="1"/>
  <c r="E1217" i="1"/>
  <c r="E1216" i="1"/>
  <c r="E1215" i="1"/>
  <c r="E1214" i="1"/>
  <c r="E1213" i="1"/>
  <c r="E1212" i="1"/>
  <c r="E1211" i="1"/>
  <c r="E1210" i="1"/>
  <c r="E1209" i="1"/>
  <c r="E1208" i="1"/>
  <c r="E1207" i="1"/>
  <c r="E1206" i="1"/>
  <c r="E1205" i="1"/>
  <c r="E1204" i="1"/>
  <c r="E1203" i="1"/>
  <c r="E1202" i="1"/>
  <c r="E1201" i="1"/>
  <c r="E1200" i="1"/>
  <c r="E1199" i="1"/>
  <c r="E1198" i="1"/>
  <c r="E1197" i="1"/>
  <c r="E1196" i="1"/>
  <c r="E1195" i="1"/>
  <c r="E1194" i="1"/>
  <c r="E1193" i="1"/>
  <c r="E1192" i="1"/>
  <c r="E1191" i="1"/>
  <c r="E1190" i="1"/>
  <c r="E1189" i="1"/>
  <c r="E1188" i="1"/>
  <c r="E1187" i="1"/>
  <c r="E1186" i="1"/>
  <c r="E1185" i="1"/>
  <c r="E1184" i="1"/>
  <c r="E1183" i="1"/>
  <c r="E1182" i="1"/>
  <c r="E1181" i="1"/>
  <c r="E1180" i="1"/>
  <c r="E1179" i="1"/>
  <c r="E1178" i="1"/>
  <c r="E1177" i="1"/>
  <c r="E1176" i="1"/>
  <c r="E1175" i="1"/>
  <c r="E1174" i="1"/>
  <c r="E1173" i="1"/>
  <c r="E1172" i="1"/>
  <c r="E1171" i="1"/>
  <c r="E1170" i="1"/>
  <c r="E1169" i="1"/>
  <c r="E1168" i="1"/>
  <c r="E1167" i="1"/>
  <c r="E1166" i="1"/>
  <c r="E1165" i="1"/>
  <c r="E1164" i="1"/>
  <c r="E1163" i="1"/>
  <c r="E1162" i="1"/>
  <c r="E1161" i="1"/>
  <c r="E1160" i="1"/>
  <c r="E1159" i="1"/>
  <c r="E1158" i="1"/>
  <c r="E1157" i="1"/>
  <c r="E1156" i="1"/>
  <c r="E1155" i="1"/>
  <c r="E1154" i="1"/>
  <c r="E1153" i="1"/>
  <c r="E1152" i="1"/>
  <c r="E1151" i="1"/>
  <c r="E1150" i="1"/>
  <c r="E1149" i="1"/>
  <c r="E1148" i="1"/>
  <c r="E1147" i="1"/>
  <c r="E1146" i="1"/>
  <c r="E1145" i="1"/>
  <c r="E1144" i="1"/>
  <c r="E1143" i="1"/>
  <c r="E1142" i="1"/>
  <c r="E1141" i="1"/>
  <c r="E1140" i="1"/>
  <c r="E1139" i="1"/>
  <c r="E1138" i="1"/>
  <c r="E1137" i="1"/>
  <c r="E1136" i="1"/>
  <c r="E1135" i="1"/>
  <c r="E1134" i="1"/>
  <c r="E1133" i="1"/>
  <c r="E1132" i="1"/>
  <c r="E1131" i="1"/>
  <c r="E1130" i="1"/>
  <c r="E1129" i="1"/>
  <c r="E1128" i="1"/>
  <c r="E1127" i="1"/>
  <c r="E1126" i="1"/>
  <c r="E1125" i="1"/>
  <c r="E1124" i="1"/>
  <c r="E1123" i="1"/>
  <c r="E1122" i="1"/>
  <c r="E1121" i="1"/>
  <c r="E1120" i="1"/>
  <c r="E1119" i="1"/>
  <c r="E1118" i="1"/>
  <c r="E1117" i="1"/>
  <c r="E1116" i="1"/>
  <c r="E1115" i="1"/>
  <c r="E1114" i="1"/>
  <c r="E1113" i="1"/>
  <c r="E1112" i="1"/>
  <c r="E1111" i="1"/>
  <c r="E1110" i="1"/>
  <c r="E1109" i="1"/>
  <c r="E1108" i="1"/>
  <c r="E1107" i="1"/>
  <c r="E1106" i="1"/>
  <c r="E1105" i="1"/>
  <c r="E1104" i="1"/>
  <c r="E1103" i="1"/>
  <c r="E1102" i="1"/>
  <c r="E1101" i="1"/>
  <c r="E1100" i="1"/>
  <c r="E1099" i="1"/>
  <c r="E1098" i="1"/>
  <c r="E1097" i="1"/>
  <c r="E1096" i="1"/>
  <c r="E1095" i="1"/>
  <c r="E1094" i="1"/>
  <c r="E1093" i="1"/>
  <c r="E1092" i="1"/>
  <c r="E1091" i="1"/>
  <c r="E1090" i="1"/>
  <c r="E1089" i="1"/>
  <c r="E1088" i="1"/>
  <c r="E1087" i="1"/>
  <c r="E1086" i="1"/>
  <c r="E1085" i="1"/>
  <c r="E1084" i="1"/>
  <c r="E1083" i="1"/>
  <c r="E1082" i="1"/>
  <c r="E1081" i="1"/>
  <c r="E1080" i="1"/>
  <c r="E1079" i="1"/>
  <c r="E1078" i="1"/>
  <c r="E1077" i="1"/>
  <c r="E1076" i="1"/>
  <c r="E1075" i="1"/>
  <c r="E1074" i="1"/>
  <c r="E1073" i="1"/>
  <c r="E1072" i="1"/>
  <c r="E1071" i="1"/>
  <c r="E1070" i="1"/>
  <c r="E1069" i="1"/>
  <c r="E1068" i="1"/>
  <c r="E1067" i="1"/>
  <c r="E1066" i="1"/>
  <c r="E1065" i="1"/>
  <c r="E1064" i="1"/>
  <c r="E1063" i="1"/>
  <c r="E1062" i="1"/>
  <c r="E1061" i="1"/>
  <c r="E1060" i="1"/>
  <c r="E1059" i="1"/>
  <c r="E1058" i="1"/>
  <c r="E1057" i="1"/>
  <c r="E1056" i="1"/>
  <c r="E1055" i="1"/>
  <c r="E1054" i="1"/>
  <c r="E1053" i="1"/>
  <c r="E1052" i="1"/>
  <c r="E1051" i="1"/>
  <c r="E1050" i="1"/>
  <c r="E1049" i="1"/>
  <c r="E1048" i="1"/>
  <c r="E1047" i="1"/>
  <c r="E1046" i="1"/>
  <c r="E1045" i="1"/>
  <c r="E1044" i="1"/>
  <c r="E1043" i="1"/>
  <c r="E1042" i="1"/>
  <c r="E1041" i="1"/>
  <c r="E1040" i="1"/>
  <c r="E1039" i="1"/>
  <c r="E1038" i="1"/>
  <c r="E1037" i="1"/>
  <c r="E1036" i="1"/>
  <c r="E1035" i="1"/>
  <c r="E1034" i="1"/>
  <c r="E1033" i="1"/>
  <c r="E1032" i="1"/>
  <c r="E1031" i="1"/>
  <c r="E1030" i="1"/>
  <c r="E1029" i="1"/>
  <c r="E1028" i="1"/>
  <c r="E1027" i="1"/>
  <c r="E1026" i="1"/>
  <c r="E1025" i="1"/>
  <c r="E1024" i="1"/>
  <c r="E1023" i="1"/>
  <c r="E1022" i="1"/>
  <c r="E1021" i="1"/>
  <c r="E1020" i="1"/>
  <c r="E1019" i="1"/>
  <c r="E1018" i="1"/>
  <c r="E1017" i="1"/>
  <c r="E1016" i="1"/>
  <c r="E1015" i="1"/>
  <c r="E1014" i="1"/>
  <c r="E1013" i="1"/>
  <c r="E1012" i="1"/>
  <c r="E1011" i="1"/>
  <c r="E1010" i="1"/>
  <c r="E1009" i="1"/>
  <c r="E1008" i="1"/>
  <c r="E1007" i="1"/>
  <c r="E1006" i="1"/>
  <c r="E1005" i="1"/>
  <c r="E1004" i="1"/>
  <c r="E1003" i="1"/>
  <c r="E1002" i="1"/>
  <c r="E1001" i="1"/>
  <c r="E1000" i="1"/>
  <c r="E999" i="1"/>
  <c r="E998" i="1"/>
  <c r="E997" i="1"/>
  <c r="E996" i="1"/>
  <c r="E995" i="1"/>
  <c r="E994" i="1"/>
  <c r="E993" i="1"/>
  <c r="E992" i="1"/>
  <c r="E991" i="1"/>
  <c r="E990" i="1"/>
  <c r="E989" i="1"/>
  <c r="E988" i="1"/>
  <c r="E987" i="1"/>
  <c r="E986" i="1"/>
  <c r="E985" i="1"/>
  <c r="E984" i="1"/>
  <c r="E983" i="1"/>
  <c r="E982" i="1"/>
  <c r="E981" i="1"/>
  <c r="E980" i="1"/>
  <c r="E979" i="1"/>
  <c r="E978" i="1"/>
  <c r="E977" i="1"/>
  <c r="E976" i="1"/>
  <c r="E975" i="1"/>
  <c r="E974" i="1"/>
  <c r="E973" i="1"/>
  <c r="E972" i="1"/>
  <c r="E971" i="1"/>
  <c r="E970" i="1"/>
  <c r="E969" i="1"/>
  <c r="E968" i="1"/>
  <c r="E967" i="1"/>
  <c r="E966" i="1"/>
  <c r="E965" i="1"/>
  <c r="E964" i="1"/>
  <c r="E963" i="1"/>
  <c r="E962" i="1"/>
  <c r="E961" i="1"/>
  <c r="E960" i="1"/>
  <c r="E959" i="1"/>
  <c r="E958" i="1"/>
  <c r="E957" i="1"/>
  <c r="E956" i="1"/>
  <c r="E955" i="1"/>
  <c r="E954" i="1"/>
  <c r="E953" i="1"/>
  <c r="E952" i="1"/>
  <c r="E951" i="1"/>
  <c r="E950" i="1"/>
  <c r="E949" i="1"/>
  <c r="E948" i="1"/>
  <c r="E947" i="1"/>
  <c r="E946" i="1"/>
  <c r="E945" i="1"/>
  <c r="E944" i="1"/>
  <c r="E943" i="1"/>
  <c r="E942" i="1"/>
  <c r="E941" i="1"/>
  <c r="E940" i="1"/>
  <c r="E939" i="1"/>
  <c r="E938" i="1"/>
  <c r="E937" i="1"/>
  <c r="E936" i="1"/>
  <c r="E935" i="1"/>
  <c r="E934" i="1"/>
  <c r="E933" i="1"/>
  <c r="E932" i="1"/>
  <c r="E931" i="1"/>
  <c r="E930" i="1"/>
  <c r="E929" i="1"/>
  <c r="E928" i="1"/>
  <c r="E927" i="1"/>
  <c r="E926" i="1"/>
  <c r="E925" i="1"/>
  <c r="E924" i="1"/>
  <c r="E923" i="1"/>
  <c r="E922" i="1"/>
  <c r="E921" i="1"/>
  <c r="E920" i="1"/>
  <c r="E919" i="1"/>
  <c r="E918" i="1"/>
  <c r="E917" i="1"/>
  <c r="E916" i="1"/>
  <c r="E915" i="1"/>
  <c r="E914" i="1"/>
  <c r="E913" i="1"/>
  <c r="E912" i="1"/>
  <c r="E911" i="1"/>
  <c r="E910" i="1"/>
  <c r="E909" i="1"/>
  <c r="E908" i="1"/>
  <c r="E907" i="1"/>
  <c r="E906" i="1"/>
  <c r="E905" i="1"/>
  <c r="E904" i="1"/>
  <c r="E903" i="1"/>
  <c r="E902" i="1"/>
  <c r="E901" i="1"/>
  <c r="E900" i="1"/>
  <c r="E899" i="1"/>
  <c r="E898" i="1"/>
  <c r="E897" i="1"/>
  <c r="E896" i="1"/>
  <c r="E895" i="1"/>
  <c r="E894" i="1"/>
  <c r="E893" i="1"/>
  <c r="E892" i="1"/>
  <c r="E891" i="1"/>
  <c r="E890" i="1"/>
  <c r="E889" i="1"/>
  <c r="E888" i="1"/>
  <c r="E887" i="1"/>
  <c r="E886" i="1"/>
  <c r="E885" i="1"/>
  <c r="E884" i="1"/>
  <c r="E883" i="1"/>
  <c r="E882" i="1"/>
  <c r="E881" i="1"/>
  <c r="E880" i="1"/>
  <c r="E879" i="1"/>
  <c r="E878" i="1"/>
  <c r="E877" i="1"/>
  <c r="E876" i="1"/>
  <c r="E875" i="1"/>
  <c r="E874" i="1"/>
  <c r="E873" i="1"/>
  <c r="E872" i="1"/>
  <c r="E871" i="1"/>
  <c r="E870" i="1"/>
  <c r="E869" i="1"/>
  <c r="E868" i="1"/>
  <c r="E867" i="1"/>
  <c r="E866" i="1"/>
  <c r="E865" i="1"/>
  <c r="E864" i="1"/>
  <c r="E863" i="1"/>
  <c r="E862" i="1"/>
  <c r="E861" i="1"/>
  <c r="E860" i="1"/>
  <c r="E859" i="1"/>
  <c r="E858" i="1"/>
  <c r="E857" i="1"/>
  <c r="E856" i="1"/>
  <c r="E855" i="1"/>
  <c r="E854" i="1"/>
  <c r="E853" i="1"/>
  <c r="E852" i="1"/>
  <c r="E851" i="1"/>
  <c r="E850" i="1"/>
  <c r="E849" i="1"/>
  <c r="E848" i="1"/>
  <c r="E847" i="1"/>
  <c r="E846" i="1"/>
  <c r="E845" i="1"/>
  <c r="E844" i="1"/>
  <c r="E843" i="1"/>
  <c r="E842" i="1"/>
  <c r="E841" i="1"/>
  <c r="E840" i="1"/>
  <c r="E839" i="1"/>
  <c r="E838" i="1"/>
  <c r="E837" i="1"/>
  <c r="E836" i="1"/>
  <c r="E835" i="1"/>
  <c r="E834" i="1"/>
  <c r="E833" i="1"/>
  <c r="E832" i="1"/>
  <c r="E831" i="1"/>
  <c r="E830" i="1"/>
  <c r="E829" i="1"/>
  <c r="E828" i="1"/>
  <c r="E827" i="1"/>
  <c r="E826" i="1"/>
  <c r="E825" i="1"/>
  <c r="E824" i="1"/>
  <c r="E823" i="1"/>
  <c r="E822" i="1"/>
  <c r="E821" i="1"/>
  <c r="E820" i="1"/>
  <c r="E819" i="1"/>
  <c r="E818" i="1"/>
  <c r="E817" i="1"/>
  <c r="E816" i="1"/>
  <c r="E815" i="1"/>
  <c r="E814" i="1"/>
  <c r="E813" i="1"/>
  <c r="E812" i="1"/>
  <c r="E811" i="1"/>
  <c r="E810" i="1"/>
  <c r="E809" i="1"/>
  <c r="E808" i="1"/>
  <c r="E807" i="1"/>
  <c r="E806" i="1"/>
  <c r="E805" i="1"/>
  <c r="E804" i="1"/>
  <c r="E803" i="1"/>
  <c r="E802" i="1"/>
  <c r="E801" i="1"/>
  <c r="E800" i="1"/>
  <c r="E799" i="1"/>
  <c r="E798" i="1"/>
  <c r="E797" i="1"/>
  <c r="E796" i="1"/>
  <c r="E795" i="1"/>
  <c r="E794" i="1"/>
  <c r="E793" i="1"/>
  <c r="E792" i="1"/>
  <c r="E791" i="1"/>
  <c r="E790" i="1"/>
  <c r="E789" i="1"/>
  <c r="E788" i="1"/>
  <c r="E787" i="1"/>
  <c r="E786" i="1"/>
  <c r="E785" i="1"/>
  <c r="E784" i="1"/>
  <c r="E783" i="1"/>
  <c r="E782" i="1"/>
  <c r="E781" i="1"/>
  <c r="E780" i="1"/>
  <c r="E779" i="1"/>
  <c r="E778" i="1"/>
  <c r="E777" i="1"/>
  <c r="E776" i="1"/>
  <c r="E775" i="1"/>
  <c r="E774" i="1"/>
  <c r="E773" i="1"/>
  <c r="E772" i="1"/>
  <c r="E771" i="1"/>
  <c r="E770" i="1"/>
  <c r="E769" i="1"/>
  <c r="E768" i="1"/>
  <c r="E767" i="1"/>
  <c r="E766" i="1"/>
  <c r="E765" i="1"/>
  <c r="E764" i="1"/>
  <c r="E763" i="1"/>
  <c r="E762" i="1"/>
  <c r="E761" i="1"/>
  <c r="E760" i="1"/>
  <c r="E759" i="1"/>
  <c r="E758" i="1"/>
  <c r="E757" i="1"/>
  <c r="E756" i="1"/>
  <c r="E755" i="1"/>
  <c r="E754" i="1"/>
  <c r="E753" i="1"/>
  <c r="E752" i="1"/>
  <c r="E751" i="1"/>
  <c r="E750" i="1"/>
  <c r="E749" i="1"/>
  <c r="E748" i="1"/>
  <c r="E747" i="1"/>
  <c r="E746" i="1"/>
  <c r="E745" i="1"/>
  <c r="E744" i="1"/>
  <c r="E743" i="1"/>
  <c r="E742" i="1"/>
  <c r="E741" i="1"/>
  <c r="E740" i="1"/>
  <c r="E739" i="1"/>
  <c r="E738" i="1"/>
  <c r="E737" i="1"/>
  <c r="E736" i="1"/>
  <c r="E735" i="1"/>
  <c r="E734" i="1"/>
  <c r="E733" i="1"/>
  <c r="E732" i="1"/>
  <c r="E731" i="1"/>
  <c r="E730" i="1"/>
  <c r="E729" i="1"/>
  <c r="E728" i="1"/>
  <c r="E727" i="1"/>
  <c r="E726" i="1"/>
  <c r="E725" i="1"/>
  <c r="E724" i="1"/>
  <c r="E723" i="1"/>
  <c r="E722" i="1"/>
  <c r="E721" i="1"/>
  <c r="E720" i="1"/>
  <c r="E719" i="1"/>
  <c r="E718" i="1"/>
  <c r="E717" i="1"/>
  <c r="E716" i="1"/>
  <c r="E715" i="1"/>
  <c r="E714" i="1"/>
  <c r="E713" i="1"/>
  <c r="E712" i="1"/>
  <c r="E711" i="1"/>
  <c r="E710" i="1"/>
  <c r="E709" i="1"/>
  <c r="E708" i="1"/>
  <c r="E707" i="1"/>
  <c r="E706" i="1"/>
  <c r="E705" i="1"/>
  <c r="E704" i="1"/>
  <c r="E703" i="1"/>
  <c r="E702" i="1"/>
  <c r="E701" i="1"/>
  <c r="E700" i="1"/>
  <c r="E699" i="1"/>
  <c r="E698" i="1"/>
  <c r="E697" i="1"/>
  <c r="E696" i="1"/>
  <c r="E695" i="1"/>
  <c r="E694" i="1"/>
  <c r="E693" i="1"/>
  <c r="E692" i="1"/>
  <c r="E691" i="1"/>
  <c r="E690" i="1"/>
  <c r="E689" i="1"/>
  <c r="E688" i="1"/>
  <c r="E687" i="1"/>
  <c r="E686" i="1"/>
  <c r="E685" i="1"/>
  <c r="E684" i="1"/>
  <c r="E683" i="1"/>
  <c r="E682" i="1"/>
  <c r="E681" i="1"/>
  <c r="E680" i="1"/>
  <c r="E679" i="1"/>
  <c r="E678" i="1"/>
  <c r="E677" i="1"/>
  <c r="E676" i="1"/>
  <c r="E675" i="1"/>
  <c r="E674" i="1"/>
  <c r="E673" i="1"/>
  <c r="E672" i="1"/>
  <c r="E671" i="1"/>
  <c r="E670" i="1"/>
  <c r="E669" i="1"/>
  <c r="E668" i="1"/>
  <c r="E667" i="1"/>
  <c r="E666" i="1"/>
  <c r="E665" i="1"/>
  <c r="E664" i="1"/>
  <c r="E663" i="1"/>
  <c r="E662" i="1"/>
  <c r="E661" i="1"/>
  <c r="E660" i="1"/>
  <c r="E659" i="1"/>
  <c r="E658" i="1"/>
  <c r="E657" i="1"/>
  <c r="E656" i="1"/>
  <c r="E655" i="1"/>
  <c r="E654" i="1"/>
  <c r="E653" i="1"/>
  <c r="E652" i="1"/>
  <c r="E651" i="1"/>
  <c r="E650" i="1"/>
  <c r="E649" i="1"/>
  <c r="E648" i="1"/>
  <c r="E647" i="1"/>
  <c r="E646" i="1"/>
  <c r="E645" i="1"/>
  <c r="E644" i="1"/>
  <c r="E643" i="1"/>
  <c r="E642" i="1"/>
  <c r="E641" i="1"/>
  <c r="E640" i="1"/>
  <c r="E639" i="1"/>
  <c r="E638" i="1"/>
  <c r="E637" i="1"/>
  <c r="E636" i="1"/>
  <c r="E635" i="1"/>
  <c r="E634" i="1"/>
  <c r="E633" i="1"/>
  <c r="E632" i="1"/>
  <c r="E631" i="1"/>
  <c r="E630" i="1"/>
  <c r="E629" i="1"/>
  <c r="E628" i="1"/>
  <c r="E627" i="1"/>
  <c r="E626" i="1"/>
  <c r="E625" i="1"/>
  <c r="E624" i="1"/>
  <c r="E623" i="1"/>
  <c r="E622" i="1"/>
  <c r="E621" i="1"/>
  <c r="E620" i="1"/>
  <c r="E619" i="1"/>
  <c r="E618" i="1"/>
  <c r="E617" i="1"/>
  <c r="E616" i="1"/>
  <c r="E615" i="1"/>
  <c r="E614" i="1"/>
  <c r="E613" i="1"/>
  <c r="E612" i="1"/>
  <c r="E611" i="1"/>
  <c r="E610" i="1"/>
  <c r="E609" i="1"/>
  <c r="E608" i="1"/>
  <c r="E607" i="1"/>
  <c r="E606" i="1"/>
  <c r="E605" i="1"/>
  <c r="E604" i="1"/>
  <c r="E603" i="1"/>
  <c r="E602" i="1"/>
  <c r="E601" i="1"/>
  <c r="E600" i="1"/>
  <c r="E599" i="1"/>
  <c r="E598" i="1"/>
  <c r="E597" i="1"/>
  <c r="E596" i="1"/>
  <c r="E595" i="1"/>
  <c r="E594" i="1"/>
  <c r="E593" i="1"/>
  <c r="E592" i="1"/>
  <c r="E591" i="1"/>
  <c r="E590" i="1"/>
  <c r="E589" i="1"/>
  <c r="E588" i="1"/>
  <c r="E587" i="1"/>
  <c r="E586" i="1"/>
  <c r="E585" i="1"/>
  <c r="E584" i="1"/>
  <c r="E583" i="1"/>
  <c r="E582" i="1"/>
  <c r="E581" i="1"/>
  <c r="E580" i="1"/>
  <c r="E579" i="1"/>
  <c r="E578" i="1"/>
  <c r="E577" i="1"/>
  <c r="E576" i="1"/>
  <c r="E575" i="1"/>
  <c r="E574" i="1"/>
  <c r="E573" i="1"/>
  <c r="E572" i="1"/>
  <c r="E571" i="1"/>
  <c r="E570" i="1"/>
  <c r="E569" i="1"/>
  <c r="E568" i="1"/>
  <c r="E567" i="1"/>
  <c r="E566" i="1"/>
  <c r="E565" i="1"/>
  <c r="E564" i="1"/>
  <c r="E563" i="1"/>
  <c r="E562" i="1"/>
  <c r="E561" i="1"/>
  <c r="E560" i="1"/>
  <c r="E559" i="1"/>
  <c r="E558" i="1"/>
  <c r="E557" i="1"/>
  <c r="E556" i="1"/>
  <c r="E555" i="1"/>
  <c r="E554" i="1"/>
  <c r="E553" i="1"/>
  <c r="E552" i="1"/>
  <c r="E551" i="1"/>
  <c r="E550" i="1"/>
  <c r="E549" i="1"/>
  <c r="E548" i="1"/>
  <c r="E547" i="1"/>
  <c r="E546" i="1"/>
  <c r="E545" i="1"/>
  <c r="E544" i="1"/>
  <c r="E543" i="1"/>
  <c r="E542" i="1"/>
  <c r="E541" i="1"/>
  <c r="E540" i="1"/>
  <c r="E539" i="1"/>
  <c r="E538" i="1"/>
  <c r="E537" i="1"/>
  <c r="E536" i="1"/>
  <c r="E535" i="1"/>
  <c r="E534" i="1"/>
  <c r="E533" i="1"/>
  <c r="E532" i="1"/>
  <c r="E531" i="1"/>
  <c r="E530" i="1"/>
  <c r="E529" i="1"/>
  <c r="E528" i="1"/>
  <c r="E527" i="1"/>
  <c r="E526" i="1"/>
  <c r="E525" i="1"/>
  <c r="E524" i="1"/>
  <c r="E523" i="1"/>
  <c r="E522" i="1"/>
  <c r="E521" i="1"/>
  <c r="E520" i="1"/>
  <c r="E519" i="1"/>
  <c r="E518" i="1"/>
  <c r="E517" i="1"/>
  <c r="E516" i="1"/>
  <c r="E515" i="1"/>
  <c r="E514" i="1"/>
  <c r="E513" i="1"/>
  <c r="E512" i="1"/>
  <c r="E511" i="1"/>
  <c r="E510" i="1"/>
  <c r="E509" i="1"/>
  <c r="E508" i="1"/>
  <c r="E507" i="1"/>
  <c r="E506" i="1"/>
  <c r="E505" i="1"/>
  <c r="E504" i="1"/>
  <c r="E503" i="1"/>
  <c r="E502" i="1"/>
  <c r="E501" i="1"/>
  <c r="E500" i="1"/>
  <c r="E499" i="1"/>
  <c r="E498" i="1"/>
  <c r="E497" i="1"/>
  <c r="E496" i="1"/>
  <c r="E495" i="1"/>
  <c r="E494" i="1"/>
  <c r="E493" i="1"/>
  <c r="E492" i="1"/>
  <c r="E491" i="1"/>
  <c r="E490" i="1"/>
  <c r="E489" i="1"/>
  <c r="E488" i="1"/>
  <c r="E487" i="1"/>
  <c r="E486" i="1"/>
  <c r="E485" i="1"/>
  <c r="E484" i="1"/>
  <c r="E483" i="1"/>
  <c r="E482" i="1"/>
  <c r="E481" i="1"/>
  <c r="E480" i="1"/>
  <c r="E479" i="1"/>
  <c r="E478" i="1"/>
  <c r="E477" i="1"/>
  <c r="E476" i="1"/>
  <c r="E475" i="1"/>
  <c r="E474" i="1"/>
  <c r="E473" i="1"/>
  <c r="E472" i="1"/>
  <c r="E471" i="1"/>
  <c r="E470" i="1"/>
  <c r="E469" i="1"/>
  <c r="E468" i="1"/>
  <c r="E467" i="1"/>
  <c r="E466" i="1"/>
  <c r="E465" i="1"/>
  <c r="E464" i="1"/>
  <c r="E463" i="1"/>
  <c r="E462" i="1"/>
  <c r="E461" i="1"/>
  <c r="E460" i="1"/>
  <c r="E459" i="1"/>
  <c r="E458" i="1"/>
  <c r="E457" i="1"/>
  <c r="E456" i="1"/>
  <c r="E455" i="1"/>
  <c r="E454" i="1"/>
  <c r="E453" i="1"/>
  <c r="E452" i="1"/>
  <c r="E451" i="1"/>
  <c r="E450" i="1"/>
  <c r="E449" i="1"/>
  <c r="E448" i="1"/>
  <c r="E447" i="1"/>
  <c r="E446" i="1"/>
  <c r="E445" i="1"/>
  <c r="E444" i="1"/>
  <c r="E443" i="1"/>
  <c r="E442" i="1"/>
  <c r="E441" i="1"/>
  <c r="E440" i="1"/>
  <c r="E439" i="1"/>
  <c r="E438" i="1"/>
  <c r="E437" i="1"/>
  <c r="E436" i="1"/>
  <c r="E435" i="1"/>
  <c r="E434" i="1"/>
  <c r="E433" i="1"/>
  <c r="E432" i="1"/>
  <c r="E431" i="1"/>
  <c r="E430" i="1"/>
  <c r="E429" i="1"/>
  <c r="E428" i="1"/>
  <c r="E427" i="1"/>
  <c r="E426" i="1"/>
  <c r="E425" i="1"/>
  <c r="E424" i="1"/>
  <c r="E423" i="1"/>
  <c r="E422" i="1"/>
  <c r="E421" i="1"/>
  <c r="E420" i="1"/>
  <c r="E419" i="1"/>
  <c r="E418" i="1"/>
  <c r="E417" i="1"/>
  <c r="E416" i="1"/>
  <c r="E415" i="1"/>
  <c r="E414" i="1"/>
  <c r="E413" i="1"/>
  <c r="E412" i="1"/>
  <c r="E411" i="1"/>
  <c r="E410" i="1"/>
  <c r="E409" i="1"/>
  <c r="E408" i="1"/>
  <c r="E407" i="1"/>
  <c r="E406" i="1"/>
  <c r="E405" i="1"/>
  <c r="E404" i="1"/>
  <c r="E403" i="1"/>
  <c r="E402" i="1"/>
  <c r="E401" i="1"/>
  <c r="E400" i="1"/>
  <c r="E399" i="1"/>
  <c r="E398" i="1"/>
  <c r="E397" i="1"/>
  <c r="E396" i="1"/>
  <c r="E395" i="1"/>
  <c r="E394" i="1"/>
  <c r="E393" i="1"/>
  <c r="E392" i="1"/>
  <c r="E391" i="1"/>
  <c r="E390" i="1"/>
  <c r="E389" i="1"/>
  <c r="E388" i="1"/>
  <c r="E387" i="1"/>
  <c r="E386" i="1"/>
  <c r="E385" i="1"/>
  <c r="E384" i="1"/>
  <c r="E383" i="1"/>
  <c r="E382" i="1"/>
  <c r="E381" i="1"/>
  <c r="E380" i="1"/>
  <c r="E379" i="1"/>
  <c r="E378" i="1"/>
  <c r="E377" i="1"/>
  <c r="E376" i="1"/>
  <c r="E375" i="1"/>
  <c r="E374" i="1"/>
  <c r="E373" i="1"/>
  <c r="E372" i="1"/>
  <c r="E371" i="1"/>
  <c r="E370" i="1"/>
  <c r="E369" i="1"/>
  <c r="E368" i="1"/>
  <c r="E367" i="1"/>
  <c r="E366" i="1"/>
  <c r="E365" i="1"/>
  <c r="E364" i="1"/>
  <c r="E363" i="1"/>
  <c r="E362" i="1"/>
  <c r="E361" i="1"/>
  <c r="E360" i="1"/>
  <c r="E359" i="1"/>
  <c r="E358" i="1"/>
  <c r="E357" i="1"/>
  <c r="E356" i="1"/>
  <c r="E355" i="1"/>
  <c r="E354" i="1"/>
  <c r="E353" i="1"/>
  <c r="E352" i="1"/>
  <c r="E351" i="1"/>
  <c r="E350" i="1"/>
  <c r="E349" i="1"/>
  <c r="E348" i="1"/>
  <c r="E347" i="1"/>
  <c r="E346" i="1"/>
  <c r="E345" i="1"/>
  <c r="E344" i="1"/>
  <c r="E343" i="1"/>
  <c r="E342" i="1"/>
  <c r="E341" i="1"/>
  <c r="E340" i="1"/>
  <c r="E339" i="1"/>
  <c r="E338" i="1"/>
  <c r="E337" i="1"/>
  <c r="E336" i="1"/>
  <c r="E335" i="1"/>
  <c r="E334" i="1"/>
  <c r="E333" i="1"/>
  <c r="E332" i="1"/>
  <c r="E331" i="1"/>
  <c r="E330" i="1"/>
  <c r="E329" i="1"/>
  <c r="E328" i="1"/>
  <c r="E327" i="1"/>
  <c r="E326" i="1"/>
  <c r="E325" i="1"/>
  <c r="E324" i="1"/>
  <c r="E323" i="1"/>
  <c r="E322" i="1"/>
  <c r="E321" i="1"/>
  <c r="E320" i="1"/>
  <c r="E319" i="1"/>
  <c r="E318" i="1"/>
  <c r="E317" i="1"/>
  <c r="E316" i="1"/>
  <c r="E315" i="1"/>
  <c r="E314" i="1"/>
  <c r="E313" i="1"/>
  <c r="E312" i="1"/>
  <c r="E311" i="1"/>
  <c r="E310" i="1"/>
  <c r="E309" i="1"/>
  <c r="E308" i="1"/>
  <c r="E307" i="1"/>
  <c r="E306" i="1"/>
  <c r="E305" i="1"/>
  <c r="E304" i="1"/>
  <c r="E303" i="1"/>
  <c r="E302" i="1"/>
  <c r="E301" i="1"/>
  <c r="E300" i="1"/>
  <c r="E299" i="1"/>
  <c r="E298" i="1"/>
  <c r="E297" i="1"/>
  <c r="E296" i="1"/>
  <c r="E295" i="1"/>
  <c r="E294" i="1"/>
  <c r="E293" i="1"/>
  <c r="E292" i="1"/>
  <c r="E291" i="1"/>
  <c r="E290" i="1"/>
  <c r="E289" i="1"/>
  <c r="E288" i="1"/>
  <c r="E287" i="1"/>
  <c r="E286" i="1"/>
  <c r="E285" i="1"/>
  <c r="E284" i="1"/>
  <c r="E283" i="1"/>
  <c r="E282" i="1"/>
  <c r="E281" i="1"/>
  <c r="E280" i="1"/>
  <c r="E279" i="1"/>
  <c r="E278" i="1"/>
  <c r="E277" i="1"/>
  <c r="E276" i="1"/>
  <c r="E275" i="1"/>
  <c r="E274" i="1"/>
  <c r="E273" i="1"/>
  <c r="E272" i="1"/>
  <c r="E271" i="1"/>
  <c r="E270" i="1"/>
  <c r="E269" i="1"/>
  <c r="E268" i="1"/>
  <c r="E267" i="1"/>
  <c r="E266" i="1"/>
  <c r="E265" i="1"/>
  <c r="E264" i="1"/>
  <c r="E263" i="1"/>
  <c r="E262" i="1"/>
  <c r="E261" i="1"/>
  <c r="E260" i="1"/>
  <c r="E259" i="1"/>
  <c r="E258" i="1"/>
  <c r="E257" i="1"/>
  <c r="E256" i="1"/>
  <c r="E255" i="1"/>
  <c r="E254" i="1"/>
  <c r="E253" i="1"/>
  <c r="E252" i="1"/>
  <c r="E251" i="1"/>
  <c r="E250" i="1"/>
  <c r="E249" i="1"/>
  <c r="E248" i="1"/>
  <c r="E247" i="1"/>
  <c r="E246" i="1"/>
  <c r="E245" i="1"/>
  <c r="E244" i="1"/>
  <c r="E243" i="1"/>
  <c r="E242" i="1"/>
  <c r="E241" i="1"/>
  <c r="E240" i="1"/>
  <c r="E239" i="1"/>
  <c r="E238" i="1"/>
  <c r="E237" i="1"/>
  <c r="E236" i="1"/>
  <c r="E235" i="1"/>
  <c r="E234" i="1"/>
  <c r="E233" i="1"/>
  <c r="E232" i="1"/>
  <c r="E231" i="1"/>
  <c r="E230" i="1"/>
  <c r="E229" i="1"/>
  <c r="E228" i="1"/>
  <c r="E227" i="1"/>
  <c r="E226" i="1"/>
  <c r="E225" i="1"/>
  <c r="E224" i="1"/>
  <c r="E223" i="1"/>
  <c r="E222" i="1"/>
  <c r="E221" i="1"/>
  <c r="E220" i="1"/>
  <c r="E219" i="1"/>
  <c r="E218" i="1"/>
  <c r="E217" i="1"/>
  <c r="E216" i="1"/>
  <c r="E215" i="1"/>
  <c r="E214" i="1"/>
  <c r="E213" i="1"/>
  <c r="E212" i="1"/>
  <c r="E211" i="1"/>
  <c r="E210" i="1"/>
  <c r="E209" i="1"/>
  <c r="E208" i="1"/>
  <c r="E207" i="1"/>
  <c r="E206" i="1"/>
  <c r="E205" i="1"/>
  <c r="E204" i="1"/>
  <c r="E203" i="1"/>
  <c r="E202" i="1"/>
  <c r="E201" i="1"/>
  <c r="E200" i="1"/>
  <c r="E199" i="1"/>
  <c r="E198" i="1"/>
  <c r="E197" i="1"/>
  <c r="E196" i="1"/>
  <c r="E195" i="1"/>
  <c r="E194" i="1"/>
  <c r="E193" i="1"/>
  <c r="E192" i="1"/>
  <c r="E191" i="1"/>
  <c r="E190" i="1"/>
  <c r="E189" i="1"/>
  <c r="E188" i="1"/>
  <c r="E187" i="1"/>
  <c r="E186" i="1"/>
  <c r="E185" i="1"/>
  <c r="E184" i="1"/>
  <c r="E183" i="1"/>
  <c r="E182" i="1"/>
  <c r="E181" i="1"/>
  <c r="E180" i="1"/>
  <c r="E179" i="1"/>
  <c r="E178" i="1"/>
  <c r="E177" i="1"/>
  <c r="E176" i="1"/>
  <c r="E175" i="1"/>
  <c r="E174" i="1"/>
  <c r="E173" i="1"/>
  <c r="E172" i="1"/>
  <c r="E171" i="1"/>
  <c r="E170" i="1"/>
  <c r="E169" i="1"/>
  <c r="E168" i="1"/>
  <c r="E167" i="1"/>
  <c r="E166" i="1"/>
  <c r="E165" i="1"/>
  <c r="E164" i="1"/>
  <c r="E163" i="1"/>
  <c r="E162" i="1"/>
  <c r="E161" i="1"/>
  <c r="E160" i="1"/>
  <c r="E159" i="1"/>
  <c r="E158" i="1"/>
  <c r="E157" i="1"/>
  <c r="E156" i="1"/>
  <c r="E155" i="1"/>
  <c r="E154" i="1"/>
  <c r="E153" i="1"/>
  <c r="E152" i="1"/>
  <c r="E151" i="1"/>
  <c r="E150" i="1"/>
  <c r="E149" i="1"/>
  <c r="E148" i="1"/>
  <c r="E147" i="1"/>
  <c r="E146" i="1"/>
  <c r="E145" i="1"/>
  <c r="E144" i="1"/>
  <c r="E143" i="1"/>
  <c r="E142" i="1"/>
  <c r="E141" i="1"/>
  <c r="E140" i="1"/>
  <c r="E139" i="1"/>
  <c r="E138" i="1"/>
  <c r="E137" i="1"/>
  <c r="E136" i="1"/>
  <c r="E135" i="1"/>
  <c r="E134" i="1"/>
  <c r="E133" i="1"/>
  <c r="E132" i="1"/>
  <c r="E131" i="1"/>
  <c r="E130" i="1"/>
  <c r="E129" i="1"/>
  <c r="E128" i="1"/>
  <c r="E127" i="1"/>
  <c r="E126" i="1"/>
  <c r="E125" i="1"/>
  <c r="E124" i="1"/>
  <c r="E123" i="1"/>
  <c r="E122" i="1"/>
  <c r="E121" i="1"/>
  <c r="E120" i="1"/>
  <c r="E119" i="1"/>
  <c r="E118" i="1"/>
  <c r="E117" i="1"/>
  <c r="E116" i="1"/>
  <c r="E115" i="1"/>
  <c r="E114" i="1"/>
  <c r="E113" i="1"/>
  <c r="E112" i="1"/>
  <c r="E111" i="1"/>
  <c r="E110" i="1"/>
  <c r="E109" i="1"/>
  <c r="E108" i="1"/>
  <c r="E107" i="1"/>
  <c r="E106" i="1"/>
  <c r="E105" i="1"/>
  <c r="E104" i="1"/>
  <c r="E103" i="1"/>
  <c r="E102" i="1"/>
  <c r="E101" i="1"/>
  <c r="E100" i="1"/>
  <c r="E99" i="1"/>
  <c r="E98" i="1"/>
  <c r="E97" i="1"/>
  <c r="E96" i="1"/>
  <c r="E95" i="1"/>
  <c r="E94" i="1"/>
  <c r="E93" i="1"/>
  <c r="E92" i="1"/>
  <c r="E91" i="1"/>
  <c r="E90" i="1"/>
  <c r="E89" i="1"/>
  <c r="E88" i="1"/>
  <c r="E87" i="1"/>
  <c r="E86" i="1"/>
  <c r="E85" i="1"/>
  <c r="E84" i="1"/>
  <c r="E83" i="1"/>
  <c r="E82" i="1"/>
  <c r="E81" i="1"/>
  <c r="E80" i="1"/>
  <c r="E79" i="1"/>
  <c r="E78" i="1"/>
  <c r="E77" i="1"/>
  <c r="E76" i="1"/>
  <c r="E75" i="1"/>
  <c r="E74" i="1"/>
  <c r="E73" i="1"/>
  <c r="E72" i="1"/>
  <c r="E71" i="1"/>
  <c r="E70" i="1"/>
  <c r="E69" i="1"/>
  <c r="E68" i="1"/>
  <c r="E67" i="1"/>
  <c r="E66" i="1"/>
  <c r="E65" i="1"/>
  <c r="E64" i="1"/>
  <c r="E63" i="1"/>
  <c r="E62" i="1"/>
  <c r="E61" i="1"/>
  <c r="E60" i="1"/>
  <c r="E59" i="1"/>
  <c r="E58" i="1"/>
  <c r="E57" i="1"/>
  <c r="E56" i="1"/>
  <c r="E55" i="1"/>
  <c r="E54" i="1"/>
  <c r="E53" i="1"/>
  <c r="E52" i="1"/>
  <c r="E51" i="1"/>
  <c r="E50" i="1"/>
  <c r="E49" i="1"/>
  <c r="E48" i="1"/>
  <c r="E47" i="1"/>
  <c r="E46" i="1"/>
  <c r="E45" i="1"/>
  <c r="E44" i="1"/>
  <c r="E43" i="1"/>
  <c r="E42" i="1"/>
  <c r="E41" i="1"/>
  <c r="E40" i="1"/>
  <c r="E39" i="1"/>
  <c r="E38" i="1"/>
  <c r="E37" i="1"/>
  <c r="E36" i="1"/>
  <c r="E35" i="1"/>
  <c r="E34" i="1"/>
  <c r="E33" i="1"/>
  <c r="E32" i="1"/>
  <c r="E31" i="1"/>
  <c r="E30" i="1"/>
  <c r="E29" i="1"/>
  <c r="E28" i="1"/>
  <c r="E27" i="1"/>
  <c r="E26" i="1"/>
  <c r="E25" i="1"/>
  <c r="E24" i="1"/>
  <c r="E23" i="1"/>
  <c r="E22" i="1"/>
  <c r="E21" i="1"/>
  <c r="E20" i="1"/>
  <c r="E19" i="1"/>
  <c r="E18" i="1"/>
  <c r="E17" i="1"/>
  <c r="E16" i="1"/>
  <c r="E15" i="1"/>
  <c r="E14" i="1"/>
  <c r="E13" i="1"/>
  <c r="E12" i="1"/>
  <c r="E11" i="1"/>
  <c r="E10" i="1"/>
  <c r="E9" i="1"/>
  <c r="E8" i="1"/>
  <c r="E7" i="1"/>
  <c r="E6" i="1"/>
  <c r="E5" i="1"/>
  <c r="E4" i="1"/>
  <c r="E3" i="1"/>
  <c r="M3773" i="1" l="1"/>
  <c r="M3774" i="1"/>
  <c r="M3775" i="1"/>
  <c r="M3776" i="1"/>
  <c r="M3777" i="1"/>
  <c r="M3778" i="1"/>
  <c r="M3779" i="1"/>
  <c r="M3780" i="1"/>
  <c r="M3781" i="1"/>
  <c r="M3782" i="1"/>
  <c r="M3783" i="1"/>
  <c r="M3784" i="1"/>
  <c r="M3785" i="1"/>
  <c r="M3786" i="1"/>
  <c r="M3787" i="1"/>
  <c r="M3788" i="1"/>
  <c r="M3789" i="1"/>
  <c r="M3790" i="1"/>
  <c r="M3791" i="1"/>
  <c r="M3792" i="1"/>
  <c r="M3793" i="1"/>
  <c r="M3794" i="1"/>
  <c r="M3795" i="1"/>
  <c r="M3796" i="1"/>
  <c r="M3797" i="1"/>
  <c r="M3798" i="1"/>
  <c r="M3799" i="1"/>
  <c r="M3800" i="1"/>
  <c r="M3801" i="1"/>
  <c r="M3802" i="1"/>
  <c r="M3803" i="1"/>
  <c r="M3804" i="1"/>
  <c r="M3805" i="1"/>
  <c r="M3806" i="1"/>
  <c r="M3807" i="1"/>
  <c r="M3808" i="1"/>
  <c r="M3809" i="1"/>
  <c r="M3810" i="1"/>
  <c r="M3811" i="1"/>
  <c r="M3812" i="1"/>
  <c r="M3813" i="1"/>
  <c r="M3814" i="1"/>
  <c r="M3815" i="1"/>
  <c r="M3816" i="1"/>
  <c r="M3817" i="1"/>
  <c r="M3818" i="1"/>
  <c r="M3819" i="1"/>
  <c r="M3820" i="1"/>
  <c r="M3821" i="1"/>
  <c r="M3822" i="1"/>
  <c r="M3823" i="1"/>
  <c r="M3824" i="1"/>
  <c r="M3825" i="1"/>
  <c r="M3826" i="1"/>
  <c r="M3827" i="1"/>
  <c r="M3828" i="1"/>
  <c r="M3829" i="1"/>
  <c r="M3830" i="1"/>
  <c r="M3831" i="1"/>
  <c r="M3832" i="1"/>
  <c r="M3833" i="1"/>
  <c r="M3834" i="1"/>
  <c r="M3835" i="1"/>
  <c r="M3836" i="1"/>
  <c r="M3837" i="1"/>
  <c r="M3838" i="1"/>
  <c r="M3839" i="1"/>
  <c r="M3840" i="1"/>
  <c r="M3841" i="1"/>
  <c r="M3842" i="1"/>
  <c r="M3843" i="1"/>
  <c r="M3844" i="1"/>
  <c r="M3845" i="1"/>
  <c r="M3846" i="1"/>
  <c r="M3847" i="1"/>
  <c r="M3848" i="1"/>
  <c r="M3849" i="1"/>
  <c r="M3850" i="1"/>
  <c r="M3851" i="1"/>
  <c r="M3852" i="1"/>
  <c r="M3853" i="1"/>
  <c r="M3854" i="1"/>
  <c r="M3855" i="1"/>
  <c r="M3856" i="1"/>
  <c r="M3857" i="1"/>
  <c r="M3858" i="1"/>
  <c r="M3859" i="1"/>
  <c r="M3860" i="1"/>
  <c r="M3861" i="1"/>
  <c r="M3862" i="1"/>
  <c r="M3863" i="1"/>
  <c r="M3864" i="1"/>
  <c r="M3868" i="1"/>
  <c r="M3869" i="1"/>
  <c r="M3870" i="1"/>
  <c r="M3871" i="1"/>
  <c r="M3872" i="1"/>
  <c r="M3873" i="1"/>
  <c r="M3874" i="1"/>
  <c r="M3875" i="1"/>
  <c r="M3876" i="1"/>
  <c r="M3877" i="1"/>
  <c r="M3878" i="1"/>
  <c r="M3879" i="1"/>
  <c r="M3881" i="1"/>
  <c r="M3882" i="1"/>
  <c r="M3883" i="1"/>
  <c r="M3884" i="1"/>
  <c r="M3885" i="1"/>
  <c r="M3886" i="1"/>
  <c r="M3887" i="1"/>
  <c r="M3888" i="1"/>
  <c r="M3889" i="1"/>
  <c r="M3890" i="1"/>
  <c r="M3891" i="1"/>
  <c r="M3892" i="1"/>
  <c r="M3893" i="1"/>
  <c r="M3894" i="1"/>
  <c r="M3895" i="1"/>
  <c r="M3896" i="1"/>
  <c r="M3897" i="1"/>
  <c r="M3898" i="1"/>
  <c r="M3899" i="1"/>
  <c r="M3900" i="1"/>
  <c r="M3901" i="1"/>
  <c r="M3902" i="1"/>
  <c r="M3903" i="1"/>
  <c r="M3904" i="1"/>
  <c r="M3905" i="1"/>
  <c r="M9" i="1" l="1"/>
  <c r="M3771" i="1"/>
  <c r="M3770" i="1"/>
  <c r="M3769" i="1"/>
  <c r="M3768" i="1"/>
  <c r="M3767" i="1"/>
  <c r="M3766" i="1"/>
  <c r="M3765" i="1"/>
  <c r="M3764" i="1"/>
  <c r="M3763" i="1"/>
  <c r="M3762" i="1"/>
  <c r="M3761" i="1"/>
  <c r="M3760" i="1"/>
  <c r="M3759" i="1"/>
  <c r="M3758" i="1"/>
  <c r="M3757" i="1"/>
  <c r="M3756" i="1"/>
  <c r="M3755" i="1"/>
  <c r="M3754" i="1"/>
  <c r="M3753" i="1"/>
  <c r="M3752" i="1"/>
  <c r="M3751" i="1"/>
  <c r="M3750" i="1"/>
  <c r="M3749" i="1"/>
  <c r="M3748" i="1"/>
  <c r="M3747" i="1"/>
  <c r="M3746" i="1"/>
  <c r="M3745" i="1"/>
  <c r="M3744" i="1"/>
  <c r="M3743" i="1"/>
  <c r="M3742" i="1"/>
  <c r="M3741" i="1"/>
  <c r="M3740" i="1"/>
  <c r="M3739" i="1"/>
  <c r="M3738" i="1"/>
  <c r="M3737" i="1"/>
  <c r="M3736" i="1"/>
  <c r="M3735" i="1"/>
  <c r="M3734" i="1"/>
  <c r="M3733" i="1"/>
  <c r="M3732" i="1"/>
  <c r="M3731" i="1"/>
  <c r="M3730" i="1"/>
  <c r="M3729" i="1"/>
  <c r="M3728" i="1"/>
  <c r="M3727" i="1"/>
  <c r="M3726" i="1"/>
  <c r="M3725" i="1"/>
  <c r="M3724" i="1"/>
  <c r="M3723" i="1"/>
  <c r="M3722" i="1"/>
  <c r="M3721" i="1"/>
  <c r="M3720" i="1"/>
  <c r="M3719" i="1"/>
  <c r="M3718" i="1"/>
  <c r="M3717" i="1"/>
  <c r="M3716" i="1"/>
  <c r="M3715" i="1"/>
  <c r="M3714" i="1"/>
  <c r="M3713" i="1"/>
  <c r="M3712" i="1"/>
  <c r="M3711" i="1"/>
  <c r="M3710" i="1"/>
  <c r="M3709" i="1"/>
  <c r="M3708" i="1"/>
  <c r="M3707" i="1"/>
  <c r="M3706" i="1"/>
  <c r="M3705" i="1"/>
  <c r="M3704" i="1"/>
  <c r="M3703" i="1"/>
  <c r="M3702" i="1"/>
  <c r="M3701" i="1"/>
  <c r="M3700" i="1"/>
  <c r="M3699" i="1"/>
  <c r="M3698" i="1"/>
  <c r="M3697" i="1"/>
  <c r="M3696" i="1"/>
  <c r="M3695" i="1"/>
  <c r="M3694" i="1"/>
  <c r="M3693" i="1"/>
  <c r="M3692" i="1"/>
  <c r="M3691" i="1"/>
  <c r="M3690" i="1"/>
  <c r="M3689" i="1"/>
  <c r="M3688" i="1"/>
  <c r="M3687" i="1"/>
  <c r="M3686" i="1"/>
  <c r="M3685" i="1"/>
  <c r="M3684" i="1"/>
  <c r="M3683" i="1"/>
  <c r="M3682" i="1"/>
  <c r="M3681" i="1"/>
  <c r="M3680" i="1"/>
  <c r="M3679" i="1"/>
  <c r="M3678" i="1"/>
  <c r="M3677" i="1"/>
  <c r="M3676" i="1"/>
  <c r="M3675" i="1"/>
  <c r="M3674" i="1"/>
  <c r="M3673" i="1"/>
  <c r="M3672" i="1"/>
  <c r="M3671" i="1"/>
  <c r="M3670" i="1"/>
  <c r="M3669" i="1"/>
  <c r="M3668" i="1"/>
  <c r="M3667" i="1"/>
  <c r="M3666" i="1"/>
  <c r="M3665" i="1"/>
  <c r="M3664" i="1"/>
  <c r="M3663" i="1"/>
  <c r="M3662" i="1"/>
  <c r="M3661" i="1"/>
  <c r="M3660" i="1"/>
  <c r="M3659" i="1"/>
  <c r="M3658" i="1"/>
  <c r="M3657" i="1"/>
  <c r="M3656" i="1"/>
  <c r="M3655" i="1"/>
  <c r="M3654" i="1"/>
  <c r="M3653" i="1"/>
  <c r="M3652" i="1"/>
  <c r="M3651" i="1"/>
  <c r="M3650" i="1"/>
  <c r="M3649" i="1"/>
  <c r="M3648" i="1"/>
  <c r="M3647" i="1"/>
  <c r="M3646" i="1"/>
  <c r="M3645" i="1"/>
  <c r="M3644" i="1"/>
  <c r="M3643" i="1"/>
  <c r="M3642" i="1"/>
  <c r="M3641" i="1"/>
  <c r="M3640" i="1"/>
  <c r="M3639" i="1"/>
  <c r="M3638" i="1"/>
  <c r="M3637" i="1"/>
  <c r="M3636" i="1"/>
  <c r="M3635" i="1"/>
  <c r="M3634" i="1"/>
  <c r="M3633" i="1"/>
  <c r="M3632" i="1"/>
  <c r="M3631" i="1"/>
  <c r="M3630" i="1"/>
  <c r="M3629" i="1"/>
  <c r="M3628" i="1"/>
  <c r="M3627" i="1"/>
  <c r="M3626" i="1"/>
  <c r="M3625" i="1"/>
  <c r="M3624" i="1"/>
  <c r="M3623" i="1"/>
  <c r="M3622" i="1"/>
  <c r="M3621" i="1"/>
  <c r="M3620" i="1"/>
  <c r="M3619" i="1"/>
  <c r="M3618" i="1"/>
  <c r="M3617" i="1"/>
  <c r="M3616" i="1"/>
  <c r="M3615" i="1"/>
  <c r="M3614" i="1"/>
  <c r="M3613" i="1"/>
  <c r="M3612" i="1"/>
  <c r="M3611" i="1"/>
  <c r="M3610" i="1"/>
  <c r="M3609" i="1"/>
  <c r="M3608" i="1"/>
  <c r="M3607" i="1"/>
  <c r="M3606" i="1"/>
  <c r="M3605" i="1"/>
  <c r="M3604" i="1"/>
  <c r="M3603" i="1"/>
  <c r="M3602" i="1"/>
  <c r="M3601" i="1"/>
  <c r="M3600" i="1"/>
  <c r="M3599" i="1"/>
  <c r="M3598" i="1"/>
  <c r="M3597" i="1"/>
  <c r="M3596" i="1"/>
  <c r="M3595" i="1"/>
  <c r="M3594" i="1"/>
  <c r="M3593" i="1"/>
  <c r="M3592" i="1"/>
  <c r="M3591" i="1"/>
  <c r="M3590" i="1"/>
  <c r="M3589" i="1"/>
  <c r="M3588" i="1"/>
  <c r="M3587" i="1"/>
  <c r="M3586" i="1"/>
  <c r="M3585" i="1"/>
  <c r="M3584" i="1"/>
  <c r="M3583" i="1"/>
  <c r="M3582" i="1"/>
  <c r="M3581" i="1"/>
  <c r="M3580" i="1"/>
  <c r="M3579" i="1"/>
  <c r="M3578" i="1"/>
  <c r="M3577" i="1"/>
  <c r="M3576" i="1"/>
  <c r="M3575" i="1"/>
  <c r="M3574" i="1"/>
  <c r="M3573" i="1"/>
  <c r="M3570" i="1"/>
  <c r="M3568" i="1"/>
  <c r="M3567" i="1"/>
  <c r="M3566" i="1"/>
  <c r="M3565" i="1"/>
  <c r="M3564" i="1"/>
  <c r="M3563" i="1"/>
  <c r="M3562" i="1"/>
  <c r="M3561" i="1"/>
  <c r="M3560" i="1"/>
  <c r="M3559" i="1"/>
  <c r="M3558" i="1"/>
  <c r="M3557" i="1"/>
  <c r="M3556" i="1"/>
  <c r="M3555" i="1"/>
  <c r="M3554" i="1"/>
  <c r="M3553" i="1"/>
  <c r="M3552" i="1"/>
  <c r="M3551" i="1"/>
  <c r="M3550" i="1"/>
  <c r="M3549" i="1"/>
  <c r="M3548" i="1"/>
  <c r="M3547" i="1"/>
  <c r="M3546" i="1"/>
  <c r="M3545" i="1"/>
  <c r="M3544" i="1"/>
  <c r="M3543" i="1"/>
  <c r="M3542" i="1"/>
  <c r="M3541" i="1"/>
  <c r="M3540" i="1"/>
  <c r="M3539" i="1"/>
  <c r="M3538" i="1"/>
  <c r="M3537" i="1"/>
  <c r="M3536" i="1"/>
  <c r="M3535" i="1"/>
  <c r="M3534" i="1"/>
  <c r="M3533" i="1"/>
  <c r="M3532" i="1"/>
  <c r="M3531" i="1"/>
  <c r="M3530" i="1"/>
  <c r="M3529" i="1"/>
  <c r="M3528" i="1"/>
  <c r="M3527" i="1"/>
  <c r="M3526" i="1"/>
  <c r="M3525" i="1"/>
  <c r="M3524" i="1"/>
  <c r="M3523" i="1"/>
  <c r="M3522" i="1"/>
  <c r="M3521" i="1"/>
  <c r="M3520" i="1"/>
  <c r="M3519" i="1"/>
  <c r="M3518" i="1"/>
  <c r="M3517" i="1"/>
  <c r="M3516" i="1"/>
  <c r="M3515" i="1"/>
  <c r="M3514" i="1"/>
  <c r="M3513" i="1"/>
  <c r="M3512" i="1"/>
  <c r="M3511" i="1"/>
  <c r="M3510" i="1"/>
  <c r="M3509" i="1"/>
  <c r="M3508" i="1"/>
  <c r="M3507" i="1"/>
  <c r="M3506" i="1"/>
  <c r="M3505" i="1"/>
  <c r="M3504" i="1"/>
  <c r="M3503" i="1"/>
  <c r="M3502" i="1"/>
  <c r="M3501" i="1"/>
  <c r="M3500" i="1"/>
  <c r="M3499" i="1"/>
  <c r="M3498" i="1"/>
  <c r="M3497" i="1"/>
  <c r="M3496" i="1"/>
  <c r="M3495" i="1"/>
  <c r="M3494" i="1"/>
  <c r="M3493" i="1"/>
  <c r="M3492" i="1"/>
  <c r="M3491" i="1"/>
  <c r="M3490" i="1"/>
  <c r="M3489" i="1"/>
  <c r="M3488" i="1"/>
  <c r="M3487" i="1"/>
  <c r="M3486" i="1"/>
  <c r="M3485" i="1"/>
  <c r="M3484" i="1"/>
  <c r="M3483" i="1"/>
  <c r="M3482" i="1"/>
  <c r="M3481" i="1"/>
  <c r="M3480" i="1"/>
  <c r="M3479" i="1"/>
  <c r="M3478" i="1"/>
  <c r="M3477" i="1"/>
  <c r="M3476" i="1"/>
  <c r="M3475" i="1"/>
  <c r="M3474" i="1"/>
  <c r="M3473" i="1"/>
  <c r="M3472" i="1"/>
  <c r="M3471" i="1"/>
  <c r="M3470" i="1"/>
  <c r="M3469" i="1"/>
  <c r="M3468" i="1"/>
  <c r="M3467" i="1"/>
  <c r="M3466" i="1"/>
  <c r="M3465" i="1"/>
  <c r="M3464" i="1"/>
  <c r="M3463" i="1"/>
  <c r="M3462" i="1"/>
  <c r="M3461" i="1"/>
  <c r="M3460" i="1"/>
  <c r="M3459" i="1"/>
  <c r="M3458" i="1"/>
  <c r="M3457" i="1"/>
  <c r="M3456" i="1"/>
  <c r="M3455" i="1"/>
  <c r="M3454" i="1"/>
  <c r="M3453" i="1"/>
  <c r="M3452" i="1"/>
  <c r="M3451" i="1"/>
  <c r="M3450" i="1"/>
  <c r="M3449" i="1"/>
  <c r="M3448" i="1"/>
  <c r="M3447" i="1"/>
  <c r="M3446" i="1"/>
  <c r="M3445" i="1"/>
  <c r="M3444" i="1"/>
  <c r="M3443" i="1"/>
  <c r="M3442" i="1"/>
  <c r="M3441" i="1"/>
  <c r="M3440" i="1"/>
  <c r="M3439" i="1"/>
  <c r="M3438" i="1"/>
  <c r="M3437" i="1"/>
  <c r="M3436" i="1"/>
  <c r="M3435" i="1"/>
  <c r="M3434" i="1"/>
  <c r="M3433" i="1"/>
  <c r="M3432" i="1"/>
  <c r="M3431" i="1"/>
  <c r="M3430" i="1"/>
  <c r="M3429" i="1"/>
  <c r="M3428" i="1"/>
  <c r="M3427" i="1"/>
  <c r="M3426" i="1"/>
  <c r="M3425" i="1"/>
  <c r="M3424" i="1"/>
  <c r="M3423" i="1"/>
  <c r="M3422" i="1"/>
  <c r="M3421" i="1"/>
  <c r="M3420" i="1"/>
  <c r="M3419" i="1"/>
  <c r="M3418" i="1"/>
  <c r="M3417" i="1"/>
  <c r="M3416" i="1"/>
  <c r="M3415" i="1"/>
  <c r="M3414" i="1"/>
  <c r="M3413" i="1"/>
  <c r="M3412" i="1"/>
  <c r="M3411" i="1"/>
  <c r="M3410" i="1"/>
  <c r="M3409" i="1"/>
  <c r="M3408" i="1"/>
  <c r="M3407" i="1"/>
  <c r="M3406" i="1"/>
  <c r="M3405" i="1"/>
  <c r="M3404" i="1"/>
  <c r="M3403" i="1"/>
  <c r="M3402" i="1"/>
  <c r="M3401" i="1"/>
  <c r="M3400" i="1"/>
  <c r="M3399" i="1"/>
  <c r="M3398" i="1"/>
  <c r="M3397" i="1"/>
  <c r="M3396" i="1"/>
  <c r="M3395" i="1"/>
  <c r="M3394" i="1"/>
  <c r="M3393" i="1"/>
  <c r="M3392" i="1"/>
  <c r="M3391" i="1"/>
  <c r="M3390" i="1"/>
  <c r="M3389" i="1"/>
  <c r="M3388" i="1"/>
  <c r="M3387" i="1"/>
  <c r="M3386" i="1"/>
  <c r="M3385" i="1"/>
  <c r="M3384" i="1"/>
  <c r="M3383" i="1"/>
  <c r="M3382" i="1"/>
  <c r="M3381" i="1"/>
  <c r="M3380" i="1"/>
  <c r="M3379" i="1"/>
  <c r="M3378" i="1"/>
  <c r="M3377" i="1"/>
  <c r="M3376" i="1"/>
  <c r="M3375" i="1"/>
  <c r="M3374" i="1"/>
  <c r="M3373" i="1"/>
  <c r="M3372" i="1"/>
  <c r="M3371" i="1"/>
  <c r="M3370" i="1"/>
  <c r="M3369" i="1"/>
  <c r="M3367" i="1"/>
  <c r="M3366" i="1"/>
  <c r="M3365" i="1"/>
  <c r="M3364" i="1"/>
  <c r="M3363" i="1"/>
  <c r="M3362" i="1"/>
  <c r="M3361" i="1"/>
  <c r="M3360" i="1"/>
  <c r="M3359" i="1"/>
  <c r="M3358" i="1"/>
  <c r="M3357" i="1"/>
  <c r="M3356" i="1"/>
  <c r="M3354" i="1"/>
  <c r="M3353" i="1"/>
  <c r="M3352" i="1"/>
  <c r="M3351" i="1"/>
  <c r="M3350" i="1"/>
  <c r="M3349" i="1"/>
  <c r="M3348" i="1"/>
  <c r="M3347" i="1"/>
  <c r="M3346" i="1"/>
  <c r="M3345" i="1"/>
  <c r="M3344" i="1"/>
  <c r="M3186" i="1"/>
  <c r="M3185" i="1"/>
  <c r="M3184" i="1"/>
  <c r="M3183" i="1"/>
  <c r="M3182" i="1"/>
  <c r="M3181" i="1"/>
  <c r="M3180" i="1"/>
  <c r="M3179" i="1"/>
  <c r="M3151" i="1"/>
  <c r="M3150" i="1"/>
  <c r="M3149" i="1"/>
  <c r="M3148" i="1"/>
  <c r="M3147" i="1"/>
  <c r="M3355" i="1"/>
  <c r="M3341" i="1"/>
  <c r="M3340" i="1"/>
  <c r="M3339" i="1"/>
  <c r="M3338" i="1"/>
  <c r="M3337" i="1"/>
  <c r="M3336" i="1"/>
  <c r="M3335" i="1"/>
  <c r="M3334" i="1"/>
  <c r="M3333" i="1"/>
  <c r="M3343" i="1"/>
  <c r="M3342" i="1"/>
  <c r="M3332" i="1"/>
  <c r="M3331" i="1"/>
  <c r="M3330" i="1"/>
  <c r="M3329" i="1"/>
  <c r="M3328" i="1"/>
  <c r="M3327" i="1"/>
  <c r="M3326" i="1"/>
  <c r="M3325" i="1"/>
  <c r="M3324" i="1"/>
  <c r="M3323" i="1"/>
  <c r="M3322" i="1"/>
  <c r="M3321" i="1"/>
  <c r="M3320" i="1"/>
  <c r="M3319" i="1"/>
  <c r="M3318" i="1"/>
  <c r="M3317" i="1"/>
  <c r="M3316" i="1"/>
  <c r="M3315" i="1"/>
  <c r="M3314" i="1"/>
  <c r="M3313" i="1"/>
  <c r="M3312" i="1"/>
  <c r="M3311" i="1"/>
  <c r="M3310" i="1"/>
  <c r="M3309" i="1"/>
  <c r="M3308" i="1"/>
  <c r="M3307" i="1"/>
  <c r="M3306" i="1"/>
  <c r="M3305" i="1"/>
  <c r="M3304" i="1"/>
  <c r="M3303" i="1"/>
  <c r="M3302" i="1"/>
  <c r="M3301" i="1"/>
  <c r="M3300" i="1"/>
  <c r="M3299" i="1"/>
  <c r="M3298" i="1"/>
  <c r="M3297" i="1"/>
  <c r="M3296" i="1"/>
  <c r="M3295" i="1"/>
  <c r="M3294" i="1"/>
  <c r="M3293" i="1"/>
  <c r="M3292" i="1"/>
  <c r="M3291" i="1"/>
  <c r="M3290" i="1"/>
  <c r="M3289" i="1"/>
  <c r="M3288" i="1"/>
  <c r="M3287" i="1"/>
  <c r="M3286" i="1"/>
  <c r="M3285" i="1"/>
  <c r="M3284" i="1"/>
  <c r="M3283" i="1"/>
  <c r="M3282" i="1"/>
  <c r="M3281" i="1"/>
  <c r="M3280" i="1"/>
  <c r="M3279" i="1"/>
  <c r="M3278" i="1"/>
  <c r="M3277" i="1"/>
  <c r="M3276" i="1"/>
  <c r="M3275" i="1"/>
  <c r="M3274" i="1"/>
  <c r="M3273" i="1"/>
  <c r="M3272" i="1"/>
  <c r="M3271" i="1"/>
  <c r="M3270" i="1"/>
  <c r="M3269" i="1"/>
  <c r="M3268" i="1"/>
  <c r="M3267" i="1"/>
  <c r="M3266" i="1"/>
  <c r="M3265" i="1"/>
  <c r="M3264" i="1"/>
  <c r="M3263" i="1"/>
  <c r="M3262" i="1"/>
  <c r="M3261" i="1"/>
  <c r="M3260" i="1"/>
  <c r="M3259" i="1"/>
  <c r="M3258" i="1"/>
  <c r="M3257" i="1"/>
  <c r="M3256" i="1"/>
  <c r="M3255" i="1"/>
  <c r="M3254" i="1"/>
  <c r="M3253" i="1"/>
  <c r="M3252" i="1"/>
  <c r="M3251" i="1"/>
  <c r="M3250" i="1"/>
  <c r="M3249" i="1"/>
  <c r="M3248" i="1"/>
  <c r="M3247" i="1"/>
  <c r="M3246" i="1"/>
  <c r="M3245" i="1"/>
  <c r="M3244" i="1"/>
  <c r="M3243" i="1"/>
  <c r="M3242" i="1"/>
  <c r="M3241" i="1"/>
  <c r="M3240" i="1"/>
  <c r="M3239" i="1"/>
  <c r="M3238" i="1"/>
  <c r="M3237" i="1"/>
  <c r="M3236" i="1"/>
  <c r="M3235" i="1"/>
  <c r="M3234" i="1"/>
  <c r="M3233" i="1"/>
  <c r="M3232" i="1"/>
  <c r="M3231" i="1"/>
  <c r="M3230" i="1"/>
  <c r="M3229" i="1"/>
  <c r="M3228" i="1"/>
  <c r="M3227" i="1"/>
  <c r="M3226" i="1"/>
  <c r="M3225" i="1"/>
  <c r="M3224" i="1"/>
  <c r="M3223" i="1"/>
  <c r="M3222" i="1"/>
  <c r="M3221" i="1"/>
  <c r="M3220" i="1"/>
  <c r="M3219" i="1"/>
  <c r="M3218" i="1"/>
  <c r="M3217" i="1"/>
  <c r="M3216" i="1"/>
  <c r="M3215" i="1"/>
  <c r="M3214" i="1"/>
  <c r="M3213" i="1"/>
  <c r="M3212" i="1"/>
  <c r="M3211" i="1"/>
  <c r="M3210" i="1"/>
  <c r="M3209" i="1"/>
  <c r="M3208" i="1"/>
  <c r="M3207" i="1"/>
  <c r="M3206" i="1"/>
  <c r="M3205" i="1"/>
  <c r="M3204" i="1"/>
  <c r="M3203" i="1"/>
  <c r="M3202" i="1"/>
  <c r="M3201" i="1"/>
  <c r="M3200" i="1"/>
  <c r="M3199" i="1"/>
  <c r="M3198" i="1"/>
  <c r="M3197" i="1"/>
  <c r="M3196" i="1"/>
  <c r="M3195" i="1"/>
  <c r="M3194" i="1"/>
  <c r="M3193" i="1"/>
  <c r="M3192" i="1"/>
  <c r="M3191" i="1"/>
  <c r="M3190" i="1"/>
  <c r="M3189" i="1"/>
  <c r="M3188" i="1"/>
  <c r="M3187" i="1"/>
  <c r="M3178" i="1"/>
  <c r="M3177" i="1"/>
  <c r="M3176" i="1"/>
  <c r="M3175" i="1"/>
  <c r="M3174" i="1"/>
  <c r="M3173" i="1"/>
  <c r="M3172" i="1"/>
  <c r="M3171" i="1"/>
  <c r="M3170" i="1"/>
  <c r="M3169" i="1"/>
  <c r="M3168" i="1"/>
  <c r="M3167" i="1"/>
  <c r="M3166" i="1"/>
  <c r="M3165" i="1"/>
  <c r="M3164" i="1"/>
  <c r="M3163" i="1"/>
  <c r="M3162" i="1"/>
  <c r="M3161" i="1"/>
  <c r="M3160" i="1"/>
  <c r="M3159" i="1"/>
  <c r="M3158" i="1"/>
  <c r="M3157" i="1"/>
  <c r="M3156" i="1"/>
  <c r="M3155" i="1"/>
  <c r="M3154" i="1"/>
  <c r="M3153" i="1"/>
  <c r="M3152" i="1"/>
  <c r="M3146" i="1"/>
  <c r="M3145" i="1"/>
  <c r="M3144" i="1"/>
  <c r="M3143" i="1"/>
  <c r="M3142" i="1"/>
  <c r="M3141" i="1"/>
  <c r="M3140" i="1"/>
  <c r="M3139" i="1"/>
  <c r="M3138" i="1"/>
  <c r="M3137" i="1"/>
  <c r="M3136" i="1"/>
  <c r="M3135" i="1"/>
  <c r="M3134" i="1"/>
  <c r="M3133" i="1"/>
  <c r="M3132" i="1"/>
  <c r="M3131" i="1"/>
  <c r="M3130" i="1"/>
  <c r="M3129" i="1"/>
  <c r="M3128" i="1"/>
  <c r="M3127" i="1"/>
  <c r="M3126" i="1"/>
  <c r="M3125" i="1"/>
  <c r="M3124" i="1"/>
  <c r="M3123" i="1"/>
  <c r="M3122" i="1"/>
  <c r="M3121" i="1"/>
  <c r="M3120" i="1"/>
  <c r="M3119" i="1"/>
  <c r="M3118" i="1"/>
  <c r="M3117" i="1"/>
  <c r="M3116" i="1"/>
  <c r="M3115" i="1"/>
  <c r="M3114" i="1"/>
  <c r="M3113" i="1"/>
  <c r="M3112" i="1"/>
  <c r="M3111" i="1"/>
  <c r="M3110" i="1"/>
  <c r="M3109" i="1"/>
  <c r="M3108" i="1"/>
  <c r="M3107" i="1"/>
  <c r="M3106" i="1"/>
  <c r="M3105" i="1"/>
  <c r="M3104" i="1"/>
  <c r="M3103" i="1"/>
  <c r="M3102" i="1"/>
  <c r="M3101" i="1"/>
  <c r="M3100" i="1"/>
  <c r="M3099" i="1"/>
  <c r="M3098" i="1"/>
  <c r="M3097" i="1"/>
  <c r="M3096" i="1"/>
  <c r="M3095" i="1"/>
  <c r="M3094" i="1"/>
  <c r="M3093" i="1"/>
  <c r="M3092" i="1"/>
  <c r="M3091" i="1"/>
  <c r="M3090" i="1"/>
  <c r="M3089" i="1"/>
  <c r="M3088" i="1"/>
  <c r="M3087" i="1"/>
  <c r="M3086" i="1"/>
  <c r="M3085" i="1"/>
  <c r="M3084" i="1"/>
  <c r="M3083" i="1"/>
  <c r="M3082" i="1"/>
  <c r="M3081" i="1"/>
  <c r="M3080" i="1"/>
  <c r="M3079" i="1"/>
  <c r="M3078" i="1"/>
  <c r="M3077" i="1"/>
  <c r="M3076" i="1"/>
  <c r="M3075" i="1"/>
  <c r="M3074" i="1"/>
  <c r="M3073" i="1"/>
  <c r="M3072" i="1"/>
  <c r="M3071" i="1"/>
  <c r="M3070" i="1"/>
  <c r="M3069" i="1"/>
  <c r="M3068" i="1"/>
  <c r="M3067" i="1"/>
  <c r="M3066" i="1"/>
  <c r="M3065" i="1"/>
  <c r="M3064" i="1"/>
  <c r="M3063" i="1"/>
  <c r="M3062" i="1"/>
  <c r="M3061" i="1"/>
  <c r="M3060" i="1"/>
  <c r="M3059" i="1"/>
  <c r="M3058" i="1"/>
  <c r="M3057" i="1"/>
  <c r="M3056" i="1"/>
  <c r="M3055" i="1"/>
  <c r="M3054" i="1"/>
  <c r="M3053" i="1"/>
  <c r="M3052" i="1"/>
  <c r="M3051" i="1"/>
  <c r="M3050" i="1"/>
  <c r="M3049" i="1"/>
  <c r="M3048" i="1"/>
  <c r="M3047" i="1"/>
  <c r="M3046" i="1"/>
  <c r="M3045" i="1"/>
  <c r="M3044" i="1"/>
  <c r="M3043" i="1"/>
  <c r="M3042" i="1"/>
  <c r="M3041" i="1"/>
  <c r="M3040" i="1"/>
  <c r="M3039" i="1"/>
  <c r="M3038" i="1"/>
  <c r="M3037" i="1"/>
  <c r="M3036" i="1"/>
  <c r="M3035" i="1"/>
  <c r="M3034" i="1"/>
  <c r="M3033" i="1"/>
  <c r="M3032" i="1"/>
  <c r="M3031" i="1"/>
  <c r="M3030" i="1"/>
  <c r="M3029" i="1"/>
  <c r="M3028" i="1"/>
  <c r="M3027" i="1"/>
  <c r="M3026" i="1"/>
  <c r="M3025" i="1"/>
  <c r="M3024" i="1"/>
  <c r="M3023" i="1"/>
  <c r="M3022" i="1"/>
  <c r="M3021" i="1"/>
  <c r="M3020" i="1"/>
  <c r="M3019" i="1"/>
  <c r="M3018" i="1"/>
  <c r="M3017" i="1"/>
  <c r="M3016" i="1"/>
  <c r="M3015" i="1"/>
  <c r="M3014" i="1"/>
  <c r="M3013" i="1"/>
  <c r="M3012" i="1"/>
  <c r="M3011" i="1"/>
  <c r="M3010" i="1"/>
  <c r="M3009" i="1"/>
  <c r="M3008" i="1"/>
  <c r="M3007" i="1"/>
  <c r="M3006" i="1"/>
  <c r="M3005" i="1"/>
  <c r="M3004" i="1"/>
  <c r="M3003" i="1"/>
  <c r="M3002" i="1"/>
  <c r="M3001" i="1"/>
  <c r="M3000" i="1"/>
  <c r="M2997" i="1"/>
  <c r="M2996" i="1"/>
  <c r="M2995" i="1"/>
  <c r="M2994" i="1"/>
  <c r="M2993" i="1"/>
  <c r="M2992" i="1"/>
  <c r="M2991" i="1"/>
  <c r="M2990" i="1"/>
  <c r="M2989" i="1"/>
  <c r="M2988" i="1"/>
  <c r="M2987" i="1"/>
  <c r="M2981" i="1"/>
  <c r="M2998" i="1"/>
  <c r="M2986" i="1"/>
  <c r="M2985" i="1"/>
  <c r="M2984" i="1"/>
  <c r="M2983" i="1"/>
  <c r="M2982" i="1"/>
  <c r="M2999" i="1"/>
  <c r="M2980" i="1"/>
  <c r="M2979" i="1"/>
  <c r="M2978" i="1"/>
  <c r="M2977" i="1"/>
  <c r="M2976" i="1"/>
  <c r="M2975" i="1"/>
  <c r="M2974" i="1"/>
  <c r="M2973" i="1"/>
  <c r="M2972" i="1"/>
  <c r="M2971" i="1"/>
  <c r="M2970" i="1"/>
  <c r="M2969" i="1"/>
  <c r="M2968" i="1"/>
  <c r="M2967" i="1"/>
  <c r="M2966" i="1"/>
  <c r="M2965" i="1"/>
  <c r="M2964" i="1"/>
  <c r="M2963" i="1"/>
  <c r="M2962" i="1"/>
  <c r="M2961" i="1"/>
  <c r="M2960" i="1"/>
  <c r="M2959" i="1"/>
  <c r="M2958" i="1"/>
  <c r="M2957" i="1"/>
  <c r="M2956" i="1"/>
  <c r="M2955" i="1"/>
  <c r="M2954" i="1"/>
  <c r="M2953" i="1"/>
  <c r="M2952" i="1"/>
  <c r="M2951" i="1"/>
  <c r="M2950" i="1"/>
  <c r="M2949" i="1"/>
  <c r="M2948" i="1"/>
  <c r="M2947" i="1"/>
  <c r="M2946" i="1"/>
  <c r="M2945" i="1"/>
  <c r="M2944" i="1"/>
  <c r="M2943" i="1"/>
  <c r="M2942" i="1"/>
  <c r="M2941" i="1"/>
  <c r="M2940" i="1"/>
  <c r="M2939" i="1"/>
  <c r="M2938" i="1"/>
  <c r="M2937" i="1"/>
  <c r="M2936" i="1"/>
  <c r="M2935" i="1"/>
  <c r="M2934" i="1"/>
  <c r="M2933" i="1"/>
  <c r="M2932" i="1"/>
  <c r="M2931" i="1"/>
  <c r="M2930" i="1"/>
  <c r="M2929" i="1"/>
  <c r="M2928" i="1"/>
  <c r="M2927" i="1"/>
  <c r="M2926" i="1"/>
  <c r="M2925" i="1"/>
  <c r="M2924" i="1"/>
  <c r="M2923" i="1"/>
  <c r="M2922" i="1"/>
  <c r="M2921" i="1"/>
  <c r="M2920" i="1"/>
  <c r="M2919" i="1"/>
  <c r="M2918" i="1"/>
  <c r="M2917" i="1"/>
  <c r="M2916" i="1"/>
  <c r="M2915" i="1"/>
  <c r="M2914" i="1"/>
  <c r="M2913" i="1"/>
  <c r="M2912" i="1"/>
  <c r="M2911" i="1"/>
  <c r="M2910" i="1"/>
  <c r="M2909" i="1"/>
  <c r="M2908" i="1"/>
  <c r="M2907" i="1"/>
  <c r="M2906" i="1"/>
  <c r="M2905" i="1"/>
  <c r="M2904" i="1"/>
  <c r="M2903" i="1"/>
  <c r="M2902" i="1"/>
  <c r="M2901" i="1"/>
  <c r="M2900" i="1"/>
  <c r="M2899" i="1"/>
  <c r="M2898" i="1"/>
  <c r="M2897" i="1"/>
  <c r="M2896" i="1"/>
  <c r="M2895" i="1"/>
  <c r="M2894" i="1"/>
  <c r="M2893" i="1"/>
  <c r="M2892" i="1"/>
  <c r="M2891" i="1"/>
  <c r="M2890" i="1"/>
  <c r="M2889" i="1"/>
  <c r="M2888" i="1"/>
  <c r="M2887" i="1"/>
  <c r="M2886" i="1"/>
  <c r="M2885" i="1"/>
  <c r="M2884" i="1"/>
  <c r="M2883" i="1"/>
  <c r="M2882" i="1"/>
  <c r="M2881" i="1"/>
  <c r="M2880" i="1"/>
  <c r="M2879" i="1"/>
  <c r="M2878" i="1"/>
  <c r="M2877" i="1"/>
  <c r="M2876" i="1"/>
  <c r="M2875" i="1"/>
  <c r="M2874" i="1"/>
  <c r="M2873" i="1"/>
  <c r="M2872" i="1"/>
  <c r="M2871" i="1"/>
  <c r="M2870" i="1"/>
  <c r="M2869" i="1"/>
  <c r="M2868" i="1"/>
  <c r="M2867" i="1"/>
  <c r="M2866" i="1"/>
  <c r="M2865" i="1"/>
  <c r="M2864" i="1"/>
  <c r="M2863" i="1"/>
  <c r="M2862" i="1"/>
  <c r="M2861" i="1"/>
  <c r="M2860" i="1"/>
  <c r="M2859" i="1"/>
  <c r="M2858" i="1"/>
  <c r="M2857" i="1"/>
  <c r="M2856" i="1"/>
  <c r="M2855" i="1"/>
  <c r="M2854" i="1"/>
  <c r="M2853" i="1"/>
  <c r="M2852" i="1"/>
  <c r="M2851" i="1"/>
  <c r="M2850" i="1"/>
  <c r="M2849" i="1"/>
  <c r="M2848" i="1"/>
  <c r="M2847" i="1"/>
  <c r="M2846" i="1"/>
  <c r="M2845" i="1"/>
  <c r="M2844" i="1"/>
  <c r="M2843" i="1"/>
  <c r="M2842" i="1"/>
  <c r="M2841" i="1"/>
  <c r="M2840" i="1"/>
  <c r="M2839" i="1"/>
  <c r="M2838" i="1"/>
  <c r="M2837" i="1"/>
  <c r="M2836" i="1"/>
  <c r="M2835" i="1"/>
  <c r="M2834" i="1"/>
  <c r="M2833" i="1"/>
  <c r="M2832" i="1"/>
  <c r="M2831" i="1"/>
  <c r="M2830" i="1"/>
  <c r="M2829" i="1"/>
  <c r="M2828" i="1"/>
  <c r="M2827" i="1"/>
  <c r="M2826" i="1"/>
  <c r="M2825" i="1"/>
  <c r="M2824" i="1"/>
  <c r="M2823" i="1"/>
  <c r="M2822" i="1"/>
  <c r="M2821" i="1"/>
  <c r="M2820" i="1"/>
  <c r="M2819" i="1"/>
  <c r="M2818" i="1"/>
  <c r="M2817" i="1"/>
  <c r="M2816" i="1"/>
  <c r="M2815" i="1"/>
  <c r="M2814" i="1"/>
  <c r="M2813" i="1"/>
  <c r="M2812" i="1"/>
  <c r="M2811" i="1"/>
  <c r="M2810" i="1"/>
  <c r="M2809" i="1"/>
  <c r="M2808" i="1"/>
  <c r="M2807" i="1"/>
  <c r="M2806" i="1"/>
  <c r="M2805" i="1"/>
  <c r="M2804" i="1"/>
  <c r="M2803" i="1"/>
  <c r="M2802" i="1"/>
  <c r="M2801" i="1"/>
  <c r="M2800" i="1"/>
  <c r="M2799" i="1"/>
  <c r="M2798" i="1"/>
  <c r="M2797" i="1"/>
  <c r="M2796" i="1"/>
  <c r="M2795" i="1"/>
  <c r="M2794" i="1"/>
  <c r="M2793" i="1"/>
  <c r="M2792" i="1"/>
  <c r="M2791" i="1"/>
  <c r="M2790" i="1"/>
  <c r="M2789" i="1"/>
  <c r="M2788" i="1"/>
  <c r="M2787" i="1"/>
  <c r="M2786" i="1"/>
  <c r="M2785" i="1"/>
  <c r="M2784" i="1"/>
  <c r="M2783" i="1"/>
  <c r="M2782" i="1"/>
  <c r="M2781" i="1"/>
  <c r="M2780" i="1"/>
  <c r="M2779" i="1"/>
  <c r="M2778" i="1"/>
  <c r="M2777" i="1"/>
  <c r="M2776" i="1"/>
  <c r="M2775" i="1"/>
  <c r="M2774" i="1"/>
  <c r="M2773" i="1"/>
  <c r="M2772" i="1"/>
  <c r="M2771" i="1"/>
  <c r="M2770" i="1"/>
  <c r="M2769" i="1"/>
  <c r="M2768" i="1"/>
  <c r="M2767" i="1"/>
  <c r="M2766" i="1"/>
  <c r="M2765" i="1"/>
  <c r="M2764" i="1"/>
  <c r="M2763" i="1"/>
  <c r="M2762" i="1"/>
  <c r="M2761" i="1"/>
  <c r="M2760" i="1"/>
  <c r="M2759" i="1"/>
  <c r="M2758" i="1"/>
  <c r="M2757" i="1"/>
  <c r="M2756" i="1"/>
  <c r="M2755" i="1"/>
  <c r="M2754" i="1"/>
  <c r="M2753" i="1"/>
  <c r="M2752" i="1"/>
  <c r="M2751" i="1"/>
  <c r="M2750" i="1"/>
  <c r="M2749" i="1"/>
  <c r="M2748" i="1"/>
  <c r="M2747" i="1"/>
  <c r="M2746" i="1"/>
  <c r="M2745" i="1"/>
  <c r="M2744" i="1"/>
  <c r="M2743" i="1"/>
  <c r="M2742" i="1"/>
  <c r="M2741" i="1"/>
  <c r="M2740" i="1"/>
  <c r="M2739" i="1"/>
  <c r="M2738" i="1"/>
  <c r="M2737" i="1"/>
  <c r="M2736" i="1"/>
  <c r="M2735" i="1"/>
  <c r="M2734" i="1"/>
  <c r="M2733" i="1"/>
  <c r="M2732" i="1"/>
  <c r="M2731" i="1"/>
  <c r="M2730" i="1"/>
  <c r="M2729" i="1"/>
  <c r="M2728" i="1"/>
  <c r="M2727" i="1"/>
  <c r="M2726" i="1"/>
  <c r="M2725" i="1"/>
  <c r="M2724" i="1"/>
  <c r="M2723" i="1"/>
  <c r="M2722" i="1"/>
  <c r="M2721" i="1"/>
  <c r="M2720" i="1"/>
  <c r="M2719" i="1"/>
  <c r="M2718" i="1"/>
  <c r="M2717" i="1"/>
  <c r="M2716" i="1"/>
  <c r="M2715" i="1"/>
  <c r="M2714" i="1"/>
  <c r="M2713" i="1"/>
  <c r="M2712" i="1"/>
  <c r="M2711" i="1"/>
  <c r="M2710" i="1"/>
  <c r="M2709" i="1"/>
  <c r="M2708" i="1"/>
  <c r="M2707" i="1"/>
  <c r="M2706" i="1"/>
  <c r="M2705" i="1"/>
  <c r="M2704" i="1"/>
  <c r="M2703" i="1"/>
  <c r="M2702" i="1"/>
  <c r="M2701" i="1"/>
  <c r="M2700" i="1"/>
  <c r="M2699" i="1"/>
  <c r="M2698" i="1"/>
  <c r="M2697" i="1"/>
  <c r="M2696" i="1"/>
  <c r="M2695" i="1"/>
  <c r="M2694" i="1"/>
  <c r="M1172" i="1"/>
  <c r="M1171" i="1"/>
  <c r="M2693" i="1"/>
  <c r="M2692" i="1"/>
  <c r="M2691" i="1"/>
  <c r="M2690" i="1"/>
  <c r="M2689" i="1"/>
  <c r="M2688" i="1"/>
  <c r="M2687" i="1"/>
  <c r="M2686" i="1"/>
  <c r="M2685" i="1"/>
  <c r="M2684" i="1"/>
  <c r="M2683" i="1"/>
  <c r="M2682" i="1"/>
  <c r="M2681" i="1"/>
  <c r="M2680" i="1"/>
  <c r="M2679" i="1"/>
  <c r="M2678" i="1"/>
  <c r="M2677" i="1"/>
  <c r="M2676" i="1"/>
  <c r="M2675" i="1"/>
  <c r="M2674" i="1"/>
  <c r="M2673" i="1"/>
  <c r="M2672" i="1"/>
  <c r="M2671" i="1"/>
  <c r="M2670" i="1"/>
  <c r="M2669" i="1"/>
  <c r="M2668" i="1"/>
  <c r="M2667" i="1"/>
  <c r="M2666" i="1"/>
  <c r="M2665" i="1"/>
  <c r="M2664" i="1"/>
  <c r="M2663" i="1"/>
  <c r="M2662" i="1"/>
  <c r="M2661" i="1"/>
  <c r="M2660" i="1"/>
  <c r="M2659" i="1"/>
  <c r="M2658" i="1"/>
  <c r="M2657" i="1"/>
  <c r="M2656" i="1"/>
  <c r="M2655" i="1"/>
  <c r="M2654" i="1"/>
  <c r="M2653" i="1"/>
  <c r="M2652" i="1"/>
  <c r="M2651" i="1"/>
  <c r="M2650" i="1"/>
  <c r="M2649" i="1"/>
  <c r="M2648" i="1"/>
  <c r="M2647" i="1"/>
  <c r="M2646" i="1"/>
  <c r="M2645" i="1"/>
  <c r="M2644" i="1"/>
  <c r="M2643" i="1"/>
  <c r="M2642" i="1"/>
  <c r="M2641" i="1"/>
  <c r="M2640" i="1"/>
  <c r="M2639" i="1"/>
  <c r="M2638" i="1"/>
  <c r="M2637" i="1"/>
  <c r="M2636" i="1"/>
  <c r="M2635" i="1"/>
  <c r="M2634" i="1"/>
  <c r="M2633" i="1"/>
  <c r="M2632" i="1"/>
  <c r="M2631" i="1"/>
  <c r="M2630" i="1"/>
  <c r="M2625" i="1"/>
  <c r="M2624" i="1"/>
  <c r="M2623" i="1"/>
  <c r="M2622" i="1"/>
  <c r="M2621" i="1"/>
  <c r="M2620" i="1"/>
  <c r="M2619" i="1"/>
  <c r="M2618" i="1"/>
  <c r="M2617" i="1"/>
  <c r="M2626" i="1"/>
  <c r="M2616" i="1"/>
  <c r="M2615" i="1"/>
  <c r="M2614" i="1"/>
  <c r="M2613" i="1"/>
  <c r="M2612" i="1"/>
  <c r="M2611" i="1"/>
  <c r="M2610" i="1"/>
  <c r="M2609" i="1"/>
  <c r="M2608" i="1"/>
  <c r="M2607" i="1"/>
  <c r="M2606" i="1"/>
  <c r="M2605" i="1"/>
  <c r="M2604" i="1"/>
  <c r="M2603" i="1"/>
  <c r="M2602" i="1"/>
  <c r="M2601" i="1"/>
  <c r="M2600" i="1"/>
  <c r="M2599" i="1"/>
  <c r="M2598" i="1"/>
  <c r="M2597" i="1"/>
  <c r="M2596" i="1"/>
  <c r="M2595" i="1"/>
  <c r="M2594" i="1"/>
  <c r="M2593" i="1"/>
  <c r="M2592" i="1"/>
  <c r="M2591" i="1"/>
  <c r="M2590" i="1"/>
  <c r="M2589" i="1"/>
  <c r="M2588" i="1"/>
  <c r="M2587" i="1"/>
  <c r="M2586" i="1"/>
  <c r="M2585" i="1"/>
  <c r="M2584" i="1"/>
  <c r="M2583" i="1"/>
  <c r="M2582" i="1"/>
  <c r="M2581" i="1"/>
  <c r="M2580" i="1"/>
  <c r="M2579" i="1"/>
  <c r="M2578" i="1"/>
  <c r="M2577" i="1"/>
  <c r="M2576" i="1"/>
  <c r="M2575" i="1"/>
  <c r="M2574" i="1"/>
  <c r="M2573" i="1"/>
  <c r="M2572" i="1"/>
  <c r="M2571" i="1"/>
  <c r="M2570" i="1"/>
  <c r="M2569" i="1"/>
  <c r="M2568" i="1"/>
  <c r="M2567" i="1"/>
  <c r="M2566" i="1"/>
  <c r="M2565" i="1"/>
  <c r="M2564" i="1"/>
  <c r="M2563" i="1"/>
  <c r="M2562" i="1"/>
  <c r="M2561" i="1"/>
  <c r="M2560" i="1"/>
  <c r="M2559" i="1"/>
  <c r="M2558" i="1"/>
  <c r="M2557" i="1"/>
  <c r="M2556" i="1"/>
  <c r="M2555" i="1"/>
  <c r="M2554" i="1"/>
  <c r="M2553" i="1"/>
  <c r="M2552" i="1"/>
  <c r="M2551" i="1"/>
  <c r="M2550" i="1"/>
  <c r="M2549" i="1"/>
  <c r="M2548" i="1"/>
  <c r="M2547" i="1"/>
  <c r="M2546" i="1"/>
  <c r="M2545" i="1"/>
  <c r="M2544" i="1"/>
  <c r="M2543" i="1"/>
  <c r="M2542" i="1"/>
  <c r="M2541" i="1"/>
  <c r="M2540" i="1"/>
  <c r="M2539" i="1"/>
  <c r="M2538" i="1"/>
  <c r="M2537" i="1"/>
  <c r="M2536" i="1"/>
  <c r="M2535" i="1"/>
  <c r="M2534" i="1"/>
  <c r="M2533" i="1"/>
  <c r="M2532" i="1"/>
  <c r="M2531" i="1"/>
  <c r="M2530" i="1"/>
  <c r="M2529" i="1"/>
  <c r="M2528" i="1"/>
  <c r="M2527" i="1"/>
  <c r="M2526" i="1"/>
  <c r="M2525" i="1"/>
  <c r="M2524" i="1"/>
  <c r="M2523" i="1"/>
  <c r="M2522" i="1"/>
  <c r="M2521" i="1"/>
  <c r="M2520" i="1"/>
  <c r="M2519" i="1"/>
  <c r="M2518" i="1"/>
  <c r="M2517" i="1"/>
  <c r="M2516" i="1"/>
  <c r="M2515" i="1"/>
  <c r="M2514" i="1"/>
  <c r="M2513" i="1"/>
  <c r="M2512" i="1"/>
  <c r="M2511" i="1"/>
  <c r="M2510" i="1"/>
  <c r="M2509" i="1"/>
  <c r="M2508" i="1"/>
  <c r="M2507" i="1"/>
  <c r="M2506" i="1"/>
  <c r="M2505" i="1"/>
  <c r="M2504" i="1"/>
  <c r="M2503" i="1"/>
  <c r="M2502" i="1"/>
  <c r="M2501" i="1"/>
  <c r="M2500" i="1"/>
  <c r="M2499" i="1"/>
  <c r="M2498" i="1"/>
  <c r="M2497" i="1"/>
  <c r="M2496" i="1"/>
  <c r="M2495" i="1"/>
  <c r="M2494" i="1"/>
  <c r="M2493" i="1"/>
  <c r="M2492" i="1"/>
  <c r="M2491" i="1"/>
  <c r="M2490" i="1"/>
  <c r="M2489" i="1"/>
  <c r="M2488" i="1"/>
  <c r="M2487" i="1"/>
  <c r="M2486" i="1"/>
  <c r="M2485" i="1"/>
  <c r="M2484" i="1"/>
  <c r="M2483" i="1"/>
  <c r="M2482" i="1"/>
  <c r="M2481" i="1"/>
  <c r="M2480" i="1"/>
  <c r="M2479" i="1"/>
  <c r="M2478" i="1"/>
  <c r="M2477" i="1"/>
  <c r="M2476" i="1"/>
  <c r="M2475" i="1"/>
  <c r="M2474" i="1"/>
  <c r="M2473" i="1"/>
  <c r="M2472" i="1"/>
  <c r="M2471" i="1"/>
  <c r="M2470" i="1"/>
  <c r="M2469" i="1"/>
  <c r="M2468" i="1"/>
  <c r="M2467" i="1"/>
  <c r="M2466" i="1"/>
  <c r="M2465" i="1"/>
  <c r="M2464" i="1"/>
  <c r="M2463" i="1"/>
  <c r="M2462" i="1"/>
  <c r="M2461" i="1"/>
  <c r="M2460" i="1"/>
  <c r="M2459" i="1"/>
  <c r="M2458" i="1"/>
  <c r="M2457" i="1"/>
  <c r="M2456" i="1"/>
  <c r="M2455" i="1"/>
  <c r="M2454" i="1"/>
  <c r="M2453" i="1"/>
  <c r="M2452" i="1"/>
  <c r="M2451" i="1"/>
  <c r="M2450" i="1"/>
  <c r="M2449" i="1"/>
  <c r="M2448" i="1"/>
  <c r="M2447" i="1"/>
  <c r="M2446" i="1"/>
  <c r="M2445" i="1"/>
  <c r="M2444" i="1"/>
  <c r="M2443" i="1"/>
  <c r="M2442" i="1"/>
  <c r="M2441" i="1"/>
  <c r="M2440" i="1"/>
  <c r="M2439" i="1"/>
  <c r="M2438" i="1"/>
  <c r="M2437" i="1"/>
  <c r="M2436" i="1"/>
  <c r="M2435" i="1"/>
  <c r="M2434" i="1"/>
  <c r="M2433" i="1"/>
  <c r="M2432" i="1"/>
  <c r="M2431" i="1"/>
  <c r="M2430" i="1"/>
  <c r="M2429" i="1"/>
  <c r="M2428" i="1"/>
  <c r="M2427" i="1"/>
  <c r="M2426" i="1"/>
  <c r="M2425" i="1"/>
  <c r="M2424" i="1"/>
  <c r="M2423" i="1"/>
  <c r="M2422" i="1"/>
  <c r="M2421" i="1"/>
  <c r="M2420" i="1"/>
  <c r="M2419" i="1"/>
  <c r="M2418" i="1"/>
  <c r="M2417" i="1"/>
  <c r="M2416" i="1"/>
  <c r="M2415" i="1"/>
  <c r="M2414" i="1"/>
  <c r="M2413" i="1"/>
  <c r="M2412" i="1"/>
  <c r="M2411" i="1"/>
  <c r="M2410" i="1"/>
  <c r="M2409" i="1"/>
  <c r="M2408" i="1"/>
  <c r="M2407" i="1"/>
  <c r="M2406" i="1"/>
  <c r="M2405" i="1"/>
  <c r="M2404" i="1"/>
  <c r="M2403" i="1"/>
  <c r="M2402" i="1"/>
  <c r="M2401" i="1"/>
  <c r="M2400" i="1"/>
  <c r="M2399" i="1"/>
  <c r="M2398" i="1"/>
  <c r="M2397" i="1"/>
  <c r="M2396" i="1"/>
  <c r="M2395" i="1"/>
  <c r="M2394" i="1"/>
  <c r="M2393" i="1"/>
  <c r="M2392" i="1"/>
  <c r="M2391" i="1"/>
  <c r="M2390" i="1"/>
  <c r="M2389" i="1"/>
  <c r="M2388" i="1"/>
  <c r="M2387" i="1"/>
  <c r="M2386" i="1"/>
  <c r="M2385" i="1"/>
  <c r="M2384" i="1"/>
  <c r="M2383" i="1"/>
  <c r="M2382" i="1"/>
  <c r="M2381" i="1"/>
  <c r="M2380" i="1"/>
  <c r="M2379" i="1"/>
  <c r="M2378" i="1"/>
  <c r="M2377" i="1"/>
  <c r="M2376" i="1"/>
  <c r="M2375" i="1"/>
  <c r="M2374" i="1"/>
  <c r="M2373" i="1"/>
  <c r="M2372" i="1"/>
  <c r="M2371" i="1"/>
  <c r="M2370" i="1"/>
  <c r="M2369" i="1"/>
  <c r="M2368" i="1"/>
  <c r="M2367" i="1"/>
  <c r="M2366" i="1"/>
  <c r="M2365" i="1"/>
  <c r="M2364" i="1"/>
  <c r="M2363" i="1"/>
  <c r="M2362" i="1"/>
  <c r="M2361" i="1"/>
  <c r="M2360" i="1"/>
  <c r="M2359" i="1"/>
  <c r="M2358" i="1"/>
  <c r="M2357" i="1"/>
  <c r="M2356" i="1"/>
  <c r="M2355" i="1"/>
  <c r="M2354" i="1"/>
  <c r="M2353" i="1"/>
  <c r="M2352" i="1"/>
  <c r="M2351" i="1"/>
  <c r="M2350" i="1"/>
  <c r="M2349" i="1"/>
  <c r="M2348" i="1"/>
  <c r="M2347" i="1"/>
  <c r="M2346" i="1"/>
  <c r="M2345" i="1"/>
  <c r="M2344" i="1"/>
  <c r="M2343" i="1"/>
  <c r="M2342" i="1"/>
  <c r="M2341" i="1"/>
  <c r="M2340" i="1"/>
  <c r="M2339" i="1"/>
  <c r="M2338" i="1"/>
  <c r="M2337" i="1"/>
  <c r="M2336" i="1"/>
  <c r="M2335" i="1"/>
  <c r="M2334" i="1"/>
  <c r="M2333" i="1"/>
  <c r="M2332" i="1"/>
  <c r="M2331" i="1"/>
  <c r="M2330" i="1"/>
  <c r="M2329" i="1"/>
  <c r="M2328" i="1"/>
  <c r="M2327" i="1"/>
  <c r="M2326" i="1"/>
  <c r="M2325" i="1"/>
  <c r="M2324" i="1"/>
  <c r="M2323" i="1"/>
  <c r="M2322" i="1"/>
  <c r="M2321" i="1"/>
  <c r="M2320" i="1"/>
  <c r="M2319" i="1"/>
  <c r="M2318" i="1"/>
  <c r="M2317" i="1"/>
  <c r="M2316" i="1"/>
  <c r="M2315" i="1"/>
  <c r="M2314" i="1"/>
  <c r="M2313" i="1"/>
  <c r="M2312" i="1"/>
  <c r="M2311" i="1"/>
  <c r="M2310" i="1"/>
  <c r="M2309" i="1"/>
  <c r="M2308" i="1"/>
  <c r="M2307" i="1"/>
  <c r="M2306" i="1"/>
  <c r="M2305" i="1"/>
  <c r="M2304" i="1"/>
  <c r="M2303" i="1"/>
  <c r="M2302" i="1"/>
  <c r="M2301" i="1"/>
  <c r="M2300" i="1"/>
  <c r="M2299" i="1"/>
  <c r="M2298" i="1"/>
  <c r="M2297" i="1"/>
  <c r="M2296" i="1"/>
  <c r="M2295" i="1"/>
  <c r="M2294" i="1"/>
  <c r="M2293" i="1"/>
  <c r="M2292" i="1"/>
  <c r="M2291" i="1"/>
  <c r="M2290" i="1"/>
  <c r="M2289" i="1"/>
  <c r="M2288" i="1"/>
  <c r="M2287" i="1"/>
  <c r="M2286" i="1"/>
  <c r="M2285" i="1"/>
  <c r="M2284" i="1"/>
  <c r="M2283" i="1"/>
  <c r="M2282" i="1"/>
  <c r="M2281" i="1"/>
  <c r="M2280" i="1"/>
  <c r="M2279" i="1"/>
  <c r="M2278" i="1"/>
  <c r="M2277" i="1"/>
  <c r="M2276" i="1"/>
  <c r="M2275" i="1"/>
  <c r="M2274" i="1"/>
  <c r="M2273" i="1"/>
  <c r="M2272" i="1"/>
  <c r="M2271" i="1"/>
  <c r="M2270" i="1"/>
  <c r="M2269" i="1"/>
  <c r="M2268" i="1"/>
  <c r="M2267" i="1"/>
  <c r="M2266" i="1"/>
  <c r="M2265" i="1"/>
  <c r="M2264" i="1"/>
  <c r="M2263" i="1"/>
  <c r="M2262" i="1"/>
  <c r="M2261" i="1"/>
  <c r="M2260" i="1"/>
  <c r="M2259" i="1"/>
  <c r="M2258" i="1"/>
  <c r="M2257" i="1"/>
  <c r="M2256" i="1"/>
  <c r="M2255" i="1"/>
  <c r="M2254" i="1"/>
  <c r="M2253" i="1"/>
  <c r="M2252" i="1"/>
  <c r="M2251" i="1"/>
  <c r="M2250" i="1"/>
  <c r="M2249" i="1"/>
  <c r="M2248" i="1"/>
  <c r="M2247" i="1"/>
  <c r="M2246" i="1"/>
  <c r="M2245" i="1"/>
  <c r="M2244" i="1"/>
  <c r="M2243" i="1"/>
  <c r="M2242" i="1"/>
  <c r="M2241" i="1"/>
  <c r="M2240" i="1"/>
  <c r="M2239" i="1"/>
  <c r="M2238" i="1"/>
  <c r="M2237" i="1"/>
  <c r="M2236" i="1"/>
  <c r="M2235" i="1"/>
  <c r="M2234" i="1"/>
  <c r="M2233" i="1"/>
  <c r="M2232" i="1"/>
  <c r="M2231" i="1"/>
  <c r="M2230" i="1"/>
  <c r="M2229" i="1"/>
  <c r="M2228" i="1"/>
  <c r="M2227" i="1"/>
  <c r="M2226" i="1"/>
  <c r="M2225" i="1"/>
  <c r="M2215" i="1"/>
  <c r="M2214" i="1"/>
  <c r="M2213" i="1"/>
  <c r="M2212" i="1"/>
  <c r="M2211" i="1"/>
  <c r="M2210" i="1"/>
  <c r="M2209" i="1"/>
  <c r="M2208" i="1"/>
  <c r="M2207" i="1"/>
  <c r="M2206" i="1"/>
  <c r="M2205" i="1"/>
  <c r="M2204" i="1"/>
  <c r="M2203" i="1"/>
  <c r="M2202" i="1"/>
  <c r="M2201" i="1"/>
  <c r="M2224" i="1"/>
  <c r="M2223" i="1"/>
  <c r="M2222" i="1"/>
  <c r="M2221" i="1"/>
  <c r="M2220" i="1"/>
  <c r="M2219" i="1"/>
  <c r="M2218" i="1"/>
  <c r="M2217" i="1"/>
  <c r="M2216" i="1"/>
  <c r="M2200" i="1"/>
  <c r="M2199" i="1"/>
  <c r="M2198" i="1"/>
  <c r="M2197" i="1"/>
  <c r="M2196" i="1"/>
  <c r="M2195" i="1"/>
  <c r="M2194" i="1"/>
  <c r="M2193" i="1"/>
  <c r="M2192" i="1"/>
  <c r="M2191" i="1"/>
  <c r="M2190" i="1"/>
  <c r="M2189" i="1"/>
  <c r="M2188" i="1"/>
  <c r="M2187" i="1"/>
  <c r="M2186" i="1"/>
  <c r="M2185" i="1"/>
  <c r="M2184" i="1"/>
  <c r="M2183" i="1"/>
  <c r="M2182" i="1"/>
  <c r="M2181" i="1"/>
  <c r="M2180" i="1"/>
  <c r="M2179" i="1"/>
  <c r="M2178" i="1"/>
  <c r="M2177" i="1"/>
  <c r="M2176" i="1"/>
  <c r="M2175" i="1"/>
  <c r="M2174" i="1"/>
  <c r="M2173" i="1"/>
  <c r="M2172" i="1"/>
  <c r="M2171" i="1"/>
  <c r="M2170" i="1"/>
  <c r="M2169" i="1"/>
  <c r="M2168" i="1"/>
  <c r="M2167" i="1"/>
  <c r="M2166" i="1"/>
  <c r="M2165" i="1"/>
  <c r="M2164" i="1"/>
  <c r="M2163" i="1"/>
  <c r="M2162" i="1"/>
  <c r="M2161" i="1"/>
  <c r="M2160" i="1"/>
  <c r="M2159" i="1"/>
  <c r="M1974" i="1"/>
  <c r="M2158" i="1"/>
  <c r="M2157" i="1"/>
  <c r="M2156" i="1"/>
  <c r="M2155" i="1"/>
  <c r="M2154" i="1"/>
  <c r="M2153" i="1"/>
  <c r="M2152" i="1"/>
  <c r="M2151" i="1"/>
  <c r="M2150" i="1"/>
  <c r="M2149" i="1"/>
  <c r="M2148" i="1"/>
  <c r="M2147" i="1"/>
  <c r="M2146" i="1"/>
  <c r="M2145" i="1"/>
  <c r="M2144" i="1"/>
  <c r="M2143" i="1"/>
  <c r="M2142" i="1"/>
  <c r="M2141" i="1"/>
  <c r="M2140" i="1"/>
  <c r="M2139" i="1"/>
  <c r="M2138" i="1"/>
  <c r="M2137" i="1"/>
  <c r="M2136" i="1"/>
  <c r="M2135" i="1"/>
  <c r="M2134" i="1"/>
  <c r="M2133" i="1"/>
  <c r="M2132" i="1"/>
  <c r="M2131" i="1"/>
  <c r="M2130" i="1"/>
  <c r="M2129" i="1"/>
  <c r="M2128" i="1"/>
  <c r="M2127" i="1"/>
  <c r="M2126" i="1"/>
  <c r="M2125" i="1"/>
  <c r="M2124" i="1"/>
  <c r="M2123" i="1"/>
  <c r="M2122" i="1"/>
  <c r="M2121" i="1"/>
  <c r="M2120" i="1"/>
  <c r="M2119" i="1"/>
  <c r="M2118" i="1"/>
  <c r="M2117" i="1"/>
  <c r="M2116" i="1"/>
  <c r="M2115" i="1"/>
  <c r="M2114" i="1"/>
  <c r="M2113" i="1"/>
  <c r="M2112" i="1"/>
  <c r="M2111" i="1"/>
  <c r="M2110" i="1"/>
  <c r="M2109" i="1"/>
  <c r="M2108" i="1"/>
  <c r="M2107" i="1"/>
  <c r="M2106" i="1"/>
  <c r="M2105" i="1"/>
  <c r="M2104" i="1"/>
  <c r="M2103" i="1"/>
  <c r="M2102" i="1"/>
  <c r="M2101" i="1"/>
  <c r="M2100" i="1"/>
  <c r="M2099" i="1"/>
  <c r="M2098" i="1"/>
  <c r="M2097" i="1"/>
  <c r="M2096" i="1"/>
  <c r="M2095" i="1"/>
  <c r="M2094" i="1"/>
  <c r="M2093" i="1"/>
  <c r="M2092" i="1"/>
  <c r="M2091" i="1"/>
  <c r="M2090" i="1"/>
  <c r="M2089" i="1"/>
  <c r="M2088" i="1"/>
  <c r="M2087" i="1"/>
  <c r="M2086" i="1"/>
  <c r="M2085" i="1"/>
  <c r="M2084" i="1"/>
  <c r="M2083" i="1"/>
  <c r="M2082" i="1"/>
  <c r="M2081" i="1"/>
  <c r="M2080" i="1"/>
  <c r="M2079" i="1"/>
  <c r="M2078" i="1"/>
  <c r="M2077" i="1"/>
  <c r="M2076" i="1"/>
  <c r="M2075" i="1"/>
  <c r="M2074" i="1"/>
  <c r="M2073" i="1"/>
  <c r="M2072" i="1"/>
  <c r="M2071" i="1"/>
  <c r="M2070" i="1"/>
  <c r="M2069" i="1"/>
  <c r="M2068" i="1"/>
  <c r="M2067" i="1"/>
  <c r="M2066" i="1"/>
  <c r="M2065" i="1"/>
  <c r="M2064" i="1"/>
  <c r="M2063" i="1"/>
  <c r="M2062" i="1"/>
  <c r="M2061" i="1"/>
  <c r="M2060" i="1"/>
  <c r="M2059" i="1"/>
  <c r="M2058" i="1"/>
  <c r="M2057" i="1"/>
  <c r="M2056" i="1"/>
  <c r="M2055" i="1"/>
  <c r="M2054" i="1"/>
  <c r="M2053" i="1"/>
  <c r="M2052" i="1"/>
  <c r="M2051" i="1"/>
  <c r="M2050" i="1"/>
  <c r="M2049" i="1"/>
  <c r="M2048" i="1"/>
  <c r="M2047" i="1"/>
  <c r="M2046" i="1"/>
  <c r="M2045" i="1"/>
  <c r="M2044" i="1"/>
  <c r="M2043" i="1"/>
  <c r="M2042" i="1"/>
  <c r="M2041" i="1"/>
  <c r="M2040" i="1"/>
  <c r="M2039" i="1"/>
  <c r="M2038" i="1"/>
  <c r="M2037" i="1"/>
  <c r="M2036" i="1"/>
  <c r="M2035" i="1"/>
  <c r="M2034" i="1"/>
  <c r="M2033" i="1"/>
  <c r="M2032" i="1"/>
  <c r="M2031" i="1"/>
  <c r="M2030" i="1"/>
  <c r="M2029" i="1"/>
  <c r="M2028" i="1"/>
  <c r="M2027" i="1"/>
  <c r="M2026" i="1"/>
  <c r="M2025" i="1"/>
  <c r="M2024" i="1"/>
  <c r="M2023" i="1"/>
  <c r="M2022" i="1"/>
  <c r="M2021" i="1"/>
  <c r="M2020" i="1"/>
  <c r="M2019" i="1"/>
  <c r="M2018" i="1"/>
  <c r="M2017" i="1"/>
  <c r="M2016" i="1"/>
  <c r="M2015" i="1"/>
  <c r="M2014" i="1"/>
  <c r="M2013" i="1"/>
  <c r="M2012" i="1"/>
  <c r="M2011" i="1"/>
  <c r="M2010" i="1"/>
  <c r="M2009" i="1"/>
  <c r="M2008" i="1"/>
  <c r="M2007" i="1"/>
  <c r="M2006" i="1"/>
  <c r="M2005" i="1"/>
  <c r="M2004" i="1"/>
  <c r="M2003" i="1"/>
  <c r="M2002" i="1"/>
  <c r="M2001" i="1"/>
  <c r="M2000" i="1"/>
  <c r="M1999" i="1"/>
  <c r="M1998" i="1"/>
  <c r="M1997" i="1"/>
  <c r="M1996" i="1"/>
  <c r="M1995" i="1"/>
  <c r="M1994" i="1"/>
  <c r="M1993" i="1"/>
  <c r="M1992" i="1"/>
  <c r="M1991" i="1"/>
  <c r="M1990" i="1"/>
  <c r="M1989" i="1"/>
  <c r="M1988" i="1"/>
  <c r="M1987" i="1"/>
  <c r="M1986" i="1"/>
  <c r="M1985" i="1"/>
  <c r="M1984" i="1"/>
  <c r="M1983" i="1"/>
  <c r="M1982" i="1"/>
  <c r="M1981" i="1"/>
  <c r="M1980" i="1"/>
  <c r="M1979" i="1"/>
  <c r="M1978" i="1"/>
  <c r="M1977" i="1"/>
  <c r="M1976" i="1"/>
  <c r="M1973" i="1"/>
  <c r="M1972" i="1"/>
  <c r="M1971" i="1"/>
  <c r="M1970" i="1"/>
  <c r="M1969" i="1"/>
  <c r="M1968" i="1"/>
  <c r="M1967" i="1"/>
  <c r="M1966" i="1"/>
  <c r="M1965" i="1"/>
  <c r="M1964" i="1"/>
  <c r="M1963" i="1"/>
  <c r="M1962" i="1"/>
  <c r="M1961" i="1"/>
  <c r="M1960" i="1"/>
  <c r="M1959" i="1"/>
  <c r="M1958" i="1"/>
  <c r="M1957" i="1"/>
  <c r="M1956" i="1"/>
  <c r="M1955" i="1"/>
  <c r="M1954" i="1"/>
  <c r="M1953" i="1"/>
  <c r="M1952" i="1"/>
  <c r="M1951" i="1"/>
  <c r="M1950" i="1"/>
  <c r="M1975" i="1"/>
  <c r="M1949" i="1"/>
  <c r="M1948" i="1"/>
  <c r="M1947" i="1"/>
  <c r="M1946" i="1"/>
  <c r="M1945" i="1"/>
  <c r="M1944" i="1"/>
  <c r="M1943" i="1"/>
  <c r="M1942" i="1"/>
  <c r="M1941" i="1"/>
  <c r="M1940" i="1"/>
  <c r="M1939" i="1"/>
  <c r="M1938" i="1"/>
  <c r="M1937" i="1"/>
  <c r="M1936" i="1"/>
  <c r="M1935" i="1"/>
  <c r="M1934" i="1"/>
  <c r="M1933" i="1"/>
  <c r="M1932" i="1"/>
  <c r="M1931" i="1"/>
  <c r="M1930" i="1"/>
  <c r="M1929" i="1"/>
  <c r="M1928" i="1"/>
  <c r="M1927" i="1"/>
  <c r="M1926" i="1"/>
  <c r="M1925" i="1"/>
  <c r="M1924" i="1"/>
  <c r="M1923" i="1"/>
  <c r="M1922" i="1"/>
  <c r="M1921" i="1"/>
  <c r="M1920" i="1"/>
  <c r="M1919" i="1"/>
  <c r="M1918" i="1"/>
  <c r="M1917" i="1"/>
  <c r="M1916" i="1"/>
  <c r="M1915" i="1"/>
  <c r="M1914" i="1"/>
  <c r="M1913" i="1"/>
  <c r="M1912" i="1"/>
  <c r="M487" i="1"/>
  <c r="M1911" i="1"/>
  <c r="M1910" i="1"/>
  <c r="M1909" i="1"/>
  <c r="M1908" i="1"/>
  <c r="M1907" i="1"/>
  <c r="M1906" i="1"/>
  <c r="M1905" i="1"/>
  <c r="M1904" i="1"/>
  <c r="M1903" i="1"/>
  <c r="M1902" i="1"/>
  <c r="M1901" i="1"/>
  <c r="M1900" i="1"/>
  <c r="M1899" i="1"/>
  <c r="M1898" i="1"/>
  <c r="M1897" i="1"/>
  <c r="M1896" i="1"/>
  <c r="M1895" i="1"/>
  <c r="M1894" i="1"/>
  <c r="M1893" i="1"/>
  <c r="M1892" i="1"/>
  <c r="M1891" i="1"/>
  <c r="M1890" i="1"/>
  <c r="M1889" i="1"/>
  <c r="M1888" i="1"/>
  <c r="M1887" i="1"/>
  <c r="M1886" i="1"/>
  <c r="M1885" i="1"/>
  <c r="M1884" i="1"/>
  <c r="M1883" i="1"/>
  <c r="M1882" i="1"/>
  <c r="M1881" i="1"/>
  <c r="M1880" i="1"/>
  <c r="M1879" i="1"/>
  <c r="M1878" i="1"/>
  <c r="M1877" i="1"/>
  <c r="M1876" i="1"/>
  <c r="M1875" i="1"/>
  <c r="M1874" i="1"/>
  <c r="M1873" i="1"/>
  <c r="M1872" i="1"/>
  <c r="M1871" i="1"/>
  <c r="M1870" i="1"/>
  <c r="M1869" i="1"/>
  <c r="M1868" i="1"/>
  <c r="M1867" i="1"/>
  <c r="M1866" i="1"/>
  <c r="M1865" i="1"/>
  <c r="M1864" i="1"/>
  <c r="M1863" i="1"/>
  <c r="M1862" i="1"/>
  <c r="M1861" i="1"/>
  <c r="M1860" i="1"/>
  <c r="M1859" i="1"/>
  <c r="M1858" i="1"/>
  <c r="M1857" i="1"/>
  <c r="M1856" i="1"/>
  <c r="M1855" i="1"/>
  <c r="M1854" i="1"/>
  <c r="M1853" i="1"/>
  <c r="M1852" i="1"/>
  <c r="M1851" i="1"/>
  <c r="M1850" i="1"/>
  <c r="M1849" i="1"/>
  <c r="M1848" i="1"/>
  <c r="M1847" i="1"/>
  <c r="M1846" i="1"/>
  <c r="M1845" i="1"/>
  <c r="M1844" i="1"/>
  <c r="M1843" i="1"/>
  <c r="M1842" i="1"/>
  <c r="M1841" i="1"/>
  <c r="M1840" i="1"/>
  <c r="M1839" i="1"/>
  <c r="M1838" i="1"/>
  <c r="M1837" i="1"/>
  <c r="M1836" i="1"/>
  <c r="M1835" i="1"/>
  <c r="M1834" i="1"/>
  <c r="M1833" i="1"/>
  <c r="M1832" i="1"/>
  <c r="M1831" i="1"/>
  <c r="M1830" i="1"/>
  <c r="M1829" i="1"/>
  <c r="M1828" i="1"/>
  <c r="M1827" i="1"/>
  <c r="M1826" i="1"/>
  <c r="M1825" i="1"/>
  <c r="M1824" i="1"/>
  <c r="M1823" i="1"/>
  <c r="M1822" i="1"/>
  <c r="M1821" i="1"/>
  <c r="M1820" i="1"/>
  <c r="M1819" i="1"/>
  <c r="M1818" i="1"/>
  <c r="M1817" i="1"/>
  <c r="M1816" i="1"/>
  <c r="M1815" i="1"/>
  <c r="M1814" i="1"/>
  <c r="M1813" i="1"/>
  <c r="M1812" i="1"/>
  <c r="M1811" i="1"/>
  <c r="M1810" i="1"/>
  <c r="M1809" i="1"/>
  <c r="M1808" i="1"/>
  <c r="M1807" i="1"/>
  <c r="M1806" i="1"/>
  <c r="M1805" i="1"/>
  <c r="M1804" i="1"/>
  <c r="M1803" i="1"/>
  <c r="M1802" i="1"/>
  <c r="M1801" i="1"/>
  <c r="M1800" i="1"/>
  <c r="M1799" i="1"/>
  <c r="M1798" i="1"/>
  <c r="M1797" i="1"/>
  <c r="M1796" i="1"/>
  <c r="M1795" i="1"/>
  <c r="M1794" i="1"/>
  <c r="M1793" i="1"/>
  <c r="M1792" i="1"/>
  <c r="M1791" i="1"/>
  <c r="M1790" i="1"/>
  <c r="M1789" i="1"/>
  <c r="M1788" i="1"/>
  <c r="M1787" i="1"/>
  <c r="M1786" i="1"/>
  <c r="M1785" i="1"/>
  <c r="M1784" i="1"/>
  <c r="M1783" i="1"/>
  <c r="M1782" i="1"/>
  <c r="M1781" i="1"/>
  <c r="M1780" i="1"/>
  <c r="M1779" i="1"/>
  <c r="M1778" i="1"/>
  <c r="M1777" i="1"/>
  <c r="M1776" i="1"/>
  <c r="M1775" i="1"/>
  <c r="M1774" i="1"/>
  <c r="M1773" i="1"/>
  <c r="M1772" i="1"/>
  <c r="M1771" i="1"/>
  <c r="M1770" i="1"/>
  <c r="M1769" i="1"/>
  <c r="M1768" i="1"/>
  <c r="M1767" i="1"/>
  <c r="M1766" i="1"/>
  <c r="M1765" i="1"/>
  <c r="M1764" i="1"/>
  <c r="M1763" i="1"/>
  <c r="M1762" i="1"/>
  <c r="M1761" i="1"/>
  <c r="M1760" i="1"/>
  <c r="M1759" i="1"/>
  <c r="M1758" i="1"/>
  <c r="M1757" i="1"/>
  <c r="M1756" i="1"/>
  <c r="M1755" i="1"/>
  <c r="M1754" i="1"/>
  <c r="M1753" i="1"/>
  <c r="M1752" i="1"/>
  <c r="M1751" i="1"/>
  <c r="M1750" i="1"/>
  <c r="M1749" i="1"/>
  <c r="M1748" i="1"/>
  <c r="M1747" i="1"/>
  <c r="M1746" i="1"/>
  <c r="M1745" i="1"/>
  <c r="M1744" i="1"/>
  <c r="M1743" i="1"/>
  <c r="M1742" i="1"/>
  <c r="M1741" i="1"/>
  <c r="M1740" i="1"/>
  <c r="M1739" i="1"/>
  <c r="M1738" i="1"/>
  <c r="M1737" i="1"/>
  <c r="M1736" i="1"/>
  <c r="M1735" i="1"/>
  <c r="M1734" i="1"/>
  <c r="M1733" i="1"/>
  <c r="M1732" i="1"/>
  <c r="M1731" i="1"/>
  <c r="M1730" i="1"/>
  <c r="M1729" i="1"/>
  <c r="M1728" i="1"/>
  <c r="M1727" i="1"/>
  <c r="M1726" i="1"/>
  <c r="M1725" i="1"/>
  <c r="M1724" i="1"/>
  <c r="M1723" i="1"/>
  <c r="M1722" i="1"/>
  <c r="M1721" i="1"/>
  <c r="M1720" i="1"/>
  <c r="M1719" i="1"/>
  <c r="M1718" i="1"/>
  <c r="M1717" i="1"/>
  <c r="M1716" i="1"/>
  <c r="M1715" i="1"/>
  <c r="M1714" i="1"/>
  <c r="M1713" i="1"/>
  <c r="M1712" i="1"/>
  <c r="M1711" i="1"/>
  <c r="M1710" i="1"/>
  <c r="M1709" i="1"/>
  <c r="M1708" i="1"/>
  <c r="M1707" i="1"/>
  <c r="M1706" i="1"/>
  <c r="M1705" i="1"/>
  <c r="M1704" i="1"/>
  <c r="M1703" i="1"/>
  <c r="M1702" i="1"/>
  <c r="M1701" i="1"/>
  <c r="M1700" i="1"/>
  <c r="M1699" i="1"/>
  <c r="M1698" i="1"/>
  <c r="M1697" i="1"/>
  <c r="M1696" i="1"/>
  <c r="M352" i="1"/>
  <c r="M1695" i="1"/>
  <c r="M1694" i="1"/>
  <c r="M1693" i="1"/>
  <c r="M1692" i="1"/>
  <c r="M1691" i="1"/>
  <c r="M1690" i="1"/>
  <c r="M1689" i="1"/>
  <c r="M1688" i="1"/>
  <c r="M1687" i="1"/>
  <c r="M1686" i="1"/>
  <c r="M1685" i="1"/>
  <c r="M1684" i="1"/>
  <c r="M1683" i="1"/>
  <c r="M1682" i="1"/>
  <c r="M1681" i="1"/>
  <c r="M1680" i="1"/>
  <c r="M1679" i="1"/>
  <c r="M1678" i="1"/>
  <c r="M1677" i="1"/>
  <c r="M1676" i="1"/>
  <c r="M1675" i="1"/>
  <c r="M1674" i="1"/>
  <c r="M1673" i="1"/>
  <c r="M1672" i="1"/>
  <c r="M1671" i="1"/>
  <c r="M1670" i="1"/>
  <c r="M1669" i="1"/>
  <c r="M1668" i="1"/>
  <c r="M1667" i="1"/>
  <c r="M1666" i="1"/>
  <c r="M1665" i="1"/>
  <c r="M1664" i="1"/>
  <c r="M1663" i="1"/>
  <c r="M1662" i="1"/>
  <c r="M1661" i="1"/>
  <c r="M1660" i="1"/>
  <c r="M1659" i="1"/>
  <c r="M1658" i="1"/>
  <c r="M1657" i="1"/>
  <c r="M1656" i="1"/>
  <c r="M1655" i="1"/>
  <c r="M1654" i="1"/>
  <c r="M1653" i="1"/>
  <c r="M1652" i="1"/>
  <c r="M1651" i="1"/>
  <c r="M1650" i="1"/>
  <c r="M1649" i="1"/>
  <c r="M1648" i="1"/>
  <c r="M1647" i="1"/>
  <c r="M1646" i="1"/>
  <c r="M1645" i="1"/>
  <c r="M1644" i="1"/>
  <c r="M1643" i="1"/>
  <c r="M1642" i="1"/>
  <c r="M1641" i="1"/>
  <c r="M1640" i="1"/>
  <c r="M1639" i="1"/>
  <c r="M1638" i="1"/>
  <c r="M1637" i="1"/>
  <c r="M1636" i="1"/>
  <c r="M1635" i="1"/>
  <c r="M1634" i="1"/>
  <c r="M1633" i="1"/>
  <c r="M1632" i="1"/>
  <c r="M1631" i="1"/>
  <c r="M1630" i="1"/>
  <c r="M1629" i="1"/>
  <c r="M1628" i="1"/>
  <c r="M1627" i="1"/>
  <c r="M1626" i="1"/>
  <c r="M1625" i="1"/>
  <c r="M1624" i="1"/>
  <c r="M1623" i="1"/>
  <c r="M1622" i="1"/>
  <c r="M1621" i="1"/>
  <c r="M1620" i="1"/>
  <c r="M1619" i="1"/>
  <c r="M1618" i="1"/>
  <c r="M1617" i="1"/>
  <c r="M1616" i="1"/>
  <c r="M1615" i="1"/>
  <c r="M1614" i="1"/>
  <c r="M1613" i="1"/>
  <c r="M1612" i="1"/>
  <c r="M1611" i="1"/>
  <c r="M1610" i="1"/>
  <c r="M1609" i="1"/>
  <c r="M1608" i="1"/>
  <c r="M1607" i="1"/>
  <c r="M1606" i="1"/>
  <c r="M1605" i="1"/>
  <c r="M1604" i="1"/>
  <c r="M1603" i="1"/>
  <c r="M1602" i="1"/>
  <c r="M1601" i="1"/>
  <c r="M1600" i="1"/>
  <c r="M1599" i="1"/>
  <c r="M1598" i="1"/>
  <c r="M1597" i="1"/>
  <c r="M1596" i="1"/>
  <c r="M1595" i="1"/>
  <c r="M1594" i="1"/>
  <c r="M1593" i="1"/>
  <c r="M1592" i="1"/>
  <c r="M1591" i="1"/>
  <c r="M1590" i="1"/>
  <c r="M1589" i="1"/>
  <c r="M1588" i="1"/>
  <c r="M1587" i="1"/>
  <c r="M1586" i="1"/>
  <c r="M1585" i="1"/>
  <c r="M1584" i="1"/>
  <c r="M1583" i="1"/>
  <c r="M1582" i="1"/>
  <c r="M1581" i="1"/>
  <c r="M1580" i="1"/>
  <c r="M1579" i="1"/>
  <c r="M1578" i="1"/>
  <c r="M1577" i="1"/>
  <c r="M1576" i="1"/>
  <c r="M1575" i="1"/>
  <c r="M1574" i="1"/>
  <c r="M1573" i="1"/>
  <c r="M1572" i="1"/>
  <c r="M1571" i="1"/>
  <c r="M1570" i="1"/>
  <c r="M1569" i="1"/>
  <c r="M1568" i="1"/>
  <c r="M1567" i="1"/>
  <c r="M1566" i="1"/>
  <c r="M1565" i="1"/>
  <c r="M1564" i="1"/>
  <c r="M1563" i="1"/>
  <c r="M1562" i="1"/>
  <c r="M1561" i="1"/>
  <c r="M1560" i="1"/>
  <c r="M1559" i="1"/>
  <c r="M1558" i="1"/>
  <c r="M1557" i="1"/>
  <c r="M1556" i="1"/>
  <c r="M1555" i="1"/>
  <c r="M1554" i="1"/>
  <c r="M1553" i="1"/>
  <c r="M1552" i="1"/>
  <c r="M1551" i="1"/>
  <c r="M1550" i="1"/>
  <c r="M1549" i="1"/>
  <c r="M1548" i="1"/>
  <c r="M1547" i="1"/>
  <c r="M1546" i="1"/>
  <c r="M1545" i="1"/>
  <c r="M1544" i="1"/>
  <c r="M1543" i="1"/>
  <c r="M1542" i="1"/>
  <c r="M1541" i="1"/>
  <c r="M1540" i="1"/>
  <c r="M1539" i="1"/>
  <c r="M1538" i="1"/>
  <c r="M1537" i="1"/>
  <c r="M1536" i="1"/>
  <c r="M1535" i="1"/>
  <c r="M1534" i="1"/>
  <c r="M1533" i="1"/>
  <c r="M1532" i="1"/>
  <c r="M271" i="1"/>
  <c r="M270" i="1"/>
  <c r="M269" i="1"/>
  <c r="M1531" i="1"/>
  <c r="M1530" i="1"/>
  <c r="M1529" i="1"/>
  <c r="M1528" i="1"/>
  <c r="M1527" i="1"/>
  <c r="M1526" i="1"/>
  <c r="M1525" i="1"/>
  <c r="M1524" i="1"/>
  <c r="M1523" i="1"/>
  <c r="M1522" i="1"/>
  <c r="M1521" i="1"/>
  <c r="M1520" i="1"/>
  <c r="M1519" i="1"/>
  <c r="M1518" i="1"/>
  <c r="M1517" i="1"/>
  <c r="M1516" i="1"/>
  <c r="M1515" i="1"/>
  <c r="M1514" i="1"/>
  <c r="M1513" i="1"/>
  <c r="M1512" i="1"/>
  <c r="M1511" i="1"/>
  <c r="M1510" i="1"/>
  <c r="M1509" i="1"/>
  <c r="M1508" i="1"/>
  <c r="M1507" i="1"/>
  <c r="M1506" i="1"/>
  <c r="M1505" i="1"/>
  <c r="M1504" i="1"/>
  <c r="M1503" i="1"/>
  <c r="M1502" i="1"/>
  <c r="M1501" i="1"/>
  <c r="M1500" i="1"/>
  <c r="M1499" i="1"/>
  <c r="M1498" i="1"/>
  <c r="M1497" i="1"/>
  <c r="M1496" i="1"/>
  <c r="M1495" i="1"/>
  <c r="M1494" i="1"/>
  <c r="M1493" i="1"/>
  <c r="M1492" i="1"/>
  <c r="M1491" i="1"/>
  <c r="M1490" i="1"/>
  <c r="M1489" i="1"/>
  <c r="M1488" i="1"/>
  <c r="M1487" i="1"/>
  <c r="M1486" i="1"/>
  <c r="M1485" i="1"/>
  <c r="M1484" i="1"/>
  <c r="M1483" i="1"/>
  <c r="M1482" i="1"/>
  <c r="M1481" i="1"/>
  <c r="M1480" i="1"/>
  <c r="M1479" i="1"/>
  <c r="M1478" i="1"/>
  <c r="M1477" i="1"/>
  <c r="M1476" i="1"/>
  <c r="M1475" i="1"/>
  <c r="M1474" i="1"/>
  <c r="M1473" i="1"/>
  <c r="M1472" i="1"/>
  <c r="M1471" i="1"/>
  <c r="M1470" i="1"/>
  <c r="M1469" i="1"/>
  <c r="M1468" i="1"/>
  <c r="M1467" i="1"/>
  <c r="M1466" i="1"/>
  <c r="M1465" i="1"/>
  <c r="M1464" i="1"/>
  <c r="M1463" i="1"/>
  <c r="M1462" i="1"/>
  <c r="M1461" i="1"/>
  <c r="M1460" i="1"/>
  <c r="M1459" i="1"/>
  <c r="M1458" i="1"/>
  <c r="M1457" i="1"/>
  <c r="M1456" i="1"/>
  <c r="M1455" i="1"/>
  <c r="M1454" i="1"/>
  <c r="M1453" i="1"/>
  <c r="M1452" i="1"/>
  <c r="M1451" i="1"/>
  <c r="M1450" i="1"/>
  <c r="M1449" i="1"/>
  <c r="M1448" i="1"/>
  <c r="M1447" i="1"/>
  <c r="M1446" i="1"/>
  <c r="M1445" i="1"/>
  <c r="M1444" i="1"/>
  <c r="M1443" i="1"/>
  <c r="M1442" i="1"/>
  <c r="M1441" i="1"/>
  <c r="M1440" i="1"/>
  <c r="M1439" i="1"/>
  <c r="M1438" i="1"/>
  <c r="M1437" i="1"/>
  <c r="M1436" i="1"/>
  <c r="M1435" i="1"/>
  <c r="M1434" i="1"/>
  <c r="M1433" i="1"/>
  <c r="M1432" i="1"/>
  <c r="M1431" i="1"/>
  <c r="M1430" i="1"/>
  <c r="M1429" i="1"/>
  <c r="M1428" i="1"/>
  <c r="M1427" i="1"/>
  <c r="M1426" i="1"/>
  <c r="M1425" i="1"/>
  <c r="M1424" i="1"/>
  <c r="M1423" i="1"/>
  <c r="M1422" i="1"/>
  <c r="M1421" i="1"/>
  <c r="M1420" i="1"/>
  <c r="M1419" i="1"/>
  <c r="M1418" i="1"/>
  <c r="M1417" i="1"/>
  <c r="M1416" i="1"/>
  <c r="M1415" i="1"/>
  <c r="M1414" i="1"/>
  <c r="M1413" i="1"/>
  <c r="M1412" i="1"/>
  <c r="M1411" i="1"/>
  <c r="M1410" i="1"/>
  <c r="M1409" i="1"/>
  <c r="M1408" i="1"/>
  <c r="M1407" i="1"/>
  <c r="M1406" i="1"/>
  <c r="M1405" i="1"/>
  <c r="M1404" i="1"/>
  <c r="M1403" i="1"/>
  <c r="M1402" i="1"/>
  <c r="M1401" i="1"/>
  <c r="M1400" i="1"/>
  <c r="M1399" i="1"/>
  <c r="M1398" i="1"/>
  <c r="M1397" i="1"/>
  <c r="M1396" i="1"/>
  <c r="M1395" i="1"/>
  <c r="M1394" i="1"/>
  <c r="M1393" i="1"/>
  <c r="M1392" i="1"/>
  <c r="M1391" i="1"/>
  <c r="M1390" i="1"/>
  <c r="M1389" i="1"/>
  <c r="M1388" i="1"/>
  <c r="M1387" i="1"/>
  <c r="M1386" i="1"/>
  <c r="M1385" i="1"/>
  <c r="M1384" i="1"/>
  <c r="M1383" i="1"/>
  <c r="M1382" i="1"/>
  <c r="M1381" i="1"/>
  <c r="M1380" i="1"/>
  <c r="M1379" i="1"/>
  <c r="M1378" i="1"/>
  <c r="M1377" i="1"/>
  <c r="M1376" i="1"/>
  <c r="M1375" i="1"/>
  <c r="M1374" i="1"/>
  <c r="M1373" i="1"/>
  <c r="M1372" i="1"/>
  <c r="M1371" i="1"/>
  <c r="M1370" i="1"/>
  <c r="M1369" i="1"/>
  <c r="M1368" i="1"/>
  <c r="M1367" i="1"/>
  <c r="M1366" i="1"/>
  <c r="M1365" i="1"/>
  <c r="M1364" i="1"/>
  <c r="M1363" i="1"/>
  <c r="M1362" i="1"/>
  <c r="M1361" i="1"/>
  <c r="M1360" i="1"/>
  <c r="M1359" i="1"/>
  <c r="M1358" i="1"/>
  <c r="M1357" i="1"/>
  <c r="M1356" i="1"/>
  <c r="M1355" i="1"/>
  <c r="M1354" i="1"/>
  <c r="M1353" i="1"/>
  <c r="M1352" i="1"/>
  <c r="M1351" i="1"/>
  <c r="M1350" i="1"/>
  <c r="M1349" i="1"/>
  <c r="M1348" i="1"/>
  <c r="M1347" i="1"/>
  <c r="M1346" i="1"/>
  <c r="M1345" i="1"/>
  <c r="M1344" i="1"/>
  <c r="M1343" i="1"/>
  <c r="M1342" i="1"/>
  <c r="M1341" i="1"/>
  <c r="M1340" i="1"/>
  <c r="M1339" i="1"/>
  <c r="M1338" i="1"/>
  <c r="M1337" i="1"/>
  <c r="M1336" i="1"/>
  <c r="M1335" i="1"/>
  <c r="M1334" i="1"/>
  <c r="M1333" i="1"/>
  <c r="M1332" i="1"/>
  <c r="M1331" i="1"/>
  <c r="M1330" i="1"/>
  <c r="M1329" i="1"/>
  <c r="M1328" i="1"/>
  <c r="M1327" i="1"/>
  <c r="M1326" i="1"/>
  <c r="M1325" i="1"/>
  <c r="M1324" i="1"/>
  <c r="M1323" i="1"/>
  <c r="M1322" i="1"/>
  <c r="M1321" i="1"/>
  <c r="M1320" i="1"/>
  <c r="M1319" i="1"/>
  <c r="M1318" i="1"/>
  <c r="M1317" i="1"/>
  <c r="M1312" i="1"/>
  <c r="M1316" i="1"/>
  <c r="M1315" i="1"/>
  <c r="M1314" i="1"/>
  <c r="M1311" i="1"/>
  <c r="M1310" i="1"/>
  <c r="M1309" i="1"/>
  <c r="M1313" i="1"/>
  <c r="M1308" i="1"/>
  <c r="M1307" i="1"/>
  <c r="M1306" i="1"/>
  <c r="M1305" i="1"/>
  <c r="M1304" i="1"/>
  <c r="M1303" i="1"/>
  <c r="M1302" i="1"/>
  <c r="M1301" i="1"/>
  <c r="M1300" i="1"/>
  <c r="M1299" i="1"/>
  <c r="M1298" i="1"/>
  <c r="M1297" i="1"/>
  <c r="M1296" i="1"/>
  <c r="M1295" i="1"/>
  <c r="M1294" i="1"/>
  <c r="M1293" i="1"/>
  <c r="M1292" i="1"/>
  <c r="M1291" i="1"/>
  <c r="M1290" i="1"/>
  <c r="M1289" i="1"/>
  <c r="M1288" i="1"/>
  <c r="M1287" i="1"/>
  <c r="M1286" i="1"/>
  <c r="M1285" i="1"/>
  <c r="M1284" i="1"/>
  <c r="M1283" i="1"/>
  <c r="M1282" i="1"/>
  <c r="M1281" i="1"/>
  <c r="M1280" i="1"/>
  <c r="M1279" i="1"/>
  <c r="M1278" i="1"/>
  <c r="M1277" i="1"/>
  <c r="M1276" i="1"/>
  <c r="M1275" i="1"/>
  <c r="M1274" i="1"/>
  <c r="M1273" i="1"/>
  <c r="M1272" i="1"/>
  <c r="M1271" i="1"/>
  <c r="M1270" i="1"/>
  <c r="M1269" i="1"/>
  <c r="M1268" i="1"/>
  <c r="M1267" i="1"/>
  <c r="M1266" i="1"/>
  <c r="M1265" i="1"/>
  <c r="M1264" i="1"/>
  <c r="M1263" i="1"/>
  <c r="M1262" i="1"/>
  <c r="M1261" i="1"/>
  <c r="M1260" i="1"/>
  <c r="M1259" i="1"/>
  <c r="M1258" i="1"/>
  <c r="M1257" i="1"/>
  <c r="M1256" i="1"/>
  <c r="M1255" i="1"/>
  <c r="M1254" i="1"/>
  <c r="M1253" i="1"/>
  <c r="M1252" i="1"/>
  <c r="M1251" i="1"/>
  <c r="M1250" i="1"/>
  <c r="M1249" i="1"/>
  <c r="M1248" i="1"/>
  <c r="M1247" i="1"/>
  <c r="M1246" i="1"/>
  <c r="M1245" i="1"/>
  <c r="M1244" i="1"/>
  <c r="M1243" i="1"/>
  <c r="M1242" i="1"/>
  <c r="M1241" i="1"/>
  <c r="M1240" i="1"/>
  <c r="M1239" i="1"/>
  <c r="M1238" i="1"/>
  <c r="M1237" i="1"/>
  <c r="M1236" i="1"/>
  <c r="M1235" i="1"/>
  <c r="M1234" i="1"/>
  <c r="M1233" i="1"/>
  <c r="M1232" i="1"/>
  <c r="M1231" i="1"/>
  <c r="M1230" i="1"/>
  <c r="M1229" i="1"/>
  <c r="M1228" i="1"/>
  <c r="M1227" i="1"/>
  <c r="M1226" i="1"/>
  <c r="M1225" i="1"/>
  <c r="M1224" i="1"/>
  <c r="M1223" i="1"/>
  <c r="M1222" i="1"/>
  <c r="M1221" i="1"/>
  <c r="M1220" i="1"/>
  <c r="M1219" i="1"/>
  <c r="M1218" i="1"/>
  <c r="M1217" i="1"/>
  <c r="M1216" i="1"/>
  <c r="M1215" i="1"/>
  <c r="M1214" i="1"/>
  <c r="M1213" i="1"/>
  <c r="M1212" i="1"/>
  <c r="M1211" i="1"/>
  <c r="M1210" i="1"/>
  <c r="M1209" i="1"/>
  <c r="M1208" i="1"/>
  <c r="M1207" i="1"/>
  <c r="M1206" i="1"/>
  <c r="M1205" i="1"/>
  <c r="M1204" i="1"/>
  <c r="M1203" i="1"/>
  <c r="M1202" i="1"/>
  <c r="M1201" i="1"/>
  <c r="M1200" i="1"/>
  <c r="M1199" i="1"/>
  <c r="M1198" i="1"/>
  <c r="M1197" i="1"/>
  <c r="M1196" i="1"/>
  <c r="M1195" i="1"/>
  <c r="M1194" i="1"/>
  <c r="M1193" i="1"/>
  <c r="M1192" i="1"/>
  <c r="M1191" i="1"/>
  <c r="M1190" i="1"/>
  <c r="M1189" i="1"/>
  <c r="M1188" i="1"/>
  <c r="M1187" i="1"/>
  <c r="M1186" i="1"/>
  <c r="M1185" i="1"/>
  <c r="M1184" i="1"/>
  <c r="M1183" i="1"/>
  <c r="M1182" i="1"/>
  <c r="M1181" i="1"/>
  <c r="M1180" i="1"/>
  <c r="M1179" i="1"/>
  <c r="M1178" i="1"/>
  <c r="M1177" i="1"/>
  <c r="M1176" i="1"/>
  <c r="M1175" i="1"/>
  <c r="M1174" i="1"/>
  <c r="M1173" i="1"/>
  <c r="M1170" i="1"/>
  <c r="M1169" i="1"/>
  <c r="M1168" i="1"/>
  <c r="M1167" i="1"/>
  <c r="M1166" i="1"/>
  <c r="M1165" i="1"/>
  <c r="M1164" i="1"/>
  <c r="M1163" i="1"/>
  <c r="M1162" i="1"/>
  <c r="M1161" i="1"/>
  <c r="M1160" i="1"/>
  <c r="M1159" i="1"/>
  <c r="M1158" i="1"/>
  <c r="M1157" i="1"/>
  <c r="M1156" i="1"/>
  <c r="M1155" i="1"/>
  <c r="M1154" i="1"/>
  <c r="M1153" i="1"/>
  <c r="M1152" i="1"/>
  <c r="M1151" i="1"/>
  <c r="M1150" i="1"/>
  <c r="M1149" i="1"/>
  <c r="M1148" i="1"/>
  <c r="M1147" i="1"/>
  <c r="M1146" i="1"/>
  <c r="M1145" i="1"/>
  <c r="M1144" i="1"/>
  <c r="M1143" i="1"/>
  <c r="M1142" i="1"/>
  <c r="M1141" i="1"/>
  <c r="M1140" i="1"/>
  <c r="M1139" i="1"/>
  <c r="M1138" i="1"/>
  <c r="M1137" i="1"/>
  <c r="M1136" i="1"/>
  <c r="M1135" i="1"/>
  <c r="M1134" i="1"/>
  <c r="M1133" i="1"/>
  <c r="M1132" i="1"/>
  <c r="M1131" i="1"/>
  <c r="M1130" i="1"/>
  <c r="M1129" i="1"/>
  <c r="M1128" i="1"/>
  <c r="M1127" i="1"/>
  <c r="M1126" i="1"/>
  <c r="M1125" i="1"/>
  <c r="M1124" i="1"/>
  <c r="M1123" i="1"/>
  <c r="M1122" i="1"/>
  <c r="M1121" i="1"/>
  <c r="M1120" i="1"/>
  <c r="M1119" i="1"/>
  <c r="M1118" i="1"/>
  <c r="M1117" i="1"/>
  <c r="M1116" i="1"/>
  <c r="M1115" i="1"/>
  <c r="M1114" i="1"/>
  <c r="M1113" i="1"/>
  <c r="M1110" i="1"/>
  <c r="M1109" i="1"/>
  <c r="M1108" i="1"/>
  <c r="M1107" i="1"/>
  <c r="M1106" i="1"/>
  <c r="M1112" i="1"/>
  <c r="M1105" i="1"/>
  <c r="M1104" i="1"/>
  <c r="M1103" i="1"/>
  <c r="M1102" i="1"/>
  <c r="M1101" i="1"/>
  <c r="M1100" i="1"/>
  <c r="M1099" i="1"/>
  <c r="M1098" i="1"/>
  <c r="M1097" i="1"/>
  <c r="M1096" i="1"/>
  <c r="M1095" i="1"/>
  <c r="M1094" i="1"/>
  <c r="M1093" i="1"/>
  <c r="M2629" i="1"/>
  <c r="M2628" i="1"/>
  <c r="M2627" i="1"/>
  <c r="M1092" i="1"/>
  <c r="M1091" i="1"/>
  <c r="M1090" i="1"/>
  <c r="M1089" i="1"/>
  <c r="M1111" i="1"/>
  <c r="M1088" i="1"/>
  <c r="M1087" i="1"/>
  <c r="M1086" i="1"/>
  <c r="M1085" i="1"/>
  <c r="M1084" i="1"/>
  <c r="M1083" i="1"/>
  <c r="M1082" i="1"/>
  <c r="M1081" i="1"/>
  <c r="M1080" i="1"/>
  <c r="M1079" i="1"/>
  <c r="M1078" i="1"/>
  <c r="M1077" i="1"/>
  <c r="M1076" i="1"/>
  <c r="M1075" i="1"/>
  <c r="M1074" i="1"/>
  <c r="M1072" i="1"/>
  <c r="M1071" i="1"/>
  <c r="M1070" i="1"/>
  <c r="M1069" i="1"/>
  <c r="M1068" i="1"/>
  <c r="M1067" i="1"/>
  <c r="M1066" i="1"/>
  <c r="M1065" i="1"/>
  <c r="M1064" i="1"/>
  <c r="M1063" i="1"/>
  <c r="M1062" i="1"/>
  <c r="M1061" i="1"/>
  <c r="M1060" i="1"/>
  <c r="M1059" i="1"/>
  <c r="M1058" i="1"/>
  <c r="M1057" i="1"/>
  <c r="M1056" i="1"/>
  <c r="M1055" i="1"/>
  <c r="M1054" i="1"/>
  <c r="M1053" i="1"/>
  <c r="M1052" i="1"/>
  <c r="M1051" i="1"/>
  <c r="M1050" i="1"/>
  <c r="M1073" i="1"/>
  <c r="M1049" i="1"/>
  <c r="M1048" i="1"/>
  <c r="M1047" i="1"/>
  <c r="M1046" i="1"/>
  <c r="M1045" i="1"/>
  <c r="M1044" i="1"/>
  <c r="M1043" i="1"/>
  <c r="M1042" i="1"/>
  <c r="M1041" i="1"/>
  <c r="M1040" i="1"/>
  <c r="M1039" i="1"/>
  <c r="M1038" i="1"/>
  <c r="M1037" i="1"/>
  <c r="M1036" i="1"/>
  <c r="M1035" i="1"/>
  <c r="M1034" i="1"/>
  <c r="M1033" i="1"/>
  <c r="M1032" i="1"/>
  <c r="M1031" i="1"/>
  <c r="M1030" i="1"/>
  <c r="M1029" i="1"/>
  <c r="M1028" i="1"/>
  <c r="M1027" i="1"/>
  <c r="M1026" i="1"/>
  <c r="M1025" i="1"/>
  <c r="M1024" i="1"/>
  <c r="M1023" i="1"/>
  <c r="M1022" i="1"/>
  <c r="M1021" i="1"/>
  <c r="M1020" i="1"/>
  <c r="M1019" i="1"/>
  <c r="M1018" i="1"/>
  <c r="M1017" i="1"/>
  <c r="M1016" i="1"/>
  <c r="M1015" i="1"/>
  <c r="M1014" i="1"/>
  <c r="M1013" i="1"/>
  <c r="M1012" i="1"/>
  <c r="M1011" i="1"/>
  <c r="M1010" i="1"/>
  <c r="M1009" i="1"/>
  <c r="M1008" i="1"/>
  <c r="M1007" i="1"/>
  <c r="M1006" i="1"/>
  <c r="M1005" i="1"/>
  <c r="M1004" i="1"/>
  <c r="M1003" i="1"/>
  <c r="M1002" i="1"/>
  <c r="M1001" i="1"/>
  <c r="M1000" i="1"/>
  <c r="M999" i="1"/>
  <c r="M998" i="1"/>
  <c r="M997" i="1"/>
  <c r="M996" i="1"/>
  <c r="M995" i="1"/>
  <c r="M994" i="1"/>
  <c r="M993" i="1"/>
  <c r="M992" i="1"/>
  <c r="M991" i="1"/>
  <c r="M990" i="1"/>
  <c r="M989" i="1"/>
  <c r="M988" i="1"/>
  <c r="M987" i="1"/>
  <c r="M986" i="1"/>
  <c r="M985" i="1"/>
  <c r="M984" i="1"/>
  <c r="M983" i="1"/>
  <c r="M982" i="1"/>
  <c r="M981" i="1"/>
  <c r="M980" i="1"/>
  <c r="M979" i="1"/>
  <c r="M978" i="1"/>
  <c r="M977" i="1"/>
  <c r="M976" i="1"/>
  <c r="M975" i="1"/>
  <c r="M974" i="1"/>
  <c r="M973" i="1"/>
  <c r="M972" i="1"/>
  <c r="M971" i="1"/>
  <c r="M970" i="1"/>
  <c r="M969" i="1"/>
  <c r="M968" i="1"/>
  <c r="M967" i="1"/>
  <c r="M966" i="1"/>
  <c r="M965" i="1"/>
  <c r="M964" i="1"/>
  <c r="M963" i="1"/>
  <c r="M962" i="1"/>
  <c r="M961" i="1"/>
  <c r="M960" i="1"/>
  <c r="M959" i="1"/>
  <c r="M958" i="1"/>
  <c r="M957" i="1"/>
  <c r="M956" i="1"/>
  <c r="M955" i="1"/>
  <c r="M954" i="1"/>
  <c r="M953" i="1"/>
  <c r="M952" i="1"/>
  <c r="M951" i="1"/>
  <c r="M950" i="1"/>
  <c r="M949" i="1"/>
  <c r="M948" i="1"/>
  <c r="M947" i="1"/>
  <c r="M946" i="1"/>
  <c r="M945" i="1"/>
  <c r="M944" i="1"/>
  <c r="M943" i="1"/>
  <c r="M942" i="1"/>
  <c r="M941" i="1"/>
  <c r="M940" i="1"/>
  <c r="M939" i="1"/>
  <c r="M938" i="1"/>
  <c r="M937" i="1"/>
  <c r="M936" i="1"/>
  <c r="M935" i="1"/>
  <c r="M934" i="1"/>
  <c r="M933" i="1"/>
  <c r="M932" i="1"/>
  <c r="M931" i="1"/>
  <c r="M930" i="1"/>
  <c r="M929" i="1"/>
  <c r="M928" i="1"/>
  <c r="M927" i="1"/>
  <c r="M926" i="1"/>
  <c r="M925" i="1"/>
  <c r="M924" i="1"/>
  <c r="M923" i="1"/>
  <c r="M922" i="1"/>
  <c r="M921" i="1"/>
  <c r="M920" i="1"/>
  <c r="M919" i="1"/>
  <c r="M918" i="1"/>
  <c r="M917" i="1"/>
  <c r="M916" i="1"/>
  <c r="M915" i="1"/>
  <c r="M914" i="1"/>
  <c r="M913" i="1"/>
  <c r="M912" i="1"/>
  <c r="M911" i="1"/>
  <c r="M910" i="1"/>
  <c r="M909" i="1"/>
  <c r="M908" i="1"/>
  <c r="M907" i="1"/>
  <c r="M906" i="1"/>
  <c r="M905" i="1"/>
  <c r="M904" i="1"/>
  <c r="M903" i="1"/>
  <c r="M902" i="1"/>
  <c r="M901" i="1"/>
  <c r="M900" i="1"/>
  <c r="M899" i="1"/>
  <c r="M898" i="1"/>
  <c r="M897" i="1"/>
  <c r="M896" i="1"/>
  <c r="M895" i="1"/>
  <c r="M894" i="1"/>
  <c r="M893" i="1"/>
  <c r="M892" i="1"/>
  <c r="M891" i="1"/>
  <c r="M890" i="1"/>
  <c r="M889" i="1"/>
  <c r="M888" i="1"/>
  <c r="M887" i="1"/>
  <c r="M886" i="1"/>
  <c r="M885" i="1"/>
  <c r="M884" i="1"/>
  <c r="M883" i="1"/>
  <c r="M882" i="1"/>
  <c r="M881" i="1"/>
  <c r="M880" i="1"/>
  <c r="M879" i="1"/>
  <c r="M878" i="1"/>
  <c r="M877" i="1"/>
  <c r="M876" i="1"/>
  <c r="M875" i="1"/>
  <c r="M874" i="1"/>
  <c r="M873" i="1"/>
  <c r="M872" i="1"/>
  <c r="M871" i="1"/>
  <c r="M870" i="1"/>
  <c r="M869" i="1"/>
  <c r="M868" i="1"/>
  <c r="M867" i="1"/>
  <c r="M866" i="1"/>
  <c r="M865" i="1"/>
  <c r="M864" i="1"/>
  <c r="M863" i="1"/>
  <c r="M862" i="1"/>
  <c r="M861" i="1"/>
  <c r="M860" i="1"/>
  <c r="M859" i="1"/>
  <c r="M858" i="1"/>
  <c r="M857" i="1"/>
  <c r="M856" i="1"/>
  <c r="M855" i="1"/>
  <c r="M854" i="1"/>
  <c r="M853" i="1"/>
  <c r="M852" i="1"/>
  <c r="M851" i="1"/>
  <c r="M850" i="1"/>
  <c r="M849" i="1"/>
  <c r="M848" i="1"/>
  <c r="M847" i="1"/>
  <c r="M846" i="1"/>
  <c r="M845" i="1"/>
  <c r="M844" i="1"/>
  <c r="M843" i="1"/>
  <c r="M842" i="1"/>
  <c r="M841" i="1"/>
  <c r="M840" i="1"/>
  <c r="M839" i="1"/>
  <c r="M838" i="1"/>
  <c r="M837" i="1"/>
  <c r="M836" i="1"/>
  <c r="M835" i="1"/>
  <c r="M834" i="1"/>
  <c r="M833" i="1"/>
  <c r="M832" i="1"/>
  <c r="M831" i="1"/>
  <c r="M830" i="1"/>
  <c r="M829" i="1"/>
  <c r="M828" i="1"/>
  <c r="M827" i="1"/>
  <c r="M826" i="1"/>
  <c r="M825" i="1"/>
  <c r="M824" i="1"/>
  <c r="M823" i="1"/>
  <c r="M822" i="1"/>
  <c r="M821" i="1"/>
  <c r="M820" i="1"/>
  <c r="M819" i="1"/>
  <c r="M818" i="1"/>
  <c r="M817" i="1"/>
  <c r="M816" i="1"/>
  <c r="M815" i="1"/>
  <c r="M814" i="1"/>
  <c r="M813" i="1"/>
  <c r="M812" i="1"/>
  <c r="M811" i="1"/>
  <c r="M810" i="1"/>
  <c r="M809" i="1"/>
  <c r="M808" i="1"/>
  <c r="M807" i="1"/>
  <c r="M806" i="1"/>
  <c r="M805" i="1"/>
  <c r="M804" i="1"/>
  <c r="M803" i="1"/>
  <c r="M802" i="1"/>
  <c r="M801" i="1"/>
  <c r="M800" i="1"/>
  <c r="M799" i="1"/>
  <c r="M798" i="1"/>
  <c r="M796" i="1"/>
  <c r="M795" i="1"/>
  <c r="M794" i="1"/>
  <c r="M793" i="1"/>
  <c r="M792" i="1"/>
  <c r="M791" i="1"/>
  <c r="M790" i="1"/>
  <c r="M789" i="1"/>
  <c r="M788" i="1"/>
  <c r="M787" i="1"/>
  <c r="M786" i="1"/>
  <c r="M785" i="1"/>
  <c r="M784" i="1"/>
  <c r="M783" i="1"/>
  <c r="M782" i="1"/>
  <c r="M781" i="1"/>
  <c r="M780" i="1"/>
  <c r="M779" i="1"/>
  <c r="M778" i="1"/>
  <c r="M777" i="1"/>
  <c r="M776" i="1"/>
  <c r="M775" i="1"/>
  <c r="M774" i="1"/>
  <c r="M773" i="1"/>
  <c r="M772" i="1"/>
  <c r="M771" i="1"/>
  <c r="M770" i="1"/>
  <c r="M769" i="1"/>
  <c r="M768" i="1"/>
  <c r="M767" i="1"/>
  <c r="M766" i="1"/>
  <c r="M765" i="1"/>
  <c r="M764" i="1"/>
  <c r="M763" i="1"/>
  <c r="M762" i="1"/>
  <c r="M761" i="1"/>
  <c r="M760" i="1"/>
  <c r="M759" i="1"/>
  <c r="M758" i="1"/>
  <c r="M757" i="1"/>
  <c r="M756" i="1"/>
  <c r="M755" i="1"/>
  <c r="M754" i="1"/>
  <c r="M753" i="1"/>
  <c r="M752" i="1"/>
  <c r="M797" i="1"/>
  <c r="M751" i="1"/>
  <c r="M750" i="1"/>
  <c r="M749" i="1"/>
  <c r="M748" i="1"/>
  <c r="M747" i="1"/>
  <c r="M746" i="1"/>
  <c r="M745" i="1"/>
  <c r="M744" i="1"/>
  <c r="M743" i="1"/>
  <c r="M742" i="1"/>
  <c r="M741" i="1"/>
  <c r="M740" i="1"/>
  <c r="M739" i="1"/>
  <c r="M738" i="1"/>
  <c r="M737" i="1"/>
  <c r="M736" i="1"/>
  <c r="M735" i="1"/>
  <c r="M734" i="1"/>
  <c r="M733" i="1"/>
  <c r="M732" i="1"/>
  <c r="M731" i="1"/>
  <c r="M730" i="1"/>
  <c r="M729" i="1"/>
  <c r="M728" i="1"/>
  <c r="M727" i="1"/>
  <c r="M726" i="1"/>
  <c r="M725" i="1"/>
  <c r="M724" i="1"/>
  <c r="M723" i="1"/>
  <c r="M722" i="1"/>
  <c r="M721" i="1"/>
  <c r="M720" i="1"/>
  <c r="M719" i="1"/>
  <c r="M718" i="1"/>
  <c r="M717" i="1"/>
  <c r="M716" i="1"/>
  <c r="M715" i="1"/>
  <c r="M714" i="1"/>
  <c r="M713" i="1"/>
  <c r="M712" i="1"/>
  <c r="M711" i="1"/>
  <c r="M710" i="1"/>
  <c r="M709" i="1"/>
  <c r="M708" i="1"/>
  <c r="M707" i="1"/>
  <c r="M706" i="1"/>
  <c r="M7" i="1"/>
  <c r="M705" i="1"/>
  <c r="M704" i="1"/>
  <c r="M703" i="1"/>
  <c r="M702" i="1"/>
  <c r="M700" i="1"/>
  <c r="M699" i="1"/>
  <c r="M698" i="1"/>
  <c r="M697" i="1"/>
  <c r="M696" i="1"/>
  <c r="M695" i="1"/>
  <c r="M694" i="1"/>
  <c r="M693" i="1"/>
  <c r="M692" i="1"/>
  <c r="M691" i="1"/>
  <c r="M690" i="1"/>
  <c r="M689" i="1"/>
  <c r="M688" i="1"/>
  <c r="M687" i="1"/>
  <c r="M686" i="1"/>
  <c r="M685" i="1"/>
  <c r="M684" i="1"/>
  <c r="M683" i="1"/>
  <c r="M682" i="1"/>
  <c r="M681" i="1"/>
  <c r="M680" i="1"/>
  <c r="M679" i="1"/>
  <c r="M678" i="1"/>
  <c r="M677" i="1"/>
  <c r="M676" i="1"/>
  <c r="M675" i="1"/>
  <c r="M674" i="1"/>
  <c r="M673" i="1"/>
  <c r="M672" i="1"/>
  <c r="M671" i="1"/>
  <c r="M670" i="1"/>
  <c r="M669" i="1"/>
  <c r="M668" i="1"/>
  <c r="M667" i="1"/>
  <c r="M666" i="1"/>
  <c r="M665" i="1"/>
  <c r="M664" i="1"/>
  <c r="M663" i="1"/>
  <c r="M662" i="1"/>
  <c r="M661" i="1"/>
  <c r="M660" i="1"/>
  <c r="M659" i="1"/>
  <c r="M658" i="1"/>
  <c r="M657" i="1"/>
  <c r="M656" i="1"/>
  <c r="M655" i="1"/>
  <c r="M654" i="1"/>
  <c r="M653" i="1"/>
  <c r="M652" i="1"/>
  <c r="M651" i="1"/>
  <c r="M650" i="1"/>
  <c r="M649" i="1"/>
  <c r="M648" i="1"/>
  <c r="M647" i="1"/>
  <c r="M646" i="1"/>
  <c r="M645" i="1"/>
  <c r="M644" i="1"/>
  <c r="M643" i="1"/>
  <c r="M642" i="1"/>
  <c r="M641" i="1"/>
  <c r="M640" i="1"/>
  <c r="M639" i="1"/>
  <c r="M638" i="1"/>
  <c r="M637" i="1"/>
  <c r="M636" i="1"/>
  <c r="M635" i="1"/>
  <c r="M634" i="1"/>
  <c r="M633" i="1"/>
  <c r="M632" i="1"/>
  <c r="M631" i="1"/>
  <c r="M630" i="1"/>
  <c r="M629" i="1"/>
  <c r="M628" i="1"/>
  <c r="M627" i="1"/>
  <c r="M626" i="1"/>
  <c r="M625" i="1"/>
  <c r="M624" i="1"/>
  <c r="M623" i="1"/>
  <c r="M622" i="1"/>
  <c r="M621" i="1"/>
  <c r="M620" i="1"/>
  <c r="M619" i="1"/>
  <c r="M618" i="1"/>
  <c r="M617" i="1"/>
  <c r="M616" i="1"/>
  <c r="M615" i="1"/>
  <c r="M614" i="1"/>
  <c r="M613" i="1"/>
  <c r="M612" i="1"/>
  <c r="M611" i="1"/>
  <c r="M610" i="1"/>
  <c r="M609" i="1"/>
  <c r="M608" i="1"/>
  <c r="M607" i="1"/>
  <c r="M606" i="1"/>
  <c r="M605" i="1"/>
  <c r="M604" i="1"/>
  <c r="M603" i="1"/>
  <c r="M602" i="1"/>
  <c r="M601" i="1"/>
  <c r="M600" i="1"/>
  <c r="M599" i="1"/>
  <c r="M598" i="1"/>
  <c r="M597" i="1"/>
  <c r="M596" i="1"/>
  <c r="M595" i="1"/>
  <c r="M594" i="1"/>
  <c r="M593" i="1"/>
  <c r="M592" i="1"/>
  <c r="M591" i="1"/>
  <c r="M590" i="1"/>
  <c r="M589" i="1"/>
  <c r="M588" i="1"/>
  <c r="M587" i="1"/>
  <c r="M586" i="1"/>
  <c r="M585" i="1"/>
  <c r="M584" i="1"/>
  <c r="M583" i="1"/>
  <c r="M582" i="1"/>
  <c r="M581" i="1"/>
  <c r="M580" i="1"/>
  <c r="M579" i="1"/>
  <c r="M578" i="1"/>
  <c r="M577" i="1"/>
  <c r="M576" i="1"/>
  <c r="M575" i="1"/>
  <c r="M574" i="1"/>
  <c r="M573" i="1"/>
  <c r="M572" i="1"/>
  <c r="M571" i="1"/>
  <c r="M570" i="1"/>
  <c r="M569" i="1"/>
  <c r="M568" i="1"/>
  <c r="M567" i="1"/>
  <c r="M566" i="1"/>
  <c r="M565" i="1"/>
  <c r="M564" i="1"/>
  <c r="M563" i="1"/>
  <c r="M562" i="1"/>
  <c r="M561" i="1"/>
  <c r="M560" i="1"/>
  <c r="M559" i="1"/>
  <c r="M558" i="1"/>
  <c r="M557" i="1"/>
  <c r="M556" i="1"/>
  <c r="M555" i="1"/>
  <c r="M554" i="1"/>
  <c r="M553" i="1"/>
  <c r="M552" i="1"/>
  <c r="M551" i="1"/>
  <c r="M550" i="1"/>
  <c r="M549" i="1"/>
  <c r="M548" i="1"/>
  <c r="M547" i="1"/>
  <c r="M546" i="1"/>
  <c r="M545" i="1"/>
  <c r="M544" i="1"/>
  <c r="M543" i="1"/>
  <c r="M542" i="1"/>
  <c r="M541" i="1"/>
  <c r="M540" i="1"/>
  <c r="M539" i="1"/>
  <c r="M538" i="1"/>
  <c r="M537" i="1"/>
  <c r="M536" i="1"/>
  <c r="M535" i="1"/>
  <c r="M534" i="1"/>
  <c r="M533" i="1"/>
  <c r="M532" i="1"/>
  <c r="M531" i="1"/>
  <c r="M530" i="1"/>
  <c r="M529" i="1"/>
  <c r="M528" i="1"/>
  <c r="M527" i="1"/>
  <c r="M526" i="1"/>
  <c r="M525" i="1"/>
  <c r="M524" i="1"/>
  <c r="M523" i="1"/>
  <c r="M522" i="1"/>
  <c r="M521" i="1"/>
  <c r="M520" i="1"/>
  <c r="M519" i="1"/>
  <c r="M518" i="1"/>
  <c r="M517" i="1"/>
  <c r="M516" i="1"/>
  <c r="M515" i="1"/>
  <c r="M514" i="1"/>
  <c r="M513" i="1"/>
  <c r="M512" i="1"/>
  <c r="M511" i="1"/>
  <c r="M510" i="1"/>
  <c r="M509" i="1"/>
  <c r="M508" i="1"/>
  <c r="M507" i="1"/>
  <c r="M506" i="1"/>
  <c r="M505" i="1"/>
  <c r="M504" i="1"/>
  <c r="M503" i="1"/>
  <c r="M502" i="1"/>
  <c r="M501" i="1"/>
  <c r="M500" i="1"/>
  <c r="M499" i="1"/>
  <c r="M498" i="1"/>
  <c r="M497" i="1"/>
  <c r="M496" i="1"/>
  <c r="M495" i="1"/>
  <c r="M494" i="1"/>
  <c r="M493" i="1"/>
  <c r="M492" i="1"/>
  <c r="M491" i="1"/>
  <c r="M490" i="1"/>
  <c r="M489" i="1"/>
  <c r="M486" i="1"/>
  <c r="M485" i="1"/>
  <c r="M484" i="1"/>
  <c r="M483" i="1"/>
  <c r="M482" i="1"/>
  <c r="M481" i="1"/>
  <c r="M480" i="1"/>
  <c r="M479" i="1"/>
  <c r="M478" i="1"/>
  <c r="M477" i="1"/>
  <c r="M476" i="1"/>
  <c r="M475" i="1"/>
  <c r="M474" i="1"/>
  <c r="M473" i="1"/>
  <c r="M472" i="1"/>
  <c r="M471" i="1"/>
  <c r="M701" i="1"/>
  <c r="M470" i="1"/>
  <c r="M469" i="1"/>
  <c r="M468" i="1"/>
  <c r="M467" i="1"/>
  <c r="M488" i="1"/>
  <c r="M466" i="1"/>
  <c r="M465" i="1"/>
  <c r="M464" i="1"/>
  <c r="M463" i="1"/>
  <c r="M462" i="1"/>
  <c r="M461" i="1"/>
  <c r="M460" i="1"/>
  <c r="M459" i="1"/>
  <c r="M458" i="1"/>
  <c r="M457" i="1"/>
  <c r="M456" i="1"/>
  <c r="M455" i="1"/>
  <c r="M454" i="1"/>
  <c r="M453" i="1"/>
  <c r="M452" i="1"/>
  <c r="M451" i="1"/>
  <c r="M450" i="1"/>
  <c r="M449" i="1"/>
  <c r="M448" i="1"/>
  <c r="M447" i="1"/>
  <c r="M446" i="1"/>
  <c r="M445" i="1"/>
  <c r="M444" i="1"/>
  <c r="M443" i="1"/>
  <c r="M442" i="1"/>
  <c r="M441" i="1"/>
  <c r="M440" i="1"/>
  <c r="M439" i="1"/>
  <c r="M438" i="1"/>
  <c r="M437" i="1"/>
  <c r="M436" i="1"/>
  <c r="M435" i="1"/>
  <c r="M434" i="1"/>
  <c r="M433" i="1"/>
  <c r="M432" i="1"/>
  <c r="M431" i="1"/>
  <c r="M430" i="1"/>
  <c r="M429" i="1"/>
  <c r="M428" i="1"/>
  <c r="M427" i="1"/>
  <c r="M426" i="1"/>
  <c r="M425" i="1"/>
  <c r="M424" i="1"/>
  <c r="M6" i="1"/>
  <c r="M5" i="1"/>
  <c r="M423" i="1"/>
  <c r="M422" i="1"/>
  <c r="M421" i="1"/>
  <c r="M420" i="1"/>
  <c r="M419" i="1"/>
  <c r="M418" i="1"/>
  <c r="M417" i="1"/>
  <c r="M416" i="1"/>
  <c r="M415" i="1"/>
  <c r="M414" i="1"/>
  <c r="M413" i="1"/>
  <c r="M412" i="1"/>
  <c r="M411" i="1"/>
  <c r="M410" i="1"/>
  <c r="M409" i="1"/>
  <c r="M408" i="1"/>
  <c r="M407" i="1"/>
  <c r="M406" i="1"/>
  <c r="M405" i="1"/>
  <c r="M404" i="1"/>
  <c r="M403" i="1"/>
  <c r="M402" i="1"/>
  <c r="M401" i="1"/>
  <c r="M400" i="1"/>
  <c r="M399" i="1"/>
  <c r="M398" i="1"/>
  <c r="M397" i="1"/>
  <c r="M396" i="1"/>
  <c r="M395" i="1"/>
  <c r="M394" i="1"/>
  <c r="M393" i="1"/>
  <c r="M392" i="1"/>
  <c r="M391" i="1"/>
  <c r="M390" i="1"/>
  <c r="M389" i="1"/>
  <c r="M388" i="1"/>
  <c r="M387" i="1"/>
  <c r="M386" i="1"/>
  <c r="M385" i="1"/>
  <c r="M384" i="1"/>
  <c r="M383" i="1"/>
  <c r="M382" i="1"/>
  <c r="M381" i="1"/>
  <c r="M380" i="1"/>
  <c r="M379" i="1"/>
  <c r="M378" i="1"/>
  <c r="M377" i="1"/>
  <c r="M376" i="1"/>
  <c r="M375" i="1"/>
  <c r="M374" i="1"/>
  <c r="M373" i="1"/>
  <c r="M372" i="1"/>
  <c r="M371" i="1"/>
  <c r="M370" i="1"/>
  <c r="M369" i="1"/>
  <c r="M368" i="1"/>
  <c r="M367" i="1"/>
  <c r="M366" i="1"/>
  <c r="M365" i="1"/>
  <c r="M364" i="1"/>
  <c r="M363" i="1"/>
  <c r="M362" i="1"/>
  <c r="M361" i="1"/>
  <c r="M360" i="1"/>
  <c r="M359" i="1"/>
  <c r="M358" i="1"/>
  <c r="M357" i="1"/>
  <c r="M356" i="1"/>
  <c r="M355" i="1"/>
  <c r="M354" i="1"/>
  <c r="M353" i="1"/>
  <c r="M351" i="1"/>
  <c r="M350" i="1"/>
  <c r="M349" i="1"/>
  <c r="M348" i="1"/>
  <c r="M347" i="1"/>
  <c r="M346" i="1"/>
  <c r="M345" i="1"/>
  <c r="M344" i="1"/>
  <c r="M343" i="1"/>
  <c r="M342" i="1"/>
  <c r="M341" i="1"/>
  <c r="M340" i="1"/>
  <c r="M339" i="1"/>
  <c r="M338" i="1"/>
  <c r="M337" i="1"/>
  <c r="M336" i="1"/>
  <c r="M335" i="1"/>
  <c r="M334" i="1"/>
  <c r="M333" i="1"/>
  <c r="M332" i="1"/>
  <c r="M331" i="1"/>
  <c r="M330" i="1"/>
  <c r="M329" i="1"/>
  <c r="M328" i="1"/>
  <c r="M327" i="1"/>
  <c r="M326" i="1"/>
  <c r="M325" i="1"/>
  <c r="M324" i="1"/>
  <c r="M323" i="1"/>
  <c r="M322" i="1"/>
  <c r="M321" i="1"/>
  <c r="M320" i="1"/>
  <c r="M319" i="1"/>
  <c r="M318" i="1"/>
  <c r="M317" i="1"/>
  <c r="M316" i="1"/>
  <c r="M315" i="1"/>
  <c r="M314" i="1"/>
  <c r="M313" i="1"/>
  <c r="M4" i="1"/>
  <c r="M312" i="1"/>
  <c r="M311" i="1"/>
  <c r="M310" i="1"/>
  <c r="M309" i="1"/>
  <c r="M308" i="1"/>
  <c r="M307" i="1"/>
  <c r="M306" i="1"/>
  <c r="M305" i="1"/>
  <c r="M304" i="1"/>
  <c r="M303" i="1"/>
  <c r="M302" i="1"/>
  <c r="M301" i="1"/>
  <c r="M300" i="1"/>
  <c r="M299" i="1"/>
  <c r="M298" i="1"/>
  <c r="M297" i="1"/>
  <c r="M296" i="1"/>
  <c r="M295" i="1"/>
  <c r="M294" i="1"/>
  <c r="M293" i="1"/>
  <c r="M292" i="1"/>
  <c r="M291" i="1"/>
  <c r="M290" i="1"/>
  <c r="M289" i="1"/>
  <c r="M288" i="1"/>
  <c r="M287" i="1"/>
  <c r="M286" i="1"/>
  <c r="M285" i="1"/>
  <c r="M284" i="1"/>
  <c r="M283" i="1"/>
  <c r="M282" i="1"/>
  <c r="M281" i="1"/>
  <c r="M280" i="1"/>
  <c r="M279" i="1"/>
  <c r="M278" i="1"/>
  <c r="M277" i="1"/>
  <c r="M276" i="1"/>
  <c r="M275" i="1"/>
  <c r="M274" i="1"/>
  <c r="M273" i="1"/>
  <c r="M272" i="1"/>
  <c r="M268" i="1"/>
  <c r="M267" i="1"/>
  <c r="M266" i="1"/>
  <c r="M265" i="1"/>
  <c r="M264" i="1"/>
  <c r="M263" i="1"/>
  <c r="M262" i="1"/>
  <c r="M261" i="1"/>
  <c r="M260" i="1"/>
  <c r="M259" i="1"/>
  <c r="M258" i="1"/>
  <c r="M257" i="1"/>
  <c r="M256" i="1"/>
  <c r="M255" i="1"/>
  <c r="M254" i="1"/>
  <c r="M253" i="1"/>
  <c r="M252" i="1"/>
  <c r="M247" i="1"/>
  <c r="M251" i="1"/>
  <c r="M250" i="1"/>
  <c r="M249" i="1"/>
  <c r="M248" i="1"/>
  <c r="M246" i="1"/>
  <c r="M245" i="1"/>
  <c r="M244" i="1"/>
  <c r="M243" i="1"/>
  <c r="M242" i="1"/>
  <c r="M241" i="1"/>
  <c r="M240" i="1"/>
  <c r="M239" i="1"/>
  <c r="M238" i="1"/>
  <c r="M237" i="1"/>
  <c r="M236" i="1"/>
  <c r="M235" i="1"/>
  <c r="M234" i="1"/>
  <c r="M233" i="1"/>
  <c r="M232" i="1"/>
  <c r="M231" i="1"/>
  <c r="M230" i="1"/>
  <c r="M229" i="1"/>
  <c r="M228" i="1"/>
  <c r="M227" i="1"/>
  <c r="M226" i="1"/>
  <c r="M225" i="1"/>
  <c r="M224" i="1"/>
  <c r="M223" i="1"/>
  <c r="M222" i="1"/>
  <c r="M221" i="1"/>
  <c r="M220" i="1"/>
  <c r="M219" i="1"/>
  <c r="M218" i="1"/>
  <c r="M217" i="1"/>
  <c r="M216" i="1"/>
  <c r="M215" i="1"/>
  <c r="M214" i="1"/>
  <c r="M213" i="1"/>
  <c r="M212" i="1"/>
  <c r="M211" i="1"/>
  <c r="M210" i="1"/>
  <c r="M209" i="1"/>
  <c r="M208" i="1"/>
  <c r="M207" i="1"/>
  <c r="M206" i="1"/>
  <c r="M205" i="1"/>
  <c r="M204" i="1"/>
  <c r="M203" i="1"/>
  <c r="M202" i="1"/>
  <c r="M201" i="1"/>
  <c r="M200" i="1"/>
  <c r="M199" i="1"/>
  <c r="M198" i="1"/>
  <c r="M197" i="1"/>
  <c r="M196" i="1"/>
  <c r="M195" i="1"/>
  <c r="M194" i="1"/>
  <c r="M193" i="1"/>
  <c r="M192" i="1"/>
  <c r="M191" i="1"/>
  <c r="M190" i="1"/>
  <c r="M189" i="1"/>
  <c r="M188" i="1"/>
  <c r="M187" i="1"/>
  <c r="M186" i="1"/>
  <c r="M185" i="1"/>
  <c r="M184" i="1"/>
  <c r="M183" i="1"/>
  <c r="M182" i="1"/>
  <c r="M181" i="1"/>
  <c r="M180" i="1"/>
  <c r="M179" i="1"/>
  <c r="M178" i="1"/>
  <c r="M177" i="1"/>
  <c r="M176" i="1"/>
  <c r="M175" i="1"/>
  <c r="M174" i="1"/>
  <c r="M173" i="1"/>
  <c r="M172" i="1"/>
  <c r="M171" i="1"/>
  <c r="M170" i="1"/>
  <c r="M169" i="1"/>
  <c r="M168" i="1"/>
  <c r="M167" i="1"/>
  <c r="M166" i="1"/>
  <c r="M165" i="1"/>
  <c r="M164" i="1"/>
  <c r="M163" i="1"/>
  <c r="M162" i="1"/>
  <c r="M161" i="1"/>
  <c r="M160" i="1"/>
  <c r="M159" i="1"/>
  <c r="M158" i="1"/>
  <c r="M157" i="1"/>
  <c r="M156" i="1"/>
  <c r="M155" i="1"/>
  <c r="M154" i="1"/>
  <c r="M153" i="1"/>
  <c r="M152" i="1"/>
  <c r="M151" i="1"/>
  <c r="M150" i="1"/>
  <c r="M149" i="1"/>
  <c r="M148" i="1"/>
  <c r="M147" i="1"/>
  <c r="M146" i="1"/>
  <c r="M145" i="1"/>
  <c r="M144" i="1"/>
  <c r="M143" i="1"/>
  <c r="M142" i="1"/>
  <c r="M141" i="1"/>
  <c r="M140" i="1"/>
  <c r="M139" i="1"/>
  <c r="M138" i="1"/>
  <c r="M137" i="1"/>
  <c r="M136" i="1"/>
  <c r="M135" i="1"/>
  <c r="M134" i="1"/>
  <c r="M133" i="1"/>
  <c r="M132" i="1"/>
  <c r="M131" i="1"/>
  <c r="M130" i="1"/>
  <c r="M129" i="1"/>
  <c r="M128" i="1"/>
  <c r="M127" i="1"/>
  <c r="M126" i="1"/>
  <c r="M125" i="1"/>
  <c r="M124" i="1"/>
  <c r="M123" i="1"/>
  <c r="M122" i="1"/>
  <c r="M121" i="1"/>
  <c r="M120" i="1"/>
  <c r="M119" i="1"/>
  <c r="M118" i="1"/>
  <c r="M117" i="1"/>
  <c r="M116" i="1"/>
  <c r="M115" i="1"/>
  <c r="M114" i="1"/>
  <c r="M113" i="1"/>
  <c r="M112" i="1"/>
  <c r="M111" i="1"/>
  <c r="M110" i="1"/>
  <c r="M109" i="1"/>
  <c r="M108" i="1"/>
  <c r="M107" i="1"/>
  <c r="M106" i="1"/>
  <c r="M105" i="1"/>
  <c r="M104" i="1"/>
  <c r="M103" i="1"/>
  <c r="M102" i="1"/>
  <c r="M101" i="1"/>
  <c r="M100" i="1"/>
  <c r="M99" i="1"/>
  <c r="M98" i="1"/>
  <c r="M97" i="1"/>
  <c r="M96" i="1"/>
  <c r="M95" i="1"/>
  <c r="M94" i="1"/>
  <c r="M93" i="1"/>
  <c r="M92" i="1"/>
  <c r="M91" i="1"/>
  <c r="M90" i="1"/>
  <c r="M89" i="1"/>
  <c r="M88" i="1"/>
  <c r="M87" i="1"/>
  <c r="M86" i="1"/>
  <c r="M85" i="1"/>
  <c r="M84" i="1"/>
  <c r="M83" i="1"/>
  <c r="M82" i="1"/>
  <c r="M81" i="1"/>
  <c r="M3" i="1"/>
  <c r="M80" i="1"/>
  <c r="M79" i="1"/>
  <c r="M78" i="1"/>
  <c r="M77" i="1"/>
  <c r="M76" i="1"/>
  <c r="M74" i="1"/>
  <c r="M73" i="1"/>
  <c r="M72" i="1"/>
  <c r="M71" i="1"/>
  <c r="M70" i="1"/>
  <c r="M69" i="1"/>
  <c r="M68" i="1"/>
  <c r="M75" i="1"/>
  <c r="M67" i="1"/>
  <c r="M66" i="1"/>
  <c r="M65" i="1"/>
  <c r="M64" i="1"/>
  <c r="M63" i="1"/>
  <c r="M62" i="1"/>
  <c r="M61" i="1"/>
  <c r="M60" i="1"/>
  <c r="M59" i="1"/>
  <c r="M58" i="1"/>
  <c r="M57" i="1"/>
  <c r="M56" i="1"/>
  <c r="M55" i="1"/>
  <c r="M54" i="1"/>
  <c r="M53" i="1"/>
  <c r="M52" i="1"/>
  <c r="M51" i="1"/>
  <c r="M50" i="1"/>
  <c r="M49" i="1"/>
  <c r="M48" i="1"/>
  <c r="M47" i="1"/>
  <c r="M46" i="1"/>
  <c r="M45" i="1"/>
  <c r="M44" i="1"/>
  <c r="M43" i="1"/>
  <c r="M42" i="1"/>
  <c r="M41" i="1"/>
  <c r="M40" i="1"/>
  <c r="M39" i="1"/>
  <c r="M38" i="1"/>
  <c r="M37" i="1"/>
  <c r="M36" i="1"/>
  <c r="M35" i="1"/>
  <c r="M34" i="1"/>
  <c r="M33" i="1"/>
  <c r="M32" i="1"/>
  <c r="M31" i="1"/>
  <c r="M30" i="1"/>
  <c r="M29" i="1"/>
  <c r="M28" i="1"/>
  <c r="M27" i="1"/>
  <c r="M26" i="1"/>
  <c r="M25" i="1"/>
  <c r="M24" i="1"/>
  <c r="M23" i="1"/>
  <c r="M22" i="1"/>
  <c r="M21" i="1"/>
  <c r="M20" i="1"/>
  <c r="M19" i="1"/>
  <c r="M18" i="1"/>
  <c r="M17" i="1"/>
  <c r="M16" i="1"/>
  <c r="M15" i="1"/>
  <c r="M14" i="1"/>
  <c r="M13" i="1"/>
  <c r="M12" i="1"/>
  <c r="M11" i="1"/>
  <c r="M10" i="1"/>
  <c r="M8" i="1"/>
  <c r="A4" i="1" l="1"/>
  <c r="A5" i="1" s="1"/>
  <c r="A6" i="1" s="1"/>
  <c r="A7" i="1" s="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 r="A149" i="1" s="1"/>
  <c r="A150" i="1" s="1"/>
  <c r="A151" i="1" s="1"/>
  <c r="A152" i="1" s="1"/>
  <c r="A153" i="1" s="1"/>
  <c r="A154" i="1" s="1"/>
  <c r="A155" i="1" s="1"/>
  <c r="A156" i="1" s="1"/>
  <c r="A157" i="1" s="1"/>
  <c r="A158" i="1" s="1"/>
  <c r="A159" i="1" s="1"/>
  <c r="A160" i="1" s="1"/>
  <c r="A161" i="1" s="1"/>
  <c r="A162" i="1" s="1"/>
  <c r="A163" i="1" s="1"/>
  <c r="A164" i="1" s="1"/>
  <c r="A165" i="1" s="1"/>
  <c r="A166" i="1" s="1"/>
  <c r="A167" i="1" s="1"/>
  <c r="A168" i="1" s="1"/>
  <c r="A169" i="1" s="1"/>
  <c r="A170" i="1" s="1"/>
  <c r="A171" i="1" s="1"/>
  <c r="A172" i="1" s="1"/>
  <c r="A173" i="1" s="1"/>
  <c r="A174" i="1" s="1"/>
  <c r="A175" i="1" s="1"/>
  <c r="A176" i="1" s="1"/>
  <c r="A177" i="1" s="1"/>
  <c r="A178" i="1" s="1"/>
  <c r="A179" i="1" s="1"/>
  <c r="A180" i="1" s="1"/>
  <c r="A181" i="1" s="1"/>
  <c r="A182" i="1" s="1"/>
  <c r="A183" i="1" s="1"/>
  <c r="A184" i="1" s="1"/>
  <c r="A185" i="1" s="1"/>
  <c r="A186" i="1" s="1"/>
  <c r="A187" i="1" s="1"/>
  <c r="A188" i="1" s="1"/>
  <c r="A189" i="1" s="1"/>
  <c r="A190" i="1" s="1"/>
  <c r="A191" i="1" s="1"/>
  <c r="A192" i="1" s="1"/>
  <c r="A193" i="1" s="1"/>
  <c r="A194" i="1" s="1"/>
  <c r="A195" i="1" s="1"/>
  <c r="A196" i="1" s="1"/>
  <c r="A197" i="1" s="1"/>
  <c r="A198" i="1" s="1"/>
  <c r="A199" i="1" s="1"/>
  <c r="A200" i="1" s="1"/>
  <c r="A201" i="1" s="1"/>
  <c r="A202" i="1" s="1"/>
  <c r="A203" i="1" s="1"/>
  <c r="A204" i="1" s="1"/>
  <c r="A205" i="1" s="1"/>
  <c r="A206" i="1" s="1"/>
  <c r="A207" i="1" s="1"/>
  <c r="A208" i="1" s="1"/>
  <c r="A209" i="1" s="1"/>
  <c r="A210" i="1" s="1"/>
  <c r="A211" i="1" s="1"/>
  <c r="A212" i="1" s="1"/>
  <c r="A213" i="1" s="1"/>
  <c r="A214" i="1" s="1"/>
  <c r="A215" i="1" s="1"/>
  <c r="A216" i="1" s="1"/>
  <c r="A217" i="1" s="1"/>
  <c r="A218" i="1" s="1"/>
  <c r="A219" i="1" s="1"/>
  <c r="A220" i="1" s="1"/>
  <c r="A221" i="1" s="1"/>
  <c r="A222" i="1" s="1"/>
  <c r="A223" i="1" s="1"/>
  <c r="A224" i="1" s="1"/>
  <c r="A225" i="1" s="1"/>
  <c r="A226" i="1" s="1"/>
  <c r="A227" i="1" s="1"/>
  <c r="A228" i="1" s="1"/>
  <c r="A229" i="1" s="1"/>
  <c r="A230" i="1" s="1"/>
  <c r="A231" i="1" s="1"/>
  <c r="A232" i="1" s="1"/>
  <c r="A233" i="1" s="1"/>
  <c r="A234" i="1" s="1"/>
  <c r="A235" i="1" s="1"/>
  <c r="A236" i="1" s="1"/>
  <c r="A237" i="1" s="1"/>
  <c r="A238" i="1" s="1"/>
  <c r="A239" i="1" s="1"/>
  <c r="A240" i="1" s="1"/>
  <c r="A241" i="1" s="1"/>
  <c r="A242" i="1" s="1"/>
  <c r="A243" i="1" s="1"/>
  <c r="A244" i="1" s="1"/>
  <c r="A245" i="1" s="1"/>
  <c r="A246" i="1" s="1"/>
  <c r="A247" i="1" s="1"/>
  <c r="A248" i="1" s="1"/>
  <c r="A249" i="1" s="1"/>
  <c r="A250" i="1" s="1"/>
  <c r="A251" i="1" s="1"/>
  <c r="A252" i="1" s="1"/>
  <c r="A253" i="1" s="1"/>
  <c r="A254" i="1" s="1"/>
  <c r="A255" i="1" s="1"/>
  <c r="A256" i="1" s="1"/>
  <c r="A257" i="1" s="1"/>
  <c r="A258" i="1" s="1"/>
  <c r="A259" i="1" s="1"/>
  <c r="A260" i="1" s="1"/>
  <c r="A261" i="1" s="1"/>
  <c r="A262" i="1" s="1"/>
  <c r="A263" i="1" s="1"/>
  <c r="A264" i="1" s="1"/>
  <c r="A265" i="1" s="1"/>
  <c r="A266" i="1" s="1"/>
  <c r="A267" i="1" s="1"/>
  <c r="A268" i="1" s="1"/>
  <c r="A269" i="1" s="1"/>
  <c r="A270" i="1" s="1"/>
  <c r="A271" i="1" s="1"/>
  <c r="A272" i="1" s="1"/>
  <c r="A273" i="1" s="1"/>
  <c r="A274" i="1" s="1"/>
  <c r="A275" i="1" s="1"/>
  <c r="A276" i="1" s="1"/>
  <c r="A277" i="1" s="1"/>
  <c r="A278" i="1" s="1"/>
  <c r="A279" i="1" s="1"/>
  <c r="A280" i="1" s="1"/>
  <c r="A281" i="1" s="1"/>
  <c r="A282" i="1" s="1"/>
  <c r="A283" i="1" s="1"/>
  <c r="A284" i="1" s="1"/>
  <c r="A285" i="1" s="1"/>
  <c r="A286" i="1" s="1"/>
  <c r="A287" i="1" s="1"/>
  <c r="A288" i="1" s="1"/>
  <c r="A289" i="1" s="1"/>
  <c r="A290" i="1" s="1"/>
  <c r="A291" i="1" s="1"/>
  <c r="A292" i="1" s="1"/>
  <c r="A293" i="1" s="1"/>
  <c r="A294" i="1" s="1"/>
  <c r="A295" i="1" s="1"/>
  <c r="A296" i="1" s="1"/>
  <c r="A297" i="1" s="1"/>
  <c r="A298" i="1" s="1"/>
  <c r="A299" i="1" s="1"/>
  <c r="A300" i="1" s="1"/>
  <c r="A301" i="1" s="1"/>
  <c r="A302" i="1" s="1"/>
  <c r="A303" i="1" s="1"/>
  <c r="A304" i="1" s="1"/>
  <c r="A305" i="1" s="1"/>
  <c r="A306" i="1" s="1"/>
  <c r="A307" i="1" s="1"/>
  <c r="A308" i="1" s="1"/>
  <c r="A309" i="1" s="1"/>
  <c r="A310" i="1" s="1"/>
  <c r="A311" i="1" s="1"/>
  <c r="A312" i="1" s="1"/>
  <c r="A313" i="1" s="1"/>
  <c r="A314" i="1" s="1"/>
  <c r="A315" i="1" s="1"/>
  <c r="A316" i="1" s="1"/>
  <c r="A317" i="1" s="1"/>
  <c r="A318" i="1" s="1"/>
  <c r="A319" i="1" s="1"/>
  <c r="A320" i="1" s="1"/>
  <c r="A321" i="1" s="1"/>
  <c r="A322" i="1" s="1"/>
  <c r="A323" i="1" s="1"/>
  <c r="A324" i="1" s="1"/>
  <c r="A325" i="1" s="1"/>
  <c r="A326" i="1" s="1"/>
  <c r="A327" i="1" s="1"/>
  <c r="A328" i="1" s="1"/>
  <c r="A329" i="1" s="1"/>
  <c r="A330" i="1" s="1"/>
  <c r="A331" i="1" s="1"/>
  <c r="A332" i="1" s="1"/>
  <c r="A333" i="1" s="1"/>
  <c r="A334" i="1" s="1"/>
  <c r="A335" i="1" s="1"/>
  <c r="A336" i="1" s="1"/>
  <c r="A337" i="1" s="1"/>
  <c r="A338" i="1" s="1"/>
  <c r="A339" i="1" s="1"/>
  <c r="A340" i="1" s="1"/>
  <c r="A341" i="1" s="1"/>
  <c r="A342" i="1" s="1"/>
  <c r="A343" i="1" s="1"/>
  <c r="A344" i="1" s="1"/>
  <c r="A345" i="1" s="1"/>
  <c r="A346" i="1" s="1"/>
  <c r="A347" i="1" s="1"/>
  <c r="A348" i="1" s="1"/>
  <c r="A349" i="1" s="1"/>
  <c r="A350" i="1" s="1"/>
  <c r="A351" i="1" s="1"/>
  <c r="A352" i="1" s="1"/>
  <c r="A353" i="1" s="1"/>
  <c r="A354" i="1" s="1"/>
  <c r="A355" i="1" s="1"/>
  <c r="A356" i="1" s="1"/>
  <c r="A357" i="1" s="1"/>
  <c r="A358" i="1" s="1"/>
  <c r="A359" i="1" s="1"/>
  <c r="A360" i="1" s="1"/>
  <c r="A361" i="1" s="1"/>
  <c r="A362" i="1" s="1"/>
  <c r="A363" i="1" s="1"/>
  <c r="A364" i="1" s="1"/>
  <c r="A365" i="1" s="1"/>
  <c r="A366" i="1" s="1"/>
  <c r="A367" i="1" s="1"/>
  <c r="A368" i="1" s="1"/>
  <c r="A369" i="1" s="1"/>
  <c r="A370" i="1" s="1"/>
  <c r="A371" i="1" s="1"/>
  <c r="A372" i="1" s="1"/>
  <c r="A373" i="1" s="1"/>
  <c r="A374" i="1" s="1"/>
  <c r="A375" i="1" s="1"/>
  <c r="A376" i="1" s="1"/>
  <c r="A377" i="1" s="1"/>
  <c r="A378" i="1" s="1"/>
  <c r="A379" i="1" s="1"/>
  <c r="A380" i="1" s="1"/>
  <c r="A381" i="1" s="1"/>
  <c r="A382" i="1" s="1"/>
  <c r="A383" i="1" s="1"/>
  <c r="A384" i="1" s="1"/>
  <c r="A385" i="1" s="1"/>
  <c r="A386" i="1" s="1"/>
  <c r="A387" i="1" s="1"/>
  <c r="A388" i="1" s="1"/>
  <c r="A389" i="1" s="1"/>
  <c r="A390" i="1" s="1"/>
  <c r="A391" i="1" s="1"/>
  <c r="A392" i="1" s="1"/>
  <c r="A393" i="1" s="1"/>
  <c r="A394" i="1" s="1"/>
  <c r="A395" i="1" s="1"/>
  <c r="A396" i="1" s="1"/>
  <c r="A397" i="1" s="1"/>
  <c r="A398" i="1" s="1"/>
  <c r="A399" i="1" s="1"/>
  <c r="A400" i="1" s="1"/>
  <c r="A401" i="1" s="1"/>
  <c r="A402" i="1" s="1"/>
  <c r="A403" i="1" s="1"/>
  <c r="A404" i="1" s="1"/>
  <c r="A405" i="1" s="1"/>
  <c r="A406" i="1" s="1"/>
  <c r="A407" i="1" s="1"/>
  <c r="A408" i="1" s="1"/>
  <c r="A409" i="1" s="1"/>
  <c r="A410" i="1" s="1"/>
  <c r="A411" i="1" s="1"/>
  <c r="A412" i="1" s="1"/>
  <c r="A413" i="1" s="1"/>
  <c r="A414" i="1" s="1"/>
  <c r="A415" i="1" s="1"/>
  <c r="A416" i="1" s="1"/>
  <c r="A417" i="1" s="1"/>
  <c r="A418" i="1" s="1"/>
  <c r="A419" i="1" s="1"/>
  <c r="A420" i="1" s="1"/>
  <c r="A421" i="1" s="1"/>
  <c r="A422" i="1" s="1"/>
  <c r="A423" i="1" s="1"/>
  <c r="A424" i="1" s="1"/>
  <c r="A425" i="1" s="1"/>
  <c r="A426" i="1" s="1"/>
  <c r="A427" i="1" s="1"/>
  <c r="A428" i="1" s="1"/>
  <c r="A429" i="1" s="1"/>
  <c r="A430" i="1" s="1"/>
  <c r="A431" i="1" s="1"/>
  <c r="A432" i="1" s="1"/>
  <c r="A433" i="1" s="1"/>
  <c r="A434" i="1" s="1"/>
  <c r="A435" i="1" s="1"/>
  <c r="A436" i="1" s="1"/>
  <c r="A437" i="1" s="1"/>
  <c r="A438" i="1" s="1"/>
  <c r="A439" i="1" s="1"/>
  <c r="A440" i="1" s="1"/>
  <c r="A441" i="1" s="1"/>
  <c r="A442" i="1" s="1"/>
  <c r="A443" i="1" s="1"/>
  <c r="A444" i="1" s="1"/>
  <c r="A445" i="1" s="1"/>
  <c r="A446" i="1" s="1"/>
  <c r="A447" i="1" s="1"/>
  <c r="A448" i="1" s="1"/>
  <c r="A449" i="1" s="1"/>
  <c r="A450" i="1" s="1"/>
  <c r="A451" i="1" s="1"/>
  <c r="A452" i="1" s="1"/>
  <c r="A453" i="1" s="1"/>
  <c r="A454" i="1" s="1"/>
  <c r="A455" i="1" s="1"/>
  <c r="A456" i="1" s="1"/>
  <c r="A457" i="1" s="1"/>
  <c r="A458" i="1" s="1"/>
  <c r="A459" i="1" s="1"/>
  <c r="A460" i="1" s="1"/>
  <c r="A461" i="1" s="1"/>
  <c r="A462" i="1" s="1"/>
  <c r="A463" i="1" s="1"/>
  <c r="A464" i="1" s="1"/>
  <c r="A465" i="1" s="1"/>
  <c r="A466" i="1" s="1"/>
  <c r="A467" i="1" s="1"/>
  <c r="A468" i="1" s="1"/>
  <c r="A469" i="1" s="1"/>
  <c r="A470" i="1" s="1"/>
  <c r="A471" i="1" s="1"/>
  <c r="A472" i="1" s="1"/>
  <c r="A473" i="1" s="1"/>
  <c r="A474" i="1" s="1"/>
  <c r="A475" i="1" s="1"/>
  <c r="A476" i="1" s="1"/>
  <c r="A477" i="1" s="1"/>
  <c r="A478" i="1" s="1"/>
  <c r="A479" i="1" s="1"/>
  <c r="A480" i="1" s="1"/>
  <c r="A481" i="1" s="1"/>
  <c r="A482" i="1" s="1"/>
  <c r="A483" i="1" s="1"/>
  <c r="A484" i="1" s="1"/>
  <c r="A485" i="1" s="1"/>
  <c r="A486" i="1" s="1"/>
  <c r="A487" i="1" s="1"/>
  <c r="A488" i="1" s="1"/>
  <c r="A489" i="1" s="1"/>
  <c r="A490" i="1" s="1"/>
  <c r="A491" i="1" s="1"/>
  <c r="A492" i="1" s="1"/>
  <c r="A493" i="1" s="1"/>
  <c r="A494" i="1" s="1"/>
  <c r="A495" i="1" s="1"/>
  <c r="A496" i="1" s="1"/>
  <c r="A497" i="1" s="1"/>
  <c r="A498" i="1" s="1"/>
  <c r="A499" i="1" s="1"/>
  <c r="A500" i="1" s="1"/>
  <c r="A501" i="1" s="1"/>
  <c r="A502" i="1" s="1"/>
  <c r="A503" i="1" s="1"/>
  <c r="A504" i="1" s="1"/>
  <c r="A505" i="1" s="1"/>
  <c r="A506" i="1" s="1"/>
  <c r="A507" i="1" s="1"/>
  <c r="A508" i="1" s="1"/>
  <c r="A509" i="1" s="1"/>
  <c r="A510" i="1" s="1"/>
  <c r="A511" i="1" s="1"/>
  <c r="A512" i="1" s="1"/>
  <c r="A513" i="1" s="1"/>
  <c r="A514" i="1" s="1"/>
  <c r="A515" i="1" s="1"/>
  <c r="A516" i="1" s="1"/>
  <c r="A517" i="1" s="1"/>
  <c r="A518" i="1" s="1"/>
  <c r="A519" i="1" s="1"/>
  <c r="A520" i="1" s="1"/>
  <c r="A521" i="1" s="1"/>
  <c r="A522" i="1" s="1"/>
  <c r="A523" i="1" s="1"/>
  <c r="A524" i="1" s="1"/>
  <c r="A525" i="1" s="1"/>
  <c r="A526" i="1" s="1"/>
  <c r="A527" i="1" s="1"/>
  <c r="A528" i="1" s="1"/>
  <c r="A529" i="1" s="1"/>
  <c r="A530" i="1" s="1"/>
  <c r="A531" i="1" s="1"/>
  <c r="A532" i="1" s="1"/>
  <c r="A533" i="1" s="1"/>
  <c r="A534" i="1" s="1"/>
  <c r="A535" i="1" s="1"/>
  <c r="A536" i="1" s="1"/>
  <c r="A537" i="1" s="1"/>
  <c r="A538" i="1" s="1"/>
  <c r="A539" i="1" s="1"/>
  <c r="A540" i="1" s="1"/>
  <c r="A541" i="1" s="1"/>
  <c r="A542" i="1" s="1"/>
  <c r="A543" i="1" s="1"/>
  <c r="A544" i="1" s="1"/>
  <c r="A545" i="1" s="1"/>
  <c r="A546" i="1" s="1"/>
  <c r="A547" i="1" s="1"/>
  <c r="A548" i="1" s="1"/>
  <c r="A549" i="1" s="1"/>
  <c r="A550" i="1" s="1"/>
  <c r="A551" i="1" s="1"/>
  <c r="A552" i="1" s="1"/>
  <c r="A553" i="1" s="1"/>
  <c r="A554" i="1" s="1"/>
  <c r="A555" i="1" s="1"/>
  <c r="A556" i="1" s="1"/>
  <c r="A557" i="1" s="1"/>
  <c r="A558" i="1" s="1"/>
  <c r="A559" i="1" s="1"/>
  <c r="A560" i="1" s="1"/>
  <c r="A561" i="1" s="1"/>
  <c r="A562" i="1" s="1"/>
  <c r="A563" i="1" s="1"/>
  <c r="A564" i="1" s="1"/>
  <c r="A565" i="1" s="1"/>
  <c r="A566" i="1" s="1"/>
  <c r="A567" i="1" s="1"/>
  <c r="A568" i="1" s="1"/>
  <c r="A569" i="1" s="1"/>
  <c r="A570" i="1" s="1"/>
  <c r="A571" i="1" s="1"/>
  <c r="A572" i="1" s="1"/>
  <c r="A573" i="1" s="1"/>
  <c r="A574" i="1" s="1"/>
  <c r="A575" i="1" s="1"/>
  <c r="A576" i="1" s="1"/>
  <c r="A577" i="1" s="1"/>
  <c r="A578" i="1" s="1"/>
  <c r="A579" i="1" s="1"/>
  <c r="A580" i="1" s="1"/>
  <c r="A581" i="1" s="1"/>
  <c r="A582" i="1" s="1"/>
  <c r="A583" i="1" s="1"/>
  <c r="A584" i="1" s="1"/>
  <c r="A585" i="1" s="1"/>
  <c r="A586" i="1" s="1"/>
  <c r="A587" i="1" s="1"/>
  <c r="A588" i="1" s="1"/>
  <c r="A589" i="1" s="1"/>
  <c r="A590" i="1" s="1"/>
  <c r="A591" i="1" s="1"/>
  <c r="A592" i="1" s="1"/>
  <c r="A593" i="1" s="1"/>
  <c r="A594" i="1" s="1"/>
  <c r="A595" i="1" s="1"/>
  <c r="A596" i="1" s="1"/>
  <c r="A597" i="1" s="1"/>
  <c r="A598" i="1" s="1"/>
  <c r="A599" i="1" s="1"/>
  <c r="A600" i="1" s="1"/>
  <c r="A601" i="1" s="1"/>
  <c r="A602" i="1" s="1"/>
  <c r="A603" i="1" s="1"/>
  <c r="A604" i="1" s="1"/>
  <c r="A605" i="1" s="1"/>
  <c r="A606" i="1" s="1"/>
  <c r="A607" i="1" s="1"/>
  <c r="A608" i="1" s="1"/>
  <c r="A609" i="1" s="1"/>
  <c r="A610" i="1" s="1"/>
  <c r="A611" i="1" s="1"/>
  <c r="A612" i="1" s="1"/>
  <c r="A613" i="1" s="1"/>
  <c r="A614" i="1" s="1"/>
  <c r="A615" i="1" s="1"/>
  <c r="A616" i="1" s="1"/>
  <c r="A617" i="1" s="1"/>
  <c r="A618" i="1" s="1"/>
  <c r="A619" i="1" s="1"/>
  <c r="A620" i="1" s="1"/>
  <c r="A621" i="1" s="1"/>
  <c r="A622" i="1" s="1"/>
  <c r="A623" i="1" s="1"/>
  <c r="A624" i="1" s="1"/>
  <c r="A625" i="1" s="1"/>
  <c r="A626" i="1" s="1"/>
  <c r="A627" i="1" s="1"/>
  <c r="A628" i="1" s="1"/>
  <c r="A629" i="1" s="1"/>
  <c r="A630" i="1" s="1"/>
  <c r="A631" i="1" s="1"/>
  <c r="A632" i="1" s="1"/>
  <c r="A633" i="1" s="1"/>
  <c r="A634" i="1" s="1"/>
  <c r="A635" i="1" s="1"/>
  <c r="A636" i="1" s="1"/>
  <c r="A637" i="1" s="1"/>
  <c r="A638" i="1" s="1"/>
  <c r="A639" i="1" s="1"/>
  <c r="A640" i="1" s="1"/>
  <c r="A641" i="1" s="1"/>
  <c r="A642" i="1" s="1"/>
  <c r="A643" i="1" s="1"/>
  <c r="A644" i="1" s="1"/>
  <c r="A645" i="1" s="1"/>
  <c r="A646" i="1" s="1"/>
  <c r="A647" i="1" s="1"/>
  <c r="A648" i="1" s="1"/>
  <c r="A649" i="1" s="1"/>
  <c r="A650" i="1" s="1"/>
  <c r="A651" i="1" s="1"/>
  <c r="A652" i="1" s="1"/>
  <c r="A653" i="1" s="1"/>
  <c r="A654" i="1" s="1"/>
  <c r="A655" i="1" s="1"/>
  <c r="A656" i="1" s="1"/>
  <c r="A657" i="1" s="1"/>
  <c r="A658" i="1" s="1"/>
  <c r="A659" i="1" s="1"/>
  <c r="A660" i="1" s="1"/>
  <c r="A661" i="1" s="1"/>
  <c r="A662" i="1" s="1"/>
  <c r="A663" i="1" s="1"/>
  <c r="A664" i="1" s="1"/>
  <c r="A665" i="1" s="1"/>
  <c r="A666" i="1" s="1"/>
  <c r="A667" i="1" s="1"/>
  <c r="A668" i="1" s="1"/>
  <c r="A669" i="1" s="1"/>
  <c r="A670" i="1" s="1"/>
  <c r="A671" i="1" s="1"/>
  <c r="A672" i="1" s="1"/>
  <c r="A673" i="1" s="1"/>
  <c r="A674" i="1" s="1"/>
  <c r="A675" i="1" s="1"/>
  <c r="A676" i="1" s="1"/>
  <c r="A677" i="1" s="1"/>
  <c r="A678" i="1" s="1"/>
  <c r="A679" i="1" s="1"/>
  <c r="A680" i="1" s="1"/>
  <c r="A681" i="1" s="1"/>
  <c r="A682" i="1" s="1"/>
  <c r="A683" i="1" s="1"/>
  <c r="A684" i="1" s="1"/>
  <c r="A685" i="1" s="1"/>
  <c r="A686" i="1" s="1"/>
  <c r="A687" i="1" s="1"/>
  <c r="A688" i="1" s="1"/>
  <c r="A689" i="1" s="1"/>
  <c r="A690" i="1" s="1"/>
  <c r="A691" i="1" s="1"/>
  <c r="A692" i="1" s="1"/>
  <c r="A693" i="1" s="1"/>
  <c r="A694" i="1" s="1"/>
  <c r="A695" i="1" s="1"/>
  <c r="A696" i="1" s="1"/>
  <c r="A697" i="1" s="1"/>
  <c r="A698" i="1" s="1"/>
  <c r="A699" i="1" s="1"/>
  <c r="A700" i="1" s="1"/>
  <c r="A701" i="1" s="1"/>
  <c r="A702" i="1" s="1"/>
  <c r="A703" i="1" s="1"/>
  <c r="A704" i="1" s="1"/>
  <c r="A705" i="1" s="1"/>
  <c r="A706" i="1" s="1"/>
  <c r="A707" i="1" s="1"/>
  <c r="A708" i="1" s="1"/>
  <c r="A709" i="1" s="1"/>
  <c r="A710" i="1" s="1"/>
  <c r="A711" i="1" s="1"/>
  <c r="A712" i="1" s="1"/>
  <c r="A713" i="1" s="1"/>
  <c r="A714" i="1" s="1"/>
  <c r="A715" i="1" s="1"/>
  <c r="A716" i="1" s="1"/>
  <c r="A717" i="1" s="1"/>
  <c r="A718" i="1" s="1"/>
  <c r="A719" i="1" s="1"/>
  <c r="A720" i="1" s="1"/>
  <c r="A721" i="1" s="1"/>
  <c r="A722" i="1" s="1"/>
  <c r="A723" i="1" s="1"/>
  <c r="A724" i="1" s="1"/>
  <c r="A725" i="1" s="1"/>
  <c r="A726" i="1" s="1"/>
  <c r="A727" i="1" s="1"/>
  <c r="A728" i="1" s="1"/>
  <c r="A729" i="1" s="1"/>
  <c r="A730" i="1" s="1"/>
  <c r="A731" i="1" s="1"/>
  <c r="A732" i="1" s="1"/>
  <c r="A733" i="1" s="1"/>
  <c r="A734" i="1" s="1"/>
  <c r="A735" i="1" s="1"/>
  <c r="A736" i="1" s="1"/>
  <c r="A737" i="1" s="1"/>
  <c r="A738" i="1" s="1"/>
  <c r="A739" i="1" s="1"/>
  <c r="A740" i="1" s="1"/>
  <c r="A741" i="1" s="1"/>
  <c r="A742" i="1" s="1"/>
  <c r="A743" i="1" s="1"/>
  <c r="A744" i="1" s="1"/>
  <c r="A745" i="1" s="1"/>
  <c r="A746" i="1" s="1"/>
  <c r="A747" i="1" s="1"/>
  <c r="A748" i="1" s="1"/>
  <c r="A749" i="1" s="1"/>
  <c r="A750" i="1" s="1"/>
  <c r="A751" i="1" s="1"/>
  <c r="A752" i="1" s="1"/>
  <c r="A753" i="1" s="1"/>
  <c r="A754" i="1" s="1"/>
  <c r="A755" i="1" s="1"/>
  <c r="A756" i="1" s="1"/>
  <c r="A757" i="1" s="1"/>
  <c r="A758" i="1" s="1"/>
  <c r="A759" i="1" s="1"/>
  <c r="A760" i="1" s="1"/>
  <c r="A761" i="1" s="1"/>
  <c r="A762" i="1" s="1"/>
  <c r="A763" i="1" s="1"/>
  <c r="A764" i="1" s="1"/>
  <c r="A765" i="1" s="1"/>
  <c r="A766" i="1" s="1"/>
  <c r="A767" i="1" s="1"/>
  <c r="A768" i="1" s="1"/>
  <c r="A769" i="1" s="1"/>
  <c r="A770" i="1" s="1"/>
  <c r="A771" i="1" s="1"/>
  <c r="A772" i="1" s="1"/>
  <c r="A773" i="1" s="1"/>
  <c r="A774" i="1" s="1"/>
  <c r="A775" i="1" s="1"/>
  <c r="A776" i="1" s="1"/>
  <c r="A777" i="1" s="1"/>
  <c r="A778" i="1" s="1"/>
  <c r="A779" i="1" s="1"/>
  <c r="A780" i="1" s="1"/>
  <c r="A781" i="1" s="1"/>
  <c r="A782" i="1" s="1"/>
  <c r="A783" i="1" s="1"/>
  <c r="A784" i="1" s="1"/>
  <c r="A785" i="1" s="1"/>
  <c r="A786" i="1" s="1"/>
  <c r="A787" i="1" s="1"/>
  <c r="A788" i="1" s="1"/>
  <c r="A789" i="1" s="1"/>
  <c r="A790" i="1" s="1"/>
  <c r="A791" i="1" s="1"/>
  <c r="A792" i="1" s="1"/>
  <c r="A793" i="1" s="1"/>
  <c r="A794" i="1" s="1"/>
  <c r="A795" i="1" s="1"/>
  <c r="A796" i="1" s="1"/>
  <c r="A797" i="1" s="1"/>
  <c r="A798" i="1" s="1"/>
  <c r="A799" i="1" s="1"/>
  <c r="A800" i="1" s="1"/>
  <c r="A801" i="1" s="1"/>
  <c r="A802" i="1" s="1"/>
  <c r="A803" i="1" s="1"/>
  <c r="A804" i="1" s="1"/>
  <c r="A805" i="1" s="1"/>
  <c r="A806" i="1" s="1"/>
  <c r="A807" i="1" s="1"/>
  <c r="A808" i="1" s="1"/>
  <c r="A809" i="1" s="1"/>
  <c r="A810" i="1" s="1"/>
  <c r="A811" i="1" s="1"/>
  <c r="A812" i="1" s="1"/>
  <c r="A813" i="1" s="1"/>
  <c r="A814" i="1" s="1"/>
  <c r="A815" i="1" s="1"/>
  <c r="A816" i="1" s="1"/>
  <c r="A817" i="1" s="1"/>
  <c r="A818" i="1" s="1"/>
  <c r="A819" i="1" s="1"/>
  <c r="A820" i="1" s="1"/>
  <c r="A821" i="1" s="1"/>
  <c r="A822" i="1" s="1"/>
  <c r="A823" i="1" s="1"/>
  <c r="A824" i="1" s="1"/>
  <c r="A825" i="1" s="1"/>
  <c r="A826" i="1" s="1"/>
  <c r="A827" i="1" s="1"/>
  <c r="A828" i="1" s="1"/>
  <c r="A829" i="1" s="1"/>
  <c r="A830" i="1" s="1"/>
  <c r="A831" i="1" s="1"/>
  <c r="A832" i="1" s="1"/>
  <c r="A833" i="1" s="1"/>
  <c r="A834" i="1" s="1"/>
  <c r="A835" i="1" s="1"/>
  <c r="A836" i="1" s="1"/>
  <c r="A837" i="1" s="1"/>
  <c r="A838" i="1" s="1"/>
  <c r="A839" i="1" s="1"/>
  <c r="A840" i="1" s="1"/>
  <c r="A841" i="1" s="1"/>
  <c r="A842" i="1" s="1"/>
  <c r="A843" i="1" s="1"/>
  <c r="A844" i="1" s="1"/>
  <c r="A845" i="1" s="1"/>
  <c r="A846" i="1" s="1"/>
  <c r="A847" i="1" s="1"/>
  <c r="A848" i="1" s="1"/>
  <c r="A849" i="1" s="1"/>
  <c r="A850" i="1" s="1"/>
  <c r="A851" i="1" s="1"/>
  <c r="A852" i="1" s="1"/>
  <c r="A853" i="1" s="1"/>
  <c r="A854" i="1" s="1"/>
  <c r="A855" i="1" s="1"/>
  <c r="A856" i="1" s="1"/>
  <c r="A857" i="1" s="1"/>
  <c r="A858" i="1" s="1"/>
  <c r="A859" i="1" s="1"/>
  <c r="A860" i="1" s="1"/>
  <c r="A861" i="1" s="1"/>
  <c r="A862" i="1" s="1"/>
  <c r="A863" i="1" s="1"/>
  <c r="A864" i="1" s="1"/>
  <c r="A865" i="1" s="1"/>
  <c r="A866" i="1" s="1"/>
  <c r="A867" i="1" s="1"/>
  <c r="A868" i="1" s="1"/>
  <c r="A869" i="1" s="1"/>
  <c r="A870" i="1" s="1"/>
  <c r="A871" i="1" s="1"/>
  <c r="A872" i="1" s="1"/>
  <c r="A873" i="1" s="1"/>
  <c r="A874" i="1" s="1"/>
  <c r="A875" i="1" s="1"/>
  <c r="A876" i="1" s="1"/>
  <c r="A877" i="1" s="1"/>
  <c r="A878" i="1" s="1"/>
  <c r="A879" i="1" s="1"/>
  <c r="A880" i="1" s="1"/>
  <c r="A881" i="1" s="1"/>
  <c r="A882" i="1" s="1"/>
  <c r="A883" i="1" s="1"/>
  <c r="A884" i="1" s="1"/>
  <c r="A885" i="1" s="1"/>
  <c r="A886" i="1" s="1"/>
  <c r="A887" i="1" s="1"/>
  <c r="A888" i="1" s="1"/>
  <c r="A889" i="1" s="1"/>
  <c r="A890" i="1" s="1"/>
  <c r="A891" i="1" s="1"/>
  <c r="A892" i="1" s="1"/>
  <c r="A893" i="1" s="1"/>
  <c r="A894" i="1" s="1"/>
  <c r="A895" i="1" s="1"/>
  <c r="A896" i="1" s="1"/>
  <c r="A897" i="1" s="1"/>
  <c r="A898" i="1" s="1"/>
  <c r="A899" i="1" s="1"/>
  <c r="A900" i="1" s="1"/>
  <c r="A901" i="1" s="1"/>
  <c r="A902" i="1" s="1"/>
  <c r="A903" i="1" s="1"/>
  <c r="A904" i="1" s="1"/>
  <c r="A905" i="1" s="1"/>
  <c r="A906" i="1" s="1"/>
  <c r="A907" i="1" s="1"/>
  <c r="A908" i="1" s="1"/>
  <c r="A909" i="1" s="1"/>
  <c r="A910" i="1" s="1"/>
  <c r="A911" i="1" s="1"/>
  <c r="A912" i="1" s="1"/>
  <c r="A913" i="1" s="1"/>
  <c r="A914" i="1" s="1"/>
  <c r="A915" i="1" s="1"/>
  <c r="A916" i="1" s="1"/>
  <c r="A917" i="1" s="1"/>
  <c r="A918" i="1" s="1"/>
  <c r="A919" i="1" s="1"/>
  <c r="A920" i="1" s="1"/>
  <c r="A921" i="1" s="1"/>
  <c r="A922" i="1" s="1"/>
  <c r="A923" i="1" s="1"/>
  <c r="A924" i="1" s="1"/>
  <c r="A925" i="1" s="1"/>
  <c r="A926" i="1" s="1"/>
  <c r="A927" i="1" s="1"/>
  <c r="A928" i="1" s="1"/>
  <c r="A929" i="1" s="1"/>
  <c r="A930" i="1" s="1"/>
  <c r="A931" i="1" s="1"/>
  <c r="A932" i="1" s="1"/>
  <c r="A933" i="1" s="1"/>
  <c r="A934" i="1" s="1"/>
  <c r="A935" i="1" s="1"/>
  <c r="A936" i="1" s="1"/>
  <c r="A937" i="1" s="1"/>
  <c r="A938" i="1" s="1"/>
  <c r="A939" i="1" s="1"/>
  <c r="A940" i="1" s="1"/>
  <c r="A941" i="1" s="1"/>
  <c r="A942" i="1" s="1"/>
  <c r="A943" i="1" s="1"/>
  <c r="A944" i="1" s="1"/>
  <c r="A945" i="1" s="1"/>
  <c r="A946" i="1" s="1"/>
  <c r="A947" i="1" s="1"/>
  <c r="A948" i="1" s="1"/>
  <c r="A949" i="1" s="1"/>
  <c r="A950" i="1" s="1"/>
  <c r="A951" i="1" s="1"/>
  <c r="A952" i="1" s="1"/>
  <c r="A953" i="1" s="1"/>
  <c r="A954" i="1" s="1"/>
  <c r="A955" i="1" s="1"/>
  <c r="A956" i="1" s="1"/>
  <c r="A957" i="1" s="1"/>
  <c r="A958" i="1" s="1"/>
  <c r="A959" i="1" s="1"/>
  <c r="A960" i="1" s="1"/>
  <c r="A961" i="1" s="1"/>
  <c r="A962" i="1" s="1"/>
  <c r="A963" i="1" s="1"/>
  <c r="A964" i="1" s="1"/>
  <c r="A965" i="1" s="1"/>
  <c r="A966" i="1" s="1"/>
  <c r="A967" i="1" s="1"/>
  <c r="A968" i="1" s="1"/>
  <c r="A969" i="1" s="1"/>
  <c r="A970" i="1" s="1"/>
  <c r="A971" i="1" s="1"/>
  <c r="A972" i="1" s="1"/>
  <c r="A973" i="1" s="1"/>
  <c r="A974" i="1" s="1"/>
  <c r="A975" i="1" s="1"/>
  <c r="A976" i="1" s="1"/>
  <c r="A977" i="1" s="1"/>
  <c r="A978" i="1" s="1"/>
  <c r="A979" i="1" s="1"/>
  <c r="A980" i="1" s="1"/>
  <c r="A981" i="1" s="1"/>
  <c r="A982" i="1" s="1"/>
  <c r="A983" i="1" s="1"/>
  <c r="A984" i="1" s="1"/>
  <c r="A985" i="1" s="1"/>
  <c r="A986" i="1" s="1"/>
  <c r="A987" i="1" s="1"/>
  <c r="A988" i="1" s="1"/>
  <c r="A989" i="1" s="1"/>
  <c r="A990" i="1" s="1"/>
  <c r="A991" i="1" s="1"/>
  <c r="A992" i="1" s="1"/>
  <c r="A993" i="1" s="1"/>
  <c r="A994" i="1" s="1"/>
  <c r="A995" i="1" s="1"/>
  <c r="A996" i="1" s="1"/>
  <c r="A997" i="1" s="1"/>
  <c r="A998" i="1" s="1"/>
  <c r="A999" i="1" s="1"/>
  <c r="A1000" i="1" s="1"/>
  <c r="A1001" i="1" s="1"/>
  <c r="A1002" i="1" s="1"/>
  <c r="A1003" i="1" s="1"/>
  <c r="A1004" i="1" s="1"/>
  <c r="A1005" i="1" s="1"/>
  <c r="A1006" i="1" s="1"/>
  <c r="A1007" i="1" s="1"/>
  <c r="A1008" i="1" s="1"/>
  <c r="A1009" i="1" s="1"/>
  <c r="A1010" i="1" s="1"/>
  <c r="A1011" i="1" s="1"/>
  <c r="A1012" i="1" s="1"/>
  <c r="A1013" i="1" s="1"/>
  <c r="A1014" i="1" s="1"/>
  <c r="A1015" i="1" s="1"/>
  <c r="A1016" i="1" s="1"/>
  <c r="A1017" i="1" s="1"/>
  <c r="A1018" i="1" s="1"/>
  <c r="A1019" i="1" s="1"/>
  <c r="A1020" i="1" s="1"/>
  <c r="A1021" i="1" s="1"/>
  <c r="A1022" i="1" s="1"/>
  <c r="A1023" i="1" s="1"/>
  <c r="A1024" i="1" s="1"/>
  <c r="A1025" i="1" s="1"/>
  <c r="A1026" i="1" s="1"/>
  <c r="A1027" i="1" s="1"/>
  <c r="A1028" i="1" s="1"/>
  <c r="A1029" i="1" s="1"/>
  <c r="A1030" i="1" s="1"/>
  <c r="A1031" i="1" s="1"/>
  <c r="A1032" i="1" s="1"/>
  <c r="A1033" i="1" s="1"/>
  <c r="A1034" i="1" s="1"/>
  <c r="A1035" i="1" s="1"/>
  <c r="A1036" i="1" s="1"/>
  <c r="A1037" i="1" s="1"/>
  <c r="A1038" i="1" s="1"/>
  <c r="A1039" i="1" s="1"/>
  <c r="A1040" i="1" s="1"/>
  <c r="A1041" i="1" s="1"/>
  <c r="A1042" i="1" s="1"/>
  <c r="A1043" i="1" s="1"/>
  <c r="A1044" i="1" s="1"/>
  <c r="A1045" i="1" s="1"/>
  <c r="A1046" i="1" s="1"/>
  <c r="A1047" i="1" s="1"/>
  <c r="A1048" i="1" s="1"/>
  <c r="A1049" i="1" s="1"/>
  <c r="A1050" i="1" s="1"/>
  <c r="A1051" i="1" s="1"/>
  <c r="A1052" i="1" s="1"/>
  <c r="A1053" i="1" s="1"/>
  <c r="A1054" i="1" s="1"/>
  <c r="A1055" i="1" s="1"/>
  <c r="A1056" i="1" s="1"/>
  <c r="A1057" i="1" s="1"/>
  <c r="A1058" i="1" s="1"/>
  <c r="A1059" i="1" s="1"/>
  <c r="A1060" i="1" s="1"/>
  <c r="A1061" i="1" s="1"/>
  <c r="A1062" i="1" s="1"/>
  <c r="A1063" i="1" s="1"/>
  <c r="A1064" i="1" s="1"/>
  <c r="A1065" i="1" s="1"/>
  <c r="A1066" i="1" s="1"/>
  <c r="A1067" i="1" s="1"/>
  <c r="A1068" i="1" s="1"/>
  <c r="A1069" i="1" s="1"/>
  <c r="A1070" i="1" s="1"/>
  <c r="A1071" i="1" s="1"/>
  <c r="A1072" i="1" s="1"/>
  <c r="A1073" i="1" s="1"/>
  <c r="A1074" i="1" s="1"/>
  <c r="A1075" i="1" s="1"/>
  <c r="A1076" i="1" s="1"/>
  <c r="A1077" i="1" s="1"/>
  <c r="A1078" i="1" s="1"/>
  <c r="A1079" i="1" s="1"/>
  <c r="A1080" i="1" s="1"/>
  <c r="A1081" i="1" s="1"/>
  <c r="A1082" i="1" s="1"/>
  <c r="A1083" i="1" s="1"/>
  <c r="A1084" i="1" s="1"/>
  <c r="A1085" i="1" s="1"/>
  <c r="A1086" i="1" s="1"/>
  <c r="A1087" i="1" s="1"/>
  <c r="A1088" i="1" s="1"/>
  <c r="A1089" i="1" s="1"/>
  <c r="A1090" i="1" s="1"/>
  <c r="A1091" i="1" s="1"/>
  <c r="A1092" i="1" s="1"/>
  <c r="A1093" i="1" s="1"/>
  <c r="A1094" i="1" s="1"/>
  <c r="A1095" i="1" s="1"/>
  <c r="A1096" i="1" s="1"/>
  <c r="A1097" i="1" s="1"/>
  <c r="A1098" i="1" s="1"/>
  <c r="A1099" i="1" s="1"/>
  <c r="A1100" i="1" s="1"/>
  <c r="A1101" i="1" s="1"/>
  <c r="A1102" i="1" s="1"/>
  <c r="A1103" i="1" s="1"/>
  <c r="A1104" i="1" s="1"/>
  <c r="A1105" i="1" s="1"/>
  <c r="A1106" i="1" s="1"/>
  <c r="A1107" i="1" s="1"/>
  <c r="A1108" i="1" s="1"/>
  <c r="A1109" i="1" s="1"/>
  <c r="A1110" i="1" s="1"/>
  <c r="A1111" i="1" s="1"/>
  <c r="A1112" i="1" s="1"/>
  <c r="A1113" i="1" s="1"/>
  <c r="A1114" i="1" s="1"/>
  <c r="A1115" i="1" s="1"/>
  <c r="A1116" i="1" s="1"/>
  <c r="A1117" i="1" s="1"/>
  <c r="A1118" i="1" s="1"/>
  <c r="A1119" i="1" s="1"/>
  <c r="A1120" i="1" s="1"/>
  <c r="A1121" i="1" s="1"/>
  <c r="A1122" i="1" s="1"/>
  <c r="A1123" i="1" s="1"/>
  <c r="A1124" i="1" s="1"/>
  <c r="A1125" i="1" s="1"/>
  <c r="A1126" i="1" s="1"/>
  <c r="A1127" i="1" s="1"/>
  <c r="A1128" i="1" s="1"/>
  <c r="A1129" i="1" s="1"/>
  <c r="A1130" i="1" s="1"/>
  <c r="A1131" i="1" s="1"/>
  <c r="A1132" i="1" s="1"/>
  <c r="A1133" i="1" s="1"/>
  <c r="A1134" i="1" s="1"/>
  <c r="A1135" i="1" s="1"/>
  <c r="A1136" i="1" s="1"/>
  <c r="A1137" i="1" s="1"/>
  <c r="A1138" i="1" s="1"/>
  <c r="A1139" i="1" s="1"/>
  <c r="A1140" i="1" s="1"/>
  <c r="A1141" i="1" s="1"/>
  <c r="A1142" i="1" s="1"/>
  <c r="A1143" i="1" s="1"/>
  <c r="A1144" i="1" s="1"/>
  <c r="A1145" i="1" s="1"/>
  <c r="A1146" i="1" s="1"/>
  <c r="A1147" i="1" s="1"/>
  <c r="A1148" i="1" s="1"/>
  <c r="A1149" i="1" s="1"/>
  <c r="A1150" i="1" s="1"/>
  <c r="A1151" i="1" s="1"/>
  <c r="A1152" i="1" s="1"/>
  <c r="A1153" i="1" s="1"/>
  <c r="A1154" i="1" s="1"/>
  <c r="A1155" i="1" s="1"/>
  <c r="A1156" i="1" s="1"/>
  <c r="A1157" i="1" s="1"/>
  <c r="A1158" i="1" s="1"/>
  <c r="A1159" i="1" s="1"/>
  <c r="A1160" i="1" s="1"/>
  <c r="A1161" i="1" s="1"/>
  <c r="A1162" i="1" s="1"/>
  <c r="A1163" i="1" s="1"/>
  <c r="A1164" i="1" s="1"/>
  <c r="A1165" i="1" s="1"/>
  <c r="A1166" i="1" s="1"/>
  <c r="A1167" i="1" s="1"/>
  <c r="A1168" i="1" s="1"/>
  <c r="A1169" i="1" s="1"/>
  <c r="A1170" i="1" s="1"/>
  <c r="A1171" i="1" s="1"/>
  <c r="A1172" i="1" s="1"/>
  <c r="A1173" i="1" s="1"/>
  <c r="A1174" i="1" s="1"/>
  <c r="A1175" i="1" s="1"/>
  <c r="A1176" i="1" s="1"/>
  <c r="A1177" i="1" s="1"/>
  <c r="A1178" i="1" s="1"/>
  <c r="A1179" i="1" s="1"/>
  <c r="A1180" i="1" s="1"/>
  <c r="A1181" i="1" s="1"/>
  <c r="A1182" i="1" s="1"/>
  <c r="A1183" i="1" s="1"/>
  <c r="A1184" i="1" s="1"/>
  <c r="A1185" i="1" s="1"/>
  <c r="A1186" i="1" s="1"/>
  <c r="A1187" i="1" s="1"/>
  <c r="A1188" i="1" s="1"/>
  <c r="A1189" i="1" s="1"/>
  <c r="A1190" i="1" s="1"/>
  <c r="A1191" i="1" s="1"/>
  <c r="A1192" i="1" s="1"/>
  <c r="A1193" i="1" s="1"/>
  <c r="A1194" i="1" s="1"/>
  <c r="A1195" i="1" s="1"/>
  <c r="A1196" i="1" s="1"/>
  <c r="A1197" i="1" s="1"/>
  <c r="A1198" i="1" s="1"/>
  <c r="A1199" i="1" s="1"/>
  <c r="A1200" i="1" s="1"/>
  <c r="A1201" i="1" s="1"/>
  <c r="A1202" i="1" s="1"/>
  <c r="A1203" i="1" s="1"/>
  <c r="A1204" i="1" s="1"/>
  <c r="A1205" i="1" s="1"/>
  <c r="A1206" i="1" s="1"/>
  <c r="A1207" i="1" s="1"/>
  <c r="A1208" i="1" s="1"/>
  <c r="A1209" i="1" s="1"/>
  <c r="A1210" i="1" s="1"/>
  <c r="A1211" i="1" s="1"/>
  <c r="A1212" i="1" s="1"/>
  <c r="A1213" i="1" s="1"/>
  <c r="A1214" i="1" s="1"/>
  <c r="A1215" i="1" s="1"/>
  <c r="A1216" i="1" s="1"/>
  <c r="A1217" i="1" s="1"/>
  <c r="A1218" i="1" s="1"/>
  <c r="A1219" i="1" s="1"/>
  <c r="A1220" i="1" s="1"/>
  <c r="A1221" i="1" s="1"/>
  <c r="A1222" i="1" s="1"/>
  <c r="A1223" i="1" s="1"/>
  <c r="A1224" i="1" s="1"/>
  <c r="A1225" i="1" s="1"/>
  <c r="A1226" i="1" s="1"/>
  <c r="A1227" i="1" s="1"/>
  <c r="A1228" i="1" s="1"/>
  <c r="A1229" i="1" s="1"/>
  <c r="A1230" i="1" s="1"/>
  <c r="A1231" i="1" s="1"/>
  <c r="A1232" i="1" s="1"/>
  <c r="A1233" i="1" s="1"/>
  <c r="A1234" i="1" s="1"/>
  <c r="A1235" i="1" s="1"/>
  <c r="A1236" i="1" s="1"/>
  <c r="A1237" i="1" s="1"/>
  <c r="A1238" i="1" s="1"/>
  <c r="A1239" i="1" s="1"/>
  <c r="A1240" i="1" s="1"/>
  <c r="A1241" i="1" s="1"/>
  <c r="A1242" i="1" s="1"/>
  <c r="A1243" i="1" s="1"/>
  <c r="A1244" i="1" s="1"/>
  <c r="A1245" i="1" s="1"/>
  <c r="A1246" i="1" s="1"/>
  <c r="A1247" i="1" s="1"/>
  <c r="A1248" i="1" s="1"/>
  <c r="A1249" i="1" s="1"/>
  <c r="A1250" i="1" s="1"/>
  <c r="A1251" i="1" s="1"/>
  <c r="A1252" i="1" s="1"/>
  <c r="A1253" i="1" s="1"/>
  <c r="A1254" i="1" s="1"/>
  <c r="A1255" i="1" s="1"/>
  <c r="A1256" i="1" s="1"/>
  <c r="A1257" i="1" s="1"/>
  <c r="A1258" i="1" s="1"/>
  <c r="A1259" i="1" s="1"/>
  <c r="A1260" i="1" s="1"/>
  <c r="A1261" i="1" s="1"/>
  <c r="A1262" i="1" s="1"/>
  <c r="A1263" i="1" s="1"/>
  <c r="A1264" i="1" s="1"/>
  <c r="A1265" i="1" s="1"/>
  <c r="A1266" i="1" s="1"/>
  <c r="A1267" i="1" s="1"/>
  <c r="A1268" i="1" s="1"/>
  <c r="A1269" i="1" s="1"/>
  <c r="A1270" i="1" s="1"/>
  <c r="A1271" i="1" s="1"/>
  <c r="A1272" i="1" s="1"/>
  <c r="A1273" i="1" s="1"/>
  <c r="A1274" i="1" s="1"/>
  <c r="A1275" i="1" s="1"/>
  <c r="A1276" i="1" s="1"/>
  <c r="A1277" i="1" s="1"/>
  <c r="A1278" i="1" s="1"/>
  <c r="A1279" i="1" s="1"/>
  <c r="A1280" i="1" s="1"/>
  <c r="A1281" i="1" s="1"/>
  <c r="A1282" i="1" s="1"/>
  <c r="A1283" i="1" s="1"/>
  <c r="A1284" i="1" s="1"/>
  <c r="A1285" i="1" s="1"/>
  <c r="A1286" i="1" s="1"/>
  <c r="A1287" i="1" s="1"/>
  <c r="A1288" i="1" s="1"/>
  <c r="A1289" i="1" s="1"/>
  <c r="A1290" i="1" s="1"/>
  <c r="A1291" i="1" s="1"/>
  <c r="A1292" i="1" s="1"/>
  <c r="A1293" i="1" s="1"/>
  <c r="A1294" i="1" s="1"/>
  <c r="A1295" i="1" s="1"/>
  <c r="A1296" i="1" s="1"/>
  <c r="A1297" i="1" s="1"/>
  <c r="A1298" i="1" s="1"/>
  <c r="A1299" i="1" s="1"/>
  <c r="A1300" i="1" s="1"/>
  <c r="A1301" i="1" s="1"/>
  <c r="A1302" i="1" s="1"/>
  <c r="A1303" i="1" s="1"/>
  <c r="A1304" i="1" s="1"/>
  <c r="A1305" i="1" s="1"/>
  <c r="A1306" i="1" s="1"/>
  <c r="A1307" i="1" s="1"/>
  <c r="A1308" i="1" s="1"/>
  <c r="A1309" i="1" s="1"/>
  <c r="A1310" i="1" s="1"/>
  <c r="A1311" i="1" s="1"/>
  <c r="A1312" i="1" s="1"/>
  <c r="A1313" i="1" s="1"/>
  <c r="A1314" i="1" s="1"/>
  <c r="A1315" i="1" s="1"/>
  <c r="A1316" i="1" s="1"/>
  <c r="A1317" i="1" s="1"/>
  <c r="A1318" i="1" s="1"/>
  <c r="A1319" i="1" s="1"/>
  <c r="A1320" i="1" s="1"/>
  <c r="A1321" i="1" s="1"/>
  <c r="A1322" i="1" s="1"/>
  <c r="A1323" i="1" s="1"/>
  <c r="A1324" i="1" s="1"/>
  <c r="A1325" i="1" s="1"/>
  <c r="A1326" i="1" s="1"/>
  <c r="A1327" i="1" s="1"/>
  <c r="A1328" i="1" s="1"/>
  <c r="A1329" i="1" s="1"/>
  <c r="A1330" i="1" s="1"/>
  <c r="A1331" i="1" s="1"/>
  <c r="A1332" i="1" s="1"/>
  <c r="A1333" i="1" s="1"/>
  <c r="A1334" i="1" s="1"/>
  <c r="A1335" i="1" s="1"/>
  <c r="A1336" i="1" s="1"/>
  <c r="A1337" i="1" s="1"/>
  <c r="A1338" i="1" s="1"/>
  <c r="A1339" i="1" s="1"/>
  <c r="A1340" i="1" s="1"/>
  <c r="A1341" i="1" s="1"/>
  <c r="A1342" i="1" s="1"/>
  <c r="A1343" i="1" s="1"/>
  <c r="A1344" i="1" s="1"/>
  <c r="A1345" i="1" s="1"/>
  <c r="A1346" i="1" s="1"/>
  <c r="A1347" i="1" s="1"/>
  <c r="A1348" i="1" s="1"/>
  <c r="A1349" i="1" s="1"/>
  <c r="A1350" i="1" s="1"/>
  <c r="A1351" i="1" s="1"/>
  <c r="A1352" i="1" s="1"/>
  <c r="A1353" i="1" s="1"/>
  <c r="A1354" i="1" s="1"/>
  <c r="A1355" i="1" s="1"/>
  <c r="A1356" i="1" s="1"/>
  <c r="A1357" i="1" s="1"/>
  <c r="A1358" i="1" s="1"/>
  <c r="A1359" i="1" s="1"/>
  <c r="A1360" i="1" s="1"/>
  <c r="A1361" i="1" s="1"/>
  <c r="A1362" i="1" s="1"/>
  <c r="A1363" i="1" s="1"/>
  <c r="A1364" i="1" s="1"/>
  <c r="A1365" i="1" s="1"/>
  <c r="A1366" i="1" s="1"/>
  <c r="A1367" i="1" s="1"/>
  <c r="A1368" i="1" s="1"/>
  <c r="A1369" i="1" s="1"/>
  <c r="A1370" i="1" s="1"/>
  <c r="A1371" i="1" s="1"/>
  <c r="A1372" i="1" s="1"/>
  <c r="A1373" i="1" s="1"/>
  <c r="A1374" i="1" s="1"/>
  <c r="A1375" i="1" s="1"/>
  <c r="A1376" i="1" s="1"/>
  <c r="A1377" i="1" s="1"/>
  <c r="A1378" i="1" s="1"/>
  <c r="A1379" i="1" s="1"/>
  <c r="A1380" i="1" s="1"/>
  <c r="A1381" i="1" s="1"/>
  <c r="A1382" i="1" s="1"/>
  <c r="A1383" i="1" s="1"/>
  <c r="A1384" i="1" s="1"/>
  <c r="A1385" i="1" s="1"/>
  <c r="A1386" i="1" s="1"/>
  <c r="A1387" i="1" s="1"/>
  <c r="A1388" i="1" s="1"/>
  <c r="A1389" i="1" s="1"/>
  <c r="A1390" i="1" s="1"/>
  <c r="A1391" i="1" s="1"/>
  <c r="A1392" i="1" s="1"/>
  <c r="A1393" i="1" s="1"/>
  <c r="A1394" i="1" s="1"/>
  <c r="A1395" i="1" s="1"/>
  <c r="A1396" i="1" s="1"/>
  <c r="A1397" i="1" s="1"/>
  <c r="A1398" i="1" s="1"/>
  <c r="A1399" i="1" s="1"/>
  <c r="A1400" i="1" s="1"/>
  <c r="A1401" i="1" s="1"/>
  <c r="A1402" i="1" s="1"/>
  <c r="A1403" i="1" s="1"/>
  <c r="A1404" i="1" s="1"/>
  <c r="A1405" i="1" s="1"/>
  <c r="A1406" i="1" s="1"/>
  <c r="A1407" i="1" s="1"/>
  <c r="A1408" i="1" s="1"/>
  <c r="A1409" i="1" s="1"/>
  <c r="A1410" i="1" s="1"/>
  <c r="A1411" i="1" s="1"/>
  <c r="A1412" i="1" s="1"/>
  <c r="A1413" i="1" s="1"/>
  <c r="A1414" i="1" s="1"/>
  <c r="A1415" i="1" s="1"/>
  <c r="A1416" i="1" s="1"/>
  <c r="A1417" i="1" s="1"/>
  <c r="A1418" i="1" s="1"/>
  <c r="A1419" i="1" s="1"/>
  <c r="A1420" i="1" s="1"/>
  <c r="A1421" i="1" s="1"/>
  <c r="A1422" i="1" s="1"/>
  <c r="A1423" i="1" s="1"/>
  <c r="A1424" i="1" s="1"/>
  <c r="A1425" i="1" s="1"/>
  <c r="A1426" i="1" s="1"/>
  <c r="A1427" i="1" s="1"/>
  <c r="A1428" i="1" s="1"/>
  <c r="A1429" i="1" s="1"/>
  <c r="A1430" i="1" s="1"/>
  <c r="A1431" i="1" s="1"/>
  <c r="A1432" i="1" s="1"/>
  <c r="A1433" i="1" s="1"/>
  <c r="A1434" i="1" s="1"/>
  <c r="A1435" i="1" s="1"/>
  <c r="A1436" i="1" s="1"/>
  <c r="A1437" i="1" s="1"/>
  <c r="A1438" i="1" s="1"/>
  <c r="A1439" i="1" s="1"/>
  <c r="A1440" i="1" s="1"/>
  <c r="A1441" i="1" s="1"/>
  <c r="A1442" i="1" s="1"/>
  <c r="A1443" i="1" s="1"/>
  <c r="A1444" i="1" s="1"/>
  <c r="A1445" i="1" s="1"/>
  <c r="A1446" i="1" s="1"/>
  <c r="A1447" i="1" s="1"/>
  <c r="A1448" i="1" s="1"/>
  <c r="A1449" i="1" s="1"/>
  <c r="A1450" i="1" s="1"/>
  <c r="A1451" i="1" s="1"/>
  <c r="A1452" i="1" s="1"/>
  <c r="A1453" i="1" s="1"/>
  <c r="A1454" i="1" s="1"/>
  <c r="A1455" i="1" s="1"/>
  <c r="A1456" i="1" s="1"/>
  <c r="A1457" i="1" s="1"/>
  <c r="A1458" i="1" s="1"/>
  <c r="A1459" i="1" s="1"/>
  <c r="A1460" i="1" s="1"/>
  <c r="A1461" i="1" s="1"/>
  <c r="A1462" i="1" s="1"/>
  <c r="A1463" i="1" s="1"/>
  <c r="A1464" i="1" s="1"/>
  <c r="A1465" i="1" s="1"/>
  <c r="A1466" i="1" s="1"/>
  <c r="A1467" i="1" s="1"/>
  <c r="A1468" i="1" s="1"/>
  <c r="A1469" i="1" s="1"/>
  <c r="A1470" i="1" s="1"/>
  <c r="A1471" i="1" s="1"/>
  <c r="A1472" i="1" s="1"/>
  <c r="A1473" i="1" s="1"/>
  <c r="A1474" i="1" s="1"/>
  <c r="A1475" i="1" s="1"/>
  <c r="A1476" i="1" s="1"/>
  <c r="A1477" i="1" s="1"/>
  <c r="A1478" i="1" s="1"/>
  <c r="A1479" i="1" s="1"/>
  <c r="A1480" i="1" s="1"/>
  <c r="A1481" i="1" s="1"/>
  <c r="A1482" i="1" s="1"/>
  <c r="A1483" i="1" s="1"/>
  <c r="A1484" i="1" s="1"/>
  <c r="A1485" i="1" s="1"/>
  <c r="A1486" i="1" s="1"/>
  <c r="A1487" i="1" s="1"/>
  <c r="A1488" i="1" s="1"/>
  <c r="A1489" i="1" s="1"/>
  <c r="A1490" i="1" s="1"/>
  <c r="A1491" i="1" s="1"/>
  <c r="A1492" i="1" s="1"/>
  <c r="A1493" i="1" s="1"/>
  <c r="A1494" i="1" s="1"/>
  <c r="A1495" i="1" s="1"/>
  <c r="A1496" i="1" s="1"/>
  <c r="A1497" i="1" s="1"/>
  <c r="A1498" i="1" s="1"/>
  <c r="A1499" i="1" s="1"/>
  <c r="A1500" i="1" s="1"/>
  <c r="A1501" i="1" s="1"/>
  <c r="A1502" i="1" s="1"/>
  <c r="A1503" i="1" s="1"/>
  <c r="A1504" i="1" s="1"/>
  <c r="A1505" i="1" s="1"/>
  <c r="A1506" i="1" s="1"/>
  <c r="A1507" i="1" s="1"/>
  <c r="A1508" i="1" s="1"/>
  <c r="A1509" i="1" s="1"/>
  <c r="A1510" i="1" s="1"/>
  <c r="A1511" i="1" s="1"/>
  <c r="A1512" i="1" s="1"/>
  <c r="A1513" i="1" s="1"/>
  <c r="A1514" i="1" s="1"/>
  <c r="A1515" i="1" s="1"/>
  <c r="A1516" i="1" s="1"/>
  <c r="A1517" i="1" s="1"/>
  <c r="A1518" i="1" s="1"/>
  <c r="A1519" i="1" s="1"/>
  <c r="A1520" i="1" s="1"/>
  <c r="A1521" i="1" s="1"/>
  <c r="A1522" i="1" s="1"/>
  <c r="A1523" i="1" s="1"/>
  <c r="A1524" i="1" s="1"/>
  <c r="A1525" i="1" s="1"/>
  <c r="A1526" i="1" s="1"/>
  <c r="A1527" i="1" s="1"/>
  <c r="A1528" i="1" s="1"/>
  <c r="A1529" i="1" s="1"/>
  <c r="A1530" i="1" s="1"/>
  <c r="A1531" i="1" s="1"/>
  <c r="A1532" i="1" s="1"/>
  <c r="A1533" i="1" s="1"/>
  <c r="A1534" i="1" s="1"/>
  <c r="A1535" i="1" s="1"/>
  <c r="A1536" i="1" s="1"/>
  <c r="A1537" i="1" s="1"/>
  <c r="A1538" i="1" s="1"/>
  <c r="A1539" i="1" s="1"/>
  <c r="A1540" i="1" s="1"/>
  <c r="A1541" i="1" s="1"/>
  <c r="A1542" i="1" s="1"/>
  <c r="A1543" i="1" s="1"/>
  <c r="A1544" i="1" s="1"/>
  <c r="A1545" i="1" s="1"/>
  <c r="A1546" i="1" s="1"/>
  <c r="A1547" i="1" s="1"/>
  <c r="A1548" i="1" s="1"/>
  <c r="A1549" i="1" s="1"/>
  <c r="A1550" i="1" s="1"/>
  <c r="A1551" i="1" s="1"/>
  <c r="A1552" i="1" s="1"/>
  <c r="A1553" i="1" s="1"/>
  <c r="A1554" i="1" s="1"/>
  <c r="A1555" i="1" s="1"/>
  <c r="A1556" i="1" s="1"/>
  <c r="A1557" i="1" s="1"/>
  <c r="A1558" i="1" s="1"/>
  <c r="A1559" i="1" s="1"/>
  <c r="A1560" i="1" s="1"/>
  <c r="A1561" i="1" s="1"/>
  <c r="A1562" i="1" s="1"/>
  <c r="A1563" i="1" s="1"/>
  <c r="A1564" i="1" s="1"/>
  <c r="A1565" i="1" s="1"/>
  <c r="A1566" i="1" s="1"/>
  <c r="A1567" i="1" s="1"/>
  <c r="A1568" i="1" s="1"/>
  <c r="A1569" i="1" s="1"/>
  <c r="A1570" i="1" s="1"/>
  <c r="A1571" i="1" s="1"/>
  <c r="A1572" i="1" s="1"/>
  <c r="A1573" i="1" s="1"/>
  <c r="A1574" i="1" s="1"/>
  <c r="A1575" i="1" s="1"/>
  <c r="A1576" i="1" s="1"/>
  <c r="A1577" i="1" s="1"/>
  <c r="A1578" i="1" s="1"/>
  <c r="A1579" i="1" s="1"/>
  <c r="A1580" i="1" s="1"/>
  <c r="A1581" i="1" s="1"/>
  <c r="A1582" i="1" s="1"/>
  <c r="A1583" i="1" s="1"/>
  <c r="A1584" i="1" s="1"/>
  <c r="A1585" i="1" s="1"/>
  <c r="A1586" i="1" s="1"/>
  <c r="A1587" i="1" s="1"/>
  <c r="A1588" i="1" s="1"/>
  <c r="A1589" i="1" s="1"/>
  <c r="A1590" i="1" s="1"/>
  <c r="A1591" i="1" s="1"/>
  <c r="A1592" i="1" s="1"/>
  <c r="A1593" i="1" s="1"/>
  <c r="A1594" i="1" s="1"/>
  <c r="A1595" i="1" s="1"/>
  <c r="A1596" i="1" s="1"/>
  <c r="A1597" i="1" s="1"/>
  <c r="A1598" i="1" s="1"/>
  <c r="A1599" i="1" s="1"/>
  <c r="A1600" i="1" s="1"/>
  <c r="A1601" i="1" s="1"/>
  <c r="A1602" i="1" s="1"/>
  <c r="A1603" i="1" s="1"/>
  <c r="A1604" i="1" s="1"/>
  <c r="A1605" i="1" s="1"/>
  <c r="A1606" i="1" s="1"/>
  <c r="A1607" i="1" s="1"/>
  <c r="A1608" i="1" s="1"/>
  <c r="A1609" i="1" s="1"/>
  <c r="A1610" i="1" s="1"/>
  <c r="A1611" i="1" s="1"/>
  <c r="A1612" i="1" s="1"/>
  <c r="A1613" i="1" s="1"/>
  <c r="A1614" i="1" s="1"/>
  <c r="A1615" i="1" s="1"/>
  <c r="A1616" i="1" s="1"/>
  <c r="A1617" i="1" s="1"/>
  <c r="A1618" i="1" s="1"/>
  <c r="A1619" i="1" s="1"/>
  <c r="A1620" i="1" s="1"/>
  <c r="A1621" i="1" s="1"/>
  <c r="A1622" i="1" s="1"/>
  <c r="A1623" i="1" s="1"/>
  <c r="A1624" i="1" s="1"/>
  <c r="A1625" i="1" s="1"/>
  <c r="A1626" i="1" s="1"/>
  <c r="A1627" i="1" s="1"/>
  <c r="A1628" i="1" s="1"/>
  <c r="A1629" i="1" s="1"/>
  <c r="A1630" i="1" s="1"/>
  <c r="A1631" i="1" s="1"/>
  <c r="A1632" i="1" s="1"/>
  <c r="A1633" i="1" s="1"/>
  <c r="A1634" i="1" s="1"/>
  <c r="A1635" i="1" s="1"/>
  <c r="A1636" i="1" s="1"/>
  <c r="A1637" i="1" s="1"/>
  <c r="A1638" i="1" s="1"/>
  <c r="A1639" i="1" s="1"/>
  <c r="A1640" i="1" s="1"/>
  <c r="A1641" i="1" s="1"/>
  <c r="A1642" i="1" s="1"/>
  <c r="A1643" i="1" s="1"/>
  <c r="A1644" i="1" s="1"/>
  <c r="A1645" i="1" s="1"/>
  <c r="A1646" i="1" s="1"/>
  <c r="A1647" i="1" s="1"/>
  <c r="A1648" i="1" s="1"/>
  <c r="A1649" i="1" s="1"/>
  <c r="A1650" i="1" s="1"/>
  <c r="A1651" i="1" s="1"/>
  <c r="A1652" i="1" s="1"/>
  <c r="A1653" i="1" s="1"/>
  <c r="A1654" i="1" s="1"/>
  <c r="A1655" i="1" s="1"/>
  <c r="A1656" i="1" s="1"/>
  <c r="A1657" i="1" s="1"/>
  <c r="A1658" i="1" s="1"/>
  <c r="A1659" i="1" s="1"/>
  <c r="A1660" i="1" s="1"/>
  <c r="A1661" i="1" s="1"/>
  <c r="A1662" i="1" s="1"/>
  <c r="A1663" i="1" s="1"/>
  <c r="A1664" i="1" s="1"/>
  <c r="A1665" i="1" s="1"/>
  <c r="A1666" i="1" s="1"/>
  <c r="A1667" i="1" s="1"/>
  <c r="A1668" i="1" s="1"/>
  <c r="A1669" i="1" s="1"/>
  <c r="A1670" i="1" s="1"/>
  <c r="A1671" i="1" s="1"/>
  <c r="A1672" i="1" s="1"/>
  <c r="A1673" i="1" s="1"/>
  <c r="A1674" i="1" s="1"/>
  <c r="A1675" i="1" s="1"/>
  <c r="A1676" i="1" s="1"/>
  <c r="A1677" i="1" s="1"/>
  <c r="A1678" i="1" s="1"/>
  <c r="A1679" i="1" s="1"/>
  <c r="A1680" i="1" s="1"/>
  <c r="A1681" i="1" s="1"/>
  <c r="A1682" i="1" s="1"/>
  <c r="A1683" i="1" s="1"/>
  <c r="A1684" i="1" s="1"/>
  <c r="A1685" i="1" s="1"/>
  <c r="A1686" i="1" s="1"/>
  <c r="A1687" i="1" s="1"/>
  <c r="A1688" i="1" s="1"/>
  <c r="A1689" i="1" s="1"/>
  <c r="A1690" i="1" s="1"/>
  <c r="A1691" i="1" s="1"/>
  <c r="A1692" i="1" s="1"/>
  <c r="A1693" i="1" s="1"/>
  <c r="A1694" i="1" s="1"/>
  <c r="A1695" i="1" s="1"/>
  <c r="A1696" i="1" s="1"/>
  <c r="A1697" i="1" s="1"/>
  <c r="A1698" i="1" s="1"/>
  <c r="A1699" i="1" s="1"/>
  <c r="A1700" i="1" s="1"/>
  <c r="A1701" i="1" s="1"/>
  <c r="A1702" i="1" s="1"/>
  <c r="A1703" i="1" s="1"/>
  <c r="A1704" i="1" s="1"/>
  <c r="A1705" i="1" s="1"/>
  <c r="A1706" i="1" s="1"/>
  <c r="A1707" i="1" s="1"/>
  <c r="A1708" i="1" s="1"/>
  <c r="A1709" i="1" s="1"/>
  <c r="A1710" i="1" s="1"/>
  <c r="A1711" i="1" s="1"/>
  <c r="A1712" i="1" s="1"/>
  <c r="A1713" i="1" s="1"/>
  <c r="A1714" i="1" s="1"/>
  <c r="A1715" i="1" s="1"/>
  <c r="A1716" i="1" s="1"/>
  <c r="A1717" i="1" s="1"/>
  <c r="A1718" i="1" s="1"/>
  <c r="A1719" i="1" s="1"/>
  <c r="A1720" i="1" s="1"/>
  <c r="A1721" i="1" s="1"/>
  <c r="A1722" i="1" s="1"/>
  <c r="A1723" i="1" s="1"/>
  <c r="A1724" i="1" s="1"/>
  <c r="A1725" i="1" s="1"/>
  <c r="A1726" i="1" s="1"/>
  <c r="A1727" i="1" s="1"/>
  <c r="A1728" i="1" s="1"/>
  <c r="A1729" i="1" s="1"/>
  <c r="A1730" i="1" s="1"/>
  <c r="A1731" i="1" s="1"/>
  <c r="A1732" i="1" s="1"/>
  <c r="A1733" i="1" s="1"/>
  <c r="A1734" i="1" s="1"/>
  <c r="A1735" i="1" s="1"/>
  <c r="A1736" i="1" s="1"/>
  <c r="A1737" i="1" s="1"/>
  <c r="A1738" i="1" s="1"/>
  <c r="A1739" i="1" s="1"/>
  <c r="A1740" i="1" s="1"/>
  <c r="A1741" i="1" s="1"/>
  <c r="A1742" i="1" s="1"/>
  <c r="A1743" i="1" s="1"/>
  <c r="A1744" i="1" s="1"/>
  <c r="A1745" i="1" s="1"/>
  <c r="A1746" i="1" s="1"/>
  <c r="A1747" i="1" s="1"/>
  <c r="A1748" i="1" s="1"/>
  <c r="A1749" i="1" s="1"/>
  <c r="A1750" i="1" s="1"/>
  <c r="A1751" i="1" s="1"/>
  <c r="A1752" i="1" s="1"/>
  <c r="A1753" i="1" s="1"/>
  <c r="A1754" i="1" s="1"/>
  <c r="A1755" i="1" s="1"/>
  <c r="A1756" i="1" s="1"/>
  <c r="A1757" i="1" s="1"/>
  <c r="A1758" i="1" s="1"/>
  <c r="A1759" i="1" s="1"/>
  <c r="A1760" i="1" s="1"/>
  <c r="A1761" i="1" s="1"/>
  <c r="A1762" i="1" s="1"/>
  <c r="A1763" i="1" s="1"/>
  <c r="A1764" i="1" s="1"/>
  <c r="A1765" i="1" s="1"/>
  <c r="A1766" i="1" s="1"/>
  <c r="A1767" i="1" s="1"/>
  <c r="A1768" i="1" s="1"/>
  <c r="A1769" i="1" s="1"/>
  <c r="A1770" i="1" s="1"/>
  <c r="A1771" i="1" s="1"/>
  <c r="A1772" i="1" s="1"/>
  <c r="A1773" i="1" s="1"/>
  <c r="A1774" i="1" s="1"/>
  <c r="A1775" i="1" s="1"/>
  <c r="A1776" i="1" s="1"/>
  <c r="A1777" i="1" s="1"/>
  <c r="A1778" i="1" s="1"/>
  <c r="A1779" i="1" s="1"/>
  <c r="A1780" i="1" s="1"/>
  <c r="A1781" i="1" s="1"/>
  <c r="A1782" i="1" s="1"/>
  <c r="A1783" i="1" s="1"/>
  <c r="A1784" i="1" s="1"/>
  <c r="A1785" i="1" s="1"/>
  <c r="A1786" i="1" s="1"/>
  <c r="A1787" i="1" s="1"/>
  <c r="A1788" i="1" s="1"/>
  <c r="A1789" i="1" s="1"/>
  <c r="A1790" i="1" s="1"/>
  <c r="A1791" i="1" s="1"/>
  <c r="A1792" i="1" s="1"/>
  <c r="A1793" i="1" s="1"/>
  <c r="A1794" i="1" s="1"/>
  <c r="A1795" i="1" s="1"/>
  <c r="A1796" i="1" s="1"/>
  <c r="A1797" i="1" s="1"/>
  <c r="A1798" i="1" s="1"/>
  <c r="A1799" i="1" s="1"/>
  <c r="A1800" i="1" s="1"/>
  <c r="A1801" i="1" s="1"/>
  <c r="A1802" i="1" s="1"/>
  <c r="A1803" i="1" s="1"/>
  <c r="A1804" i="1" s="1"/>
  <c r="A1805" i="1" s="1"/>
  <c r="A1806" i="1" s="1"/>
  <c r="A1807" i="1" s="1"/>
  <c r="A1808" i="1" s="1"/>
  <c r="A1809" i="1" s="1"/>
  <c r="A1810" i="1" s="1"/>
  <c r="A1811" i="1" s="1"/>
  <c r="A1812" i="1" s="1"/>
  <c r="A1813" i="1" s="1"/>
  <c r="A1814" i="1" s="1"/>
  <c r="A1815" i="1" s="1"/>
  <c r="A1816" i="1" s="1"/>
  <c r="A1817" i="1" s="1"/>
  <c r="A1818" i="1" s="1"/>
  <c r="A1819" i="1" s="1"/>
  <c r="A1820" i="1" s="1"/>
  <c r="A1821" i="1" s="1"/>
  <c r="A1822" i="1" s="1"/>
  <c r="A1823" i="1" s="1"/>
  <c r="A1824" i="1" s="1"/>
  <c r="A1825" i="1" s="1"/>
  <c r="A1826" i="1" s="1"/>
  <c r="A1827" i="1" s="1"/>
  <c r="A1828" i="1" s="1"/>
  <c r="A1829" i="1" s="1"/>
  <c r="A1830" i="1" s="1"/>
  <c r="A1831" i="1" s="1"/>
  <c r="A1832" i="1" s="1"/>
  <c r="A1833" i="1" s="1"/>
  <c r="A1834" i="1" s="1"/>
  <c r="A1835" i="1" s="1"/>
  <c r="A1836" i="1" s="1"/>
  <c r="A1837" i="1" s="1"/>
  <c r="A1838" i="1" s="1"/>
  <c r="A1839" i="1" s="1"/>
  <c r="A1840" i="1" s="1"/>
  <c r="A1841" i="1" s="1"/>
  <c r="A1842" i="1" s="1"/>
  <c r="A1843" i="1" s="1"/>
  <c r="A1844" i="1" s="1"/>
  <c r="A1845" i="1" s="1"/>
  <c r="A1846" i="1" s="1"/>
  <c r="A1847" i="1" s="1"/>
  <c r="A1848" i="1" s="1"/>
  <c r="A1849" i="1" s="1"/>
  <c r="A1850" i="1" s="1"/>
  <c r="A1851" i="1" s="1"/>
  <c r="A1852" i="1" s="1"/>
  <c r="A1853" i="1" s="1"/>
  <c r="A1854" i="1" s="1"/>
  <c r="A1855" i="1" s="1"/>
  <c r="A1856" i="1" s="1"/>
  <c r="A1857" i="1" s="1"/>
  <c r="A1858" i="1" s="1"/>
  <c r="A1859" i="1" s="1"/>
  <c r="A1860" i="1" s="1"/>
  <c r="A1861" i="1" s="1"/>
  <c r="A1862" i="1" s="1"/>
  <c r="A1863" i="1" s="1"/>
  <c r="A1864" i="1" s="1"/>
  <c r="A1865" i="1" s="1"/>
  <c r="A1866" i="1" s="1"/>
  <c r="A1867" i="1" s="1"/>
  <c r="A1868" i="1" s="1"/>
  <c r="A1869" i="1" s="1"/>
  <c r="A1870" i="1" s="1"/>
  <c r="A1871" i="1" s="1"/>
  <c r="A1872" i="1" s="1"/>
  <c r="A1873" i="1" s="1"/>
  <c r="A1874" i="1" s="1"/>
  <c r="A1875" i="1" s="1"/>
  <c r="A1876" i="1" s="1"/>
  <c r="A1877" i="1" s="1"/>
  <c r="A1878" i="1" s="1"/>
  <c r="A1879" i="1" s="1"/>
  <c r="A1880" i="1" s="1"/>
  <c r="A1881" i="1" s="1"/>
  <c r="A1882" i="1" s="1"/>
  <c r="A1883" i="1" s="1"/>
  <c r="A1884" i="1" s="1"/>
  <c r="A1885" i="1" s="1"/>
  <c r="A1886" i="1" s="1"/>
  <c r="A1887" i="1" s="1"/>
  <c r="A1888" i="1" s="1"/>
  <c r="A1889" i="1" s="1"/>
  <c r="A1890" i="1" s="1"/>
  <c r="A1891" i="1" s="1"/>
  <c r="A1892" i="1" s="1"/>
  <c r="A1893" i="1" s="1"/>
  <c r="A1894" i="1" s="1"/>
  <c r="A1895" i="1" s="1"/>
  <c r="A1896" i="1" s="1"/>
  <c r="A1897" i="1" s="1"/>
  <c r="A1898" i="1" s="1"/>
  <c r="A1899" i="1" s="1"/>
  <c r="A1900" i="1" s="1"/>
  <c r="A1901" i="1" s="1"/>
  <c r="A1902" i="1" s="1"/>
  <c r="A1903" i="1" s="1"/>
  <c r="A1904" i="1" s="1"/>
  <c r="A1905" i="1" s="1"/>
  <c r="A1906" i="1" s="1"/>
  <c r="A1907" i="1" s="1"/>
  <c r="A1908" i="1" s="1"/>
  <c r="A1909" i="1" s="1"/>
  <c r="A1910" i="1" s="1"/>
  <c r="A1911" i="1" s="1"/>
  <c r="A1912" i="1" s="1"/>
  <c r="A1913" i="1" s="1"/>
  <c r="A1914" i="1" s="1"/>
  <c r="A1915" i="1" s="1"/>
  <c r="A1916" i="1" s="1"/>
  <c r="A1917" i="1" s="1"/>
  <c r="A1918" i="1" s="1"/>
  <c r="A1919" i="1" s="1"/>
  <c r="A1920" i="1" s="1"/>
  <c r="A1921" i="1" s="1"/>
  <c r="A1922" i="1" s="1"/>
  <c r="A1923" i="1" s="1"/>
  <c r="A1924" i="1" s="1"/>
  <c r="A1925" i="1" s="1"/>
  <c r="A1926" i="1" s="1"/>
  <c r="A1927" i="1" s="1"/>
  <c r="A1928" i="1" s="1"/>
  <c r="A1929" i="1" s="1"/>
  <c r="A1930" i="1" s="1"/>
  <c r="A1931" i="1" s="1"/>
  <c r="A1932" i="1" s="1"/>
  <c r="A1933" i="1" s="1"/>
  <c r="A1934" i="1" s="1"/>
  <c r="A1935" i="1" s="1"/>
  <c r="A1936" i="1" s="1"/>
  <c r="A1937" i="1" s="1"/>
  <c r="A1938" i="1" s="1"/>
  <c r="A1939" i="1" s="1"/>
  <c r="A1940" i="1" s="1"/>
  <c r="A1941" i="1" s="1"/>
  <c r="A1942" i="1" s="1"/>
  <c r="A1943" i="1" s="1"/>
  <c r="A1944" i="1" s="1"/>
  <c r="A1945" i="1" s="1"/>
  <c r="A1946" i="1" s="1"/>
  <c r="A1947" i="1" s="1"/>
  <c r="A1948" i="1" s="1"/>
  <c r="A1949" i="1" s="1"/>
  <c r="A1950" i="1" s="1"/>
  <c r="A1951" i="1" s="1"/>
  <c r="A1952" i="1" s="1"/>
  <c r="A1953" i="1" s="1"/>
  <c r="A1954" i="1" s="1"/>
  <c r="A1955" i="1" s="1"/>
  <c r="A1956" i="1" s="1"/>
  <c r="A1957" i="1" s="1"/>
  <c r="A1958" i="1" s="1"/>
  <c r="A1959" i="1" s="1"/>
  <c r="A1960" i="1" s="1"/>
  <c r="A1961" i="1" s="1"/>
  <c r="A1962" i="1" s="1"/>
  <c r="A1963" i="1" s="1"/>
  <c r="A1964" i="1" s="1"/>
  <c r="A1965" i="1" s="1"/>
  <c r="A1966" i="1" s="1"/>
  <c r="A1967" i="1" s="1"/>
  <c r="A1968" i="1" s="1"/>
  <c r="A1969" i="1" s="1"/>
  <c r="A1970" i="1" s="1"/>
  <c r="A1971" i="1" s="1"/>
  <c r="A1972" i="1" s="1"/>
  <c r="A1973" i="1" s="1"/>
  <c r="A1974" i="1" s="1"/>
  <c r="A1975" i="1" s="1"/>
  <c r="A1976" i="1" s="1"/>
  <c r="A1977" i="1" s="1"/>
  <c r="A1978" i="1" s="1"/>
  <c r="A1979" i="1" s="1"/>
  <c r="A1980" i="1" s="1"/>
  <c r="A1981" i="1" s="1"/>
  <c r="A1982" i="1" s="1"/>
  <c r="A1983" i="1" s="1"/>
  <c r="A1984" i="1" s="1"/>
  <c r="A1985" i="1" s="1"/>
  <c r="A1986" i="1" s="1"/>
  <c r="A1987" i="1" s="1"/>
  <c r="A1988" i="1" s="1"/>
  <c r="A1989" i="1" s="1"/>
  <c r="A1990" i="1" s="1"/>
  <c r="A1991" i="1" s="1"/>
  <c r="A1992" i="1" s="1"/>
  <c r="A1993" i="1" s="1"/>
  <c r="A1994" i="1" s="1"/>
  <c r="A1995" i="1" s="1"/>
  <c r="A1996" i="1" s="1"/>
  <c r="A1997" i="1" s="1"/>
  <c r="A1998" i="1" s="1"/>
  <c r="A1999" i="1" s="1"/>
  <c r="A2000" i="1" s="1"/>
  <c r="A2001" i="1" s="1"/>
  <c r="A2002" i="1" s="1"/>
  <c r="A2003" i="1" s="1"/>
  <c r="A2004" i="1" s="1"/>
  <c r="A2005" i="1" s="1"/>
  <c r="A2006" i="1" s="1"/>
  <c r="A2007" i="1" s="1"/>
  <c r="A2008" i="1" s="1"/>
  <c r="A2009" i="1" s="1"/>
  <c r="A2010" i="1" s="1"/>
  <c r="A2011" i="1" s="1"/>
  <c r="A2012" i="1" s="1"/>
  <c r="A2013" i="1" s="1"/>
  <c r="A2014" i="1" s="1"/>
  <c r="A2015" i="1" s="1"/>
  <c r="A2016" i="1" s="1"/>
  <c r="A2017" i="1" s="1"/>
  <c r="A2018" i="1" s="1"/>
  <c r="A2019" i="1" s="1"/>
  <c r="A2020" i="1" s="1"/>
  <c r="A2021" i="1" s="1"/>
  <c r="A2022" i="1" s="1"/>
  <c r="A2023" i="1" s="1"/>
  <c r="A2024" i="1" s="1"/>
  <c r="A2025" i="1" s="1"/>
  <c r="A2026" i="1" s="1"/>
  <c r="A2027" i="1" s="1"/>
  <c r="A2028" i="1" s="1"/>
  <c r="A2029" i="1" s="1"/>
  <c r="A2030" i="1" s="1"/>
  <c r="A2031" i="1" s="1"/>
  <c r="A2032" i="1" s="1"/>
  <c r="A2033" i="1" s="1"/>
  <c r="A2034" i="1" s="1"/>
  <c r="A2035" i="1" s="1"/>
  <c r="A2036" i="1" s="1"/>
  <c r="A2037" i="1" s="1"/>
  <c r="A2038" i="1" s="1"/>
  <c r="A2039" i="1" s="1"/>
  <c r="A2040" i="1" s="1"/>
  <c r="A2041" i="1" s="1"/>
  <c r="A2042" i="1" s="1"/>
  <c r="A2043" i="1" s="1"/>
  <c r="A2044" i="1" s="1"/>
  <c r="A2045" i="1" s="1"/>
  <c r="A2046" i="1" s="1"/>
  <c r="A2047" i="1" s="1"/>
  <c r="A2048" i="1" s="1"/>
  <c r="A2049" i="1" s="1"/>
  <c r="A2050" i="1" s="1"/>
  <c r="A2051" i="1" s="1"/>
  <c r="A2052" i="1" s="1"/>
  <c r="A2053" i="1" s="1"/>
  <c r="A2054" i="1" s="1"/>
  <c r="A2055" i="1" s="1"/>
  <c r="A2056" i="1" s="1"/>
  <c r="A2057" i="1" s="1"/>
  <c r="A2058" i="1" s="1"/>
  <c r="A2059" i="1" s="1"/>
  <c r="A2060" i="1" s="1"/>
  <c r="A2061" i="1" s="1"/>
  <c r="A2062" i="1" s="1"/>
  <c r="A2063" i="1" s="1"/>
  <c r="A2064" i="1" s="1"/>
  <c r="A2065" i="1" s="1"/>
  <c r="A2066" i="1" s="1"/>
  <c r="A2067" i="1" s="1"/>
  <c r="A2068" i="1" s="1"/>
  <c r="A2069" i="1" s="1"/>
  <c r="A2070" i="1" s="1"/>
  <c r="A2071" i="1" s="1"/>
  <c r="A2072" i="1" s="1"/>
  <c r="A2073" i="1" s="1"/>
  <c r="A2074" i="1" s="1"/>
  <c r="A2075" i="1" s="1"/>
  <c r="A2076" i="1" s="1"/>
  <c r="A2077" i="1" s="1"/>
  <c r="A2078" i="1" s="1"/>
  <c r="A2079" i="1" s="1"/>
  <c r="A2080" i="1" s="1"/>
  <c r="A2081" i="1" s="1"/>
  <c r="A2082" i="1" s="1"/>
  <c r="A2083" i="1" s="1"/>
  <c r="A2084" i="1" s="1"/>
  <c r="A2085" i="1" s="1"/>
  <c r="A2086" i="1" s="1"/>
  <c r="A2087" i="1" s="1"/>
  <c r="A2088" i="1" s="1"/>
  <c r="A2089" i="1" s="1"/>
  <c r="A2090" i="1" s="1"/>
  <c r="A2091" i="1" s="1"/>
  <c r="A2092" i="1" s="1"/>
  <c r="A2093" i="1" s="1"/>
  <c r="A2094" i="1" s="1"/>
  <c r="A2095" i="1" s="1"/>
  <c r="A2096" i="1" s="1"/>
  <c r="A2097" i="1" s="1"/>
  <c r="A2098" i="1" s="1"/>
  <c r="A2099" i="1" s="1"/>
  <c r="A2100" i="1" s="1"/>
  <c r="A2101" i="1" s="1"/>
  <c r="A2102" i="1" s="1"/>
  <c r="A2103" i="1" s="1"/>
  <c r="A2104" i="1" s="1"/>
  <c r="A2105" i="1" s="1"/>
  <c r="A2106" i="1" s="1"/>
  <c r="A2107" i="1" s="1"/>
  <c r="A2108" i="1" s="1"/>
  <c r="A2109" i="1" s="1"/>
  <c r="A2110" i="1" s="1"/>
  <c r="A2111" i="1" s="1"/>
  <c r="A2112" i="1" s="1"/>
  <c r="A2113" i="1" s="1"/>
  <c r="A2114" i="1" s="1"/>
  <c r="A2115" i="1" s="1"/>
  <c r="A2116" i="1" s="1"/>
  <c r="A2117" i="1" s="1"/>
  <c r="A2118" i="1" s="1"/>
  <c r="A2119" i="1" s="1"/>
  <c r="A2120" i="1" s="1"/>
  <c r="A2121" i="1" s="1"/>
  <c r="A2122" i="1" s="1"/>
  <c r="A2123" i="1" s="1"/>
  <c r="A2124" i="1" s="1"/>
  <c r="A2125" i="1" s="1"/>
  <c r="A2126" i="1" s="1"/>
  <c r="A2127" i="1" s="1"/>
  <c r="A2128" i="1" s="1"/>
  <c r="A2129" i="1" s="1"/>
  <c r="A2130" i="1" s="1"/>
  <c r="A2131" i="1" s="1"/>
  <c r="A2132" i="1" s="1"/>
  <c r="A2133" i="1" s="1"/>
  <c r="A2134" i="1" s="1"/>
  <c r="A2135" i="1" s="1"/>
  <c r="A2136" i="1" s="1"/>
  <c r="A2137" i="1" s="1"/>
  <c r="A2138" i="1" s="1"/>
  <c r="A2139" i="1" s="1"/>
  <c r="A2140" i="1" s="1"/>
  <c r="A2141" i="1" s="1"/>
  <c r="A2142" i="1" s="1"/>
  <c r="A2143" i="1" s="1"/>
  <c r="A2144" i="1" s="1"/>
  <c r="A2145" i="1" s="1"/>
  <c r="A2146" i="1" s="1"/>
  <c r="A2147" i="1" s="1"/>
  <c r="A2148" i="1" s="1"/>
  <c r="A2149" i="1" s="1"/>
  <c r="A2150" i="1" s="1"/>
  <c r="A2151" i="1" s="1"/>
  <c r="A2152" i="1" s="1"/>
  <c r="A2153" i="1" s="1"/>
  <c r="A2154" i="1" s="1"/>
  <c r="A2155" i="1" s="1"/>
  <c r="A2156" i="1" s="1"/>
  <c r="A2157" i="1" s="1"/>
  <c r="A2158" i="1" s="1"/>
  <c r="A2159" i="1" s="1"/>
  <c r="A2160" i="1" s="1"/>
  <c r="A2161" i="1" s="1"/>
  <c r="A2162" i="1" s="1"/>
  <c r="A2163" i="1" s="1"/>
  <c r="A2164" i="1" s="1"/>
  <c r="A2165" i="1" s="1"/>
  <c r="A2166" i="1" s="1"/>
  <c r="A2167" i="1" s="1"/>
  <c r="A2168" i="1" s="1"/>
  <c r="A2169" i="1" s="1"/>
  <c r="A2170" i="1" s="1"/>
  <c r="A2171" i="1" s="1"/>
  <c r="A2172" i="1" s="1"/>
  <c r="A2173" i="1" s="1"/>
  <c r="A2174" i="1" s="1"/>
  <c r="A2175" i="1" s="1"/>
  <c r="A2176" i="1" s="1"/>
  <c r="A2177" i="1" s="1"/>
  <c r="A2178" i="1" s="1"/>
  <c r="A2179" i="1" s="1"/>
  <c r="A2180" i="1" s="1"/>
  <c r="A2181" i="1" s="1"/>
  <c r="A2182" i="1" s="1"/>
  <c r="A2183" i="1" s="1"/>
  <c r="A2184" i="1" s="1"/>
  <c r="A2185" i="1" s="1"/>
  <c r="A2186" i="1" s="1"/>
  <c r="A2187" i="1" s="1"/>
  <c r="A2188" i="1" s="1"/>
  <c r="A2189" i="1" s="1"/>
  <c r="A2190" i="1" s="1"/>
  <c r="A2191" i="1" s="1"/>
  <c r="A2192" i="1" s="1"/>
  <c r="A2193" i="1" s="1"/>
  <c r="A2194" i="1" s="1"/>
  <c r="A2195" i="1" s="1"/>
  <c r="A2196" i="1" s="1"/>
  <c r="A2197" i="1" s="1"/>
  <c r="A2198" i="1" s="1"/>
  <c r="A2199" i="1" s="1"/>
  <c r="A2200" i="1" s="1"/>
  <c r="A2201" i="1" s="1"/>
  <c r="A2202" i="1" s="1"/>
  <c r="A2203" i="1" s="1"/>
  <c r="A2204" i="1" s="1"/>
  <c r="A2205" i="1" s="1"/>
  <c r="A2206" i="1" s="1"/>
  <c r="A2207" i="1" s="1"/>
  <c r="A2208" i="1" s="1"/>
  <c r="A2209" i="1" s="1"/>
  <c r="A2210" i="1" s="1"/>
  <c r="A2211" i="1" s="1"/>
  <c r="A2212" i="1" s="1"/>
  <c r="A2213" i="1" s="1"/>
  <c r="A2214" i="1" s="1"/>
  <c r="A2215" i="1" s="1"/>
  <c r="A2216" i="1" s="1"/>
  <c r="A2217" i="1" s="1"/>
  <c r="A2218" i="1" s="1"/>
  <c r="A2219" i="1" s="1"/>
  <c r="A2220" i="1" s="1"/>
  <c r="A2221" i="1" s="1"/>
  <c r="A2222" i="1" s="1"/>
  <c r="A2223" i="1" s="1"/>
  <c r="A2224" i="1" s="1"/>
  <c r="A2225" i="1" s="1"/>
  <c r="A2226" i="1" s="1"/>
  <c r="A2227" i="1" s="1"/>
  <c r="A2228" i="1" s="1"/>
  <c r="A2229" i="1" s="1"/>
  <c r="A2230" i="1" s="1"/>
  <c r="A2231" i="1" s="1"/>
  <c r="A2232" i="1" s="1"/>
  <c r="A2233" i="1" s="1"/>
  <c r="A2234" i="1" s="1"/>
  <c r="A2235" i="1" s="1"/>
  <c r="A2236" i="1" s="1"/>
  <c r="A2237" i="1" s="1"/>
  <c r="A2238" i="1" s="1"/>
  <c r="A2239" i="1" s="1"/>
  <c r="A2240" i="1" s="1"/>
  <c r="A2241" i="1" s="1"/>
  <c r="A2242" i="1" s="1"/>
  <c r="A2243" i="1" s="1"/>
  <c r="A2244" i="1" s="1"/>
  <c r="A2245" i="1" s="1"/>
  <c r="A2246" i="1" s="1"/>
  <c r="A2247" i="1" s="1"/>
  <c r="A2248" i="1" s="1"/>
  <c r="A2249" i="1" s="1"/>
  <c r="A2250" i="1" s="1"/>
  <c r="A2251" i="1" s="1"/>
  <c r="A2252" i="1" s="1"/>
  <c r="A2253" i="1" s="1"/>
  <c r="A2254" i="1" s="1"/>
  <c r="A2255" i="1" s="1"/>
  <c r="A2256" i="1" s="1"/>
  <c r="A2257" i="1" s="1"/>
  <c r="A2258" i="1" s="1"/>
  <c r="A2259" i="1" s="1"/>
  <c r="A2260" i="1" s="1"/>
  <c r="A2261" i="1" s="1"/>
  <c r="A2262" i="1" s="1"/>
  <c r="A2263" i="1" s="1"/>
  <c r="A2264" i="1" s="1"/>
  <c r="A2265" i="1" s="1"/>
  <c r="A2266" i="1" s="1"/>
  <c r="A2267" i="1" s="1"/>
  <c r="A2268" i="1" s="1"/>
  <c r="A2269" i="1" s="1"/>
  <c r="A2270" i="1" s="1"/>
  <c r="A2271" i="1" s="1"/>
  <c r="A2272" i="1" s="1"/>
  <c r="A2273" i="1" s="1"/>
  <c r="A2274" i="1" s="1"/>
  <c r="A2275" i="1" s="1"/>
  <c r="A2276" i="1" s="1"/>
  <c r="A2277" i="1" s="1"/>
  <c r="A2278" i="1" s="1"/>
  <c r="A2279" i="1" s="1"/>
  <c r="A2280" i="1" s="1"/>
  <c r="A2281" i="1" s="1"/>
  <c r="A2282" i="1" s="1"/>
  <c r="A2283" i="1" s="1"/>
  <c r="A2284" i="1" s="1"/>
  <c r="A2285" i="1" s="1"/>
  <c r="A2286" i="1" s="1"/>
  <c r="A2287" i="1" s="1"/>
  <c r="A2288" i="1" s="1"/>
  <c r="A2289" i="1" s="1"/>
  <c r="A2290" i="1" s="1"/>
  <c r="A2291" i="1" s="1"/>
  <c r="A2292" i="1" s="1"/>
  <c r="A2293" i="1" s="1"/>
  <c r="A2294" i="1" s="1"/>
  <c r="A2295" i="1" s="1"/>
  <c r="A2296" i="1" s="1"/>
  <c r="A2297" i="1" s="1"/>
  <c r="A2298" i="1" s="1"/>
  <c r="A2299" i="1" s="1"/>
  <c r="A2300" i="1" s="1"/>
  <c r="A2301" i="1" s="1"/>
  <c r="A2302" i="1" s="1"/>
  <c r="A2303" i="1" s="1"/>
  <c r="A2304" i="1" s="1"/>
  <c r="A2305" i="1" s="1"/>
  <c r="A2306" i="1" s="1"/>
  <c r="A2307" i="1" s="1"/>
  <c r="A2308" i="1" s="1"/>
  <c r="A2309" i="1" s="1"/>
  <c r="A2310" i="1" s="1"/>
  <c r="A2311" i="1" s="1"/>
  <c r="A2312" i="1" s="1"/>
  <c r="A2313" i="1" s="1"/>
  <c r="A2314" i="1" s="1"/>
  <c r="A2315" i="1" s="1"/>
  <c r="A2316" i="1" s="1"/>
  <c r="A2317" i="1" s="1"/>
  <c r="A2318" i="1" s="1"/>
  <c r="A2319" i="1" s="1"/>
  <c r="A2320" i="1" s="1"/>
  <c r="A2321" i="1" s="1"/>
  <c r="A2322" i="1" s="1"/>
  <c r="A2323" i="1" s="1"/>
  <c r="A2324" i="1" s="1"/>
  <c r="A2325" i="1" s="1"/>
  <c r="A2326" i="1" s="1"/>
  <c r="A2327" i="1" s="1"/>
  <c r="A2328" i="1" s="1"/>
  <c r="A2329" i="1" s="1"/>
  <c r="A2330" i="1" s="1"/>
  <c r="A2331" i="1" s="1"/>
  <c r="A2332" i="1" s="1"/>
  <c r="A2333" i="1" s="1"/>
  <c r="A2334" i="1" s="1"/>
  <c r="A2335" i="1" s="1"/>
  <c r="A2336" i="1" s="1"/>
  <c r="A2337" i="1" s="1"/>
  <c r="A2338" i="1" s="1"/>
  <c r="A2339" i="1" s="1"/>
  <c r="A2340" i="1" s="1"/>
  <c r="A2341" i="1" s="1"/>
  <c r="A2342" i="1" s="1"/>
  <c r="A2343" i="1" s="1"/>
  <c r="A2344" i="1" s="1"/>
  <c r="A2345" i="1" s="1"/>
  <c r="A2346" i="1" s="1"/>
  <c r="A2347" i="1" s="1"/>
  <c r="A2348" i="1" s="1"/>
  <c r="A2349" i="1" s="1"/>
  <c r="A2350" i="1" s="1"/>
  <c r="A2351" i="1" s="1"/>
  <c r="A2352" i="1" s="1"/>
  <c r="A2353" i="1" s="1"/>
  <c r="A2354" i="1" s="1"/>
  <c r="A2355" i="1" s="1"/>
  <c r="A2356" i="1" s="1"/>
  <c r="A2357" i="1" s="1"/>
  <c r="A2358" i="1" s="1"/>
  <c r="A2359" i="1" s="1"/>
  <c r="A2360" i="1" s="1"/>
  <c r="A2361" i="1" s="1"/>
  <c r="A2362" i="1" s="1"/>
  <c r="A2363" i="1" s="1"/>
  <c r="A2364" i="1" s="1"/>
  <c r="A2365" i="1" s="1"/>
  <c r="A2366" i="1" s="1"/>
  <c r="A2367" i="1" s="1"/>
  <c r="A2368" i="1" s="1"/>
  <c r="A2369" i="1" s="1"/>
  <c r="A2370" i="1" s="1"/>
  <c r="A2371" i="1" s="1"/>
  <c r="A2372" i="1" s="1"/>
  <c r="A2373" i="1" s="1"/>
  <c r="A2374" i="1" s="1"/>
  <c r="A2375" i="1" s="1"/>
  <c r="A2376" i="1" s="1"/>
  <c r="A2377" i="1" s="1"/>
  <c r="A2378" i="1" s="1"/>
  <c r="A2379" i="1" s="1"/>
  <c r="A2380" i="1" s="1"/>
  <c r="A2381" i="1" s="1"/>
  <c r="A2382" i="1" s="1"/>
  <c r="A2383" i="1" s="1"/>
  <c r="A2384" i="1" s="1"/>
  <c r="A2385" i="1" s="1"/>
  <c r="A2386" i="1" s="1"/>
  <c r="A2387" i="1" s="1"/>
  <c r="A2388" i="1" s="1"/>
  <c r="A2389" i="1" s="1"/>
  <c r="A2390" i="1" s="1"/>
  <c r="A2391" i="1" s="1"/>
  <c r="A2392" i="1" s="1"/>
  <c r="A2393" i="1" s="1"/>
  <c r="A2394" i="1" s="1"/>
  <c r="A2395" i="1" s="1"/>
  <c r="A2396" i="1" s="1"/>
  <c r="A2397" i="1" s="1"/>
  <c r="A2398" i="1" s="1"/>
  <c r="A2399" i="1" s="1"/>
  <c r="A2400" i="1" s="1"/>
  <c r="A2401" i="1" s="1"/>
  <c r="A2402" i="1" s="1"/>
  <c r="A2403" i="1" s="1"/>
  <c r="A2404" i="1" s="1"/>
  <c r="A2405" i="1" s="1"/>
  <c r="A2406" i="1" s="1"/>
  <c r="A2407" i="1" s="1"/>
  <c r="A2408" i="1" s="1"/>
  <c r="A2409" i="1" s="1"/>
  <c r="A2410" i="1" s="1"/>
  <c r="A2411" i="1" s="1"/>
  <c r="A2412" i="1" s="1"/>
  <c r="A2413" i="1" s="1"/>
  <c r="A2414" i="1" s="1"/>
  <c r="A2415" i="1" s="1"/>
  <c r="A2416" i="1" s="1"/>
  <c r="A2417" i="1" s="1"/>
  <c r="A2418" i="1" s="1"/>
  <c r="A2419" i="1" s="1"/>
  <c r="A2420" i="1" s="1"/>
  <c r="A2421" i="1" s="1"/>
  <c r="A2422" i="1" s="1"/>
  <c r="A2423" i="1" s="1"/>
  <c r="A2424" i="1" s="1"/>
  <c r="A2425" i="1" s="1"/>
  <c r="A2426" i="1" s="1"/>
  <c r="A2427" i="1" s="1"/>
  <c r="A2428" i="1" s="1"/>
  <c r="A2429" i="1" s="1"/>
  <c r="A2430" i="1" s="1"/>
  <c r="A2431" i="1" s="1"/>
  <c r="A2432" i="1" s="1"/>
  <c r="A2433" i="1" s="1"/>
  <c r="A2434" i="1" s="1"/>
  <c r="A2435" i="1" s="1"/>
  <c r="A2436" i="1" s="1"/>
  <c r="A2437" i="1" s="1"/>
  <c r="A2438" i="1" s="1"/>
  <c r="A2439" i="1" s="1"/>
  <c r="A2440" i="1" s="1"/>
  <c r="A2441" i="1" s="1"/>
  <c r="A2442" i="1" s="1"/>
  <c r="A2443" i="1" s="1"/>
  <c r="A2444" i="1" s="1"/>
  <c r="A2445" i="1" s="1"/>
  <c r="A2446" i="1" s="1"/>
  <c r="A2447" i="1" s="1"/>
  <c r="A2448" i="1" s="1"/>
  <c r="A2449" i="1" s="1"/>
  <c r="A2450" i="1" s="1"/>
  <c r="A2451" i="1" s="1"/>
  <c r="A2452" i="1" s="1"/>
  <c r="A2453" i="1" s="1"/>
  <c r="A2454" i="1" s="1"/>
  <c r="A2455" i="1" s="1"/>
  <c r="A2456" i="1" s="1"/>
  <c r="A2457" i="1" s="1"/>
  <c r="A2458" i="1" s="1"/>
  <c r="A2459" i="1" s="1"/>
  <c r="A2460" i="1" s="1"/>
  <c r="A2461" i="1" s="1"/>
  <c r="A2462" i="1" s="1"/>
  <c r="A2463" i="1" s="1"/>
  <c r="A2464" i="1" s="1"/>
  <c r="A2465" i="1" s="1"/>
  <c r="A2466" i="1" s="1"/>
  <c r="A2467" i="1" s="1"/>
  <c r="A2468" i="1" s="1"/>
  <c r="A2469" i="1" s="1"/>
  <c r="A2470" i="1" s="1"/>
  <c r="A2471" i="1" s="1"/>
  <c r="A2472" i="1" s="1"/>
  <c r="A2473" i="1" s="1"/>
  <c r="A2474" i="1" s="1"/>
  <c r="A2475" i="1" s="1"/>
  <c r="A2476" i="1" s="1"/>
  <c r="A2477" i="1" s="1"/>
  <c r="A2478" i="1" s="1"/>
  <c r="A2479" i="1" s="1"/>
  <c r="A2480" i="1" s="1"/>
  <c r="A2481" i="1" s="1"/>
  <c r="A2482" i="1" s="1"/>
  <c r="A2483" i="1" s="1"/>
  <c r="A2484" i="1" s="1"/>
  <c r="A2485" i="1" s="1"/>
  <c r="A2486" i="1" s="1"/>
  <c r="A2487" i="1" s="1"/>
  <c r="A2488" i="1" s="1"/>
  <c r="A2489" i="1" s="1"/>
  <c r="A2490" i="1" s="1"/>
  <c r="A2491" i="1" s="1"/>
  <c r="A2492" i="1" s="1"/>
  <c r="A2493" i="1" s="1"/>
  <c r="A2494" i="1" s="1"/>
  <c r="A2495" i="1" s="1"/>
  <c r="A2496" i="1" s="1"/>
  <c r="A2497" i="1" s="1"/>
  <c r="A2498" i="1" s="1"/>
  <c r="A2499" i="1" s="1"/>
  <c r="A2500" i="1" s="1"/>
  <c r="A2501" i="1" s="1"/>
  <c r="A2502" i="1" s="1"/>
  <c r="A2503" i="1" s="1"/>
  <c r="A2504" i="1" s="1"/>
  <c r="A2505" i="1" s="1"/>
  <c r="A2506" i="1" s="1"/>
  <c r="A2507" i="1" s="1"/>
  <c r="A2508" i="1" s="1"/>
  <c r="A2509" i="1" s="1"/>
  <c r="A2510" i="1" s="1"/>
  <c r="A2511" i="1" s="1"/>
  <c r="A2512" i="1" s="1"/>
  <c r="A2513" i="1" s="1"/>
  <c r="A2514" i="1" s="1"/>
  <c r="A2515" i="1" s="1"/>
  <c r="A2516" i="1" s="1"/>
  <c r="A2517" i="1" s="1"/>
  <c r="A2518" i="1" s="1"/>
  <c r="A2519" i="1" s="1"/>
  <c r="A2520" i="1" s="1"/>
  <c r="A2521" i="1" s="1"/>
  <c r="A2522" i="1" s="1"/>
  <c r="A2523" i="1" s="1"/>
  <c r="A2524" i="1" s="1"/>
  <c r="A2525" i="1" s="1"/>
  <c r="A2526" i="1" s="1"/>
  <c r="A2527" i="1" s="1"/>
  <c r="A2528" i="1" s="1"/>
  <c r="A2529" i="1" s="1"/>
  <c r="A2530" i="1" s="1"/>
  <c r="A2531" i="1" s="1"/>
  <c r="A2532" i="1" s="1"/>
  <c r="A2533" i="1" s="1"/>
  <c r="A2534" i="1" s="1"/>
  <c r="A2535" i="1" s="1"/>
  <c r="A2536" i="1" s="1"/>
  <c r="A2537" i="1" s="1"/>
  <c r="A2538" i="1" s="1"/>
  <c r="A2539" i="1" s="1"/>
  <c r="A2540" i="1" s="1"/>
  <c r="A2541" i="1" s="1"/>
  <c r="A2542" i="1" s="1"/>
  <c r="A2543" i="1" s="1"/>
  <c r="A2544" i="1" s="1"/>
  <c r="A2545" i="1" s="1"/>
  <c r="A2546" i="1" s="1"/>
  <c r="A2547" i="1" s="1"/>
  <c r="A2548" i="1" s="1"/>
  <c r="A2549" i="1" s="1"/>
  <c r="A2550" i="1" s="1"/>
  <c r="A2551" i="1" s="1"/>
  <c r="A2552" i="1" s="1"/>
  <c r="A2553" i="1" s="1"/>
  <c r="A2554" i="1" s="1"/>
  <c r="A2555" i="1" s="1"/>
  <c r="A2556" i="1" s="1"/>
  <c r="A2557" i="1" s="1"/>
  <c r="A2558" i="1" s="1"/>
  <c r="A2559" i="1" s="1"/>
  <c r="A2560" i="1" s="1"/>
  <c r="A2561" i="1" s="1"/>
  <c r="A2562" i="1" s="1"/>
  <c r="A2563" i="1" s="1"/>
  <c r="A2564" i="1" s="1"/>
  <c r="A2565" i="1" s="1"/>
  <c r="A2566" i="1" s="1"/>
  <c r="A2567" i="1" s="1"/>
  <c r="A2568" i="1" s="1"/>
  <c r="A2569" i="1" s="1"/>
  <c r="A2570" i="1" s="1"/>
  <c r="A2571" i="1" s="1"/>
  <c r="A2572" i="1" s="1"/>
  <c r="A2573" i="1" s="1"/>
  <c r="A2574" i="1" s="1"/>
  <c r="A2575" i="1" s="1"/>
  <c r="A2576" i="1" s="1"/>
  <c r="A2577" i="1" s="1"/>
  <c r="A2578" i="1" s="1"/>
  <c r="A2579" i="1" s="1"/>
  <c r="A2580" i="1" s="1"/>
  <c r="A2581" i="1" s="1"/>
  <c r="A2582" i="1" s="1"/>
  <c r="A2583" i="1" s="1"/>
  <c r="A2584" i="1" s="1"/>
  <c r="A2585" i="1" s="1"/>
  <c r="A2586" i="1" s="1"/>
  <c r="A2587" i="1" s="1"/>
  <c r="A2588" i="1" s="1"/>
  <c r="A2589" i="1" s="1"/>
  <c r="A2590" i="1" s="1"/>
  <c r="A2591" i="1" s="1"/>
  <c r="A2592" i="1" s="1"/>
  <c r="A2593" i="1" s="1"/>
  <c r="A2594" i="1" s="1"/>
  <c r="A2595" i="1" s="1"/>
  <c r="A2596" i="1" s="1"/>
  <c r="A2597" i="1" s="1"/>
  <c r="A2598" i="1" s="1"/>
  <c r="A2599" i="1" s="1"/>
  <c r="A2600" i="1" s="1"/>
  <c r="A2601" i="1" s="1"/>
  <c r="A2602" i="1" s="1"/>
  <c r="A2603" i="1" s="1"/>
  <c r="A2604" i="1" s="1"/>
  <c r="A2605" i="1" s="1"/>
  <c r="A2606" i="1" s="1"/>
  <c r="A2607" i="1" s="1"/>
  <c r="A2608" i="1" s="1"/>
  <c r="A2609" i="1" s="1"/>
  <c r="A2610" i="1" s="1"/>
  <c r="A2611" i="1" s="1"/>
  <c r="A2612" i="1" s="1"/>
  <c r="A2613" i="1" s="1"/>
  <c r="A2614" i="1" s="1"/>
  <c r="A2615" i="1" s="1"/>
  <c r="A2616" i="1" s="1"/>
  <c r="A2617" i="1" s="1"/>
  <c r="A2618" i="1" s="1"/>
  <c r="A2619" i="1" s="1"/>
  <c r="A2620" i="1" s="1"/>
  <c r="A2621" i="1" s="1"/>
  <c r="A2622" i="1" s="1"/>
  <c r="A2623" i="1" s="1"/>
  <c r="A2624" i="1" s="1"/>
  <c r="A2625" i="1" s="1"/>
  <c r="A2626" i="1" s="1"/>
  <c r="A2627" i="1" s="1"/>
  <c r="A2628" i="1" s="1"/>
  <c r="A2629" i="1" s="1"/>
  <c r="A2630" i="1" s="1"/>
  <c r="A2631" i="1" s="1"/>
  <c r="A2632" i="1" s="1"/>
  <c r="A2633" i="1" s="1"/>
  <c r="A2634" i="1" s="1"/>
  <c r="A2635" i="1" s="1"/>
  <c r="A2636" i="1" s="1"/>
  <c r="A2637" i="1" s="1"/>
  <c r="A2638" i="1" s="1"/>
  <c r="A2639" i="1" s="1"/>
  <c r="A2640" i="1" s="1"/>
  <c r="A2641" i="1" s="1"/>
  <c r="A2642" i="1" s="1"/>
  <c r="A2643" i="1" s="1"/>
  <c r="A2644" i="1" s="1"/>
  <c r="A2645" i="1" s="1"/>
  <c r="A2646" i="1" s="1"/>
  <c r="A2647" i="1" s="1"/>
  <c r="A2648" i="1" s="1"/>
  <c r="A2649" i="1" s="1"/>
  <c r="A2650" i="1" s="1"/>
  <c r="A2651" i="1" s="1"/>
  <c r="A2652" i="1" s="1"/>
  <c r="A2653" i="1" s="1"/>
  <c r="A2654" i="1" s="1"/>
  <c r="A2655" i="1" s="1"/>
  <c r="A2656" i="1" s="1"/>
  <c r="A2657" i="1" s="1"/>
  <c r="A2658" i="1" s="1"/>
  <c r="A2659" i="1" s="1"/>
  <c r="A2660" i="1" s="1"/>
  <c r="A2661" i="1" s="1"/>
  <c r="A2662" i="1" s="1"/>
  <c r="A2663" i="1" s="1"/>
  <c r="A2664" i="1" s="1"/>
  <c r="A2665" i="1" s="1"/>
  <c r="A2666" i="1" s="1"/>
  <c r="A2667" i="1" s="1"/>
  <c r="A2668" i="1" s="1"/>
  <c r="A2669" i="1" s="1"/>
  <c r="A2670" i="1" s="1"/>
  <c r="A2671" i="1" s="1"/>
  <c r="A2672" i="1" s="1"/>
  <c r="A2673" i="1" s="1"/>
  <c r="A2674" i="1" s="1"/>
  <c r="A2675" i="1" s="1"/>
  <c r="A2676" i="1" s="1"/>
  <c r="A2677" i="1" s="1"/>
  <c r="A2678" i="1" s="1"/>
  <c r="A2679" i="1" s="1"/>
  <c r="A2680" i="1" s="1"/>
  <c r="A2681" i="1" s="1"/>
  <c r="A2682" i="1" s="1"/>
  <c r="A2683" i="1" s="1"/>
  <c r="A2684" i="1" s="1"/>
  <c r="A2685" i="1" s="1"/>
  <c r="A2686" i="1" s="1"/>
  <c r="A2687" i="1" s="1"/>
  <c r="A2688" i="1" s="1"/>
  <c r="A2689" i="1" s="1"/>
  <c r="A2690" i="1" s="1"/>
  <c r="A2691" i="1" s="1"/>
  <c r="A2692" i="1" s="1"/>
  <c r="A2693" i="1" s="1"/>
  <c r="A2694" i="1" s="1"/>
  <c r="A2695" i="1" s="1"/>
  <c r="A2696" i="1" s="1"/>
  <c r="A2697" i="1" s="1"/>
  <c r="A2698" i="1" s="1"/>
  <c r="A2699" i="1" s="1"/>
  <c r="A2700" i="1" s="1"/>
  <c r="A2701" i="1" s="1"/>
  <c r="A2702" i="1" s="1"/>
  <c r="A2703" i="1" s="1"/>
  <c r="A2704" i="1" s="1"/>
  <c r="A2705" i="1" s="1"/>
  <c r="A2706" i="1" s="1"/>
  <c r="A2707" i="1" s="1"/>
  <c r="A2708" i="1" s="1"/>
  <c r="A2709" i="1" s="1"/>
  <c r="A2710" i="1" s="1"/>
  <c r="A2711" i="1" s="1"/>
  <c r="A2712" i="1" s="1"/>
  <c r="A2713" i="1" s="1"/>
  <c r="A2714" i="1" s="1"/>
  <c r="A2715" i="1" s="1"/>
  <c r="A2716" i="1" s="1"/>
  <c r="A2717" i="1" s="1"/>
  <c r="A2718" i="1" s="1"/>
  <c r="A2719" i="1" s="1"/>
  <c r="A2720" i="1" s="1"/>
  <c r="A2721" i="1" s="1"/>
  <c r="A2722" i="1" s="1"/>
  <c r="A2723" i="1" s="1"/>
  <c r="A2724" i="1" s="1"/>
  <c r="A2725" i="1" s="1"/>
  <c r="A2726" i="1" s="1"/>
  <c r="A2727" i="1" s="1"/>
  <c r="A2728" i="1" s="1"/>
  <c r="A2729" i="1" s="1"/>
  <c r="A2730" i="1" s="1"/>
  <c r="A2731" i="1" s="1"/>
  <c r="A2732" i="1" s="1"/>
  <c r="A2733" i="1" s="1"/>
  <c r="A2734" i="1" s="1"/>
  <c r="A2735" i="1" s="1"/>
  <c r="A2736" i="1" s="1"/>
  <c r="A2737" i="1" s="1"/>
  <c r="A2738" i="1" s="1"/>
  <c r="A2739" i="1" s="1"/>
  <c r="A2740" i="1" s="1"/>
  <c r="A2741" i="1" s="1"/>
  <c r="A2742" i="1" s="1"/>
  <c r="A2743" i="1" s="1"/>
  <c r="A2744" i="1" s="1"/>
  <c r="A2745" i="1" s="1"/>
  <c r="A2746" i="1" s="1"/>
  <c r="A2747" i="1" s="1"/>
  <c r="A2748" i="1" s="1"/>
  <c r="A2749" i="1" s="1"/>
  <c r="A2750" i="1" s="1"/>
  <c r="A2751" i="1" s="1"/>
  <c r="A2752" i="1" s="1"/>
  <c r="A2753" i="1" s="1"/>
  <c r="A2754" i="1" s="1"/>
  <c r="A2755" i="1" s="1"/>
  <c r="A2756" i="1" s="1"/>
  <c r="A2757" i="1" s="1"/>
  <c r="A2758" i="1" s="1"/>
  <c r="A2759" i="1" s="1"/>
  <c r="A2760" i="1" s="1"/>
  <c r="A2761" i="1" s="1"/>
  <c r="A2762" i="1" s="1"/>
  <c r="A2763" i="1" s="1"/>
  <c r="A2764" i="1" s="1"/>
  <c r="A2765" i="1" s="1"/>
  <c r="A2766" i="1" s="1"/>
  <c r="A2767" i="1" s="1"/>
  <c r="A2768" i="1" s="1"/>
  <c r="A2769" i="1" s="1"/>
  <c r="A2770" i="1" s="1"/>
  <c r="A2771" i="1" s="1"/>
  <c r="A2772" i="1" s="1"/>
  <c r="A2773" i="1" s="1"/>
  <c r="A2774" i="1" s="1"/>
  <c r="A2775" i="1" s="1"/>
  <c r="A2776" i="1" s="1"/>
  <c r="A2777" i="1" s="1"/>
  <c r="A2778" i="1" s="1"/>
  <c r="A2779" i="1" s="1"/>
  <c r="A2780" i="1" s="1"/>
  <c r="A2781" i="1" s="1"/>
  <c r="A2782" i="1" s="1"/>
  <c r="A2783" i="1" s="1"/>
  <c r="A2784" i="1" s="1"/>
  <c r="A2785" i="1" s="1"/>
  <c r="A2786" i="1" s="1"/>
  <c r="A2787" i="1" s="1"/>
  <c r="A2788" i="1" s="1"/>
  <c r="A2789" i="1" s="1"/>
  <c r="A2790" i="1" s="1"/>
  <c r="A2791" i="1" s="1"/>
  <c r="A2792" i="1" s="1"/>
  <c r="A2793" i="1" s="1"/>
  <c r="A2794" i="1" s="1"/>
  <c r="A2795" i="1" s="1"/>
  <c r="A2796" i="1" s="1"/>
  <c r="A2797" i="1" s="1"/>
  <c r="A2798" i="1" s="1"/>
  <c r="A2799" i="1" s="1"/>
  <c r="A2800" i="1" s="1"/>
  <c r="A2801" i="1" s="1"/>
  <c r="A2802" i="1" s="1"/>
  <c r="A2803" i="1" s="1"/>
  <c r="A2804" i="1" s="1"/>
  <c r="A2805" i="1" s="1"/>
  <c r="A2806" i="1" s="1"/>
  <c r="A2807" i="1" s="1"/>
  <c r="A2808" i="1" s="1"/>
  <c r="A2809" i="1" s="1"/>
  <c r="A2810" i="1" s="1"/>
  <c r="A2811" i="1" s="1"/>
  <c r="A2812" i="1" s="1"/>
  <c r="A2813" i="1" s="1"/>
  <c r="A2814" i="1" s="1"/>
  <c r="A2815" i="1" s="1"/>
  <c r="A2816" i="1" s="1"/>
  <c r="A2817" i="1" s="1"/>
  <c r="A2818" i="1" s="1"/>
  <c r="A2819" i="1" s="1"/>
  <c r="A2820" i="1" s="1"/>
  <c r="A2821" i="1" s="1"/>
  <c r="A2822" i="1" s="1"/>
  <c r="A2823" i="1" s="1"/>
  <c r="A2824" i="1" s="1"/>
  <c r="A2825" i="1" s="1"/>
  <c r="A2826" i="1" s="1"/>
  <c r="A2827" i="1" s="1"/>
  <c r="A2828" i="1" s="1"/>
  <c r="A2829" i="1" s="1"/>
  <c r="A2830" i="1" s="1"/>
  <c r="A2831" i="1" s="1"/>
  <c r="A2832" i="1" s="1"/>
  <c r="A2833" i="1" s="1"/>
  <c r="A2834" i="1" s="1"/>
  <c r="A2835" i="1" s="1"/>
  <c r="A2836" i="1" s="1"/>
  <c r="A2837" i="1" s="1"/>
  <c r="A2838" i="1" s="1"/>
  <c r="A2839" i="1" s="1"/>
  <c r="A2840" i="1" s="1"/>
  <c r="A2841" i="1" s="1"/>
  <c r="A2842" i="1" s="1"/>
  <c r="A2843" i="1" s="1"/>
  <c r="A2844" i="1" s="1"/>
  <c r="A2845" i="1" s="1"/>
  <c r="A2846" i="1" s="1"/>
  <c r="A2847" i="1" s="1"/>
  <c r="A2848" i="1" s="1"/>
  <c r="A2849" i="1" s="1"/>
  <c r="A2850" i="1" s="1"/>
  <c r="A2851" i="1" s="1"/>
  <c r="A2852" i="1" s="1"/>
  <c r="A2853" i="1" s="1"/>
  <c r="A2854" i="1" s="1"/>
  <c r="A2855" i="1" s="1"/>
  <c r="A2856" i="1" s="1"/>
  <c r="A2857" i="1" s="1"/>
  <c r="A2858" i="1" s="1"/>
  <c r="A2859" i="1" s="1"/>
  <c r="A2860" i="1" s="1"/>
  <c r="A2861" i="1" s="1"/>
  <c r="A2862" i="1" s="1"/>
  <c r="A2863" i="1" s="1"/>
  <c r="A2864" i="1" s="1"/>
  <c r="A2865" i="1" s="1"/>
  <c r="A2866" i="1" s="1"/>
  <c r="A2867" i="1" s="1"/>
  <c r="A2868" i="1" s="1"/>
  <c r="A2869" i="1" s="1"/>
  <c r="A2870" i="1" s="1"/>
  <c r="A2871" i="1" s="1"/>
  <c r="A2872" i="1" s="1"/>
  <c r="A2873" i="1" s="1"/>
  <c r="A2874" i="1" s="1"/>
  <c r="A2875" i="1" s="1"/>
  <c r="A2876" i="1" s="1"/>
  <c r="A2877" i="1" s="1"/>
  <c r="A2878" i="1" s="1"/>
  <c r="A2879" i="1" s="1"/>
  <c r="A2880" i="1" s="1"/>
  <c r="A2881" i="1" s="1"/>
  <c r="A2882" i="1" s="1"/>
  <c r="A2883" i="1" s="1"/>
  <c r="A2884" i="1" s="1"/>
  <c r="A2885" i="1" s="1"/>
  <c r="A2886" i="1" s="1"/>
  <c r="A2887" i="1" s="1"/>
  <c r="A2888" i="1" s="1"/>
  <c r="A2889" i="1" s="1"/>
  <c r="A2890" i="1" s="1"/>
  <c r="A2891" i="1" s="1"/>
  <c r="A2892" i="1" s="1"/>
  <c r="A2893" i="1" s="1"/>
  <c r="A2894" i="1" s="1"/>
  <c r="A2895" i="1" s="1"/>
  <c r="A2896" i="1" s="1"/>
  <c r="A2897" i="1" s="1"/>
  <c r="A2898" i="1" s="1"/>
  <c r="A2899" i="1" s="1"/>
  <c r="A2900" i="1" s="1"/>
  <c r="A2901" i="1" s="1"/>
  <c r="A2902" i="1" s="1"/>
  <c r="A2903" i="1" s="1"/>
  <c r="A2904" i="1" s="1"/>
  <c r="A2905" i="1" s="1"/>
  <c r="A2906" i="1" s="1"/>
  <c r="A2907" i="1" s="1"/>
  <c r="A2908" i="1" s="1"/>
  <c r="A2909" i="1" s="1"/>
  <c r="A2910" i="1" s="1"/>
  <c r="A2911" i="1" s="1"/>
  <c r="A2912" i="1" s="1"/>
  <c r="A2913" i="1" s="1"/>
  <c r="A2914" i="1" s="1"/>
  <c r="A2915" i="1" s="1"/>
  <c r="A2916" i="1" s="1"/>
  <c r="A2917" i="1" s="1"/>
  <c r="A2918" i="1" s="1"/>
  <c r="A2919" i="1" s="1"/>
  <c r="A2920" i="1" s="1"/>
  <c r="A2921" i="1" s="1"/>
  <c r="A2922" i="1" s="1"/>
  <c r="A2923" i="1" s="1"/>
  <c r="A2924" i="1" s="1"/>
  <c r="A2925" i="1" s="1"/>
  <c r="A2926" i="1" s="1"/>
  <c r="A2927" i="1" s="1"/>
  <c r="A2928" i="1" s="1"/>
  <c r="A2929" i="1" s="1"/>
  <c r="A2930" i="1" s="1"/>
  <c r="A2931" i="1" s="1"/>
  <c r="A2932" i="1" s="1"/>
  <c r="A2933" i="1" s="1"/>
  <c r="A2934" i="1" s="1"/>
  <c r="A2935" i="1" s="1"/>
  <c r="A2936" i="1" s="1"/>
  <c r="A2937" i="1" s="1"/>
  <c r="A2938" i="1" s="1"/>
  <c r="A2939" i="1" s="1"/>
  <c r="A2940" i="1" s="1"/>
  <c r="A2941" i="1" s="1"/>
  <c r="A2942" i="1" s="1"/>
  <c r="A2943" i="1" s="1"/>
  <c r="A2944" i="1" s="1"/>
  <c r="A2945" i="1" s="1"/>
  <c r="A2946" i="1" s="1"/>
  <c r="A2947" i="1" s="1"/>
  <c r="A2948" i="1" s="1"/>
  <c r="A2949" i="1" s="1"/>
  <c r="A2950" i="1" s="1"/>
  <c r="A2951" i="1" s="1"/>
  <c r="A2952" i="1" s="1"/>
  <c r="A2953" i="1" s="1"/>
  <c r="A2954" i="1" s="1"/>
  <c r="A2955" i="1" s="1"/>
  <c r="A2956" i="1" s="1"/>
  <c r="A2957" i="1" s="1"/>
  <c r="A2958" i="1" s="1"/>
  <c r="A2959" i="1" s="1"/>
  <c r="A2960" i="1" s="1"/>
  <c r="A2961" i="1" s="1"/>
  <c r="A2962" i="1" s="1"/>
  <c r="A2963" i="1" s="1"/>
  <c r="A2964" i="1" s="1"/>
  <c r="A2965" i="1" s="1"/>
  <c r="A2966" i="1" s="1"/>
  <c r="A2967" i="1" s="1"/>
  <c r="A2968" i="1" s="1"/>
  <c r="A2969" i="1" s="1"/>
  <c r="A2970" i="1" s="1"/>
  <c r="A2971" i="1" s="1"/>
  <c r="A2972" i="1" s="1"/>
  <c r="A2973" i="1" s="1"/>
  <c r="A2974" i="1" s="1"/>
  <c r="A2975" i="1" s="1"/>
  <c r="A2976" i="1" s="1"/>
  <c r="A2977" i="1" s="1"/>
  <c r="A2978" i="1" s="1"/>
  <c r="A2979" i="1" s="1"/>
  <c r="A2980" i="1" s="1"/>
  <c r="A2981" i="1" s="1"/>
  <c r="A2982" i="1" s="1"/>
  <c r="A2983" i="1" s="1"/>
  <c r="A2984" i="1" s="1"/>
  <c r="A2985" i="1" s="1"/>
  <c r="A2986" i="1" s="1"/>
  <c r="A2987" i="1" s="1"/>
  <c r="A2988" i="1" s="1"/>
  <c r="A2989" i="1" s="1"/>
  <c r="A2990" i="1" s="1"/>
  <c r="A2991" i="1" s="1"/>
  <c r="A2992" i="1" s="1"/>
  <c r="A2993" i="1" s="1"/>
  <c r="A2994" i="1" s="1"/>
  <c r="A2995" i="1" s="1"/>
  <c r="A2996" i="1" s="1"/>
  <c r="A2997" i="1" s="1"/>
  <c r="A2998" i="1" s="1"/>
  <c r="A2999" i="1" s="1"/>
  <c r="A3000" i="1" s="1"/>
  <c r="A3001" i="1" s="1"/>
  <c r="A3002" i="1" s="1"/>
  <c r="A3003" i="1" s="1"/>
  <c r="A3004" i="1" s="1"/>
  <c r="A3005" i="1" s="1"/>
  <c r="A3006" i="1" s="1"/>
  <c r="A3007" i="1" s="1"/>
  <c r="A3008" i="1" s="1"/>
  <c r="A3009" i="1" s="1"/>
  <c r="A3010" i="1" s="1"/>
  <c r="A3011" i="1" s="1"/>
  <c r="A3012" i="1" s="1"/>
  <c r="A3013" i="1" s="1"/>
  <c r="A3014" i="1" s="1"/>
  <c r="A3015" i="1" s="1"/>
  <c r="A3016" i="1" s="1"/>
  <c r="A3017" i="1" s="1"/>
  <c r="A3018" i="1" s="1"/>
  <c r="A3019" i="1" s="1"/>
  <c r="A3020" i="1" s="1"/>
  <c r="A3021" i="1" s="1"/>
  <c r="A3022" i="1" s="1"/>
  <c r="A3023" i="1" s="1"/>
  <c r="A3024" i="1" s="1"/>
  <c r="A3025" i="1" s="1"/>
  <c r="A3026" i="1" s="1"/>
  <c r="A3027" i="1" s="1"/>
  <c r="A3028" i="1" s="1"/>
  <c r="A3029" i="1" s="1"/>
  <c r="A3030" i="1" s="1"/>
  <c r="A3031" i="1" s="1"/>
  <c r="A3032" i="1" s="1"/>
  <c r="A3033" i="1" s="1"/>
  <c r="A3034" i="1" s="1"/>
  <c r="A3035" i="1" s="1"/>
  <c r="A3036" i="1" s="1"/>
  <c r="A3037" i="1" s="1"/>
  <c r="A3038" i="1" s="1"/>
  <c r="A3039" i="1" s="1"/>
  <c r="A3040" i="1" s="1"/>
  <c r="A3041" i="1" s="1"/>
  <c r="A3042" i="1" s="1"/>
  <c r="A3043" i="1" s="1"/>
  <c r="A3044" i="1" s="1"/>
  <c r="A3045" i="1" s="1"/>
  <c r="A3046" i="1" s="1"/>
  <c r="A3047" i="1" s="1"/>
  <c r="A3048" i="1" s="1"/>
  <c r="A3049" i="1" s="1"/>
  <c r="A3050" i="1" s="1"/>
  <c r="A3051" i="1" s="1"/>
  <c r="A3052" i="1" s="1"/>
  <c r="A3053" i="1" s="1"/>
  <c r="A3054" i="1" s="1"/>
  <c r="A3055" i="1" s="1"/>
  <c r="A3056" i="1" s="1"/>
  <c r="A3057" i="1" s="1"/>
  <c r="A3058" i="1" s="1"/>
  <c r="A3059" i="1" s="1"/>
  <c r="A3060" i="1" s="1"/>
  <c r="A3061" i="1" s="1"/>
  <c r="A3062" i="1" s="1"/>
  <c r="A3063" i="1" s="1"/>
  <c r="A3064" i="1" s="1"/>
  <c r="A3065" i="1" s="1"/>
  <c r="A3066" i="1" s="1"/>
  <c r="A3067" i="1" s="1"/>
  <c r="A3068" i="1" s="1"/>
  <c r="A3069" i="1" s="1"/>
  <c r="A3070" i="1" s="1"/>
  <c r="A3071" i="1" s="1"/>
  <c r="A3072" i="1" s="1"/>
  <c r="A3073" i="1" s="1"/>
  <c r="A3074" i="1" s="1"/>
  <c r="A3075" i="1" s="1"/>
  <c r="A3076" i="1" s="1"/>
  <c r="A3077" i="1" s="1"/>
  <c r="A3078" i="1" s="1"/>
  <c r="A3079" i="1" s="1"/>
  <c r="A3080" i="1" s="1"/>
  <c r="A3081" i="1" s="1"/>
  <c r="A3082" i="1" s="1"/>
  <c r="A3083" i="1" s="1"/>
  <c r="A3084" i="1" s="1"/>
  <c r="A3085" i="1" s="1"/>
  <c r="A3086" i="1" s="1"/>
  <c r="A3087" i="1" s="1"/>
  <c r="A3088" i="1" s="1"/>
  <c r="A3089" i="1" s="1"/>
  <c r="A3090" i="1" s="1"/>
  <c r="A3091" i="1" s="1"/>
  <c r="A3092" i="1" s="1"/>
  <c r="A3093" i="1" s="1"/>
  <c r="A3094" i="1" s="1"/>
  <c r="A3095" i="1" s="1"/>
  <c r="A3096" i="1" s="1"/>
  <c r="A3097" i="1" s="1"/>
  <c r="A3098" i="1" s="1"/>
  <c r="A3099" i="1" s="1"/>
  <c r="A3100" i="1" s="1"/>
  <c r="A3101" i="1" s="1"/>
  <c r="A3102" i="1" s="1"/>
  <c r="A3103" i="1" s="1"/>
  <c r="A3104" i="1" s="1"/>
  <c r="A3105" i="1" s="1"/>
  <c r="A3106" i="1" s="1"/>
  <c r="A3107" i="1" s="1"/>
  <c r="A3108" i="1" s="1"/>
  <c r="A3109" i="1" s="1"/>
  <c r="A3110" i="1" s="1"/>
  <c r="A3111" i="1" s="1"/>
  <c r="A3112" i="1" s="1"/>
  <c r="A3113" i="1" s="1"/>
  <c r="A3114" i="1" s="1"/>
  <c r="A3115" i="1" s="1"/>
  <c r="A3116" i="1" s="1"/>
  <c r="A3117" i="1" s="1"/>
  <c r="A3118" i="1" s="1"/>
  <c r="A3119" i="1" s="1"/>
  <c r="A3120" i="1" s="1"/>
  <c r="A3121" i="1" s="1"/>
  <c r="A3122" i="1" s="1"/>
  <c r="A3123" i="1" s="1"/>
  <c r="A3124" i="1" s="1"/>
  <c r="A3125" i="1" s="1"/>
  <c r="A3126" i="1" s="1"/>
  <c r="A3127" i="1" s="1"/>
  <c r="A3128" i="1" s="1"/>
  <c r="A3129" i="1" s="1"/>
  <c r="A3130" i="1" s="1"/>
  <c r="A3131" i="1" s="1"/>
  <c r="A3132" i="1" s="1"/>
  <c r="A3133" i="1" s="1"/>
  <c r="A3134" i="1" s="1"/>
  <c r="A3135" i="1" s="1"/>
  <c r="A3136" i="1" s="1"/>
  <c r="A3137" i="1" s="1"/>
  <c r="A3138" i="1" s="1"/>
  <c r="A3139" i="1" s="1"/>
  <c r="A3140" i="1" s="1"/>
  <c r="A3141" i="1" s="1"/>
  <c r="A3142" i="1" s="1"/>
  <c r="A3143" i="1" s="1"/>
  <c r="A3144" i="1" s="1"/>
  <c r="A3145" i="1" s="1"/>
  <c r="A3146" i="1" s="1"/>
  <c r="A3147" i="1" s="1"/>
  <c r="A3148" i="1" s="1"/>
  <c r="A3149" i="1" s="1"/>
  <c r="A3150" i="1" s="1"/>
  <c r="A3151" i="1" s="1"/>
  <c r="A3152" i="1" s="1"/>
  <c r="A3153" i="1" s="1"/>
  <c r="A3154" i="1" s="1"/>
  <c r="A3155" i="1" s="1"/>
  <c r="A3156" i="1" s="1"/>
  <c r="A3157" i="1" s="1"/>
  <c r="A3158" i="1" s="1"/>
  <c r="A3159" i="1" s="1"/>
  <c r="A3160" i="1" s="1"/>
  <c r="A3161" i="1" s="1"/>
  <c r="A3162" i="1" s="1"/>
  <c r="A3163" i="1" s="1"/>
  <c r="A3164" i="1" s="1"/>
  <c r="A3165" i="1" s="1"/>
  <c r="A3166" i="1" s="1"/>
  <c r="A3167" i="1" s="1"/>
  <c r="A3168" i="1" s="1"/>
  <c r="A3169" i="1" s="1"/>
  <c r="A3170" i="1" s="1"/>
  <c r="A3171" i="1" s="1"/>
  <c r="A3172" i="1" s="1"/>
  <c r="A3173" i="1" s="1"/>
  <c r="A3174" i="1" s="1"/>
  <c r="A3175" i="1" s="1"/>
  <c r="A3176" i="1" s="1"/>
  <c r="A3177" i="1" s="1"/>
  <c r="A3178" i="1" s="1"/>
  <c r="A3179" i="1" s="1"/>
  <c r="A3180" i="1" s="1"/>
  <c r="A3181" i="1" s="1"/>
  <c r="A3182" i="1" s="1"/>
  <c r="A3183" i="1" s="1"/>
  <c r="A3184" i="1" s="1"/>
  <c r="A3185" i="1" s="1"/>
  <c r="A3186" i="1" s="1"/>
  <c r="A3187" i="1" s="1"/>
  <c r="A3188" i="1" s="1"/>
  <c r="A3189" i="1" s="1"/>
  <c r="A3190" i="1" s="1"/>
  <c r="A3191" i="1" s="1"/>
  <c r="A3192" i="1" s="1"/>
  <c r="A3193" i="1" s="1"/>
  <c r="A3194" i="1" s="1"/>
  <c r="A3195" i="1" s="1"/>
  <c r="A3196" i="1" s="1"/>
  <c r="A3197" i="1" s="1"/>
  <c r="A3198" i="1" s="1"/>
  <c r="A3199" i="1" s="1"/>
  <c r="A3200" i="1" s="1"/>
  <c r="A3201" i="1" s="1"/>
  <c r="A3202" i="1" s="1"/>
  <c r="A3203" i="1" s="1"/>
  <c r="A3204" i="1" s="1"/>
  <c r="A3205" i="1" s="1"/>
  <c r="A3206" i="1" s="1"/>
  <c r="A3207" i="1" s="1"/>
  <c r="A3208" i="1" s="1"/>
  <c r="A3209" i="1" s="1"/>
  <c r="A3210" i="1" s="1"/>
  <c r="A3211" i="1" s="1"/>
  <c r="A3212" i="1" s="1"/>
  <c r="A3213" i="1" s="1"/>
  <c r="A3214" i="1" s="1"/>
  <c r="A3215" i="1" s="1"/>
  <c r="A3216" i="1" s="1"/>
  <c r="A3217" i="1" s="1"/>
  <c r="A3218" i="1" s="1"/>
  <c r="A3219" i="1" s="1"/>
  <c r="A3220" i="1" s="1"/>
  <c r="A3221" i="1" s="1"/>
  <c r="A3222" i="1" s="1"/>
  <c r="A3223" i="1" s="1"/>
  <c r="A3224" i="1" s="1"/>
  <c r="A3225" i="1" s="1"/>
  <c r="A3226" i="1" s="1"/>
  <c r="A3227" i="1" s="1"/>
  <c r="A3228" i="1" s="1"/>
  <c r="A3229" i="1" s="1"/>
  <c r="A3230" i="1" s="1"/>
  <c r="A3231" i="1" s="1"/>
  <c r="A3232" i="1" s="1"/>
  <c r="A3233" i="1" s="1"/>
  <c r="A3234" i="1" s="1"/>
  <c r="A3235" i="1" s="1"/>
  <c r="A3236" i="1" s="1"/>
  <c r="A3237" i="1" s="1"/>
  <c r="A3238" i="1" s="1"/>
  <c r="A3239" i="1" s="1"/>
  <c r="A3240" i="1" s="1"/>
  <c r="A3241" i="1" s="1"/>
  <c r="A3242" i="1" s="1"/>
  <c r="A3243" i="1" s="1"/>
  <c r="A3244" i="1" s="1"/>
  <c r="A3245" i="1" s="1"/>
  <c r="A3246" i="1" s="1"/>
  <c r="A3247" i="1" s="1"/>
  <c r="A3248" i="1" s="1"/>
  <c r="A3249" i="1" s="1"/>
  <c r="A3250" i="1" s="1"/>
  <c r="A3251" i="1" s="1"/>
  <c r="A3252" i="1" s="1"/>
  <c r="A3253" i="1" s="1"/>
  <c r="A3254" i="1" s="1"/>
  <c r="A3255" i="1" s="1"/>
  <c r="A3256" i="1" s="1"/>
  <c r="A3257" i="1" s="1"/>
  <c r="A3258" i="1" s="1"/>
  <c r="A3259" i="1" s="1"/>
  <c r="A3260" i="1" s="1"/>
  <c r="A3261" i="1" s="1"/>
  <c r="A3262" i="1" s="1"/>
  <c r="A3263" i="1" s="1"/>
  <c r="A3264" i="1" s="1"/>
  <c r="A3265" i="1" s="1"/>
  <c r="A3266" i="1" s="1"/>
  <c r="A3267" i="1" s="1"/>
  <c r="A3268" i="1" s="1"/>
  <c r="A3269" i="1" s="1"/>
  <c r="A3270" i="1" s="1"/>
  <c r="A3271" i="1" s="1"/>
  <c r="A3272" i="1" s="1"/>
  <c r="A3273" i="1" s="1"/>
  <c r="A3274" i="1" s="1"/>
  <c r="A3275" i="1" s="1"/>
  <c r="A3276" i="1" s="1"/>
  <c r="A3277" i="1" s="1"/>
  <c r="A3278" i="1" s="1"/>
  <c r="A3279" i="1" s="1"/>
  <c r="A3280" i="1" s="1"/>
  <c r="A3281" i="1" s="1"/>
  <c r="A3282" i="1" s="1"/>
  <c r="A3283" i="1" s="1"/>
  <c r="A3284" i="1" s="1"/>
  <c r="A3285" i="1" s="1"/>
  <c r="A3286" i="1" s="1"/>
  <c r="A3287" i="1" s="1"/>
  <c r="A3288" i="1" s="1"/>
  <c r="A3289" i="1" s="1"/>
  <c r="A3290" i="1" s="1"/>
  <c r="A3291" i="1" s="1"/>
  <c r="A3292" i="1" s="1"/>
  <c r="A3293" i="1" s="1"/>
  <c r="A3294" i="1" s="1"/>
  <c r="A3295" i="1" s="1"/>
  <c r="A3296" i="1" s="1"/>
  <c r="A3297" i="1" s="1"/>
  <c r="A3298" i="1" s="1"/>
  <c r="A3299" i="1" s="1"/>
  <c r="A3300" i="1" s="1"/>
  <c r="A3301" i="1" s="1"/>
  <c r="A3302" i="1" s="1"/>
  <c r="A3303" i="1" s="1"/>
  <c r="A3304" i="1" s="1"/>
  <c r="A3305" i="1" s="1"/>
  <c r="A3306" i="1" s="1"/>
  <c r="A3307" i="1" s="1"/>
  <c r="A3308" i="1" s="1"/>
  <c r="A3309" i="1" s="1"/>
  <c r="A3310" i="1" s="1"/>
  <c r="A3311" i="1" s="1"/>
  <c r="A3312" i="1" s="1"/>
  <c r="A3313" i="1" s="1"/>
  <c r="A3314" i="1" s="1"/>
  <c r="A3315" i="1" s="1"/>
  <c r="A3316" i="1" s="1"/>
  <c r="A3317" i="1" s="1"/>
  <c r="A3318" i="1" s="1"/>
  <c r="A3319" i="1" s="1"/>
  <c r="A3320" i="1" s="1"/>
  <c r="A3321" i="1" s="1"/>
  <c r="A3322" i="1" s="1"/>
  <c r="A3323" i="1" s="1"/>
  <c r="A3324" i="1" s="1"/>
  <c r="A3325" i="1" s="1"/>
  <c r="A3326" i="1" s="1"/>
  <c r="A3327" i="1" s="1"/>
  <c r="A3328" i="1" s="1"/>
  <c r="A3329" i="1" s="1"/>
  <c r="A3330" i="1" s="1"/>
  <c r="A3331" i="1" s="1"/>
  <c r="A3332" i="1" s="1"/>
  <c r="A3333" i="1" s="1"/>
  <c r="A3334" i="1" s="1"/>
  <c r="A3335" i="1" s="1"/>
  <c r="A3336" i="1" s="1"/>
  <c r="A3337" i="1" s="1"/>
  <c r="A3338" i="1" s="1"/>
  <c r="A3339" i="1" s="1"/>
  <c r="A3340" i="1" s="1"/>
  <c r="A3341" i="1" s="1"/>
  <c r="A3342" i="1" s="1"/>
  <c r="A3343" i="1" s="1"/>
  <c r="A3344" i="1" s="1"/>
  <c r="A3345" i="1" s="1"/>
  <c r="A3346" i="1" s="1"/>
  <c r="A3347" i="1" s="1"/>
  <c r="A3348" i="1" s="1"/>
  <c r="A3349" i="1" s="1"/>
  <c r="A3350" i="1" s="1"/>
  <c r="A3351" i="1" s="1"/>
  <c r="A3352" i="1" s="1"/>
  <c r="A3353" i="1" s="1"/>
  <c r="A3354" i="1" s="1"/>
  <c r="A3355" i="1" s="1"/>
  <c r="A3356" i="1" s="1"/>
  <c r="A3357" i="1" s="1"/>
  <c r="A3358" i="1" s="1"/>
  <c r="A3359" i="1" s="1"/>
  <c r="A3360" i="1" s="1"/>
  <c r="A3361" i="1" s="1"/>
  <c r="A3362" i="1" s="1"/>
  <c r="A3363" i="1" s="1"/>
  <c r="A3364" i="1" s="1"/>
  <c r="A3365" i="1" s="1"/>
  <c r="A3366" i="1" s="1"/>
  <c r="A3367" i="1" s="1"/>
  <c r="A3368" i="1" s="1"/>
  <c r="A3369" i="1" s="1"/>
  <c r="A3370" i="1" s="1"/>
  <c r="A3371" i="1" s="1"/>
  <c r="A3372" i="1" s="1"/>
  <c r="A3373" i="1" s="1"/>
  <c r="A3374" i="1" s="1"/>
  <c r="A3375" i="1" s="1"/>
  <c r="A3376" i="1" s="1"/>
  <c r="A3377" i="1" s="1"/>
  <c r="A3378" i="1" s="1"/>
  <c r="A3379" i="1" s="1"/>
  <c r="A3380" i="1" s="1"/>
  <c r="A3381" i="1" s="1"/>
  <c r="A3382" i="1" s="1"/>
  <c r="A3383" i="1" s="1"/>
  <c r="A3384" i="1" s="1"/>
  <c r="A3385" i="1" s="1"/>
  <c r="A3386" i="1" s="1"/>
  <c r="A3387" i="1" s="1"/>
  <c r="A3388" i="1" s="1"/>
  <c r="A3389" i="1" s="1"/>
  <c r="A3390" i="1" s="1"/>
  <c r="A3391" i="1" s="1"/>
  <c r="A3392" i="1" s="1"/>
  <c r="A3393" i="1" s="1"/>
  <c r="A3394" i="1" s="1"/>
  <c r="A3395" i="1" s="1"/>
  <c r="A3396" i="1" s="1"/>
  <c r="A3397" i="1" s="1"/>
  <c r="A3398" i="1" s="1"/>
  <c r="A3399" i="1" s="1"/>
  <c r="A3400" i="1" s="1"/>
  <c r="A3401" i="1" s="1"/>
  <c r="A3402" i="1" s="1"/>
  <c r="A3403" i="1" s="1"/>
  <c r="A3404" i="1" s="1"/>
  <c r="A3405" i="1" s="1"/>
  <c r="A3406" i="1" s="1"/>
  <c r="A3407" i="1" s="1"/>
  <c r="A3408" i="1" s="1"/>
  <c r="A3409" i="1" s="1"/>
  <c r="A3410" i="1" s="1"/>
  <c r="A3411" i="1" s="1"/>
  <c r="A3412" i="1" s="1"/>
  <c r="A3413" i="1" s="1"/>
  <c r="A3414" i="1" s="1"/>
  <c r="A3415" i="1" s="1"/>
  <c r="A3416" i="1" s="1"/>
  <c r="A3417" i="1" s="1"/>
  <c r="A3418" i="1" s="1"/>
  <c r="A3419" i="1" s="1"/>
  <c r="A3420" i="1" s="1"/>
  <c r="A3421" i="1" s="1"/>
  <c r="A3422" i="1" s="1"/>
  <c r="A3423" i="1" s="1"/>
  <c r="A3424" i="1" s="1"/>
  <c r="A3425" i="1" s="1"/>
  <c r="A3426" i="1" s="1"/>
  <c r="A3427" i="1" s="1"/>
  <c r="A3428" i="1" s="1"/>
  <c r="A3429" i="1" s="1"/>
  <c r="A3430" i="1" s="1"/>
  <c r="A3431" i="1" s="1"/>
  <c r="A3432" i="1" s="1"/>
  <c r="A3433" i="1" s="1"/>
  <c r="A3434" i="1" s="1"/>
  <c r="A3435" i="1" s="1"/>
  <c r="A3436" i="1" s="1"/>
  <c r="A3437" i="1" s="1"/>
  <c r="A3438" i="1" s="1"/>
  <c r="A3439" i="1" s="1"/>
  <c r="A3440" i="1" s="1"/>
  <c r="A3441" i="1" s="1"/>
  <c r="A3442" i="1" s="1"/>
  <c r="A3443" i="1" s="1"/>
  <c r="A3444" i="1" s="1"/>
  <c r="A3445" i="1" s="1"/>
  <c r="A3446" i="1" s="1"/>
  <c r="A3447" i="1" s="1"/>
  <c r="A3448" i="1" s="1"/>
  <c r="A3449" i="1" s="1"/>
  <c r="A3450" i="1" s="1"/>
  <c r="A3451" i="1" s="1"/>
  <c r="A3452" i="1" s="1"/>
  <c r="A3453" i="1" s="1"/>
  <c r="A3454" i="1" s="1"/>
  <c r="A3455" i="1" s="1"/>
  <c r="A3456" i="1" s="1"/>
  <c r="A3457" i="1" s="1"/>
  <c r="A3458" i="1" s="1"/>
  <c r="A3459" i="1" s="1"/>
  <c r="A3460" i="1" s="1"/>
  <c r="A3461" i="1" s="1"/>
  <c r="A3462" i="1" s="1"/>
  <c r="A3463" i="1" s="1"/>
  <c r="A3464" i="1" s="1"/>
  <c r="A3465" i="1" s="1"/>
  <c r="A3466" i="1" s="1"/>
  <c r="A3467" i="1" s="1"/>
  <c r="A3468" i="1" s="1"/>
  <c r="A3469" i="1" s="1"/>
  <c r="A3470" i="1" s="1"/>
  <c r="A3471" i="1" s="1"/>
  <c r="A3472" i="1" s="1"/>
  <c r="A3473" i="1" s="1"/>
  <c r="A3474" i="1" s="1"/>
  <c r="A3475" i="1" s="1"/>
  <c r="A3476" i="1" s="1"/>
  <c r="A3477" i="1" s="1"/>
  <c r="A3478" i="1" s="1"/>
  <c r="A3479" i="1" s="1"/>
  <c r="A3480" i="1" s="1"/>
  <c r="A3481" i="1" s="1"/>
  <c r="A3482" i="1" s="1"/>
  <c r="A3483" i="1" s="1"/>
  <c r="A3484" i="1" s="1"/>
  <c r="A3485" i="1" s="1"/>
  <c r="A3486" i="1" s="1"/>
  <c r="A3487" i="1" s="1"/>
  <c r="A3488" i="1" s="1"/>
  <c r="A3489" i="1" s="1"/>
  <c r="A3490" i="1" s="1"/>
  <c r="A3491" i="1" s="1"/>
  <c r="A3492" i="1" s="1"/>
  <c r="A3493" i="1" s="1"/>
  <c r="A3494" i="1" s="1"/>
  <c r="A3495" i="1" s="1"/>
  <c r="A3496" i="1" s="1"/>
  <c r="A3497" i="1" s="1"/>
  <c r="A3498" i="1" s="1"/>
  <c r="A3499" i="1" s="1"/>
  <c r="A3500" i="1" s="1"/>
  <c r="A3501" i="1" s="1"/>
  <c r="A3502" i="1" s="1"/>
  <c r="A3503" i="1" s="1"/>
  <c r="A3504" i="1" s="1"/>
  <c r="A3505" i="1" s="1"/>
  <c r="A3506" i="1" s="1"/>
  <c r="A3507" i="1" s="1"/>
  <c r="A3508" i="1" s="1"/>
  <c r="A3509" i="1" s="1"/>
  <c r="A3510" i="1" s="1"/>
  <c r="A3511" i="1" s="1"/>
  <c r="A3512" i="1" s="1"/>
  <c r="A3513" i="1" s="1"/>
  <c r="A3514" i="1" s="1"/>
  <c r="A3515" i="1" s="1"/>
  <c r="A3516" i="1" s="1"/>
  <c r="A3517" i="1" s="1"/>
  <c r="A3518" i="1" s="1"/>
  <c r="A3519" i="1" s="1"/>
  <c r="A3520" i="1" s="1"/>
  <c r="A3521" i="1" s="1"/>
  <c r="A3522" i="1" s="1"/>
  <c r="A3523" i="1" s="1"/>
  <c r="A3524" i="1" s="1"/>
  <c r="A3525" i="1" s="1"/>
  <c r="A3526" i="1" s="1"/>
  <c r="A3527" i="1" s="1"/>
  <c r="A3528" i="1" s="1"/>
  <c r="A3529" i="1" s="1"/>
  <c r="A3530" i="1" s="1"/>
  <c r="A3531" i="1" s="1"/>
  <c r="A3532" i="1" s="1"/>
  <c r="A3533" i="1" s="1"/>
  <c r="A3534" i="1" s="1"/>
  <c r="A3535" i="1" s="1"/>
  <c r="A3536" i="1" s="1"/>
  <c r="A3537" i="1" s="1"/>
  <c r="A3538" i="1" s="1"/>
  <c r="A3539" i="1" s="1"/>
  <c r="A3540" i="1" s="1"/>
  <c r="A3541" i="1" s="1"/>
  <c r="A3542" i="1" s="1"/>
  <c r="A3543" i="1" s="1"/>
  <c r="A3544" i="1" s="1"/>
  <c r="A3545" i="1" s="1"/>
  <c r="A3546" i="1" s="1"/>
  <c r="A3547" i="1" s="1"/>
  <c r="A3548" i="1" s="1"/>
  <c r="A3549" i="1" s="1"/>
  <c r="A3550" i="1" s="1"/>
  <c r="A3551" i="1" s="1"/>
  <c r="A3552" i="1" s="1"/>
  <c r="A3553" i="1" s="1"/>
  <c r="A3554" i="1" s="1"/>
  <c r="A3555" i="1" s="1"/>
  <c r="A3556" i="1" s="1"/>
  <c r="A3557" i="1" s="1"/>
  <c r="A3558" i="1" s="1"/>
  <c r="A3559" i="1" s="1"/>
  <c r="A3560" i="1" s="1"/>
  <c r="A3561" i="1" s="1"/>
  <c r="A3562" i="1" s="1"/>
  <c r="A3563" i="1" s="1"/>
  <c r="A3564" i="1" s="1"/>
  <c r="A3565" i="1" s="1"/>
  <c r="A3566" i="1" s="1"/>
  <c r="A3567" i="1" s="1"/>
  <c r="A3568" i="1" s="1"/>
  <c r="A3569" i="1" s="1"/>
  <c r="A3570" i="1" s="1"/>
  <c r="A3571" i="1" s="1"/>
  <c r="A3572" i="1" s="1"/>
  <c r="A3573" i="1" s="1"/>
  <c r="A3574" i="1" l="1"/>
  <c r="A3575" i="1" s="1"/>
  <c r="A3576" i="1" s="1"/>
  <c r="A3577" i="1" s="1"/>
  <c r="A3578" i="1" s="1"/>
  <c r="A3579" i="1" s="1"/>
  <c r="A3580" i="1" s="1"/>
  <c r="A3581" i="1" s="1"/>
  <c r="A3582" i="1" s="1"/>
  <c r="A3583" i="1" s="1"/>
  <c r="A3584" i="1" s="1"/>
  <c r="A3585" i="1" s="1"/>
  <c r="A3586" i="1" s="1"/>
  <c r="A3587" i="1" s="1"/>
  <c r="A3588" i="1" s="1"/>
  <c r="A3589" i="1" s="1"/>
  <c r="A3590" i="1" s="1"/>
  <c r="A3591" i="1" s="1"/>
  <c r="A3592" i="1" s="1"/>
  <c r="A3593" i="1" s="1"/>
  <c r="A3594" i="1" s="1"/>
  <c r="A3595" i="1" s="1"/>
  <c r="A3596" i="1" s="1"/>
  <c r="A3597" i="1" s="1"/>
  <c r="A3598" i="1" s="1"/>
  <c r="A3599" i="1" s="1"/>
  <c r="A3600" i="1" s="1"/>
  <c r="A3601" i="1" s="1"/>
  <c r="A3602" i="1" s="1"/>
  <c r="A3603" i="1" s="1"/>
  <c r="A3604" i="1" s="1"/>
  <c r="A3605" i="1" s="1"/>
  <c r="A3606" i="1" s="1"/>
  <c r="A3607" i="1" s="1"/>
  <c r="A3608" i="1" s="1"/>
  <c r="A3609" i="1" s="1"/>
  <c r="A3610" i="1" s="1"/>
  <c r="A3611" i="1" s="1"/>
  <c r="A3612" i="1" s="1"/>
  <c r="A3613" i="1" s="1"/>
  <c r="A3614" i="1" s="1"/>
  <c r="A3615" i="1" s="1"/>
  <c r="A3616" i="1" s="1"/>
  <c r="A3617" i="1" s="1"/>
  <c r="A3618" i="1" s="1"/>
  <c r="A3619" i="1" s="1"/>
  <c r="A3620" i="1" s="1"/>
  <c r="A3621" i="1" s="1"/>
  <c r="A3622" i="1" s="1"/>
  <c r="A3623" i="1" s="1"/>
  <c r="A3624" i="1" s="1"/>
  <c r="A3625" i="1" s="1"/>
  <c r="A3626" i="1" s="1"/>
  <c r="A3627" i="1" s="1"/>
  <c r="A3628" i="1" s="1"/>
  <c r="A3629" i="1" s="1"/>
  <c r="A3630" i="1" s="1"/>
  <c r="A3631" i="1" s="1"/>
  <c r="A3632" i="1" s="1"/>
  <c r="A3633" i="1" s="1"/>
  <c r="A3634" i="1" s="1"/>
  <c r="A3635" i="1" s="1"/>
  <c r="A3636" i="1" s="1"/>
  <c r="A3637" i="1" s="1"/>
  <c r="A3638" i="1" s="1"/>
  <c r="A3639" i="1" s="1"/>
  <c r="A3640" i="1" s="1"/>
  <c r="A3641" i="1" s="1"/>
  <c r="A3642" i="1" s="1"/>
  <c r="A3643" i="1" s="1"/>
  <c r="A3644" i="1" s="1"/>
  <c r="A3645" i="1" s="1"/>
  <c r="A3646" i="1" s="1"/>
  <c r="A3647" i="1" s="1"/>
  <c r="A3648" i="1" s="1"/>
  <c r="A3649" i="1" s="1"/>
  <c r="A3650" i="1" s="1"/>
  <c r="A3651" i="1" s="1"/>
  <c r="A3652" i="1" s="1"/>
  <c r="A3653" i="1" s="1"/>
  <c r="A3654" i="1" s="1"/>
  <c r="A3655" i="1" s="1"/>
  <c r="A3656" i="1" s="1"/>
  <c r="A3657" i="1" s="1"/>
  <c r="A3658" i="1" s="1"/>
  <c r="A3659" i="1" s="1"/>
  <c r="A3660" i="1" s="1"/>
  <c r="A3661" i="1" s="1"/>
  <c r="A3662" i="1" s="1"/>
  <c r="A3663" i="1" s="1"/>
  <c r="A3664" i="1" s="1"/>
  <c r="A3665" i="1" s="1"/>
  <c r="A3666" i="1" s="1"/>
  <c r="A3667" i="1" l="1"/>
  <c r="A3668" i="1" s="1"/>
  <c r="A3669" i="1" s="1"/>
  <c r="A3670" i="1" s="1"/>
  <c r="A3671" i="1" s="1"/>
  <c r="A3672" i="1" s="1"/>
  <c r="A3673" i="1" s="1"/>
  <c r="A3674" i="1" s="1"/>
  <c r="A3675" i="1" s="1"/>
  <c r="A3676" i="1" s="1"/>
  <c r="A3677" i="1" s="1"/>
  <c r="A3678" i="1" s="1"/>
  <c r="A3679" i="1" s="1"/>
  <c r="A3680" i="1" s="1"/>
  <c r="A3681" i="1" s="1"/>
  <c r="A3682" i="1" s="1"/>
  <c r="A3683" i="1" s="1"/>
  <c r="A3684" i="1" s="1"/>
  <c r="A3685" i="1" s="1"/>
  <c r="A3686" i="1" s="1"/>
  <c r="A3687" i="1" s="1"/>
  <c r="A3688" i="1" s="1"/>
  <c r="A3689" i="1" s="1"/>
  <c r="A3690" i="1" s="1"/>
  <c r="A3691" i="1" s="1"/>
  <c r="A3692" i="1" s="1"/>
  <c r="A3693" i="1" s="1"/>
  <c r="A3694" i="1" s="1"/>
  <c r="A3695" i="1" s="1"/>
  <c r="A3696" i="1" s="1"/>
  <c r="A3697" i="1" s="1"/>
  <c r="A3698" i="1" s="1"/>
  <c r="A3699" i="1" s="1"/>
  <c r="A3700" i="1" s="1"/>
  <c r="A3701" i="1" s="1"/>
  <c r="A3702" i="1" s="1"/>
  <c r="A3703" i="1" s="1"/>
  <c r="A3704" i="1" s="1"/>
  <c r="A3705" i="1" s="1"/>
  <c r="A3706" i="1" s="1"/>
  <c r="A3707" i="1" s="1"/>
  <c r="A3708" i="1" s="1"/>
  <c r="A3709" i="1" s="1"/>
  <c r="A3710" i="1" s="1"/>
  <c r="A3711" i="1" s="1"/>
  <c r="A3712" i="1" s="1"/>
  <c r="A3713" i="1" s="1"/>
  <c r="A3714" i="1" s="1"/>
  <c r="A3715" i="1" s="1"/>
  <c r="A3716" i="1" s="1"/>
  <c r="A3717" i="1" s="1"/>
  <c r="A3718" i="1" s="1"/>
  <c r="A3719" i="1" s="1"/>
  <c r="A3720" i="1" s="1"/>
  <c r="A3721" i="1" s="1"/>
  <c r="A3722" i="1" s="1"/>
  <c r="A3723" i="1" s="1"/>
  <c r="A3724" i="1" s="1"/>
  <c r="A3725" i="1" s="1"/>
  <c r="A3726" i="1" s="1"/>
  <c r="A3727" i="1" s="1"/>
  <c r="A3728" i="1" s="1"/>
  <c r="A3729" i="1" s="1"/>
  <c r="A3730" i="1" s="1"/>
  <c r="A3731" i="1" s="1"/>
  <c r="A3732" i="1" s="1"/>
  <c r="A3733" i="1" s="1"/>
  <c r="A3734" i="1" s="1"/>
  <c r="A3735" i="1" s="1"/>
  <c r="A3736" i="1" s="1"/>
  <c r="A3737" i="1" s="1"/>
  <c r="A3738" i="1" s="1"/>
  <c r="A3739" i="1" s="1"/>
  <c r="A3740" i="1" s="1"/>
  <c r="A3741" i="1" s="1"/>
  <c r="A3742" i="1" s="1"/>
  <c r="A3743" i="1" s="1"/>
  <c r="A3744" i="1" s="1"/>
  <c r="A3745" i="1" s="1"/>
  <c r="A3746" i="1" s="1"/>
  <c r="A3747" i="1" s="1"/>
  <c r="A3748" i="1" s="1"/>
  <c r="A3749" i="1" s="1"/>
  <c r="A3750" i="1" s="1"/>
  <c r="A3751" i="1" s="1"/>
  <c r="A3752" i="1" s="1"/>
  <c r="A3753" i="1" s="1"/>
  <c r="A3754" i="1" s="1"/>
  <c r="A3755" i="1" s="1"/>
  <c r="A3756" i="1" s="1"/>
  <c r="A3757" i="1" s="1"/>
  <c r="A3758" i="1" s="1"/>
  <c r="A3759" i="1" s="1"/>
  <c r="A3760" i="1" s="1"/>
  <c r="A3761" i="1" s="1"/>
  <c r="A3762" i="1" s="1"/>
  <c r="A3763" i="1" s="1"/>
  <c r="A3764" i="1" s="1"/>
  <c r="A3765" i="1" s="1"/>
  <c r="A3766" i="1" s="1"/>
  <c r="A3767" i="1" s="1"/>
  <c r="A3768" i="1" s="1"/>
  <c r="A3769" i="1" s="1"/>
  <c r="A3770" i="1" s="1"/>
  <c r="A3771" i="1" s="1"/>
  <c r="A3772" i="1" s="1"/>
  <c r="A3773" i="1" s="1"/>
  <c r="A3774" i="1" s="1"/>
  <c r="A3775" i="1" s="1"/>
  <c r="A3776" i="1" s="1"/>
  <c r="A3777" i="1" s="1"/>
  <c r="A3778" i="1" s="1"/>
  <c r="A3779" i="1" s="1"/>
  <c r="A3780" i="1" s="1"/>
  <c r="A3781" i="1" s="1"/>
  <c r="A3782" i="1" s="1"/>
  <c r="A3783" i="1" s="1"/>
  <c r="A3784" i="1" s="1"/>
  <c r="A3785" i="1" s="1"/>
  <c r="A3786" i="1" s="1"/>
  <c r="A3787" i="1" s="1"/>
  <c r="A3788" i="1" s="1"/>
  <c r="A3789" i="1" s="1"/>
  <c r="A3790" i="1" s="1"/>
  <c r="A3791" i="1" s="1"/>
  <c r="A3792" i="1" s="1"/>
  <c r="A3793" i="1" s="1"/>
  <c r="A3794" i="1" s="1"/>
  <c r="A3795" i="1" s="1"/>
  <c r="A3796" i="1" s="1"/>
  <c r="A3797" i="1" s="1"/>
  <c r="A3798" i="1" s="1"/>
  <c r="A3799" i="1" s="1"/>
  <c r="A3800" i="1" s="1"/>
  <c r="A3801" i="1" s="1"/>
  <c r="A3802" i="1" s="1"/>
  <c r="A3803" i="1" s="1"/>
  <c r="A3804" i="1" s="1"/>
  <c r="A3805" i="1" s="1"/>
  <c r="A3806" i="1" s="1"/>
  <c r="A3807" i="1" s="1"/>
  <c r="A3808" i="1" s="1"/>
  <c r="A3809" i="1" s="1"/>
  <c r="A3810" i="1" s="1"/>
  <c r="A3811" i="1" s="1"/>
  <c r="A3812" i="1" s="1"/>
  <c r="A3813" i="1" s="1"/>
  <c r="A3814" i="1" s="1"/>
  <c r="A3815" i="1" s="1"/>
  <c r="A3816" i="1" s="1"/>
  <c r="A3817" i="1" s="1"/>
  <c r="A3818" i="1" s="1"/>
  <c r="A3819" i="1" s="1"/>
  <c r="A3820" i="1" s="1"/>
  <c r="A3821" i="1" s="1"/>
  <c r="A3822" i="1" s="1"/>
  <c r="A3823" i="1" s="1"/>
  <c r="A3824" i="1" s="1"/>
  <c r="A3825" i="1" s="1"/>
  <c r="A3826" i="1" s="1"/>
  <c r="A3827" i="1" s="1"/>
  <c r="A3828" i="1" s="1"/>
  <c r="A3829" i="1" s="1"/>
  <c r="A3830" i="1" s="1"/>
  <c r="A3831" i="1" s="1"/>
  <c r="A3832" i="1" s="1"/>
  <c r="A3833" i="1" s="1"/>
  <c r="A3834" i="1" s="1"/>
  <c r="A3835" i="1" s="1"/>
  <c r="A3836" i="1" s="1"/>
  <c r="A3837" i="1" s="1"/>
  <c r="A3838" i="1" s="1"/>
  <c r="A3839" i="1" s="1"/>
  <c r="A3840" i="1" s="1"/>
  <c r="A3841" i="1" s="1"/>
  <c r="A3842" i="1" s="1"/>
  <c r="A3843" i="1" s="1"/>
  <c r="A3844" i="1" s="1"/>
  <c r="A3845" i="1" s="1"/>
  <c r="A3846" i="1" s="1"/>
  <c r="A3847" i="1" s="1"/>
  <c r="A3848" i="1" s="1"/>
  <c r="A3849" i="1" s="1"/>
  <c r="A3850" i="1" s="1"/>
  <c r="A3851" i="1" s="1"/>
  <c r="A3852" i="1" s="1"/>
  <c r="A3853" i="1" s="1"/>
  <c r="A3854" i="1" s="1"/>
  <c r="A3855" i="1" s="1"/>
  <c r="A3856" i="1" s="1"/>
  <c r="A3857" i="1" s="1"/>
  <c r="A3858" i="1" s="1"/>
  <c r="A3859" i="1" s="1"/>
  <c r="A3860" i="1" s="1"/>
  <c r="A3861" i="1" s="1"/>
  <c r="A3862" i="1" s="1"/>
  <c r="A3863" i="1" s="1"/>
  <c r="A3864" i="1" s="1"/>
  <c r="A3865" i="1" s="1"/>
  <c r="A3866" i="1" s="1"/>
  <c r="A3867" i="1" s="1"/>
  <c r="A3868" i="1" s="1"/>
  <c r="A3869" i="1" s="1"/>
  <c r="A3870" i="1" s="1"/>
  <c r="A3871" i="1" s="1"/>
  <c r="A3872" i="1" s="1"/>
  <c r="A3873" i="1" s="1"/>
  <c r="A3874" i="1" s="1"/>
  <c r="A3875" i="1" s="1"/>
  <c r="A3876" i="1" s="1"/>
  <c r="A3877" i="1" s="1"/>
  <c r="A3878" i="1" s="1"/>
  <c r="A3879" i="1" s="1"/>
  <c r="A3880" i="1" s="1"/>
  <c r="A3881" i="1" s="1"/>
  <c r="A3882" i="1" s="1"/>
  <c r="A3883" i="1" s="1"/>
  <c r="A3884" i="1" s="1"/>
  <c r="A3885" i="1" s="1"/>
  <c r="A3886" i="1" s="1"/>
  <c r="A3887" i="1" s="1"/>
  <c r="A3888" i="1" s="1"/>
  <c r="A3889" i="1" s="1"/>
  <c r="A3890" i="1" s="1"/>
  <c r="A3891" i="1" s="1"/>
  <c r="A3892" i="1" s="1"/>
  <c r="A3893" i="1" s="1"/>
  <c r="A3894" i="1" s="1"/>
  <c r="A3895" i="1" s="1"/>
  <c r="A3896" i="1" s="1"/>
  <c r="A3897" i="1" s="1"/>
  <c r="A3898" i="1" s="1"/>
  <c r="A3899" i="1" s="1"/>
  <c r="A3900" i="1" s="1"/>
  <c r="A3901" i="1" s="1"/>
  <c r="A3902" i="1" s="1"/>
  <c r="A3903" i="1" s="1"/>
  <c r="A3904" i="1" l="1"/>
  <c r="A3905" i="1" s="1"/>
  <c r="A3906" i="1" s="1"/>
  <c r="A3907" i="1" s="1"/>
  <c r="A3908" i="1" l="1"/>
  <c r="A3909" i="1" s="1"/>
  <c r="A3910" i="1" s="1"/>
  <c r="A3911" i="1" s="1"/>
  <c r="A3912" i="1" s="1"/>
  <c r="A3913" i="1" s="1"/>
  <c r="A3914" i="1" s="1"/>
  <c r="A3915" i="1" s="1"/>
  <c r="A3916" i="1" s="1"/>
  <c r="A3917" i="1" s="1"/>
  <c r="A3918" i="1" s="1"/>
  <c r="A3919" i="1" s="1"/>
  <c r="A3920" i="1" s="1"/>
  <c r="A3921" i="1" s="1"/>
  <c r="A3922" i="1" s="1"/>
  <c r="A3923" i="1" s="1"/>
  <c r="A3924" i="1" s="1"/>
  <c r="A3925" i="1" s="1"/>
  <c r="A3926" i="1" s="1"/>
  <c r="A3927" i="1" s="1"/>
  <c r="A3928" i="1" s="1"/>
  <c r="A3929" i="1" s="1"/>
  <c r="A3930" i="1" s="1"/>
  <c r="A3931" i="1" s="1"/>
  <c r="A3932" i="1" l="1"/>
  <c r="A3933" i="1" s="1"/>
  <c r="A3934" i="1" s="1"/>
  <c r="A3935" i="1" s="1"/>
  <c r="A3936" i="1" s="1"/>
  <c r="A3937" i="1" s="1"/>
  <c r="A3938" i="1" s="1"/>
  <c r="A3939" i="1" s="1"/>
  <c r="A3940" i="1" s="1"/>
  <c r="A3941" i="1" s="1"/>
  <c r="A3942" i="1" s="1"/>
  <c r="A3943" i="1" s="1"/>
  <c r="A3944" i="1" s="1"/>
  <c r="A3945" i="1" s="1"/>
  <c r="A3946" i="1" s="1"/>
  <c r="A3947" i="1" s="1"/>
  <c r="A3948" i="1" s="1"/>
  <c r="A3949" i="1" s="1"/>
  <c r="A3950" i="1" s="1"/>
  <c r="A3951" i="1" s="1"/>
  <c r="A3952" i="1" s="1"/>
  <c r="A3953" i="1" s="1"/>
  <c r="A3954" i="1" s="1"/>
  <c r="A3955" i="1" s="1"/>
  <c r="A3956" i="1" s="1"/>
  <c r="A3957" i="1" s="1"/>
  <c r="A3958" i="1" s="1"/>
  <c r="A3959" i="1" s="1"/>
  <c r="A3960" i="1" l="1"/>
  <c r="A3961" i="1" s="1"/>
  <c r="A3962" i="1" s="1"/>
  <c r="A3963" i="1" s="1"/>
  <c r="A3964" i="1" s="1"/>
  <c r="A3965" i="1" s="1"/>
  <c r="A3966" i="1" s="1"/>
  <c r="A3967" i="1" s="1"/>
  <c r="A3968" i="1" s="1"/>
  <c r="A3969" i="1" s="1"/>
  <c r="A3970" i="1" s="1"/>
  <c r="A3971" i="1" s="1"/>
  <c r="A3972" i="1" s="1"/>
  <c r="A3973" i="1" s="1"/>
  <c r="A3974" i="1" s="1"/>
  <c r="A3975" i="1" s="1"/>
  <c r="A3976" i="1" s="1"/>
  <c r="A3977" i="1" s="1"/>
  <c r="A3978" i="1" s="1"/>
  <c r="A3979" i="1" s="1"/>
  <c r="A3980" i="1" s="1"/>
  <c r="A3981" i="1" s="1"/>
  <c r="A3982" i="1" s="1"/>
  <c r="A3983" i="1" s="1"/>
  <c r="A3984" i="1" s="1"/>
  <c r="A3985" i="1" s="1"/>
  <c r="A3986" i="1" s="1"/>
  <c r="A3987" i="1" s="1"/>
  <c r="A3988" i="1" s="1"/>
  <c r="A3989" i="1" s="1"/>
  <c r="A3990" i="1" s="1"/>
  <c r="A3991" i="1" s="1"/>
  <c r="A3992" i="1" s="1"/>
  <c r="A3993" i="1" s="1"/>
  <c r="A3994" i="1" s="1"/>
  <c r="A3995" i="1" s="1"/>
  <c r="A3996" i="1" s="1"/>
  <c r="A3997" i="1" s="1"/>
  <c r="A3998" i="1" s="1"/>
  <c r="A3999" i="1" s="1"/>
  <c r="A4000" i="1" s="1"/>
  <c r="A4001" i="1" s="1"/>
  <c r="A4002" i="1" s="1"/>
  <c r="A4003" i="1" s="1"/>
  <c r="A4004" i="1" s="1"/>
  <c r="A4005" i="1" s="1"/>
  <c r="A4006" i="1" s="1"/>
  <c r="A4007" i="1" s="1"/>
  <c r="A4008" i="1" s="1"/>
  <c r="A4009" i="1" s="1"/>
  <c r="A4010" i="1" s="1"/>
  <c r="A4011" i="1" s="1"/>
  <c r="A4012" i="1" s="1"/>
  <c r="A4013" i="1" s="1"/>
  <c r="A4014" i="1" s="1"/>
  <c r="A4015" i="1" s="1"/>
  <c r="A4016" i="1" s="1"/>
  <c r="A4017" i="1" s="1"/>
  <c r="A4018" i="1" s="1"/>
  <c r="A4019" i="1" s="1"/>
  <c r="A4020" i="1" l="1"/>
  <c r="A4021" i="1" s="1"/>
  <c r="A4022" i="1" s="1"/>
  <c r="A4023" i="1" s="1"/>
  <c r="A4024" i="1" s="1"/>
  <c r="A4025" i="1" s="1"/>
  <c r="A4026" i="1" s="1"/>
  <c r="A4027" i="1" s="1"/>
  <c r="A4028" i="1" s="1"/>
  <c r="A4029" i="1" s="1"/>
  <c r="A4030" i="1" s="1"/>
  <c r="A4031" i="1" s="1"/>
  <c r="A4032" i="1" s="1"/>
  <c r="A4033" i="1" s="1"/>
  <c r="A4034" i="1" s="1"/>
  <c r="A4035" i="1" s="1"/>
  <c r="A4036" i="1" s="1"/>
  <c r="A4037" i="1" s="1"/>
  <c r="A4038" i="1" s="1"/>
  <c r="A4039" i="1" s="1"/>
  <c r="A4040" i="1" s="1"/>
  <c r="A4041" i="1" s="1"/>
  <c r="A4042" i="1" s="1"/>
  <c r="A4043" i="1" s="1"/>
  <c r="A4044" i="1" s="1"/>
  <c r="A4045" i="1" s="1"/>
  <c r="A4046" i="1" s="1"/>
  <c r="A4047" i="1" s="1"/>
  <c r="A4048" i="1" s="1"/>
  <c r="A4049" i="1" s="1"/>
  <c r="A4050" i="1" s="1"/>
  <c r="A4051" i="1" s="1"/>
  <c r="A4052" i="1" s="1"/>
  <c r="A4053" i="1" s="1"/>
  <c r="A4054" i="1" s="1"/>
  <c r="A4055" i="1" s="1"/>
  <c r="A4056" i="1" s="1"/>
  <c r="A4057" i="1" s="1"/>
  <c r="A4058" i="1" s="1"/>
  <c r="A4059" i="1" s="1"/>
  <c r="A4060" i="1" s="1"/>
  <c r="A4061" i="1" s="1"/>
  <c r="A4062" i="1" s="1"/>
  <c r="A4063" i="1" s="1"/>
  <c r="A4064" i="1" l="1"/>
  <c r="A4065" i="1" s="1"/>
  <c r="A4066" i="1" s="1"/>
  <c r="A4067" i="1" s="1"/>
  <c r="A4068" i="1" s="1"/>
  <c r="A4069" i="1" s="1"/>
  <c r="A4070" i="1" s="1"/>
  <c r="A4071" i="1" s="1"/>
  <c r="A4072" i="1" s="1"/>
  <c r="A4073" i="1" s="1"/>
  <c r="A4074" i="1" l="1"/>
  <c r="A4075" i="1" s="1"/>
  <c r="A4076" i="1" s="1"/>
  <c r="A4077" i="1" s="1"/>
  <c r="A4078" i="1" s="1"/>
  <c r="A4079" i="1" s="1"/>
  <c r="A4080" i="1" s="1"/>
  <c r="A4081" i="1" s="1"/>
  <c r="A4082" i="1" s="1"/>
  <c r="A4083" i="1" s="1"/>
  <c r="A4084" i="1" s="1"/>
  <c r="A4085" i="1" s="1"/>
  <c r="A4086" i="1" s="1"/>
  <c r="A4087" i="1" s="1"/>
  <c r="A4088" i="1" s="1"/>
  <c r="A4089" i="1" s="1"/>
  <c r="A4090" i="1" s="1"/>
  <c r="A4091" i="1" s="1"/>
  <c r="A4092" i="1" s="1"/>
  <c r="A4093" i="1" s="1"/>
  <c r="A4094" i="1" l="1"/>
  <c r="A4095" i="1" s="1"/>
  <c r="A4096" i="1" s="1"/>
  <c r="A4097" i="1" s="1"/>
  <c r="A4098" i="1" s="1"/>
  <c r="A4099" i="1" s="1"/>
  <c r="A4100" i="1" s="1"/>
  <c r="A4101" i="1" l="1"/>
  <c r="A4102" i="1" s="1"/>
  <c r="A4103" i="1" s="1"/>
  <c r="A4104" i="1" s="1"/>
  <c r="A4105" i="1" s="1"/>
  <c r="A4106" i="1" s="1"/>
  <c r="A4107" i="1" s="1"/>
  <c r="A4108" i="1" s="1"/>
  <c r="A4109" i="1" s="1"/>
  <c r="A4110" i="1" s="1"/>
  <c r="A4111" i="1" s="1"/>
  <c r="A4112" i="1" s="1"/>
  <c r="A4113" i="1" s="1"/>
  <c r="A4114" i="1" s="1"/>
  <c r="A4115" i="1" s="1"/>
  <c r="A4116" i="1" s="1"/>
  <c r="A4117" i="1" s="1"/>
  <c r="A4118" i="1" s="1"/>
  <c r="A4119" i="1" s="1"/>
  <c r="A4120" i="1" s="1"/>
  <c r="A4121" i="1" s="1"/>
  <c r="A4122" i="1" s="1"/>
  <c r="A4123" i="1" s="1"/>
  <c r="A4124" i="1" s="1"/>
  <c r="A4125" i="1" s="1"/>
  <c r="A4126" i="1" s="1"/>
  <c r="A4127" i="1" s="1"/>
  <c r="A4128" i="1" l="1"/>
  <c r="A4129" i="1" s="1"/>
  <c r="A4130" i="1" s="1"/>
  <c r="A4131" i="1" s="1"/>
  <c r="A4132" i="1" s="1"/>
  <c r="A4133" i="1" s="1"/>
  <c r="A4134" i="1" s="1"/>
  <c r="A4135" i="1" s="1"/>
  <c r="A4136" i="1" s="1"/>
  <c r="A4137" i="1" s="1"/>
  <c r="A4138" i="1" s="1"/>
  <c r="A4139" i="1" s="1"/>
  <c r="A4140" i="1" s="1"/>
  <c r="A4141" i="1" s="1"/>
  <c r="A4142" i="1" s="1"/>
  <c r="A4143" i="1" s="1"/>
  <c r="A4144" i="1" s="1"/>
  <c r="A4145" i="1" s="1"/>
  <c r="A4146" i="1" s="1"/>
  <c r="A4147" i="1" s="1"/>
  <c r="A4148" i="1" s="1"/>
  <c r="A4149" i="1" s="1"/>
  <c r="A4150" i="1" s="1"/>
  <c r="A4151" i="1" s="1"/>
  <c r="A4152" i="1" s="1"/>
  <c r="A4153" i="1" s="1"/>
  <c r="A4154" i="1" s="1"/>
  <c r="A4155" i="1" s="1"/>
  <c r="A4156" i="1" s="1"/>
  <c r="A4157" i="1" s="1"/>
  <c r="A4158" i="1" s="1"/>
  <c r="A4159" i="1" s="1"/>
  <c r="A4160" i="1" s="1"/>
  <c r="A4161" i="1" s="1"/>
  <c r="A4162" i="1" s="1"/>
  <c r="A4163" i="1" s="1"/>
  <c r="A4164" i="1" s="1"/>
  <c r="A4165" i="1" s="1"/>
  <c r="A4166" i="1" l="1"/>
  <c r="A4167" i="1" s="1"/>
  <c r="A4168" i="1" s="1"/>
  <c r="A4169" i="1" s="1"/>
  <c r="A4170" i="1" s="1"/>
  <c r="A4171" i="1" s="1"/>
  <c r="A4172" i="1" s="1"/>
  <c r="A4173" i="1" s="1"/>
  <c r="A4174" i="1" s="1"/>
  <c r="A4175" i="1" s="1"/>
  <c r="A4176" i="1" s="1"/>
  <c r="A4177" i="1" s="1"/>
  <c r="A4178" i="1" s="1"/>
  <c r="A4179" i="1" s="1"/>
  <c r="A4180" i="1" s="1"/>
  <c r="A4181" i="1" s="1"/>
  <c r="A4182" i="1" s="1"/>
  <c r="A4183" i="1" s="1"/>
  <c r="A4184" i="1" s="1"/>
  <c r="A4185" i="1" s="1"/>
  <c r="A4186" i="1" s="1"/>
  <c r="A4187" i="1" s="1"/>
  <c r="A4188" i="1" s="1"/>
  <c r="A4189" i="1" s="1"/>
  <c r="A4190" i="1" s="1"/>
  <c r="A4191" i="1" s="1"/>
  <c r="A4192" i="1" s="1"/>
  <c r="A4193" i="1" s="1"/>
  <c r="A4194" i="1" s="1"/>
  <c r="A4195" i="1" s="1"/>
  <c r="A4196" i="1" s="1"/>
  <c r="A4197" i="1" s="1"/>
  <c r="A4198" i="1" s="1"/>
  <c r="A4199" i="1" s="1"/>
  <c r="A4200" i="1" s="1"/>
  <c r="A4201" i="1" s="1"/>
  <c r="A4202" i="1" s="1"/>
  <c r="A4203" i="1" s="1"/>
  <c r="A4204" i="1" s="1"/>
  <c r="A4205" i="1" s="1"/>
  <c r="A4206" i="1" s="1"/>
  <c r="A4207" i="1" s="1"/>
  <c r="A4208" i="1" s="1"/>
  <c r="A4209" i="1" s="1"/>
  <c r="A4210" i="1" s="1"/>
  <c r="A4211" i="1" s="1"/>
  <c r="A4212" i="1" s="1"/>
  <c r="A4213" i="1" s="1"/>
  <c r="A4214" i="1" s="1"/>
  <c r="A4215" i="1" s="1"/>
  <c r="A4216" i="1" s="1"/>
  <c r="A4217" i="1" s="1"/>
  <c r="A4218" i="1" s="1"/>
  <c r="A4219" i="1" s="1"/>
  <c r="A4220" i="1" s="1"/>
  <c r="A4221" i="1" s="1"/>
  <c r="A4222" i="1" s="1"/>
  <c r="A4223" i="1" s="1"/>
  <c r="A4224" i="1" s="1"/>
  <c r="A4225" i="1" s="1"/>
  <c r="A4226" i="1" s="1"/>
  <c r="A4227" i="1" s="1"/>
  <c r="A4228" i="1" s="1"/>
  <c r="A4229" i="1" s="1"/>
  <c r="A4230" i="1" s="1"/>
  <c r="A4231" i="1" s="1"/>
  <c r="A4232" i="1" s="1"/>
  <c r="A4233" i="1" s="1"/>
  <c r="A4234" i="1" s="1"/>
  <c r="A4235" i="1" s="1"/>
  <c r="A4236" i="1" s="1"/>
  <c r="A4237" i="1" s="1"/>
  <c r="A4238" i="1" s="1"/>
  <c r="A4239" i="1" s="1"/>
  <c r="A4240" i="1" s="1"/>
  <c r="A4241" i="1" s="1"/>
  <c r="A4242" i="1" s="1"/>
  <c r="A4243" i="1" s="1"/>
  <c r="A4244" i="1" s="1"/>
  <c r="A4245" i="1" s="1"/>
  <c r="A4246" i="1" s="1"/>
  <c r="A4247" i="1" s="1"/>
  <c r="A4248" i="1" s="1"/>
  <c r="A4249" i="1" s="1"/>
  <c r="A4250" i="1" s="1"/>
  <c r="A4251" i="1" s="1"/>
  <c r="A4252" i="1" s="1"/>
  <c r="A4253" i="1" s="1"/>
  <c r="A4254" i="1" s="1"/>
  <c r="A4255" i="1" s="1"/>
  <c r="A4256" i="1" s="1"/>
  <c r="A4257" i="1" s="1"/>
  <c r="A4258" i="1" s="1"/>
  <c r="A4259" i="1" s="1"/>
  <c r="A4260" i="1" s="1"/>
  <c r="A4261" i="1" s="1"/>
  <c r="A4262" i="1" s="1"/>
  <c r="A4263" i="1" s="1"/>
  <c r="A4264" i="1" s="1"/>
  <c r="A4265" i="1" s="1"/>
  <c r="A4266" i="1" s="1"/>
  <c r="A4267" i="1" s="1"/>
  <c r="A4268" i="1" s="1"/>
  <c r="A4269" i="1" s="1"/>
  <c r="A4270" i="1" s="1"/>
  <c r="A4271" i="1" s="1"/>
  <c r="A4272" i="1" s="1"/>
  <c r="A4273" i="1" s="1"/>
  <c r="A4274" i="1" s="1"/>
  <c r="A4275" i="1" s="1"/>
  <c r="A4276" i="1" s="1"/>
  <c r="A4277" i="1" s="1"/>
  <c r="A4278" i="1" s="1"/>
  <c r="A4279" i="1" s="1"/>
  <c r="A4280" i="1" s="1"/>
  <c r="A4281" i="1" s="1"/>
  <c r="A4282" i="1" s="1"/>
  <c r="A4283" i="1" s="1"/>
  <c r="A4284" i="1" s="1"/>
  <c r="A4285" i="1" s="1"/>
  <c r="A4286" i="1" s="1"/>
  <c r="A4287" i="1" s="1"/>
  <c r="A4288" i="1" s="1"/>
  <c r="A4289" i="1" s="1"/>
  <c r="A4290" i="1" s="1"/>
  <c r="A4291" i="1" s="1"/>
  <c r="A4292" i="1" s="1"/>
  <c r="A4293" i="1" s="1"/>
  <c r="A4294" i="1" s="1"/>
  <c r="A4295" i="1" s="1"/>
  <c r="A4296" i="1" s="1"/>
  <c r="A4297" i="1" s="1"/>
  <c r="A4298" i="1" s="1"/>
  <c r="A4299" i="1" s="1"/>
  <c r="A4300" i="1" s="1"/>
  <c r="A4301" i="1" s="1"/>
  <c r="A4302" i="1" s="1"/>
  <c r="A4303" i="1" s="1"/>
  <c r="A4304" i="1" s="1"/>
  <c r="A4305" i="1" s="1"/>
  <c r="A4306" i="1" s="1"/>
  <c r="A4307" i="1" s="1"/>
  <c r="A4308" i="1" s="1"/>
  <c r="A4309" i="1" s="1"/>
  <c r="A4310" i="1" s="1"/>
  <c r="A4311" i="1" s="1"/>
  <c r="A4312" i="1" s="1"/>
  <c r="A4313" i="1" s="1"/>
  <c r="A4314" i="1" s="1"/>
  <c r="A4315" i="1" s="1"/>
  <c r="A4316" i="1" s="1"/>
  <c r="A4317" i="1" s="1"/>
  <c r="A4318" i="1" s="1"/>
  <c r="A4319" i="1" s="1"/>
  <c r="A4320" i="1" s="1"/>
  <c r="A4321" i="1" s="1"/>
  <c r="A4322" i="1" s="1"/>
  <c r="A4323" i="1" s="1"/>
  <c r="A4324" i="1" s="1"/>
  <c r="A4325" i="1" s="1"/>
  <c r="A4326" i="1" s="1"/>
  <c r="A4327" i="1" s="1"/>
  <c r="A4328" i="1" s="1"/>
  <c r="A4329" i="1" s="1"/>
  <c r="A4330" i="1" s="1"/>
  <c r="A4331" i="1" s="1"/>
  <c r="A4332" i="1" s="1"/>
  <c r="A4333" i="1" s="1"/>
  <c r="A4334" i="1" s="1"/>
  <c r="A4335" i="1" s="1"/>
  <c r="A4336" i="1" s="1"/>
  <c r="A4337" i="1" s="1"/>
  <c r="A4338" i="1" s="1"/>
  <c r="A4339" i="1" s="1"/>
  <c r="A4340" i="1" s="1"/>
  <c r="A4341" i="1" s="1"/>
  <c r="A4342" i="1" s="1"/>
  <c r="A4343" i="1" s="1"/>
  <c r="A4344" i="1" s="1"/>
  <c r="A4345" i="1" s="1"/>
  <c r="A4346" i="1" s="1"/>
  <c r="A4347" i="1" s="1"/>
  <c r="A4348" i="1" s="1"/>
  <c r="A4349" i="1" s="1"/>
  <c r="A4350" i="1" s="1"/>
  <c r="A4351" i="1" s="1"/>
  <c r="A4352" i="1" s="1"/>
  <c r="A4353" i="1" s="1"/>
  <c r="A4354" i="1" s="1"/>
  <c r="A4355" i="1" s="1"/>
  <c r="A4356" i="1" s="1"/>
  <c r="A4357" i="1" s="1"/>
  <c r="A4358" i="1" s="1"/>
  <c r="A4359" i="1" s="1"/>
  <c r="A4360" i="1" s="1"/>
  <c r="A4361" i="1" s="1"/>
  <c r="A4362" i="1" s="1"/>
  <c r="A4363" i="1" s="1"/>
  <c r="A4364" i="1" s="1"/>
  <c r="A4365" i="1" s="1"/>
  <c r="A4366" i="1" s="1"/>
  <c r="A4367" i="1" s="1"/>
  <c r="A4368" i="1" s="1"/>
  <c r="A4369" i="1" s="1"/>
  <c r="A4370" i="1" s="1"/>
  <c r="A4371" i="1" s="1"/>
  <c r="A4372" i="1" s="1"/>
  <c r="A4373" i="1" s="1"/>
  <c r="A4374" i="1" s="1"/>
  <c r="A4375" i="1" s="1"/>
  <c r="A4376" i="1" s="1"/>
  <c r="A4377" i="1" s="1"/>
  <c r="A4378" i="1" s="1"/>
  <c r="A4379" i="1" s="1"/>
  <c r="A4380" i="1" s="1"/>
  <c r="A4381" i="1" s="1"/>
  <c r="A4382" i="1" s="1"/>
  <c r="A4383" i="1" s="1"/>
  <c r="A4384" i="1" s="1"/>
  <c r="A4385" i="1" s="1"/>
  <c r="A4386" i="1" s="1"/>
  <c r="A4387" i="1" s="1"/>
  <c r="A4388" i="1" s="1"/>
  <c r="A4389" i="1" s="1"/>
  <c r="A4390" i="1" s="1"/>
  <c r="A4391" i="1" s="1"/>
  <c r="A4392" i="1" s="1"/>
  <c r="A4393" i="1" s="1"/>
  <c r="A4394" i="1" s="1"/>
  <c r="A4395" i="1" s="1"/>
  <c r="A4396" i="1" s="1"/>
  <c r="A4397" i="1" s="1"/>
  <c r="A4398" i="1" s="1"/>
  <c r="A4399" i="1" s="1"/>
  <c r="A4400" i="1" s="1"/>
  <c r="A4401" i="1" s="1"/>
  <c r="A4402" i="1" s="1"/>
  <c r="A4403" i="1" s="1"/>
  <c r="A4404" i="1" s="1"/>
  <c r="A4405" i="1" s="1"/>
  <c r="A4406" i="1" s="1"/>
  <c r="A4407" i="1" s="1"/>
  <c r="A4408" i="1" s="1"/>
  <c r="A4409" i="1" s="1"/>
  <c r="A4410" i="1" s="1"/>
  <c r="A4411" i="1" s="1"/>
  <c r="A4412" i="1" s="1"/>
  <c r="A4413" i="1" s="1"/>
  <c r="A4414" i="1" s="1"/>
  <c r="A4415" i="1" s="1"/>
  <c r="A4416" i="1" s="1"/>
  <c r="A4417" i="1" s="1"/>
  <c r="A4418" i="1" s="1"/>
  <c r="A4419" i="1" s="1"/>
  <c r="A4420" i="1" s="1"/>
  <c r="A4421" i="1" s="1"/>
  <c r="A4422" i="1" s="1"/>
  <c r="A4423" i="1" s="1"/>
  <c r="A4424" i="1" s="1"/>
  <c r="A4425" i="1" s="1"/>
  <c r="A4426" i="1" s="1"/>
  <c r="A4427" i="1" s="1"/>
  <c r="A4428" i="1" s="1"/>
  <c r="A4429" i="1" s="1"/>
  <c r="A4430" i="1" s="1"/>
  <c r="A4431" i="1" s="1"/>
  <c r="A4432" i="1" s="1"/>
  <c r="A4433" i="1" s="1"/>
  <c r="A4434" i="1" s="1"/>
  <c r="A4435" i="1" s="1"/>
  <c r="A4436" i="1" s="1"/>
  <c r="A4437" i="1" s="1"/>
  <c r="A4438" i="1" s="1"/>
  <c r="A4439" i="1" s="1"/>
  <c r="A4440" i="1" s="1"/>
  <c r="A4441" i="1" s="1"/>
  <c r="A4442" i="1" s="1"/>
  <c r="A4443" i="1" s="1"/>
  <c r="A4444" i="1" s="1"/>
  <c r="A4445" i="1" s="1"/>
  <c r="A4446" i="1" s="1"/>
  <c r="A4447" i="1" s="1"/>
  <c r="A4448" i="1" s="1"/>
  <c r="A4449" i="1" s="1"/>
  <c r="A4450" i="1" s="1"/>
  <c r="A4451" i="1" s="1"/>
  <c r="A4452" i="1" s="1"/>
  <c r="A4453" i="1" s="1"/>
  <c r="A4454" i="1" s="1"/>
  <c r="A4455" i="1" s="1"/>
  <c r="A4456" i="1" s="1"/>
  <c r="A4457" i="1" s="1"/>
  <c r="A4458" i="1" s="1"/>
  <c r="A4459" i="1" s="1"/>
  <c r="A4460" i="1" s="1"/>
  <c r="A4461" i="1" s="1"/>
  <c r="A4462" i="1" s="1"/>
  <c r="A4463" i="1" s="1"/>
  <c r="A4464" i="1" s="1"/>
  <c r="A4465" i="1" s="1"/>
  <c r="A4466" i="1" s="1"/>
  <c r="A4467" i="1" s="1"/>
  <c r="A4468" i="1" s="1"/>
  <c r="A4469" i="1" s="1"/>
  <c r="A4470" i="1" s="1"/>
  <c r="A4471" i="1" s="1"/>
  <c r="A4472" i="1" s="1"/>
  <c r="A4473" i="1" s="1"/>
  <c r="A4474" i="1" s="1"/>
  <c r="A4475" i="1" s="1"/>
  <c r="A4476" i="1" s="1"/>
  <c r="A4477" i="1" s="1"/>
  <c r="A4478" i="1" s="1"/>
  <c r="A4479" i="1" s="1"/>
  <c r="A4480" i="1" s="1"/>
  <c r="A4481" i="1" s="1"/>
  <c r="A4482" i="1" s="1"/>
  <c r="A4483" i="1" s="1"/>
  <c r="A4484" i="1" s="1"/>
  <c r="A4485" i="1" s="1"/>
  <c r="A4486" i="1" s="1"/>
  <c r="A4487" i="1" s="1"/>
  <c r="A4488" i="1" s="1"/>
  <c r="A4489" i="1" s="1"/>
  <c r="A4490" i="1" s="1"/>
  <c r="A4491" i="1" s="1"/>
  <c r="A4492" i="1" s="1"/>
  <c r="A4493" i="1" s="1"/>
  <c r="A4494" i="1" s="1"/>
  <c r="A4495" i="1" s="1"/>
  <c r="A4496" i="1" s="1"/>
  <c r="A4497" i="1" s="1"/>
  <c r="A4498" i="1" s="1"/>
  <c r="A4499" i="1" s="1"/>
  <c r="A4500" i="1" s="1"/>
  <c r="A4501" i="1" s="1"/>
  <c r="A4502" i="1" s="1"/>
  <c r="A4503" i="1" s="1"/>
  <c r="A4504" i="1" s="1"/>
  <c r="A4505" i="1" s="1"/>
  <c r="A4506" i="1" s="1"/>
  <c r="A4507" i="1" s="1"/>
  <c r="A4508" i="1" s="1"/>
  <c r="A4509" i="1" s="1"/>
  <c r="A4510" i="1" s="1"/>
  <c r="A4511" i="1" s="1"/>
  <c r="A4512" i="1" s="1"/>
  <c r="A4513" i="1" s="1"/>
  <c r="A4514" i="1" s="1"/>
  <c r="A4515" i="1" s="1"/>
  <c r="A4516" i="1" s="1"/>
  <c r="A4517" i="1" s="1"/>
  <c r="A4518" i="1" s="1"/>
  <c r="A4519" i="1" s="1"/>
  <c r="A4520" i="1" s="1"/>
  <c r="A4521" i="1" s="1"/>
  <c r="A4522" i="1" s="1"/>
  <c r="A4523" i="1" s="1"/>
  <c r="A4524" i="1" s="1"/>
  <c r="A4525" i="1" s="1"/>
  <c r="A4526" i="1" s="1"/>
  <c r="A4527" i="1" s="1"/>
  <c r="A4528" i="1" s="1"/>
  <c r="A4529" i="1" s="1"/>
  <c r="A4530" i="1" s="1"/>
  <c r="A4531" i="1" s="1"/>
  <c r="A4532" i="1" s="1"/>
  <c r="A4533" i="1" s="1"/>
  <c r="A4534" i="1" s="1"/>
  <c r="A4535" i="1" s="1"/>
  <c r="A4536" i="1" s="1"/>
  <c r="A4537" i="1" s="1"/>
  <c r="A4538" i="1" s="1"/>
  <c r="A4539" i="1" s="1"/>
  <c r="A4540" i="1" s="1"/>
  <c r="A4541" i="1" s="1"/>
  <c r="A4542" i="1" s="1"/>
  <c r="A4543" i="1" s="1"/>
  <c r="A4544" i="1" s="1"/>
  <c r="A4545" i="1" s="1"/>
  <c r="A4546" i="1" s="1"/>
  <c r="A4547" i="1" s="1"/>
  <c r="A4548" i="1" s="1"/>
  <c r="A4549" i="1" s="1"/>
  <c r="A4550" i="1" s="1"/>
  <c r="A4551" i="1" s="1"/>
  <c r="A4552" i="1" s="1"/>
  <c r="A4553" i="1" s="1"/>
  <c r="A4554" i="1" s="1"/>
  <c r="A4555" i="1" s="1"/>
  <c r="A4556" i="1" s="1"/>
  <c r="A4557" i="1" s="1"/>
  <c r="A4558" i="1" s="1"/>
  <c r="A4559" i="1" s="1"/>
  <c r="A4560" i="1" s="1"/>
  <c r="A4561" i="1" s="1"/>
  <c r="A4562" i="1" s="1"/>
  <c r="A4563" i="1" s="1"/>
  <c r="A4564" i="1" s="1"/>
  <c r="A4565" i="1" s="1"/>
  <c r="A4566" i="1" s="1"/>
  <c r="A4567" i="1" s="1"/>
  <c r="A4568" i="1" s="1"/>
  <c r="A4569" i="1" s="1"/>
  <c r="A4570" i="1" s="1"/>
  <c r="A4571" i="1" s="1"/>
  <c r="A4572" i="1" s="1"/>
  <c r="A4573" i="1" s="1"/>
  <c r="A4574" i="1" s="1"/>
  <c r="A4575" i="1" s="1"/>
  <c r="A4576" i="1" s="1"/>
  <c r="A4577" i="1" s="1"/>
  <c r="A4578" i="1" s="1"/>
  <c r="A4579" i="1" s="1"/>
  <c r="A4580" i="1" s="1"/>
  <c r="A4581" i="1" s="1"/>
  <c r="A4582" i="1" s="1"/>
  <c r="A4583" i="1" s="1"/>
  <c r="A4584" i="1" s="1"/>
  <c r="A4585" i="1" s="1"/>
  <c r="A4586" i="1" s="1"/>
  <c r="A4587" i="1" s="1"/>
  <c r="A4588" i="1" s="1"/>
  <c r="A4589" i="1" s="1"/>
  <c r="A4590" i="1" s="1"/>
  <c r="A4591" i="1" s="1"/>
  <c r="A4592" i="1" s="1"/>
  <c r="A4593" i="1" s="1"/>
  <c r="A4594" i="1" s="1"/>
  <c r="A4595" i="1" s="1"/>
  <c r="A4596" i="1" s="1"/>
  <c r="A4597" i="1" s="1"/>
  <c r="A4598" i="1" s="1"/>
  <c r="A4599" i="1" s="1"/>
  <c r="A4600" i="1" s="1"/>
  <c r="A4601" i="1" s="1"/>
  <c r="A4602" i="1" s="1"/>
  <c r="A4603" i="1" s="1"/>
  <c r="A4604" i="1" s="1"/>
  <c r="A4605" i="1" s="1"/>
  <c r="A4606" i="1" s="1"/>
  <c r="A4607" i="1" s="1"/>
  <c r="A4608" i="1" s="1"/>
  <c r="A4609" i="1" s="1"/>
  <c r="A4610" i="1" s="1"/>
  <c r="A4611" i="1" s="1"/>
  <c r="A4612" i="1" s="1"/>
  <c r="A4613" i="1" s="1"/>
  <c r="A4614" i="1" s="1"/>
  <c r="A4615" i="1" s="1"/>
  <c r="A4616" i="1" s="1"/>
  <c r="A4617" i="1" s="1"/>
  <c r="A4618" i="1" s="1"/>
  <c r="A4619" i="1" s="1"/>
  <c r="A4620" i="1" s="1"/>
  <c r="A4621" i="1" s="1"/>
  <c r="A4622" i="1" s="1"/>
  <c r="A4623" i="1" s="1"/>
  <c r="A4624" i="1" s="1"/>
  <c r="A4625" i="1" s="1"/>
  <c r="A4626" i="1" s="1"/>
  <c r="A4627" i="1" s="1"/>
  <c r="A4628" i="1" s="1"/>
  <c r="A4629" i="1" s="1"/>
  <c r="A4630" i="1" s="1"/>
  <c r="A4631" i="1" s="1"/>
  <c r="A4632" i="1" s="1"/>
  <c r="A4633" i="1" s="1"/>
  <c r="A4634" i="1" s="1"/>
  <c r="A4635" i="1" s="1"/>
  <c r="A4636" i="1" s="1"/>
  <c r="A4637" i="1" s="1"/>
  <c r="A4638" i="1" s="1"/>
  <c r="A4639" i="1" s="1"/>
  <c r="A4640" i="1" s="1"/>
  <c r="A4641" i="1" s="1"/>
  <c r="A4642" i="1" s="1"/>
  <c r="A4643" i="1" s="1"/>
  <c r="A4644" i="1" s="1"/>
  <c r="A4645" i="1" s="1"/>
  <c r="A4646" i="1" s="1"/>
  <c r="A4647" i="1" s="1"/>
  <c r="A4648" i="1" s="1"/>
  <c r="A4649" i="1" s="1"/>
  <c r="A4650" i="1" s="1"/>
  <c r="A4651" i="1" s="1"/>
  <c r="A4652" i="1" s="1"/>
  <c r="A4653" i="1" s="1"/>
  <c r="A4654" i="1" s="1"/>
  <c r="A4655" i="1" s="1"/>
  <c r="A4656" i="1" s="1"/>
  <c r="A4657" i="1" s="1"/>
  <c r="A4658" i="1" s="1"/>
  <c r="A4659" i="1" s="1"/>
  <c r="A4660" i="1" s="1"/>
  <c r="A4661" i="1" s="1"/>
  <c r="A4662" i="1" s="1"/>
  <c r="A4663" i="1" s="1"/>
  <c r="A4664" i="1" s="1"/>
  <c r="A4665" i="1" s="1"/>
  <c r="A4666" i="1" s="1"/>
  <c r="A4667" i="1" s="1"/>
  <c r="A4668" i="1" s="1"/>
  <c r="A4669" i="1" s="1"/>
  <c r="A4670" i="1" s="1"/>
  <c r="A4671" i="1" s="1"/>
  <c r="A4672" i="1" s="1"/>
  <c r="A4673" i="1" s="1"/>
  <c r="A4674" i="1" s="1"/>
  <c r="A4675" i="1" s="1"/>
  <c r="A4676" i="1" s="1"/>
  <c r="A4677" i="1" s="1"/>
  <c r="A4678" i="1" s="1"/>
  <c r="A4679" i="1" s="1"/>
  <c r="A4680" i="1" s="1"/>
  <c r="A4681" i="1" s="1"/>
  <c r="A4682" i="1" s="1"/>
  <c r="A4683" i="1" s="1"/>
  <c r="A4684" i="1" s="1"/>
  <c r="A4685" i="1" s="1"/>
  <c r="A4686" i="1" s="1"/>
  <c r="A4687" i="1" s="1"/>
  <c r="A4688" i="1" s="1"/>
  <c r="A4689" i="1" s="1"/>
  <c r="A4690" i="1" s="1"/>
  <c r="A4691" i="1" s="1"/>
  <c r="A4692" i="1" s="1"/>
  <c r="A4693" i="1" s="1"/>
  <c r="A4694" i="1" s="1"/>
  <c r="A4695" i="1" s="1"/>
  <c r="A4696" i="1" s="1"/>
  <c r="A4697" i="1" s="1"/>
  <c r="A4698" i="1" s="1"/>
  <c r="A4699" i="1" s="1"/>
  <c r="A4700" i="1" s="1"/>
  <c r="A4701" i="1" s="1"/>
  <c r="A4702" i="1" s="1"/>
  <c r="A4703" i="1" s="1"/>
  <c r="A4704" i="1" s="1"/>
  <c r="A4705" i="1" s="1"/>
  <c r="A4706" i="1" s="1"/>
  <c r="A4707" i="1" s="1"/>
  <c r="A4708" i="1" s="1"/>
  <c r="A4709" i="1" s="1"/>
  <c r="A4710" i="1" s="1"/>
  <c r="A4711" i="1" s="1"/>
  <c r="A4712" i="1" s="1"/>
  <c r="A4713" i="1" s="1"/>
  <c r="A4714" i="1" s="1"/>
  <c r="A4715" i="1" s="1"/>
  <c r="A4716" i="1" s="1"/>
  <c r="A4717" i="1" s="1"/>
  <c r="A4718" i="1" s="1"/>
  <c r="A4719" i="1" s="1"/>
  <c r="A4720" i="1" s="1"/>
  <c r="A4721" i="1" s="1"/>
  <c r="A4722" i="1" s="1"/>
  <c r="A4723" i="1" s="1"/>
  <c r="A4724" i="1" s="1"/>
  <c r="A4725" i="1" s="1"/>
  <c r="A4726" i="1" s="1"/>
  <c r="A4727" i="1" s="1"/>
  <c r="A4728" i="1" s="1"/>
  <c r="A4729" i="1" s="1"/>
  <c r="A4730" i="1" s="1"/>
  <c r="A4731" i="1" s="1"/>
  <c r="A4732" i="1" s="1"/>
  <c r="A4733" i="1" s="1"/>
  <c r="A4734" i="1" s="1"/>
  <c r="A4735" i="1" s="1"/>
  <c r="A4736" i="1" s="1"/>
  <c r="A4737" i="1" s="1"/>
  <c r="A4738" i="1" s="1"/>
  <c r="A4739" i="1" s="1"/>
  <c r="A4740" i="1" s="1"/>
  <c r="A4741" i="1" s="1"/>
  <c r="A4742" i="1" s="1"/>
  <c r="A4743" i="1" s="1"/>
  <c r="A4744" i="1" s="1"/>
  <c r="A4745" i="1" s="1"/>
  <c r="A4746" i="1" s="1"/>
  <c r="A4747" i="1" s="1"/>
  <c r="A4748" i="1" s="1"/>
  <c r="A4749" i="1" s="1"/>
  <c r="A4750" i="1" s="1"/>
  <c r="A4751" i="1" s="1"/>
  <c r="A4752" i="1" s="1"/>
  <c r="A4753" i="1" s="1"/>
  <c r="A4754" i="1" s="1"/>
  <c r="A4755" i="1" s="1"/>
  <c r="A4756" i="1" s="1"/>
  <c r="A4757" i="1" s="1"/>
  <c r="A4758" i="1" s="1"/>
  <c r="A4759" i="1" s="1"/>
  <c r="A4760" i="1" s="1"/>
  <c r="A4761" i="1" s="1"/>
  <c r="A4762" i="1" s="1"/>
  <c r="A4763" i="1" s="1"/>
  <c r="A4764" i="1" s="1"/>
  <c r="A4765" i="1" s="1"/>
  <c r="A4766" i="1" s="1"/>
  <c r="A4767" i="1" s="1"/>
  <c r="A4768" i="1" s="1"/>
  <c r="A4769" i="1" s="1"/>
  <c r="A4770" i="1" s="1"/>
  <c r="A4771" i="1" s="1"/>
  <c r="A4772" i="1" s="1"/>
  <c r="A4773" i="1" s="1"/>
  <c r="A4774" i="1" s="1"/>
  <c r="A4775" i="1" s="1"/>
  <c r="A4776" i="1" s="1"/>
  <c r="A4777" i="1" s="1"/>
  <c r="A4778" i="1" s="1"/>
  <c r="A4779" i="1" s="1"/>
  <c r="A4780" i="1" s="1"/>
  <c r="A4781" i="1" s="1"/>
  <c r="A4782" i="1" s="1"/>
  <c r="A4783" i="1" s="1"/>
  <c r="A4784" i="1" s="1"/>
  <c r="A4785" i="1" s="1"/>
  <c r="A4786" i="1" s="1"/>
  <c r="A4787" i="1" s="1"/>
  <c r="A4788" i="1" s="1"/>
  <c r="A4789" i="1" s="1"/>
  <c r="A4790" i="1" s="1"/>
  <c r="A4791" i="1" s="1"/>
  <c r="A4792" i="1" s="1"/>
  <c r="A4793" i="1" s="1"/>
  <c r="A4794" i="1" s="1"/>
  <c r="A4795" i="1" s="1"/>
  <c r="A4796" i="1" s="1"/>
  <c r="A4797" i="1" s="1"/>
  <c r="A4798" i="1" s="1"/>
  <c r="A4799" i="1" s="1"/>
  <c r="A4800" i="1" s="1"/>
  <c r="A4801" i="1" s="1"/>
  <c r="A4802" i="1" s="1"/>
  <c r="A4803" i="1" s="1"/>
  <c r="A4804" i="1" s="1"/>
  <c r="A4805" i="1" s="1"/>
  <c r="A4806" i="1" s="1"/>
  <c r="A4807" i="1" s="1"/>
  <c r="A4808" i="1" s="1"/>
  <c r="A4809" i="1" s="1"/>
  <c r="A4810" i="1" s="1"/>
  <c r="A4811" i="1" s="1"/>
  <c r="A4812" i="1" s="1"/>
  <c r="A4813" i="1" s="1"/>
  <c r="A4814" i="1" s="1"/>
  <c r="A4815" i="1" s="1"/>
  <c r="A4816" i="1" s="1"/>
  <c r="A4817" i="1" s="1"/>
  <c r="A4818" i="1" s="1"/>
  <c r="A4819" i="1" s="1"/>
  <c r="A4820" i="1" s="1"/>
  <c r="A4821" i="1" s="1"/>
  <c r="A4822" i="1" s="1"/>
  <c r="A4823" i="1" s="1"/>
  <c r="A4824" i="1" s="1"/>
  <c r="A4825" i="1" s="1"/>
  <c r="A4826" i="1" s="1"/>
  <c r="A4827" i="1" s="1"/>
  <c r="A4828" i="1" s="1"/>
  <c r="A4829" i="1" s="1"/>
  <c r="A4830" i="1" s="1"/>
  <c r="A4831" i="1" s="1"/>
  <c r="A4832" i="1" s="1"/>
  <c r="A4833" i="1" s="1"/>
  <c r="A4834" i="1" s="1"/>
  <c r="A4835" i="1" s="1"/>
  <c r="A4836" i="1" s="1"/>
  <c r="A4837" i="1" s="1"/>
  <c r="A4838" i="1" s="1"/>
  <c r="A4839" i="1" s="1"/>
  <c r="A4840" i="1" s="1"/>
  <c r="A4841" i="1" s="1"/>
  <c r="A4842" i="1" s="1"/>
  <c r="A4843" i="1" s="1"/>
  <c r="A4844" i="1" s="1"/>
  <c r="A4845" i="1" s="1"/>
  <c r="A4846" i="1" s="1"/>
  <c r="A4847" i="1" s="1"/>
  <c r="A4848" i="1" s="1"/>
  <c r="A4849" i="1" s="1"/>
  <c r="A4850" i="1" s="1"/>
  <c r="A4851" i="1" s="1"/>
  <c r="A4852" i="1" s="1"/>
  <c r="A4853" i="1" s="1"/>
  <c r="A4854" i="1" s="1"/>
  <c r="A4855" i="1" s="1"/>
  <c r="A4856" i="1" s="1"/>
  <c r="A4857" i="1" s="1"/>
  <c r="A4858" i="1" s="1"/>
  <c r="A4859" i="1" s="1"/>
  <c r="A4860" i="1" s="1"/>
  <c r="A4861" i="1" s="1"/>
  <c r="A4862" i="1" s="1"/>
  <c r="A4863" i="1" s="1"/>
  <c r="A4864" i="1" s="1"/>
  <c r="A4865" i="1" s="1"/>
  <c r="A4866" i="1" s="1"/>
  <c r="A4867" i="1" s="1"/>
  <c r="A4868" i="1" s="1"/>
  <c r="A4869" i="1" s="1"/>
  <c r="A4870" i="1" s="1"/>
  <c r="A4871" i="1" s="1"/>
  <c r="A4872" i="1" s="1"/>
  <c r="A4873" i="1" s="1"/>
  <c r="A4874" i="1" s="1"/>
  <c r="A4875" i="1" s="1"/>
  <c r="A4876" i="1" s="1"/>
  <c r="A4877" i="1" s="1"/>
  <c r="A4878" i="1" s="1"/>
  <c r="A4879" i="1" s="1"/>
  <c r="A4880" i="1" s="1"/>
  <c r="A4881" i="1" s="1"/>
  <c r="A4882" i="1" s="1"/>
  <c r="A4883" i="1" s="1"/>
  <c r="A4884" i="1" s="1"/>
  <c r="A4885" i="1" s="1"/>
  <c r="A4886" i="1" s="1"/>
  <c r="A4887" i="1" s="1"/>
  <c r="A4888" i="1" s="1"/>
  <c r="A4889" i="1" s="1"/>
  <c r="A4890" i="1" s="1"/>
  <c r="A4891" i="1" s="1"/>
  <c r="A4892" i="1" s="1"/>
  <c r="A4893" i="1" s="1"/>
  <c r="A4894" i="1" s="1"/>
  <c r="A4895" i="1" s="1"/>
  <c r="A4896" i="1" s="1"/>
  <c r="A4897" i="1" s="1"/>
  <c r="A4898" i="1" s="1"/>
  <c r="A4899" i="1" s="1"/>
  <c r="A4900" i="1" s="1"/>
  <c r="A4901" i="1" s="1"/>
  <c r="A4902" i="1" s="1"/>
  <c r="A4903" i="1" s="1"/>
  <c r="A4904" i="1" s="1"/>
  <c r="A4905" i="1" s="1"/>
  <c r="A4906" i="1" s="1"/>
  <c r="A4907" i="1" s="1"/>
  <c r="A4908" i="1" s="1"/>
  <c r="A4909" i="1" s="1"/>
  <c r="A4910" i="1" s="1"/>
  <c r="A4911" i="1" s="1"/>
  <c r="A4912" i="1" s="1"/>
  <c r="A4913" i="1" s="1"/>
  <c r="A4914" i="1" s="1"/>
  <c r="A4915" i="1" s="1"/>
  <c r="A4916" i="1" s="1"/>
  <c r="A4917" i="1" s="1"/>
  <c r="A4918" i="1" s="1"/>
  <c r="A4919" i="1" s="1"/>
  <c r="A4920" i="1" s="1"/>
  <c r="A4921" i="1" s="1"/>
  <c r="A4922" i="1" s="1"/>
  <c r="A4923" i="1" s="1"/>
  <c r="A4924" i="1" s="1"/>
  <c r="A4925" i="1" s="1"/>
  <c r="A4926" i="1" s="1"/>
  <c r="A4927" i="1" s="1"/>
  <c r="A4928" i="1" s="1"/>
  <c r="A4929" i="1" s="1"/>
  <c r="A4930" i="1" s="1"/>
  <c r="A4931" i="1" s="1"/>
  <c r="A4932" i="1" s="1"/>
  <c r="A4933" i="1" s="1"/>
  <c r="A4934" i="1" s="1"/>
  <c r="A4935" i="1" s="1"/>
  <c r="A4936" i="1" s="1"/>
  <c r="A4937" i="1" s="1"/>
  <c r="A4938" i="1" s="1"/>
  <c r="A4939" i="1" s="1"/>
  <c r="A4940" i="1" s="1"/>
  <c r="A4941" i="1" s="1"/>
  <c r="A4942" i="1" s="1"/>
  <c r="A4943" i="1" s="1"/>
  <c r="A4944" i="1" s="1"/>
  <c r="A4945" i="1" s="1"/>
  <c r="A4946" i="1" s="1"/>
  <c r="A4947" i="1" s="1"/>
  <c r="A4948" i="1" s="1"/>
  <c r="A4949" i="1" s="1"/>
  <c r="A4950" i="1" s="1"/>
  <c r="A4951" i="1" s="1"/>
  <c r="A4952" i="1" s="1"/>
  <c r="A4953" i="1" s="1"/>
  <c r="A4954" i="1" s="1"/>
  <c r="A4955" i="1" s="1"/>
  <c r="A4956" i="1" s="1"/>
  <c r="A4957" i="1" s="1"/>
  <c r="A4958" i="1" s="1"/>
  <c r="A4959" i="1" s="1"/>
  <c r="A4960" i="1" s="1"/>
  <c r="A4961" i="1" s="1"/>
  <c r="A4962" i="1" s="1"/>
  <c r="A4963" i="1" s="1"/>
  <c r="A4964" i="1" s="1"/>
  <c r="A4965" i="1" s="1"/>
  <c r="A4966" i="1" s="1"/>
  <c r="A4967" i="1" s="1"/>
  <c r="A4968" i="1" s="1"/>
  <c r="A4969" i="1" s="1"/>
  <c r="A4970" i="1" s="1"/>
  <c r="A4971" i="1" s="1"/>
  <c r="A4972" i="1" s="1"/>
  <c r="A4973" i="1" s="1"/>
  <c r="A4974" i="1" s="1"/>
  <c r="A4975" i="1" s="1"/>
  <c r="A4976" i="1" s="1"/>
  <c r="A4977" i="1" s="1"/>
  <c r="A4978" i="1" s="1"/>
  <c r="A4979" i="1" s="1"/>
  <c r="A4980" i="1" s="1"/>
  <c r="A4981" i="1" s="1"/>
  <c r="A4982" i="1" s="1"/>
  <c r="A4983" i="1" s="1"/>
  <c r="A4984" i="1" s="1"/>
  <c r="A4985" i="1" s="1"/>
  <c r="A4986" i="1" s="1"/>
  <c r="A4987" i="1" s="1"/>
  <c r="A4988" i="1" s="1"/>
  <c r="A4989" i="1" s="1"/>
  <c r="A4990" i="1" s="1"/>
  <c r="A4991" i="1" s="1"/>
  <c r="A4992" i="1" s="1"/>
  <c r="A4993" i="1" s="1"/>
  <c r="A4994" i="1" s="1"/>
  <c r="A4995" i="1" s="1"/>
  <c r="A4996" i="1" s="1"/>
  <c r="A4997" i="1" s="1"/>
  <c r="A4998" i="1" s="1"/>
  <c r="A4999" i="1" s="1"/>
  <c r="A5000" i="1" s="1"/>
  <c r="A5001" i="1" s="1"/>
  <c r="A5002" i="1" s="1"/>
  <c r="A5003" i="1" s="1"/>
  <c r="A5004" i="1" s="1"/>
  <c r="A5005" i="1" s="1"/>
  <c r="A5006" i="1" s="1"/>
  <c r="A5007" i="1" s="1"/>
  <c r="A5008" i="1" s="1"/>
  <c r="A5009" i="1" s="1"/>
  <c r="A5010" i="1" s="1"/>
  <c r="A5011" i="1" s="1"/>
  <c r="A5012" i="1" s="1"/>
  <c r="A5013" i="1" s="1"/>
  <c r="A5014" i="1" s="1"/>
  <c r="A5015" i="1" s="1"/>
  <c r="A5016" i="1" s="1"/>
  <c r="A5017" i="1" s="1"/>
  <c r="A5018" i="1" s="1"/>
  <c r="A5019" i="1" s="1"/>
  <c r="A5020" i="1" s="1"/>
  <c r="A5021" i="1" s="1"/>
  <c r="A5022" i="1" s="1"/>
  <c r="A5023" i="1" s="1"/>
  <c r="A5024" i="1" s="1"/>
  <c r="A5025" i="1" s="1"/>
  <c r="A5026" i="1" s="1"/>
  <c r="A5027" i="1" s="1"/>
  <c r="A5028" i="1" s="1"/>
  <c r="A5029" i="1" s="1"/>
  <c r="A5030" i="1" s="1"/>
  <c r="A5031" i="1" s="1"/>
  <c r="A5032" i="1" s="1"/>
  <c r="A5033" i="1" s="1"/>
  <c r="A5034" i="1" s="1"/>
  <c r="A5035" i="1" s="1"/>
  <c r="A5036" i="1" s="1"/>
  <c r="A5037" i="1" s="1"/>
  <c r="A5038" i="1" s="1"/>
  <c r="A5039" i="1" s="1"/>
  <c r="A5040" i="1" s="1"/>
  <c r="A5041" i="1" s="1"/>
  <c r="A5042" i="1" s="1"/>
  <c r="A5043" i="1" s="1"/>
  <c r="A5044" i="1" s="1"/>
  <c r="A5045" i="1" s="1"/>
  <c r="A5046" i="1" s="1"/>
  <c r="A5047" i="1" s="1"/>
  <c r="A5048" i="1" s="1"/>
  <c r="A5049" i="1" s="1"/>
  <c r="A5050" i="1" s="1"/>
  <c r="A5051" i="1" s="1"/>
  <c r="A5052" i="1" s="1"/>
  <c r="A5053" i="1" s="1"/>
  <c r="A5054" i="1" s="1"/>
  <c r="A5055" i="1" s="1"/>
  <c r="A5056" i="1" s="1"/>
  <c r="A5057" i="1" s="1"/>
  <c r="A5058" i="1" s="1"/>
  <c r="A5059" i="1" s="1"/>
  <c r="A5060" i="1" s="1"/>
  <c r="A5061" i="1" s="1"/>
  <c r="A5062" i="1" s="1"/>
  <c r="A5063" i="1" s="1"/>
  <c r="A5064" i="1" s="1"/>
  <c r="A5065" i="1" s="1"/>
  <c r="A5066" i="1" s="1"/>
  <c r="A5067" i="1" s="1"/>
  <c r="A5068" i="1" s="1"/>
  <c r="A5069" i="1" s="1"/>
  <c r="A5070" i="1" s="1"/>
  <c r="A5071" i="1" s="1"/>
  <c r="A5072" i="1" s="1"/>
  <c r="A5073" i="1" s="1"/>
  <c r="A5074" i="1" s="1"/>
  <c r="A5075" i="1" s="1"/>
  <c r="A5076" i="1" s="1"/>
  <c r="A5077" i="1" s="1"/>
  <c r="A5078" i="1" s="1"/>
  <c r="A5079" i="1" s="1"/>
  <c r="A5080" i="1" s="1"/>
  <c r="A5081" i="1" s="1"/>
  <c r="A5082" i="1" s="1"/>
  <c r="A5083" i="1" s="1"/>
  <c r="A5084" i="1" s="1"/>
  <c r="A5085" i="1" s="1"/>
  <c r="A5086" i="1" s="1"/>
  <c r="A5087" i="1" s="1"/>
  <c r="A5088" i="1" s="1"/>
  <c r="A5089" i="1" s="1"/>
  <c r="A5090" i="1" s="1"/>
  <c r="A5091" i="1" s="1"/>
  <c r="A5092" i="1" s="1"/>
  <c r="A5093" i="1" s="1"/>
  <c r="A5094" i="1" s="1"/>
  <c r="A5095" i="1" s="1"/>
  <c r="A5096" i="1" s="1"/>
  <c r="A5097" i="1" s="1"/>
  <c r="A5098" i="1" s="1"/>
  <c r="A5099" i="1" s="1"/>
  <c r="A5100" i="1" s="1"/>
  <c r="A5101" i="1" s="1"/>
  <c r="A5102" i="1" s="1"/>
  <c r="A5103" i="1" s="1"/>
  <c r="A5104" i="1" s="1"/>
  <c r="A5105" i="1" s="1"/>
  <c r="A5106" i="1" s="1"/>
  <c r="A5107" i="1" s="1"/>
  <c r="A5108" i="1" s="1"/>
  <c r="A5109" i="1" s="1"/>
  <c r="A5110" i="1" s="1"/>
  <c r="A5111" i="1" s="1"/>
  <c r="A5112" i="1" s="1"/>
  <c r="A5113" i="1" s="1"/>
  <c r="A5114" i="1" s="1"/>
  <c r="A5115" i="1" s="1"/>
  <c r="A5116" i="1" s="1"/>
  <c r="A5117" i="1" s="1"/>
  <c r="A5118" i="1" s="1"/>
  <c r="A5119" i="1" s="1"/>
  <c r="A5120" i="1" s="1"/>
  <c r="A5121" i="1" s="1"/>
  <c r="A5122" i="1" s="1"/>
  <c r="A5123" i="1" s="1"/>
  <c r="A5124" i="1" s="1"/>
  <c r="A5125" i="1" s="1"/>
  <c r="A5126" i="1" s="1"/>
  <c r="A5127" i="1" s="1"/>
  <c r="A5128" i="1" s="1"/>
  <c r="A5129" i="1" s="1"/>
  <c r="A5130" i="1" s="1"/>
  <c r="A5131" i="1" s="1"/>
  <c r="A5132" i="1" s="1"/>
  <c r="A5133" i="1" s="1"/>
  <c r="A5134" i="1" s="1"/>
  <c r="A5135" i="1" s="1"/>
  <c r="A5136" i="1" s="1"/>
  <c r="A5137" i="1" s="1"/>
  <c r="A5138" i="1" s="1"/>
  <c r="A5139" i="1" s="1"/>
  <c r="A5140" i="1" s="1"/>
  <c r="A5141" i="1" s="1"/>
  <c r="A5142" i="1" s="1"/>
  <c r="A5143" i="1" s="1"/>
  <c r="A5144" i="1" s="1"/>
  <c r="A5145" i="1" s="1"/>
  <c r="A5146" i="1" s="1"/>
  <c r="A5147" i="1" s="1"/>
  <c r="A5148" i="1" s="1"/>
  <c r="A5149" i="1" s="1"/>
  <c r="A5150" i="1" s="1"/>
  <c r="A5151" i="1" s="1"/>
  <c r="A5152" i="1" s="1"/>
  <c r="A5153" i="1" s="1"/>
  <c r="A5154" i="1" s="1"/>
  <c r="A5155" i="1" s="1"/>
  <c r="A5156" i="1" s="1"/>
  <c r="A5157" i="1" s="1"/>
  <c r="A5158" i="1" s="1"/>
  <c r="A5159" i="1" s="1"/>
  <c r="A5160" i="1" s="1"/>
  <c r="A5161" i="1" s="1"/>
  <c r="A5162" i="1" s="1"/>
  <c r="A5163" i="1" s="1"/>
  <c r="A5164" i="1" s="1"/>
  <c r="A5165" i="1" s="1"/>
  <c r="A5166" i="1" s="1"/>
  <c r="A5167" i="1" s="1"/>
  <c r="A5168" i="1" s="1"/>
  <c r="A5169" i="1" s="1"/>
  <c r="A5170" i="1" s="1"/>
  <c r="A5171" i="1" s="1"/>
  <c r="A5172" i="1" s="1"/>
  <c r="A5173" i="1" s="1"/>
  <c r="A5174" i="1" s="1"/>
  <c r="A5175" i="1" s="1"/>
  <c r="A5176" i="1" s="1"/>
  <c r="A5177" i="1" s="1"/>
  <c r="A5178" i="1" s="1"/>
  <c r="A5179" i="1" s="1"/>
  <c r="A5180" i="1" s="1"/>
  <c r="A5181" i="1" s="1"/>
  <c r="A5182" i="1" s="1"/>
  <c r="A5183" i="1" s="1"/>
  <c r="A5184" i="1" s="1"/>
  <c r="A5185" i="1" s="1"/>
  <c r="A5186" i="1" s="1"/>
  <c r="A5187" i="1" s="1"/>
  <c r="A5188" i="1" s="1"/>
  <c r="A5189" i="1" s="1"/>
  <c r="A5190" i="1" s="1"/>
  <c r="A5191" i="1" s="1"/>
  <c r="A5192" i="1" s="1"/>
  <c r="A5193" i="1" s="1"/>
  <c r="A5194" i="1" s="1"/>
  <c r="A5195" i="1" s="1"/>
  <c r="A5196" i="1" s="1"/>
  <c r="A5197" i="1" s="1"/>
  <c r="A5198" i="1" s="1"/>
  <c r="A5199" i="1" s="1"/>
  <c r="A5200" i="1" s="1"/>
  <c r="A5201" i="1" s="1"/>
  <c r="A5202" i="1" s="1"/>
  <c r="A5203" i="1" s="1"/>
  <c r="A5204" i="1" s="1"/>
  <c r="A5205" i="1" s="1"/>
  <c r="A5206" i="1" s="1"/>
  <c r="A5207" i="1" s="1"/>
  <c r="A5208" i="1" s="1"/>
  <c r="A5209" i="1" s="1"/>
  <c r="A5210" i="1" s="1"/>
  <c r="A5211" i="1" s="1"/>
  <c r="A5212" i="1" s="1"/>
  <c r="A5213" i="1" s="1"/>
  <c r="A5214" i="1" s="1"/>
  <c r="A5215" i="1" s="1"/>
  <c r="A5216" i="1" s="1"/>
  <c r="A5217" i="1" s="1"/>
  <c r="A5218" i="1" s="1"/>
  <c r="A5219" i="1" s="1"/>
  <c r="A5220" i="1" s="1"/>
  <c r="A5221" i="1" s="1"/>
  <c r="A5222" i="1" s="1"/>
  <c r="A5223" i="1" s="1"/>
  <c r="A5224" i="1" s="1"/>
  <c r="A5225" i="1" s="1"/>
  <c r="A5226" i="1" s="1"/>
  <c r="A5227" i="1" s="1"/>
  <c r="A5228" i="1" s="1"/>
  <c r="A5229" i="1" s="1"/>
  <c r="A5230" i="1" s="1"/>
  <c r="A5231" i="1" s="1"/>
  <c r="A5232" i="1" s="1"/>
  <c r="A5233" i="1" s="1"/>
  <c r="A5234" i="1" s="1"/>
  <c r="A5235" i="1" s="1"/>
  <c r="A5236" i="1" s="1"/>
  <c r="A5237" i="1" s="1"/>
  <c r="A5238" i="1" s="1"/>
  <c r="A5239" i="1" s="1"/>
  <c r="A5240" i="1" s="1"/>
  <c r="A5241" i="1" s="1"/>
  <c r="A5242" i="1" s="1"/>
  <c r="A5243" i="1" s="1"/>
  <c r="A5244" i="1" s="1"/>
  <c r="A5245" i="1" s="1"/>
  <c r="A5246" i="1" s="1"/>
  <c r="A5247" i="1" s="1"/>
  <c r="A5248" i="1" s="1"/>
  <c r="A5249" i="1" s="1"/>
  <c r="A5250" i="1" s="1"/>
  <c r="A5251" i="1" s="1"/>
  <c r="A5252" i="1" s="1"/>
  <c r="A5253" i="1" s="1"/>
  <c r="A5254" i="1" s="1"/>
  <c r="A5255" i="1" s="1"/>
  <c r="A5256" i="1" s="1"/>
  <c r="A5257" i="1" s="1"/>
  <c r="A5258" i="1" s="1"/>
  <c r="A5259" i="1" s="1"/>
  <c r="A5260" i="1" s="1"/>
  <c r="A5261" i="1" s="1"/>
  <c r="A5262" i="1" s="1"/>
  <c r="A5263" i="1" s="1"/>
  <c r="A5264" i="1" s="1"/>
  <c r="A5265" i="1" s="1"/>
  <c r="A5266" i="1" s="1"/>
  <c r="A5267" i="1" s="1"/>
  <c r="A5268" i="1" s="1"/>
  <c r="A5269" i="1" s="1"/>
  <c r="A5270" i="1" s="1"/>
  <c r="A5271" i="1" s="1"/>
  <c r="A5272" i="1" s="1"/>
  <c r="A5273" i="1" s="1"/>
  <c r="A5274" i="1" s="1"/>
  <c r="A5275" i="1" s="1"/>
  <c r="A5276" i="1" s="1"/>
  <c r="A5277" i="1" s="1"/>
  <c r="A5278" i="1" s="1"/>
  <c r="A5279" i="1" s="1"/>
  <c r="A5280" i="1" s="1"/>
  <c r="A5281" i="1" s="1"/>
  <c r="A5282" i="1" s="1"/>
  <c r="A5283" i="1" s="1"/>
  <c r="A5284" i="1" s="1"/>
  <c r="A5285" i="1" s="1"/>
  <c r="A5286" i="1" s="1"/>
  <c r="A5287" i="1" s="1"/>
  <c r="A5288" i="1" s="1"/>
  <c r="A5289" i="1" s="1"/>
  <c r="A5290" i="1" s="1"/>
  <c r="A5291" i="1" s="1"/>
  <c r="A5292" i="1" s="1"/>
  <c r="A5293" i="1" s="1"/>
  <c r="A5294" i="1" s="1"/>
  <c r="A5295" i="1" s="1"/>
  <c r="A5296" i="1" s="1"/>
  <c r="A5297" i="1" s="1"/>
  <c r="A5298" i="1" s="1"/>
  <c r="A5299" i="1" s="1"/>
  <c r="A5300" i="1" s="1"/>
  <c r="A5301" i="1" s="1"/>
  <c r="A5302" i="1" s="1"/>
  <c r="A5303" i="1" s="1"/>
  <c r="A5304" i="1" s="1"/>
  <c r="A5305" i="1" s="1"/>
  <c r="A5306" i="1" s="1"/>
  <c r="A5307" i="1" s="1"/>
  <c r="A5308" i="1" s="1"/>
  <c r="A5309" i="1" s="1"/>
  <c r="A5310" i="1" s="1"/>
  <c r="A5311" i="1" s="1"/>
  <c r="A5312" i="1" s="1"/>
  <c r="A5313" i="1" s="1"/>
  <c r="A5314" i="1" s="1"/>
  <c r="A5315" i="1" s="1"/>
  <c r="A5316" i="1" s="1"/>
  <c r="A5317" i="1" s="1"/>
  <c r="A5318" i="1" s="1"/>
  <c r="A5319" i="1" s="1"/>
  <c r="A5320" i="1" s="1"/>
  <c r="A5321" i="1" s="1"/>
  <c r="A5322" i="1" s="1"/>
  <c r="A5323" i="1" s="1"/>
  <c r="A5324" i="1" s="1"/>
  <c r="A5325" i="1" s="1"/>
  <c r="A5326" i="1" s="1"/>
  <c r="A5327" i="1" s="1"/>
  <c r="A5328" i="1" s="1"/>
  <c r="A5329" i="1" s="1"/>
  <c r="A5330" i="1" s="1"/>
  <c r="A5331" i="1" s="1"/>
  <c r="A5332" i="1" s="1"/>
  <c r="A5333" i="1" s="1"/>
  <c r="A5334" i="1" s="1"/>
  <c r="A5335" i="1" s="1"/>
  <c r="A5336" i="1" s="1"/>
  <c r="A5337" i="1" s="1"/>
  <c r="A5338" i="1" s="1"/>
  <c r="A5339" i="1" s="1"/>
  <c r="A5340" i="1" s="1"/>
  <c r="A5341" i="1" s="1"/>
  <c r="A5342" i="1" s="1"/>
  <c r="A5343" i="1" s="1"/>
  <c r="A5344" i="1" s="1"/>
  <c r="A5345" i="1" s="1"/>
  <c r="A5346" i="1" s="1"/>
  <c r="A5347" i="1" s="1"/>
  <c r="A5348" i="1" s="1"/>
  <c r="A5349" i="1" s="1"/>
  <c r="A5350" i="1" s="1"/>
  <c r="A5351" i="1" s="1"/>
  <c r="A5352" i="1" s="1"/>
  <c r="A5353" i="1" s="1"/>
  <c r="A5354" i="1" s="1"/>
  <c r="A5355" i="1" s="1"/>
  <c r="A5356" i="1" s="1"/>
  <c r="A5357" i="1" s="1"/>
  <c r="A5358" i="1" s="1"/>
  <c r="A5359" i="1" s="1"/>
  <c r="A5360" i="1" s="1"/>
  <c r="A5361" i="1" s="1"/>
  <c r="A5362" i="1" s="1"/>
  <c r="A5363" i="1" s="1"/>
  <c r="A5364" i="1" s="1"/>
  <c r="A5365" i="1" s="1"/>
  <c r="A5366" i="1" s="1"/>
  <c r="A5367" i="1" s="1"/>
  <c r="A5368" i="1" s="1"/>
  <c r="A5369" i="1" s="1"/>
  <c r="A5370" i="1" s="1"/>
  <c r="A5371" i="1" s="1"/>
  <c r="A5372" i="1" s="1"/>
  <c r="A5373" i="1" s="1"/>
  <c r="A5374" i="1" s="1"/>
  <c r="A5375" i="1" s="1"/>
  <c r="A5376" i="1" s="1"/>
  <c r="A5377" i="1" s="1"/>
  <c r="A5378" i="1" s="1"/>
  <c r="A5379" i="1" s="1"/>
  <c r="A5380" i="1" s="1"/>
  <c r="A5381" i="1" s="1"/>
  <c r="A5382" i="1" s="1"/>
  <c r="A5383" i="1" s="1"/>
  <c r="A5384" i="1" s="1"/>
  <c r="A5385" i="1" s="1"/>
  <c r="A5386" i="1" s="1"/>
  <c r="A5387" i="1" s="1"/>
  <c r="A5388" i="1" s="1"/>
  <c r="A5389" i="1" s="1"/>
  <c r="A5390" i="1" s="1"/>
  <c r="A5391" i="1" s="1"/>
  <c r="A5392" i="1" s="1"/>
  <c r="A5393" i="1" s="1"/>
  <c r="A5394" i="1" s="1"/>
  <c r="A5395" i="1" s="1"/>
  <c r="A5396" i="1" s="1"/>
  <c r="A5397" i="1" s="1"/>
  <c r="A5398" i="1" s="1"/>
  <c r="A5399" i="1" s="1"/>
  <c r="A5400" i="1" s="1"/>
  <c r="A5401" i="1" s="1"/>
  <c r="A5402" i="1" s="1"/>
  <c r="A5403" i="1" s="1"/>
  <c r="A5404" i="1" s="1"/>
  <c r="A5405" i="1" s="1"/>
  <c r="A5406" i="1" s="1"/>
  <c r="A5407" i="1" s="1"/>
  <c r="A5408" i="1" s="1"/>
  <c r="A5409" i="1" s="1"/>
  <c r="A5410" i="1" s="1"/>
  <c r="A5411" i="1" s="1"/>
  <c r="A5412" i="1" s="1"/>
  <c r="A5413" i="1" s="1"/>
  <c r="A5414" i="1" s="1"/>
  <c r="A5415" i="1" s="1"/>
  <c r="A5416" i="1" s="1"/>
  <c r="A5417" i="1" s="1"/>
  <c r="A5418" i="1" s="1"/>
  <c r="A5419" i="1" s="1"/>
  <c r="A5420" i="1" s="1"/>
  <c r="A5421" i="1" s="1"/>
  <c r="A5422" i="1" s="1"/>
  <c r="A5423" i="1" s="1"/>
  <c r="A5424" i="1" s="1"/>
  <c r="A5425" i="1" s="1"/>
  <c r="A5426" i="1" s="1"/>
  <c r="A5427" i="1" s="1"/>
  <c r="A5428" i="1" s="1"/>
  <c r="A5429" i="1" s="1"/>
  <c r="A5430" i="1" s="1"/>
  <c r="A5431" i="1" s="1"/>
  <c r="A5432" i="1" s="1"/>
  <c r="A5433" i="1" s="1"/>
  <c r="A5434" i="1" s="1"/>
  <c r="A5435" i="1" s="1"/>
  <c r="A5436" i="1" s="1"/>
  <c r="A5437" i="1" s="1"/>
  <c r="A5438" i="1" s="1"/>
  <c r="A5439" i="1" s="1"/>
  <c r="A5440" i="1" s="1"/>
  <c r="A5441" i="1" s="1"/>
  <c r="A5442" i="1" s="1"/>
  <c r="A5443" i="1" s="1"/>
  <c r="A5444" i="1" s="1"/>
  <c r="A5445" i="1" s="1"/>
  <c r="A5446" i="1" s="1"/>
  <c r="A5447" i="1" s="1"/>
  <c r="A5448" i="1" s="1"/>
  <c r="A5449" i="1" s="1"/>
  <c r="A5450" i="1" s="1"/>
  <c r="A5451" i="1" s="1"/>
  <c r="A5452" i="1" s="1"/>
  <c r="A5453" i="1" s="1"/>
  <c r="A5454" i="1" s="1"/>
  <c r="A5455" i="1" s="1"/>
  <c r="A5456" i="1" s="1"/>
  <c r="A5457" i="1" s="1"/>
  <c r="A5458" i="1" s="1"/>
  <c r="A5459" i="1" s="1"/>
  <c r="A5460" i="1" s="1"/>
  <c r="A5461" i="1" s="1"/>
  <c r="A5462" i="1" s="1"/>
  <c r="A5463" i="1" s="1"/>
  <c r="A5464" i="1" s="1"/>
  <c r="A5465" i="1" s="1"/>
  <c r="A5466" i="1" s="1"/>
  <c r="A5467" i="1" s="1"/>
  <c r="A5468" i="1" s="1"/>
  <c r="A5469" i="1" s="1"/>
  <c r="A5470" i="1" s="1"/>
  <c r="A5471" i="1" s="1"/>
  <c r="A5472" i="1" s="1"/>
  <c r="A5473" i="1" s="1"/>
  <c r="A5474" i="1" s="1"/>
  <c r="A5475" i="1" s="1"/>
  <c r="A5476" i="1" s="1"/>
  <c r="A5477" i="1" s="1"/>
  <c r="A5478" i="1" s="1"/>
  <c r="A5479" i="1" s="1"/>
  <c r="A5480" i="1" s="1"/>
  <c r="A5481" i="1" s="1"/>
  <c r="A5482" i="1" s="1"/>
  <c r="A5483" i="1" s="1"/>
  <c r="A5484" i="1" s="1"/>
  <c r="A5485" i="1" s="1"/>
  <c r="A5486" i="1" s="1"/>
  <c r="A5487" i="1" s="1"/>
  <c r="A5488" i="1" s="1"/>
  <c r="A5489" i="1" s="1"/>
  <c r="A5490" i="1" s="1"/>
  <c r="A5491" i="1" s="1"/>
  <c r="A5492" i="1" s="1"/>
  <c r="A5493" i="1" s="1"/>
  <c r="A5494" i="1" s="1"/>
  <c r="A5495" i="1" s="1"/>
  <c r="A5496" i="1" s="1"/>
  <c r="A5497" i="1" s="1"/>
  <c r="A5498" i="1" s="1"/>
  <c r="A5499" i="1" s="1"/>
  <c r="A5500" i="1" s="1"/>
  <c r="A5501" i="1" s="1"/>
  <c r="A5502" i="1" s="1"/>
  <c r="A5503" i="1" s="1"/>
  <c r="A5504" i="1" s="1"/>
  <c r="A5505" i="1" s="1"/>
  <c r="A5506" i="1" s="1"/>
  <c r="A5507" i="1" s="1"/>
  <c r="A5508" i="1" s="1"/>
  <c r="A5509" i="1" s="1"/>
  <c r="A5510" i="1" s="1"/>
  <c r="A5511" i="1" s="1"/>
  <c r="A5512" i="1" s="1"/>
  <c r="A5513" i="1" s="1"/>
  <c r="A5514" i="1" s="1"/>
  <c r="A5515" i="1" s="1"/>
  <c r="A5516" i="1" s="1"/>
  <c r="A5517" i="1" s="1"/>
  <c r="A5518" i="1" s="1"/>
  <c r="A5519" i="1" s="1"/>
  <c r="A5520" i="1" s="1"/>
  <c r="A5521" i="1" s="1"/>
  <c r="A5522" i="1" s="1"/>
  <c r="A5523" i="1" s="1"/>
  <c r="A5524" i="1" s="1"/>
  <c r="A5525" i="1" s="1"/>
  <c r="A5526" i="1" s="1"/>
  <c r="A5527" i="1" s="1"/>
  <c r="A5528" i="1" s="1"/>
  <c r="A5529" i="1" s="1"/>
  <c r="A5530" i="1" s="1"/>
  <c r="A5531" i="1" s="1"/>
  <c r="A5532" i="1" s="1"/>
  <c r="A5533" i="1" s="1"/>
  <c r="A5534" i="1" s="1"/>
  <c r="A5535" i="1" s="1"/>
  <c r="A5536" i="1" s="1"/>
  <c r="A5537" i="1" s="1"/>
  <c r="A5538" i="1" s="1"/>
  <c r="A5539" i="1" s="1"/>
  <c r="A5540" i="1" s="1"/>
  <c r="A5541" i="1" s="1"/>
  <c r="A5542" i="1" s="1"/>
</calcChain>
</file>

<file path=xl/sharedStrings.xml><?xml version="1.0" encoding="utf-8"?>
<sst xmlns="http://schemas.openxmlformats.org/spreadsheetml/2006/main" count="25176" uniqueCount="16490">
  <si>
    <t>№</t>
  </si>
  <si>
    <t>გარდაცვლილის სახელი, გვარი</t>
  </si>
  <si>
    <t>ასაკი</t>
  </si>
  <si>
    <t>დაბადების რიცხვი თვე, წელი</t>
  </si>
  <si>
    <t>გარდაცვალების მიზეზი (წინასწარი დიაგნოზი)</t>
  </si>
  <si>
    <t>გარდაცვალების ადგილი (მ.შ. ბინაზე, საკარანტინე სივრცე, სამედიცინო დაწესებულების შემთხვევაში დაწესებულების დასახელება)</t>
  </si>
  <si>
    <t>დაწესებულების დასახელებაში შესვლის თარიღი</t>
  </si>
  <si>
    <t>გარდაცვალების თარიღი</t>
  </si>
  <si>
    <t>გვარი, სახელი,ტელეფონის ნომერი, ვინც გადმოსცა შეტყობინება</t>
  </si>
  <si>
    <t>ჰოსპიტალიზაციის მენეჯერი</t>
  </si>
  <si>
    <t>ბერიძე თენზილე</t>
  </si>
  <si>
    <t>ჩაბლახ ნური</t>
  </si>
  <si>
    <t>ვლადიმერ ყუფარაძე</t>
  </si>
  <si>
    <t>გურჯიანი ამბარცუმ</t>
  </si>
  <si>
    <t>ენვერ ორმოცაძე</t>
  </si>
  <si>
    <t>ნესტან პაქსაძე</t>
  </si>
  <si>
    <t>ქაჩიბაია მამალო</t>
  </si>
  <si>
    <t>ხალვაში აიშე</t>
  </si>
  <si>
    <t>61008014986</t>
  </si>
  <si>
    <t>აფხაზეთი</t>
  </si>
  <si>
    <t>60001093068</t>
  </si>
  <si>
    <t>01011076666</t>
  </si>
  <si>
    <t>61001033876</t>
  </si>
  <si>
    <t>26001015601</t>
  </si>
  <si>
    <t>61006031775</t>
  </si>
  <si>
    <t>01002017028</t>
  </si>
  <si>
    <t>61006064761</t>
  </si>
  <si>
    <t>ბათუმის სამედიცინო ცენტრი BMC</t>
  </si>
  <si>
    <t>მცხეთის სამედიცინო ცენტრი</t>
  </si>
  <si>
    <t>სს."ევექსის ჰოსპიტალი"ტრავმატოლოგიური ჰოსპიტალი</t>
  </si>
  <si>
    <t>შპს "იმერმედი"-იმერეთის სამხარეო სამედიცინო ცენტრი (თერჯოლამედი)</t>
  </si>
  <si>
    <t>ბათუმის რესპუბლიკური საავადმყოფო</t>
  </si>
  <si>
    <t>ჯერ არსი</t>
  </si>
  <si>
    <t>შპს "ლჯ და კომპანია- დასავლეთ საქართველოს ტუბერკულოზისა და ინფექციურ დაავადებათა ცენტრი"</t>
  </si>
  <si>
    <t>ედუარდ შატვეროვი</t>
  </si>
  <si>
    <t>კოვიდ დადებითი ,სუნთქვის უკმარისობა,პნევმონია,თირკმლის ქრონიკული უკმარისობა,პროგრამულ დიალიზზე,შაქრიანი დიაბეტი.</t>
  </si>
  <si>
    <t>კოვიდ 19; შაქრიანი დიაბეტი; ესენციური ჰიპერტენზია; ბრონქიალური ასთმა (ჰორმონდამოკიდებული); გულის გაჩერება</t>
  </si>
  <si>
    <t>კოვიდ დადებითი,სუნთქვის უკმარისობა,პნევმონია.დისტრეს სინდრომი,უნივერსალური სიმსუქნე,დისჰორმონალური დარღვევები.</t>
  </si>
  <si>
    <t>კოვიდ 19; სუნთქვის მწვავე უკმარისობა; პნევმონია; არტერიული ჰიპერტენზია; გულის უკმარისობა მე-2 ხარისხის; აორტის სარქვლის ნაკლოვანება; გადატანილი იშემიური ინსულტი; დემენცია, დაუზუსტებელი.</t>
  </si>
  <si>
    <t>კოვიდ დადებითი,პნევმონია,სუნთქვის უკმარისობა.დისტრეს სინდრომი,შოკის სხვა ფორმები,ენცეფალოპათია,თირკმლის უკმარისობა,გულის უკმარისობა,არტერიული ჰიპერტენზია.პაციენტი იმყოფებოდა ფილტვების ხელოვნურ ვენტილაციაზე</t>
  </si>
  <si>
    <t xml:space="preserve"> კოვიდ 19; სუნთქვის მწვავე უკმარისობა; პნევმონია; ანემია, დაუზუსტებელი; ღვიძლის ციროზი,  ჰიპოვოლემიური შოკი, ფსიქოზური აშლილობა</t>
  </si>
  <si>
    <t>კოვიდ დადებითი,სუნთქვის უკმარისობა,პნევმონია 21 ქულიანი,გულის უკმარისობა,არტერიული ჰიპერტენზია.</t>
  </si>
  <si>
    <t xml:space="preserve"> კოვიდ 19; სუნთქვის მწვავე უკმარისობა; პნევმონია; ინსულტის შედეგები; გულის უკმარისობა, დაუზუსტებელი; ესენციური ჰიპერტენზია; მიტრალური სარქვლის პროლაფსი; თირკმლის მწვავე უკმარისობა; სისტემური ანთებითი პასუხის სინდრომი; შოკი, დაუზუსტებელი; გულის გაჩერება</t>
  </si>
  <si>
    <t>კოვიდ 19; სუნთქვის მწვავე უკმარისობა; პნევმონია; გულის უკმარისობა, გადატანილი ინფარქტი, აორტის სარქვლის სტენოზი</t>
  </si>
  <si>
    <t>მამული ხოზრევანიძე 591989130</t>
  </si>
  <si>
    <t>ნათია უთმელიძე 579 00 43 88</t>
  </si>
  <si>
    <t xml:space="preserve"> ლიკა მუმლაძე  599 11 49 06</t>
  </si>
  <si>
    <t>მაია ცერცვაძე 577798479</t>
  </si>
  <si>
    <t>ზეინაბ ფაღავა 577302887</t>
  </si>
  <si>
    <t>აკაკი იაკობაშვილი</t>
  </si>
  <si>
    <t>მამუკა ქაცარავა 577151577</t>
  </si>
  <si>
    <t>ნოდარ მაღლაფერიძე: 577 62 67 53</t>
  </si>
  <si>
    <t>მამული ხოზრევენიძე 591989130</t>
  </si>
  <si>
    <t>ლიკა გალუსტაშვილი</t>
  </si>
  <si>
    <t>ნანა გოგობერიშვილი</t>
  </si>
  <si>
    <t>ია ჭკადუა</t>
  </si>
  <si>
    <t>გვანცა თეთვაძე</t>
  </si>
  <si>
    <t>გოგიტიძე რევაზი</t>
  </si>
  <si>
    <t>კოვიდ დადებითი, პნევმონია, სუნთქვის უკმარისობა, შაქრიანი დიაბეტი, არტერიული ჰიპერტენზია.</t>
  </si>
  <si>
    <t>მაია ძაბირაძე</t>
  </si>
  <si>
    <t>ქობულაძე დურმიშხანი</t>
  </si>
  <si>
    <t>კოვიდ 19; სუნთქვის მწვავე უკმარისობა; პნევმონია;რესპირატორული დისტრესი. ჰეპატიტი c. ღვიძლის ციროზი.ღვიძლის მწ.უკმარისობა.გულის უკმარისობა.დილატაციური კარდიომიოპათია.აორტის ნაკლოვანება.მიტრალური სარქვლის ნაკლოვანება.</t>
  </si>
  <si>
    <t xml:space="preserve"> მამისაიშვილი მაია 555062000</t>
  </si>
  <si>
    <t>ინგა ჩოჩიშვილი</t>
  </si>
  <si>
    <t>თოდუა მალხაზ</t>
  </si>
  <si>
    <t>კოვიდ დადებითი,სუნთქვის უკმარისობა,პნევმონია მიკოზების დროს,სხვა ბაქტერიული პნევმონია,მოზრდილთა რესპირატორული დისტრეს სინდრომი,თირკმლის მწვავე უკმარისობა,მჟავა-ტუტოვანი წონასწორობის შერეული დარღვევები;წინაგულების ფიბრილაცია და თრთოლვა გარდამავალი ფორმა,სეპტიცემია,გულის გაჩარება,დაუზუსტებელი.ინსულინდამოუკიდებული შაქრიანი დიაბეტი;გულის ჰიპერტონული ავადმყოფობა;გულის შეგუბებითი უკმარისობა;სიმსუქნე</t>
  </si>
  <si>
    <t>გელა გოგია 598259896</t>
  </si>
  <si>
    <t>წმინდა მიქაელ მთავარანგელოზის სახელობის მრავალპროფილიანი კლინიკური საავადმყოფო</t>
  </si>
  <si>
    <t>ამირან გერზმავა</t>
  </si>
  <si>
    <t>ქუთაისი ლჯ და კომპანია პაც. ამირან გერზმავა პ.ნ. 62006052914. დაბ. 16.07.1947. დიაგნოზები: კოვიდი,სუნთქვის მწვავე უკმარისობა, მარჯვენამხრივი პნევმონია,მართვით სუნთქვაზე, გულის უკმარისობა,მიტრალური სარქვლის ნაკლოვანება,ესენციური ჰიპერტენზია,გულის გაჩერება,ინსულინ დამოუკიდებელი შაქ. დიაბეტი, გადატანილი მიოკარდიუმის ინფარქტი,გულის მარცხენაპარკუჭოვანი უკმარისობა,კორონარული შუნტის არსებობა. შესვლის თარიღი 14.10.20. გარდაცვალების:  21.10.20 03:00 .მისამართი: გალის რაიონი,ნარჩე. ოჯახის წევრის საკონტაქტო: 558696969. შეტყობინება გადმოსცა: ალექსანდრე კვაჩაძე 597660404.</t>
  </si>
  <si>
    <t>ქუთაისი ლჯ და კომპანია</t>
  </si>
  <si>
    <t xml:space="preserve"> ალექსანდრე კვაჩაძე 597660404</t>
  </si>
  <si>
    <t>ბიჭიკო მახათაძე</t>
  </si>
  <si>
    <t>ნატო კაცია</t>
  </si>
  <si>
    <t>კოვიდ 19 , გულის უკმარისობა, ასისტოლია. პოლიტრავმა, გულმკერდის დახურული ტრავმა, ფილტვების ორმხრივი დაჟეჟილობა, კანქვეშა ემფიზემა, ნეკნების მოტეხილობა, გულმკერდის 12 მალის ფრაგმენტოვანი მოტეხილობა. სიმსუქნე 3-4</t>
  </si>
  <si>
    <t>ს.ს. „ევექსის ჰოსპიტლები“ – ქუთაისის რეფერალური ჰოსპიტალი</t>
  </si>
  <si>
    <t>მანანა მჟავანაძე</t>
  </si>
  <si>
    <t>მაია ბერიანიძე</t>
  </si>
  <si>
    <t>ანზორ ასლანიშვილი</t>
  </si>
  <si>
    <t>თბილისის ზღვის ჰოსპიტალი პაც. ანზორ ასლანიშვილი პ/ნ: 01027023147. დაბ. 10.07.52. დიაგნოზები: კოვიდი,სუნთქვის მწვავე უკმარისობა,შესვლისას 3ქულიანი კომა,გულის გაჩერება,შაქრიანი დიაბეტი,არტერიული ჰიპერტენზია,გულის ქრონიკული უკმარისობა,გადატანილი ჰემორაგიული ინსულტის ნარჩენი მოვლენები,შესვლის თარიღი: 20.10.20 05;25,გარდაცვალების:20.10.20 06:15.  მისამართი: თბილისი,3-ე მასივი,9კვარტალი ,კორპ 3.ბ57.  ოჯახის საკონტაქტო 593722175. შეტყობინება გადმოსცა: მარეხი ბექაია 555125000.</t>
  </si>
  <si>
    <t>თბილისის ზღვის ჰოსპიტალი</t>
  </si>
  <si>
    <t>20.10.20 05;25</t>
  </si>
  <si>
    <t>მარეხიბექაია</t>
  </si>
  <si>
    <t>ზურაბი თორთლაძე</t>
  </si>
  <si>
    <t>კოვიდ 19, ფილტვის უცნობი ქცევის სიმსივნე, ორმხრივი პნევმონია, სუნთქვის მწვავე უკმარისობა, მარცხენა მხრივი ჰიდროთორაქსი, კარდიომიოპათია,გულის უკმარისობა, მოციმციმე არითმია, არტერიული ჰიპერტენზია.</t>
  </si>
  <si>
    <t xml:space="preserve">იმერეთის სამხარეო სამედიცინო ცენტრი "თერჯოლამედში" </t>
  </si>
  <si>
    <t>გივი კოჭლამაზაშვილი 599226496</t>
  </si>
  <si>
    <t>თამაზ გოგიტიძე</t>
  </si>
  <si>
    <t>კოვიდ 19, პნევმონია, სუნთქვის მწ. უკმარისობა, გულის უკმარისობა, თირკმლის უკმარისობა</t>
  </si>
  <si>
    <t>ქობულეთის სამედიცინო ცენტრი</t>
  </si>
  <si>
    <t>ავთანდილ მიქელაშვილი 599923366</t>
  </si>
  <si>
    <t>ბელა სულაბერიძე</t>
  </si>
  <si>
    <t>ქუთაისის ბომონდი პაც. ბელა სულაბერიძე დაბ.10.01.47. პ/ნ/. 60001084963. დიაგნოზები: კოვიდი, ორმხრივი პნევმონია,სუნთქვის მწვავე უკმარისობა,მართვით სუნთქვაზე,,ჰიდროთორაქსი,ფილტვების შეშუპება ,გულის უკმარისობა 4-ხარისხის, შესვლის თარიღი;20.10.20 10:30 ,გარდაცვალების: 21.10.20 18:00 . მისამართი: ქქუთაისი,ბუხაიძის ნ10. ბინა2. საკონტაქტო ოჯახის:571 122621. . შეტყობინება გადმოსცა: ტარიელ კუხიანიძე 592257744.</t>
  </si>
  <si>
    <t>ქუთაისის ბომონდი</t>
  </si>
  <si>
    <t>ტარიელ კუხიანიძე 571122621</t>
  </si>
  <si>
    <t>ნატალია ხაჩიძე  574454447</t>
  </si>
  <si>
    <t>ს.ს.იპ თბილისის სახელმწიფო სამედიცინო უნივერსიტეტის პირველი საუნივერსიტეტო კლინიკა</t>
  </si>
  <si>
    <t>ჩერემუშინა ვალენტინა</t>
  </si>
  <si>
    <t>კოვიდ 19, პნევმონია, სუნთქვის მწ. უკმარისობა, გულის უკმარისობა, გულის სარქვლის უკმარისობა, ზოგადი სიმსუქნე, ჰიპერტენზია</t>
  </si>
  <si>
    <t>ფატი დუმბაძე</t>
  </si>
  <si>
    <t>კოვიდ 19, მწვავე პნევმონია, ფილტვის არტერიის თრომბოემბოლია, სუნთქვის მწავე უკმარისობა, რესპირატორული დისტრეს სინდრომი, გულის გაჩერაბა, შაქრიანი დიაბეტი, არტერიული ჰიპერტენზია, უკიდურესი სიმსუქნე, ალვოელური ჰიპოვენტილაცია.</t>
  </si>
  <si>
    <t>ნუნუ ლაბაძე 514015135</t>
  </si>
  <si>
    <t xml:space="preserve">ანა ხუციშვილი </t>
  </si>
  <si>
    <t>. კოვიდ 19.ორმხრივი პნევმონია.დისტრესი.სუნთქვის მწ.უკმარისობა. სეპტიური შოკი.სიმსუქნე.</t>
  </si>
  <si>
    <t xml:space="preserve"> მამუკა ქაცარავა 577151577</t>
  </si>
  <si>
    <t>სამხარაძე გიორგი</t>
  </si>
  <si>
    <t>სსიპ გიორგი აბრამიშვილის სახელობის საქართველოს თავდაცვის სამინისტროს სამხედრო ჰოსპიტალი სამედიცინო ცენტრი</t>
  </si>
  <si>
    <t>კოვიდ 19.ორმხრივი პნევმონია.სუნთქვის მწ.უკმარისობა.შოკი დაუზუსტებელი.საქრიანი დიაბეტი.არტერიული ჰიპერტენზია</t>
  </si>
  <si>
    <t>აკაკი ხაჩიძე 577391373.</t>
  </si>
  <si>
    <t>ხარაზიშვილი ელიზო</t>
  </si>
  <si>
    <t>კოვიდ 19,პნევმონია,სუნთქვის უკმარისობა,ესენციური ჰიპერტენზია,მიტრალური სარქვლის კოლაფსი,ანემია დაუზუსტებელი,პარკისონის დაავადება,გულის გაჩერება.</t>
  </si>
  <si>
    <t>ტრავმატოლოგიური ჰოსპიტალი -ევექსის „ჰოსპიტალი“</t>
  </si>
  <si>
    <t xml:space="preserve">მუხრან ხვედელიძე 591 242 342 </t>
  </si>
  <si>
    <t>ამირან სოსელია</t>
  </si>
  <si>
    <t xml:space="preserve">კოვიდ 19; ორმხრივი პნევმონია; მოზრდილთა რესპირატორული დისტრეს- სინდრომი; ფქოდი- ; ბულოზური ემფიზემა ფილტვის; სუნთქვის მწვავე უკმარისობა; სეფსისი; სეპტიური შოკი; თირკმლის მწვავე უკმარისობა; ღვიძლის უკმარისობა; აციდოზი; ეპილეფსია, დაუზუსტებელი; საშარდე გზების ინფექცია; </t>
  </si>
  <si>
    <t>შპს ამტელ ჰოსპიტალი- პირველი კლინიკური საავადმყოფო</t>
  </si>
  <si>
    <t>ლაშა მაჭარაშვილი 577755158</t>
  </si>
  <si>
    <t>ნათელა აფრიამაშვილი</t>
  </si>
  <si>
    <t>კოვიდ 19; ორმხრივი პნევმონია; სუნთქვის მწვავე უკმარისობა;  თირკმლის მწვავე უკმარისობა; ინსულტის ნარჩენი მოვლენები;  შაქრიანი დიაბეტი ტიპი 2.</t>
  </si>
  <si>
    <t>სს "ევექსის ჰოსპიტლები" ივ. ბოკერიას სახელობის თბილისის რეფერალური ჰოსპიტალი</t>
  </si>
  <si>
    <t>ლევან ტაკიძე</t>
  </si>
  <si>
    <t>ზურაბ ჩვამანია</t>
  </si>
  <si>
    <t>კოვიდ19; პნევმონია; სუნთქვის უკმარისობა; სომნოლენცია.</t>
  </si>
  <si>
    <t>ა (ა) იპ "ნიუ ვიჟენ საუნივერსიტეტო ჰოსპიტალი</t>
  </si>
  <si>
    <t>ნათია ღვინიაშვილი- 579 19 22 29</t>
  </si>
  <si>
    <t>მიქელაძე ნარგული</t>
  </si>
  <si>
    <t>კოვიდ19, პნევმონია, სუნთქვის უკმარისობა, რესპირაციული დისტრესი, ენცეფალოპათია, შოკის სხვა ფორმები. დიაბეტი, გულის უკმარისობა, სიმსუქნე.</t>
  </si>
  <si>
    <t>ბარდაველიძე ეთერი</t>
  </si>
  <si>
    <t>კოვიდ დადებითი,ორმხრივი დიფუზური მწვავე პნევმონია,რესპირატორული დისტრეს სინდრომი,მესამე ხარისიხის სიმსუქნე,გულის იშემიური დაავადება.სუნთქვის უკმარისობა.</t>
  </si>
  <si>
    <t>გოგიტიძე მერაბი</t>
  </si>
  <si>
    <t>კოვიდ დადებითი,სუნთქვის მწვავე უკმარისობა,ორმხრივი პნევმონია,გულის ქორნიკული უკმარისობა,მკერდ უკანა ჯირკვლის სიმსივნე,მიასთენია</t>
  </si>
  <si>
    <t>ზედგინიძე ფუფულა</t>
  </si>
  <si>
    <t>კოვიდ დადებითი,პნევმონია,სუნთქვის უკმარისობა,არტერიული ჰიპერტენზია,გულის უკმარისობა.მიტრალური ნაკლოვანება</t>
  </si>
  <si>
    <t>ნანა მარშანია 577783803</t>
  </si>
  <si>
    <t>05001008298</t>
  </si>
  <si>
    <t>ვაჟა ბერიძე</t>
  </si>
  <si>
    <t xml:space="preserve"> კოვიდ დადებითი; ორმხრივი პნევმონია, დაუზუსტებელი; სუნთქვის მწვავე უკმარისობა;  გულის გაჩერება, დაუზუსტებელი; დემენცია.</t>
  </si>
  <si>
    <t>ნათია ბაბუხადია 591 31 38 55</t>
  </si>
  <si>
    <t>ზურაბ ბერიძე</t>
  </si>
  <si>
    <t>კოვიდ დადებითი; პნევმონია, დაუზუსტებელი; რესპირატორული დისტრეს-სინდრომი; სული უკმარისობა; სუნთქვის მწვავე უკმარისობა;  ზოგადი სიმსუქნე; გულის იშემიური დაავადება- ჩატარებული სტენტირება.</t>
  </si>
  <si>
    <t>ბათუმი-შპს ,,BROTHERS"</t>
  </si>
  <si>
    <t>სოფიო მორთულაძე- 577 76 77 64</t>
  </si>
  <si>
    <t>07001001646</t>
  </si>
  <si>
    <t>მურმან ბერიძე</t>
  </si>
  <si>
    <t>კოვიდ 19; პნევმონია, დაუზუსტებელი; შოკი, დაუზუსტებელი; გულის გაჩერება. სუნთქვის მწვავე უკმარისობა; გადატანილი მიოკარდიუმის ინფარქტი; გულის ქრონიკული უკმარისობა; გულის იშემიური დსაავადება- აორტოკორონარული შუნტირების შემდგომი პერიოდი</t>
  </si>
  <si>
    <t>გიორგი მძინარიშვილი 577 16 46 67</t>
  </si>
  <si>
    <t>გოგლიძე ტამაზი</t>
  </si>
  <si>
    <t xml:space="preserve"> კოვიდ 19.ორმხრივი პნევმონია.სუნთქვის მწ. უკმარისობა თირკმლის მწ.უკმარისობა.ძილიანობა.გულის უკმარისობა. ანამნეზში ჩატარებული აქვს შუნტირება.</t>
  </si>
  <si>
    <t>შეტყობინება გადმოსცა ბარაბაძე გია 557686873</t>
  </si>
  <si>
    <t>პოლიკო თოდუა</t>
  </si>
  <si>
    <t>კოვიდ 19.ორმხრივი პნევმონია.სუნთქვის უკმარისობა.შაქრიანი დიაბეტი.სიმსუქნე</t>
  </si>
  <si>
    <t>ვასილ ლომიშვილი 577630230.</t>
  </si>
  <si>
    <t>გობაძე რუსუდან</t>
  </si>
  <si>
    <t>კოვიდ 19, ორმხრივი პნევმონია, სუნთქვის მწვავე უკმარისობა, თირკმლის მწვავე უკმარისობა, გულის უკმარისობა, არტერიული ჰიპერტენზია, ინსულინდამოუკიდებელ შაქრიანი დიაბეტი, მჟავა ტუტოვანი წონასწორობის შერეული დარღვევები.</t>
  </si>
  <si>
    <t>ბათუმი-შპს ,,ბათუმის სამედიცინო ცენტრი"</t>
  </si>
  <si>
    <t>მაჭარაშვილი გიორგი   598955895</t>
  </si>
  <si>
    <t>პეტრე ტეფნაძე</t>
  </si>
  <si>
    <t>ს.ს.  ,,საჩხერის რაიონული საავადმყოფო-პოლიკლინიკური გაერთიანება"</t>
  </si>
  <si>
    <t>კოვიდ 19 დადასტურებული შემთხვევა, პნევმონია, სუნთქვის მწ.უკმარისობა</t>
  </si>
  <si>
    <t>შეტყობინება გადმოსცა 577506507 გიორგი ჩაფიჩაძე</t>
  </si>
  <si>
    <t>ჭალიძე ვენერა</t>
  </si>
  <si>
    <t>კოვიდ 19.ორმხრი პნევმონია.სუნთქვის მწ. უკმარისობა.გადატანილი მიოკარდიუმის ინფარქტი.</t>
  </si>
  <si>
    <t>ა (ა) იპ "ნიუ ვიჟენ საუნივერსიტეტო ჰოსპიტალი"</t>
  </si>
  <si>
    <t>მაკა ჯავახიშვილი 579338634</t>
  </si>
  <si>
    <t>ზოსიძე მაყვალა</t>
  </si>
  <si>
    <t>კოვიდ 19, ორმხრივი პნევმონია, თირკმლის ქრონიკული დაავადება 5ტერმინალური სტადია, უტარდებოდა პროგრამული დიალიზი, შაქრიანი დიაბეტი ტიპიური, არტერიული ჰიპერტენზია, გულის გაჩერება დაუზუსტებელი</t>
  </si>
  <si>
    <t>ბეროძე მამუკა  577799912</t>
  </si>
  <si>
    <t>გოგეშვილი შუშანა</t>
  </si>
  <si>
    <t>კოვიდ 19. ორმხრივი პნევმონია, სუნთქვის მწ.უკმარისობა გულის გაჩერება.ანამნეზში კონვერსიული აშლილობა.</t>
  </si>
  <si>
    <t xml:space="preserve"> რუსუდან ფარტენაძე 577106743.</t>
  </si>
  <si>
    <t>გელა ლობჟანიძე</t>
  </si>
  <si>
    <t>ქუთაისის რეფერალური საავადმყოფო ევექსის ქსელი</t>
  </si>
  <si>
    <t>ნათია ჩხიკვაძე 591931965</t>
  </si>
  <si>
    <t>ქუთაისის რეფერალური საავადმყოფო ევექსის ქსელი პაც გელა ლობჟანიძე პ/ნ. 60301164372. დაბ. 24.07.1956. დიაგნოზები: კოვიდი,ორმხრივი პნევმონია,სუნთქვის მწვავე უკმარისობა მართვით სუნთქვაზე,გადატანილი ინსულტი,გულის შეგუბებითი უკმარისობა,ცხელება,გულის გაჩერება, შესვლის თარიღი:25.10.20 06:30. გარდაცვალების:25.10.20 08:30. მისამართი ქ.ქუთაისი,სულხან საბას გამზირი 65,ბ55. ოჯახის საკონტაქტო: 555315270, 551134448.შეტყობინება გადმოსცა: ნათია ჩხიკვაძე 591931965.</t>
  </si>
  <si>
    <t xml:space="preserve"> კოვიდ დადებითი,პნევმონია,სუნთქვის უკმარისობა,არტერიული ჰიპერტენზია,დიაბეტი, უნივერსალური სიმსუქნე,</t>
  </si>
  <si>
    <t>ნანა ჩიხლაძე</t>
  </si>
  <si>
    <t>ანზორი სულამანიძე</t>
  </si>
  <si>
    <t>თერჯოლამედი-იმერმედი  სულამანიძე ანზორ დაბ. 14.01.1942 პ.ნ. 60001081356. დიაგნოზები: კოვიდი,ორმხრივი პნევმონია, სუნთქვის მწვავე უკმარისობა მართვით სუნთქვაზე,უეცარი კარდიული სიკვდილი, გულის უკმარისობა 2-3 ხარისხი,გადატანილი მიოკარდიუმის ინფარქტი,აორტო-კორონარული შუნტირების შემდგომი პერიოდი, შესვლის თარიღი: 16.10.20 ,გარდაცვალების 25.10.20 13:00 . მისამართი: ქუთაისი,მეფე სოლომონ 2-ის 2-ე ჩიხი,ნ2. ოჯახის საკონტაქტო: 571047617.  შეტყობინება გადმოცა: გივი კოჭლამაზაშვილი 599226496.</t>
  </si>
  <si>
    <t>თერჯოლამედი-იმერმედი</t>
  </si>
  <si>
    <t xml:space="preserve"> მანანა კეიდი</t>
  </si>
  <si>
    <t>დიაგნოზები: კოვიდ 19, პნევმონია,რესპირაციული დისტრესი,შოკის სხვა ფორმები,
ავთვისებიანი სიმსივნეები პირად ანამნეზში,
პლევრის სხვა დაზუსტებული მდგომარეობები.სასქესო ორგანოების ავთვისებიანი სიმსივნეები,შოკის სხვა ფორმები.</t>
  </si>
  <si>
    <t>წმ.მიქაელ მთავარანგელოზის სახ.კლინიკა</t>
  </si>
  <si>
    <t>დავით ახალაია 577 57 61 63</t>
  </si>
  <si>
    <t xml:space="preserve">ამალია ნახატაკიან </t>
  </si>
  <si>
    <t>ჯერარსი</t>
  </si>
  <si>
    <t>დავით ჯიოშვილი 571166872</t>
  </si>
  <si>
    <t>ჯერარსი- ამალია ნახატაკიან პ/ნ.07001026843. დაბ.30.05.1951. დიაგნოზები: კოვიდი,ორმხრივი პნევმონია,სუნთქვის მწვავე უკმარისობა,მართვით სუნთქვაზე, გულის გაჩერება დაუზუსტებელი,მეტაბოლური დარღვევები,ფარისებრი ჯირკვლის კეთილთვისებიანი სიმსივნე,ჰიპოტენზია დაუზუსტებელი. შესვლის თარიღი :19.10.20 16:00 ,გარდაცვალების თარიღი:25.10.20 07:00 . მისამართი: ახალქალაქი,სოფ.იხტილა 1-ლი სესახვევი,ბ 16. ოჯახის საკონტაქტო:შვილი რუსეთის ნომერი +79057422571,შვილის მეგობარი574022204. შეტყობინება გადმოცა :დავით ჯიოშვილი 571166872.</t>
  </si>
  <si>
    <t>ბინიაშვილი რომა</t>
  </si>
  <si>
    <t xml:space="preserve">დიაგნოზები: კოვის 19,პნევმონია, სუნთქვის მწვავე უკმარისობა,შოკი დაუზუსტებელი,სეპტიცემია დაუზუსტებელი,თირკმლის მწვავე უკმარისობა,გულის გაჩერება. </t>
  </si>
  <si>
    <t>პირველი სამედიცინო ცენტრი</t>
  </si>
  <si>
    <t>ლელა მჭედლიშვილი 598 38 25 78</t>
  </si>
  <si>
    <t>სოფიკო კიკვაძე 599107923</t>
  </si>
  <si>
    <t>გულერი მორჩაძე</t>
  </si>
  <si>
    <t>ნ60001115161</t>
  </si>
  <si>
    <t>სასწრაფო სამედიცინო დახმარების ბრიგადის ავტომობილში, ბინიდან კლინიკაში ტრანსპორტირების დროს</t>
  </si>
  <si>
    <t>კოვიდ დადებითი, სუნთქვის უკმარისობა, თირკმლის უკმარისობა</t>
  </si>
  <si>
    <t>შაინიძე ნათელა</t>
  </si>
  <si>
    <t>კოვიდ დადებითი, სუნთქვის უკმარისობა, პნევმონია, გულის უკმარისობა, სეპტიური შოკი, ჰიპერტენზია, გულის სარქვლის უკმარისობა, ჰიპოთირეოზი</t>
  </si>
  <si>
    <t>პირველი საუნივერსიტეტო კლინიკა</t>
  </si>
  <si>
    <t>ხიმიკაძე ეთერი</t>
  </si>
  <si>
    <t>ჯაფარიძე დარიკო</t>
  </si>
  <si>
    <t xml:space="preserve">61001059689 </t>
  </si>
  <si>
    <t>61008015281</t>
  </si>
  <si>
    <t>კოვიდ 19, პნევმონია,ენცეფალოპათია,შაქრიანი დიაბეტი.</t>
  </si>
  <si>
    <t>კოვიდ 19,შაქრიანი დიაბეტი ინსულინ დამოკიდებული,გადატანილი ინსულტი,სუნთქვის მწვავე უკმარისობა.</t>
  </si>
  <si>
    <t xml:space="preserve"> გიორგი ახობაძე 599 55 90 76</t>
  </si>
  <si>
    <t>კევლიშვილი მარცელა</t>
  </si>
  <si>
    <t>კოვიდ 19, სუნთქვის მწვავე უკმარისობა,პნევმონია ორმხრივი,რევმატოიდული დაავადება (წითელმგრულა),მოციმციმე არითმია.</t>
  </si>
  <si>
    <t>თბილისის ცენტრალური საავადმყოფო</t>
  </si>
  <si>
    <t>ნატო ბოქოლიშვილი 555 55 49 50</t>
  </si>
  <si>
    <t>ნოზაძე კარპეზი</t>
  </si>
  <si>
    <t>კოვიდ 19, პნევმონია, სუნთქვის უკმარისობა, გულის უკმარისობა, თირკმლის უკმარისობა(დიალიზ დამოკიდებული)</t>
  </si>
  <si>
    <t>მირანდა შარუმაშვილი 599405554</t>
  </si>
  <si>
    <t>ჯემალ წერეთელი</t>
  </si>
  <si>
    <t>ვივამედი</t>
  </si>
  <si>
    <t xml:space="preserve">პნევმონია, სუნთქვის უკმარისობა, ორმხრივი ჰიდროთორაქსი, სამკარიანი სარქვლის ნაკლოვანება, ექსუდაციური პერიკარდიტი. </t>
  </si>
  <si>
    <t>პოპანდოპულო ხარლამპი</t>
  </si>
  <si>
    <t>ლია ესაკია</t>
  </si>
  <si>
    <t>გია კოჭლამაზაშვილი 599226496</t>
  </si>
  <si>
    <t>გარდაცვალება -თერჯოლამედი ლია ესაკია პ/ნ/ 02001009678 დაბ.10.08.1932,დიაგნოზები: კოვიდი,ორმხრივი პნევმონია,მწ.სუნთქვის უკმარისობა,მართვით სუნთქვაზე,ფილტვის არტერიის ემბოლია მწვავე ფილვისმიერი გულის დროს,ანემია დაუზუსტებელი,თირკმლის მწვავე უკმარისობა დაუზუსტებელი,გულის უკმარისობა 3-4 ხარისხი,თირკმლის ქრონიკული უკმარისობა ,მოციმციმე არითმია,არტერიული ჰიპერტენზია. კლინიკაში მოთავსების : 14.10.20,გარდაცვალების: 26.10.20 03;00. მისამართი: აბაშა,სოფ.ნაესაკოვო მე-8ქ #4. ოჯახის საკონტაქტო: 558284265.შეტყობინება გადმოსცა:გია კოჭლამაზაშვილი 599226496.</t>
  </si>
  <si>
    <t>ბერაია გურამ</t>
  </si>
  <si>
    <t xml:space="preserve">ცოვიდ 19, პნევმონია, სუნთქვის უკმარისობა,ინტრაცერებრული სისხლჩაქცევა, </t>
  </si>
  <si>
    <t>შ.პ.ს. ზ.შაქარაშვილის ონკოჰემატოლოგიური კლინიკა "ლაიფმედი"</t>
  </si>
  <si>
    <t>დავით ცერცვაძე</t>
  </si>
  <si>
    <t>ხმალაძე ანტონინა</t>
  </si>
  <si>
    <t>ცოვიდ 19, პნევმონია, სუნთქვის უკმარისობა,ანემია</t>
  </si>
  <si>
    <t>ბათუმის რეფერალური ჰოსპიტალი</t>
  </si>
  <si>
    <t>ბარდაველიძე ბონდო</t>
  </si>
  <si>
    <t>კოვიდ დადებითი,პნევმონია; სუნთქვის უკმარისობა;შოკი ,დაუზუსტებელი;თავის ტვინის ინფარქტი;არტერიული ჰიპერტენზია,მოციმციმე არითმია;გულის უკმარისობა;ნაწოლები;სიბერე</t>
  </si>
  <si>
    <t>ლეილა მჭედლიშვილი 598382578</t>
  </si>
  <si>
    <t>ბაჩანა მაზიაშვილი 551588896</t>
  </si>
  <si>
    <t xml:space="preserve">ბახტაძე ლალი </t>
  </si>
  <si>
    <t>კოვიდ დადებითი,პნევმონია,სუნთქვის მწვავე უკმარისობა,მოზრდილთა რესპირატორული დისტრეს სინდრომი,ინსულინ დამოკიდებული შაქრიანი დიაბეტი.</t>
  </si>
  <si>
    <t>სსიპ გიორგი აბრამიშვილის სახელობის საქართველოს თავდაცვის სამინისტროს სამხედრო ჰოსპიტალი ქუთაისის სამედიცინო ცენტრი</t>
  </si>
  <si>
    <t>ლიკა პაპავა</t>
  </si>
  <si>
    <t>გურამ თუთარაშვილი</t>
  </si>
  <si>
    <t>კოვიდ დადებითი</t>
  </si>
  <si>
    <t>ბინაზე-წეროვნის დევნილთა დასახლება კოტეჯი 442 რიგი 9</t>
  </si>
  <si>
    <t xml:space="preserve">ემზარ ვაშაყმაძე </t>
  </si>
  <si>
    <t>კოვიდ 19.ორმხრივი პნევმონია.სუნთქვის უკმარისობა.შაქრიანი დიაბედი.გადატანილი იშემიური ინსულტი. გულის უკმარისობა.</t>
  </si>
  <si>
    <t>ბათუმი-შპს " მაღალტექნოლოგიური ჰოსპიტალი"-მედცენტრი</t>
  </si>
  <si>
    <t>მედეა ქაჯაია 577650232</t>
  </si>
  <si>
    <t>მარგალიტა ქურციკაშვილი</t>
  </si>
  <si>
    <t>კოვიდ 19, ორმხრივი პნევმონია, სუნთქვის მწვავე უკმარისობა, თავის ტვინის შერყევა, რკინა დეფიციტური ანემია, გულ- სისლძარღვთა მწვავე უკმარისობა, წინა გულთა ფიბრილაცია თრთოლვა, გულის უკმარისობა, მიტრალური ნაკლოვანება პულმონური, გამონაჟონი პერიკარდიტში.</t>
  </si>
  <si>
    <t>შპს ვივამედი</t>
  </si>
  <si>
    <t>ეკატერინე ჯალაღონია   599065451</t>
  </si>
  <si>
    <t>01026016110</t>
  </si>
  <si>
    <t>დოლიძე გუგული</t>
  </si>
  <si>
    <t>კოვიდ დადებითი,პნევმონია,სუნთქვის მწვავე უკმარისობა,მარცხენაპარკუჭოვანი მწვავე უკმარისობა,ინსულინ დამოუკიდებელი შაქრიანი დიაბეტი,გულის უკმარისობა მე-3 - მე-4 ნიჰა,არტერიული ჰიპერტენზია,კახექსია</t>
  </si>
  <si>
    <t>გრიგოლ თურაძე</t>
  </si>
  <si>
    <t xml:space="preserve"> კოვიდ 19 ორმხრივი პნევმონია სუნთქვის უკმარისობა.შოკი დაუზუსტებელი.გულის გაჩერება,შაქრიანი დიაბეტი</t>
  </si>
  <si>
    <t>სანდრო კვარაცხელია 593181551</t>
  </si>
  <si>
    <t>ჯინჯოლია ჯულიეტა</t>
  </si>
  <si>
    <t>კოვიდ დადებითი.პნევმონია,დისტრეს სინდრომი,სუნთქვის მწვავე უკმარისობა,პლევრომედიასტინუმი,მიტრალური სარქვლის ნაკლოვანება,აორტის სარქვლის ნაკლოვანება,ტრიკუსპიდური სარქვლის ნაკლოვანება,პულმონური ჰიპერტენზია,ტრაქეოსტომის არსებობა,სომნოლენცია,შოკი,დაუზუსტებელი ;გულის გაჩერება.</t>
  </si>
  <si>
    <t>ივანე ჯავახიშვილი 597083184</t>
  </si>
  <si>
    <t>თათია ხურციძე</t>
  </si>
  <si>
    <t xml:space="preserve"> კოვიდ 19. ორმხრივი პნევმონია. სუნთქვის მწვავე უკმარისობა, დისტრეს სინდრომი, ფილტვის ობსტრუქციული დაავადება.</t>
  </si>
  <si>
    <t>შპს " ჯერარსი"</t>
  </si>
  <si>
    <t>თენგიზ ისმაილოვი 558787774</t>
  </si>
  <si>
    <t>მსხვილიძე ნათია</t>
  </si>
  <si>
    <t>09001005899</t>
  </si>
  <si>
    <t>კოვიდ დადებითი,პნევმონია,სუნთქვის უკმარისობა,ფილტვის არტერიის თრომბოემბოლია,დაუზუსტებელი.სიმსუქნე</t>
  </si>
  <si>
    <t>მაგდა გუტაშვილი 558650905</t>
  </si>
  <si>
    <t>სირაძე ამირანი</t>
  </si>
  <si>
    <t>ავთო მირიანაშვილმა 598504528.</t>
  </si>
  <si>
    <t>კოვიდ 19.  სუნთქვის მწ. უკმარისობა, მწვავე პნევმონია,რესპირატორული დისტრეს სინდრომი. გულსისხლძარღვთა მწ. უკმარისობა, გულის გაჩერება. გულის ქრ. უკმარისობა. ტრიკუსპიდური სარქვლის ნაკლოვანება, არტერიული ჰიპერტენზია, თავის ტვინის იშემიური ინსულტი გადატანილი 2018 წელს.  სიმსუქნე.</t>
  </si>
  <si>
    <t>ბათუმი-შ.პ.ს. "ქ. ბათუმის ინფექციური პათოლოგიის, შიდსის და ტუბერკულოზის რეგიონალური ცენტრი"</t>
  </si>
  <si>
    <t>აფაქიძე ნოდარი</t>
  </si>
  <si>
    <t xml:space="preserve"> მაია მამინაშვილი 577517733</t>
  </si>
  <si>
    <t xml:space="preserve">კოვიდ 19. ორმხრივი პნევმონია.სუნთქვის მწ. უკმარისობა. გულის უკმარისობა.შაქრიანი დიაბედი.გულის გაჩერება. </t>
  </si>
  <si>
    <t xml:space="preserve">აბაშიძე ნათელა </t>
  </si>
  <si>
    <t>კოვიდ 19, ორმხრივი პნევმონია, რესპირატორული დისტრეს-სინდრომი,თირკმლის მწვავე უკმარისობა, ქოქსიური შოკი,გადატანილი თავის ტვინის ინფაქრტი.</t>
  </si>
  <si>
    <t>599490075 მარო ჩხაიძე</t>
  </si>
  <si>
    <t>კოჩიევა ვადიმ</t>
  </si>
  <si>
    <t>ოსი</t>
  </si>
  <si>
    <t>კოვიდ 19.ორმხრივი პნევმონია.სუნთქვის მწ. უკმარისობა.რესპირატორული დისტრეს სინდრომი.შაქრიანი დიაბეტი.გულსისხლძარღვთა მწ.უკმარისობა.გულის გაჩრება.</t>
  </si>
  <si>
    <t>ავთო მირიანაშვილი 598504528</t>
  </si>
  <si>
    <t>გოგიტიძე დარიკო</t>
  </si>
  <si>
    <t>კოვიდ 19, ორმხრივი პნევმონია,სუნთქვის მწვავე  უკმარისობა,რესპირატორული დისტრეს-სინდრომი,შოკი დაუზუსტებელი,თირკმლის მწვავე უკმარისობა.გულის გაჩერება.</t>
  </si>
  <si>
    <t>ბათუმის რეპუბლიკური</t>
  </si>
  <si>
    <t xml:space="preserve">597733311 მიხაილოვა ვიქტორია </t>
  </si>
  <si>
    <t>ბერაძე ხასან</t>
  </si>
  <si>
    <t>კოვიდ 19, ორმხრივი პნევმონია, სუნთქვის მწვავე უკმარისობა, მარცხენა პარკუჭის მწვავე უკმარისობა, შოკი დაუზუსტებელი, ფილტვის ქრონიკული ობსტრუქციული დაავადება, ,ზემო წილი, ბრონქი ან ფილტვი (ამთვისებიანი სიმსივნეები). გულის გაჩერება.</t>
  </si>
  <si>
    <t xml:space="preserve">პირველი საუნივერსიტეტო კლინიკა </t>
  </si>
  <si>
    <t>კვარაცხელია სანდრო   593181551</t>
  </si>
  <si>
    <t>ბათლიძე გიორგი</t>
  </si>
  <si>
    <t>01036002616</t>
  </si>
  <si>
    <t>ოვიდ 19, გულის შეგუბებითი უკმარისობა, მეორადი პულმონური ჰიპერტენზია, მიტრალური სარქვლის ნაკლოვანება, აორტის სარქვლის სტენოზი, სხვა დაუზუსტებელი ადრენოვერტიკულური უკმარისობა.</t>
  </si>
  <si>
    <t>ხიდეშელი ზურაბ</t>
  </si>
  <si>
    <t>01001032151</t>
  </si>
  <si>
    <t>კოვიდ 19, ცხელება, ორმხრივი პნევმონია, გულის მანკი</t>
  </si>
  <si>
    <t>ჭაბუკიანი ნაზიკო</t>
  </si>
  <si>
    <t xml:space="preserve"> კოვიდ ინფექცია, ორმხრივი პნევმონია, სუნთქვის უკმარისობა,შაქრიანი დიაბეტი,სიმსუქნე 3 ხარისხის.</t>
  </si>
  <si>
    <t xml:space="preserve">ქუთაისის რეფერალური ჰოსპიტალი </t>
  </si>
  <si>
    <t>599963123 მანანა მჟავანაძე</t>
  </si>
  <si>
    <t>დავითაძე ზეირალი</t>
  </si>
  <si>
    <t>შპს "მაღალტექნოლოგიური ჰოსპიტალი"- მედცენტრი</t>
  </si>
  <si>
    <t>577650232 მედეა ქაჯაია</t>
  </si>
  <si>
    <t>კოვიდ ინფექცია,ორმხრივი პნევმონია,რესპირატორული დისტრეს-სინდრომი, სუნთქვის მწვავე უკმარისობა,შაქრიანი დიაბეტი, არტერიული ჰიპერტენზია, წინაგულთა ფიბრილაცია და რთოლვა, გადატანილი მიოკარდიუმის ინფაქრტი,გადატანილი აორტო კორონალური შუნტირება.</t>
  </si>
  <si>
    <t>ამირანი ლომინაძე</t>
  </si>
  <si>
    <t>კოვიდ იფექცია ორმხრივი პნევმონია, შაქრიანი დიაბეტი ტიპი 2,სუნთქვის მწვავე  უკმარისობა,აორტო კორონალური შუნტირება, მარცხენა ქვემო კიდურის ამპუტაცია, გულის ქრონიკული უკმარისობა,გულის გაჩერება</t>
  </si>
  <si>
    <t>სსიპ გიორგი აბრამიშვილის სახელობის საქართველოს თავდაცვის სამინისტროს სამხედრო ჰოსპიტალი</t>
  </si>
  <si>
    <t xml:space="preserve">577391373 აკაკი ჩხაიძე </t>
  </si>
  <si>
    <t>წიკლაური გივი</t>
  </si>
  <si>
    <t>კოვიდ19, რესპირაციული დისტრეს სინდრომი, გულის უკმარისობა, სუნთქვის უკმარისობა.</t>
  </si>
  <si>
    <t>ჯანელიძე თეკლა 593332280</t>
  </si>
  <si>
    <t>მიქელაძე ასლან</t>
  </si>
  <si>
    <t>კოვიდ19, ორმხრივი პნევმონია, სუნთქვის უკმარისობა,მოციმციმე არითმია, შაქრიანი დიაბეტი-IIტიპი, გადატანილი იშემიური ინსულტი, მარჯვენამხრივი ჰემიპარეზი.</t>
  </si>
  <si>
    <t>ავთანდილ მიქელაძე 599923366</t>
  </si>
  <si>
    <t>კვიტაიშვილი გიორგი</t>
  </si>
  <si>
    <t>კოვიდ19, სუნთქვის უკმარისობა, ორმხრივი პნევმონია, გულის უკმარისობა, მოციმციმე არითმია,პნევმონია, გულის უკმარისობა, მოციმციმე არითმია,</t>
  </si>
  <si>
    <t>რომან ფუთურიძე</t>
  </si>
  <si>
    <t>კოვიდ 19;გულის უკმარისობა; მოციმციმე არითმია;  პნევმონია, დაუზუსტებელი; სუნთქვის უკმარისობა; გულის გაჩერება, დაუზუსტებელი.</t>
  </si>
  <si>
    <t>შპს "ჰოსპიტალ სერვისი"</t>
  </si>
  <si>
    <t>მნაცაკანიან მელსიკ</t>
  </si>
  <si>
    <t>32001005554</t>
  </si>
  <si>
    <t>კოვიდ დადებითი,სუნთქვის უკმარისობა,დისტრეს სინდრომი,ვირუსული პნევმონია,სეფსისი,სეპტიური შოკი,წინაგულების ფიბრილაცია და თრთოლვა.გულის ქრონიკული უკმარისობა,სამკარიანი სარქვლის ნაკლოვანება,გულ-სისხლძარღცვთა უკმარისობა,თირკმლის მწვავე უკმარისობა.პეისმეიკერის იმპლანტაცია 2013 წლიდან.ჰიპერგლიკემია.</t>
  </si>
  <si>
    <t>ქართულ-ჰოლანდიური ჰოსპიტალი</t>
  </si>
  <si>
    <t>სოსო ყარსელიშვილი 597332132</t>
  </si>
  <si>
    <t>მერი გიგაშვილი</t>
  </si>
  <si>
    <t xml:space="preserve">კოვიდ 19; ორმხრივი პნევმონია; არტერიული ჰიპერტენზია; შაქრიანი დიაბეტი; სუნთქვის უკმარისობა; </t>
  </si>
  <si>
    <t xml:space="preserve">"ევექსის ჰოსპიტლები"ქუთაისის რეფერალური ჰოსპიტალი </t>
  </si>
  <si>
    <t>თამუნა წერეთელი 558 18 07 09</t>
  </si>
  <si>
    <t>თეიმურაზ შაინიძე</t>
  </si>
  <si>
    <t>ლაშა რომანაძე 555020208</t>
  </si>
  <si>
    <t>კოვიდ დადებითი,სუნთქვის მწვავე უკმარისობა,პნევმონია,გულის ქრონიკული უკმარისობა,მოციმციმე არითმია</t>
  </si>
  <si>
    <t>ანა მიქელაძე</t>
  </si>
  <si>
    <t>კოვიდ19, პნევმონია, სუნთქვის უკმარისობა,რესპ.დისტრეს სინდრომი, ენცეფალოპათია, შოკის სხვა ფორმები, გულის იშემიური დაავადება, გულის ქრონიკული უკმარისობა, წინაგულთა ფიბრილაცია , გულის გაჩერება.</t>
  </si>
  <si>
    <t>გოგუცა სიხარულიძე</t>
  </si>
  <si>
    <t xml:space="preserve">კოვიდ 19; პნევმონია, დაუზუსტებელი; სუნთქვის უკმარისობა; გულის უკმარისობა; მოზრდილთა რესპირატორული დისტრესი; ფილტვების შეშუპება. </t>
  </si>
  <si>
    <t>ტარიელ კუხიანიძე 592 25 77 44</t>
  </si>
  <si>
    <t>კუცია იოსებ</t>
  </si>
  <si>
    <t>კოვიდ19, პნევმონია, სუნთქვის უკმარისობა,
თირკმლის დიალიზზე დამოკიდებულება, სეპტიცემია</t>
  </si>
  <si>
    <t>ივ.ბოკეროას სახ. თბილისის რეფერალური ჰოსპიტალი</t>
  </si>
  <si>
    <t>მიხეილ ჯერიაშვილი-599949611</t>
  </si>
  <si>
    <t>ვენერა ვაშაყმაძე</t>
  </si>
  <si>
    <t>კოვიდ19,; ორმხრივი პნევმონია; სუნთქვის მწვავე უკმარისობა;
მოზრდილთა რესპირატორული დისტრეს-სინდრომი; მარცხენამხრივი სპონტანური პნევმოთორაქსი; შოკის სხვა
ფორმები; გულის ათეროსკლეროზული დაავადება; გულის ქრონიკული უკმარისობა; ესენციური ჰიპერტენზია; გულის გაჩერება.</t>
  </si>
  <si>
    <t>მურად ვანაძე 595 72 68 00</t>
  </si>
  <si>
    <t>გულნაზ მეფარიშვილი</t>
  </si>
  <si>
    <t>კოვიდ19; ორმხრივი პნევმონია; თირკმლის ქრონიკული უკმარისობა, მე-5 სტადია; ესენციური ჰიპერტენზია; გულის გაჩერება.</t>
  </si>
  <si>
    <t>გორგაძე ჟუჟუნა</t>
  </si>
  <si>
    <t>კოვიდ 19, პნევმონია , სუნთქვის მწვავე უკმარისობა, ფილტვის მწვავე ემბოლია, ფილტვის შეშუპება, გულის უკმარისობა, არტერიული ჰიპერტენზია.</t>
  </si>
  <si>
    <t>კოჭლამაზაშვილი გივი 599226496</t>
  </si>
  <si>
    <t xml:space="preserve">ბათუმი-შპს ,,ბათუმის სამედიცინო ცენტრი"(BMS) </t>
  </si>
  <si>
    <t xml:space="preserve"> მაკა გელაშვილი 558363437.</t>
  </si>
  <si>
    <t>დიაგნოზო: კოვიდ 19,ორმხრივი პნევმონია.სინთქვის მწ.უკმარისობა.</t>
  </si>
  <si>
    <t>მისაკ უსტიანი</t>
  </si>
  <si>
    <t>ანთიძე ჯემალ</t>
  </si>
  <si>
    <t>01007013980</t>
  </si>
  <si>
    <t>კოვიდ 19 , პნევმონია ,სუნთქვის მწვავე უკმარისობა, მარცხენა ქვედა კიდურის არტერიების თრომბოზი, თირკმლების მწვავე უკმარისობა, შაქრიანი დიაბეტი, გულის იშემიური დაავადება, კორონალური სტენდირების შემდგომი პერიოდი, გულის უკმარისობა, პირველი  ხარისხის  ავე ბლოკადა. გულის გაჩერება.</t>
  </si>
  <si>
    <t>შპს ვ.ბოჭორიშვილის სახ.სეფსისის ცენტრი</t>
  </si>
  <si>
    <t>მშვილდაძე მარინა 599511520</t>
  </si>
  <si>
    <t>დავით მგელაძე</t>
  </si>
  <si>
    <t>კოვიდ19; ორმხრივი პნევმონია; სუნთქვის მწვავე უკმარისობა; შაქრიანი დიაბეტი; მარჯვენა ფილტვის ავთვისებიანი სიმსივნე; ბრონქო ექსტაზიური დაავადება; მიოკარდიუმის მწვავე ინფარქტი; კარდიოგენური შოკი.</t>
  </si>
  <si>
    <t>ნინო ცეცხლაშვილი 577 09 09 84</t>
  </si>
  <si>
    <t>თბილისის შპს "აკად.ნ. ყიფშიძის სახელობის ცენტრალური საუნივერსიტეტო კლინიკა"</t>
  </si>
  <si>
    <t>ედუარდ ლომთაძე</t>
  </si>
  <si>
    <t xml:space="preserve">კოვიდ19; პნევმონია, დაუზუსტებელი; სუნთქვის მწვავე უკმარისობა; ანემია, დაუზუსტებელი; ფილტვის არტერიის თრომბო-ემბოლია. </t>
  </si>
  <si>
    <t>სს. ევექსის ჰოსპიტლები, ივ. ბოკერიას სახელობის თბილისის რეფერალური ჰოსპიტალი</t>
  </si>
  <si>
    <t>მიხეილ ჯერიაშვილი 599 94 96 11</t>
  </si>
  <si>
    <t>ოსმან ვერძაძე</t>
  </si>
  <si>
    <t>კოვიდ19; ორმხრივი პნევმონია; სუნთქვის მწვავე უკმარისობა; იშემიური ინსულტი; შაქრიანი დიაბეტი; მოზრდილთა რესპირატორული დისტრეს-სინდრომი.</t>
  </si>
  <si>
    <t>მედეა ქაჯაია 577 650 232</t>
  </si>
  <si>
    <t>რომან იობიძე</t>
  </si>
  <si>
    <t>კოვიდ დადებითი;პნევმონია;სუნთქვის მწვავე უკმარისობა;გულის ქრონიკული უკმარისობა;გულის გაჩერება</t>
  </si>
  <si>
    <t>ზურაბ წულაია 599936393</t>
  </si>
  <si>
    <t>თამარ ბუცხრიკიძე</t>
  </si>
  <si>
    <t>კოვიდ19; პნევმონია, დაუზუსტებელი; სუნთქვის მწვავე უკმარისობა; მოზრდილთა რესპირატორული დისტრეს-სინდრომი; სეპტიცემია, დაუზუსტებელი.</t>
  </si>
  <si>
    <t>ვასილ ლომიშვილი 577 630 230</t>
  </si>
  <si>
    <t>ჯემალ ქობულაძე</t>
  </si>
  <si>
    <t>61001009808</t>
  </si>
  <si>
    <t>კოვიდ დადებითი,პნევმონია,სუნთქვის უკმარისობა,თირკმლის მწვავე უკმარისობა,ენდოტოქსიური შოკი</t>
  </si>
  <si>
    <t>შპს ,,BROTHERS"</t>
  </si>
  <si>
    <t>მარო ჩხაიძე 599490075</t>
  </si>
  <si>
    <t>ზიზო ძამაშვილი</t>
  </si>
  <si>
    <t xml:space="preserve">კოვიდ დადებითი;  სუნთქვის მწვავე უკმარისობა; მიოკარდიუმის მწვავე ინფარქტი; პნევმონია, დაუზუსტებელი; გულ-სისხლძარღვთა მწვავე უკმარისობა. 
</t>
  </si>
  <si>
    <t>ნათია მინდაძე 593 20 26 74</t>
  </si>
  <si>
    <t>შატბერაშვილი ნიკოლოზი</t>
  </si>
  <si>
    <t>01008042490</t>
  </si>
  <si>
    <t>01008015753</t>
  </si>
  <si>
    <t>კოვიდ დადებითი,შოკი,დაუზუსტებელი;პნევმონია,დაუზუსტებელი;სუნთქვის მწვავე უკმარისობა;ინსულინ დამოკიდებული შაქრიანი დიაბეტი;ავტოკორონალური შუნტის არსებობა;კორონალური ანგიოპლასტიკური იმპლანტანტისა და ტრანსპლანტანტის არსებობა;უნივერსალური სიმსუქნე.გადატანილი მიოკარდიუმის ინფარქტი;გულის ქრონიკული უკმარისობა;წინაგულთა ფიბრილაცია,არტერიული ჰიპერტენზია;</t>
  </si>
  <si>
    <t xml:space="preserve"> ივანე ჯავახიშვილი 597083184</t>
  </si>
  <si>
    <t>ლევან ჯორთმენაძე</t>
  </si>
  <si>
    <t>კოვიდ დადებითი; ორმხრივი პნევმონია; სუნთქვის მწვავე უკმარისობა; მოზრდილთა რესპირატორული დისტრეს-სინდრომი; შოკი, დაუზუსტებელი;შაქრიანი დიაბეტი; გულის უკმარისობა; ცერებრული ინსულტის ნარჩენი მოვლენები; არტერიული ჰიპერტენზია; გულის გაჩერება.</t>
  </si>
  <si>
    <t>ზეინაბ ფაღავა 577 30 28 87</t>
  </si>
  <si>
    <t>ცისანა თავდგირიძე</t>
  </si>
  <si>
    <t xml:space="preserve">კოვიდ დადებითი; პნევმონია, დაუზუსტებელი; სუნთქვის მწვავე უკმარისობა; შაქრიანი დიაბეტი; თირკმლის ქრონიკული უკმარისობა; დიაბეტური ნეფროპათია. </t>
  </si>
  <si>
    <t>ბათუმი-შპს ,,ბათუმის სამედიცინო ცენტრი"(BMS)"</t>
  </si>
  <si>
    <t>სულხან შავიძე 568 85 76 02</t>
  </si>
  <si>
    <t>გრიგოლ მუთიძე</t>
  </si>
  <si>
    <t xml:space="preserve"> კოვიდ19,დადებითი,პნევმონია,დაუზუსტებელი; სუნთქვის მწვავე უკმარისობა;დისტრეს სინდრომი. შოკის სხვაფორმები; არტერიული ჰიპერტენზია;ზოგადი სიმსუქნე</t>
  </si>
  <si>
    <t>ბათუმი - შპს „BROTHERS“</t>
  </si>
  <si>
    <t>იოსებ ლილუაშვილი</t>
  </si>
  <si>
    <t>კოვიდ დადებითი,გულის უკმარისობა,პნევმონია,სუნთქვის უკმარისობა,მოციმციმე არითმია,ჰიდროთორაქსი</t>
  </si>
  <si>
    <t>ქუთაისის „ბომონდი“</t>
  </si>
  <si>
    <t>ტარიელ კუხიანიძე                592 25 77 44</t>
  </si>
  <si>
    <t>გინიკ მანასიანი</t>
  </si>
  <si>
    <t>კოვიდ19, პნევმონია, სუნთქვის უკმარისობა, შოკი დაუზუსტებელი.</t>
  </si>
  <si>
    <t>ლანცეტი - შპს „ვივამედი“</t>
  </si>
  <si>
    <t>სოფიო გაბაძე 551554142</t>
  </si>
  <si>
    <t xml:space="preserve"> დევაძე ვაჟა</t>
  </si>
  <si>
    <t>კოვიდ დადებითი,ორმხრივი პნევმონია,სუნთქვის უკმარისობა,შაქრიანი დიაბეტი,დისტრეს სინდრომი,ენცეფალოპათია,არტერიული ჰიპერტენზია,თირკმლის ქრონიკული უკმარისობა მე-2 სტადია;თირკმლის მწვავე უკმარისობა</t>
  </si>
  <si>
    <t>მურად ვანაძე 595726800</t>
  </si>
  <si>
    <t>იაკობ თურმანიძე</t>
  </si>
  <si>
    <t>კოვიდ დადებითი.ორმხრივი პნევმონია,სუნთქვის მწვავე უკმარისობა,რესპირატორული დისტრეს სინდრომი,გულის ქრონიკული უკმარისობა,ენცეფალოპათია,დაუზუსტებელი;გულის ათეროსკლეროზული დაავადება,წინაგულთა ფიბრილაცია, პეისმეიკერის არსებობა.პარკინსონის დაავადება.არტერიული ჰიპერტენზია</t>
  </si>
  <si>
    <t xml:space="preserve">კოვიდ19, ბაქტერიული პნევმონია, სუნთქვის უკმარისობა, გულსისხლძარღვთა მწვავე უკმარისობა, 
ალცჰაიმერის დაავადება.
</t>
  </si>
  <si>
    <t>ჩითინაშვილი გიორგი</t>
  </si>
  <si>
    <t>კოვიდ დადბითი,პნევმონია,სუნთქვის მწვავე უკმარისობა.გულის იშემიური დაავადება</t>
  </si>
  <si>
    <t>შპს "არქიმედეს კლინიკა" ლაგოდეხი</t>
  </si>
  <si>
    <t>ნანა სიუკაშვილი 577907027</t>
  </si>
  <si>
    <t>სანოსიან არაგეღეციკ</t>
  </si>
  <si>
    <t>კოვიდ19, პნევმონია, გულის უკმარისობა, შაქრიანი დიაბეტი.</t>
  </si>
  <si>
    <t>სსიპ თბილისის სახელმწიფო სამედიცინო უნივერსიტეტის პირველი საუნივერსიტეტო კლინიკა</t>
  </si>
  <si>
    <t>გიორგი ბარაბაძე 557686873</t>
  </si>
  <si>
    <t>შენგელია ლიანა</t>
  </si>
  <si>
    <t>61001023659</t>
  </si>
  <si>
    <t xml:space="preserve"> კოვიდ დადებითი,სუნთქვის მწვავე უკმარისობა.ორმხრივი დიფუზური პნევმონია,რესპირატორული დისტრეს სინდრომი;ფილტვების შეშუპება;შაქრიანი დიაბეტი;გულის ქრონიკული უკმარისობა;გულის გაჩერება,დაუზუსტებელი</t>
  </si>
  <si>
    <t>ჯუმბერ ბოლქვაძე 577091020</t>
  </si>
  <si>
    <t>09001022403</t>
  </si>
  <si>
    <t>01027039351</t>
  </si>
  <si>
    <t>01011007980</t>
  </si>
  <si>
    <t>ბატიაშვილი ტარიელი</t>
  </si>
  <si>
    <t>01013008126</t>
  </si>
  <si>
    <t>კოვიდ დადებითი,პნევმონია,სუნთქვის უკმარისობა.მწვავე მონოციტური ლეიკემია,ანემია სიმსივნური ავადმყოფობის დროს;გულის იშემიური დაავადება.გადატანილი მიოკარდიუმის ინფარქტი,აორტოკორონალური შუნტირების შემდგომი პერიოდი</t>
  </si>
  <si>
    <t>ამტელჰოსპიტალი</t>
  </si>
  <si>
    <t>გრიგოლ დუნდუა 599708727</t>
  </si>
  <si>
    <t>ვალენტინა ტრუტიაევა</t>
  </si>
  <si>
    <t>ავთანდილ მიქელაიშვილი 599923366</t>
  </si>
  <si>
    <t>კოვიდ დადებითი,პნევმონია,დაუზუსტებელი;სუნთქვის მწვავე უკმარისობა;გულის მწვავე უკმარისობა;გადატანილი მიოკარდიუმის ინფარქტი;სტენტირების შემდგომი პერიოდი</t>
  </si>
  <si>
    <t>მერაბ კონცელიძე</t>
  </si>
  <si>
    <t>გარდაცვალება -ბათუმის BMS მერაბ კონცელიძე პ/ნ 61007002249 დაბ. 07.11.50 , დიაგნოზები: კოვიდი,სუნთქვის უკმარისობა,მართვით სუნთქვაზე,არტერიული ჰიპერტენზია,ბარძაყის ღრმა და ზედაპირული არტერიების პლასტიკა,ენდარექტომია,თრომბშენდარექტომია,გულის უკმარისობა,პნევმონია დაუზუსტებელი,კიდურების არტერიების ათეროსკლეროზი.  შესვლის თარიღი: 23.10.20 22:52,გარდაცვალების: 29.10.20 09:30 . მისამართი:ხელვაჩაური,შუა  მახინჯაური ნინა კაკაბაძის 17. ოჯახის საკონტაქტო: 557870007. შეტყობინება გადმოსცა: თამაზ ირემაძე 599406044.</t>
  </si>
  <si>
    <t>ბათუმის BMS</t>
  </si>
  <si>
    <t>თამაზ ირემაძე 599406044</t>
  </si>
  <si>
    <t xml:space="preserve">ბოლქვაძე თინა </t>
  </si>
  <si>
    <t>გარდაცვალება-ბათუმის რესპუბლიკური ბოლქვაძე თინა პ/ნ:61009023351. დაბ. 19.03.49. დიაგნოზები:კოვიდი,ორმხრივი პნევმონია, სუნთქვის მწვავე უკმარისობა,მართვით სუნთქვაზე, მოზრდილთა რდს. შოკის სხვა ფორმები, დიაბეტური ანგიოპათია, გულის ქრონიკული უკმარისობა,გულის გაჩერება.შაქრიანი დიაბეტი ტიპი2, თავის ტვინის სიმსივნე. შესვლის თარიღი: 25.10.20 ,გარდაცვალების: 29.10.20 07:45 . მისამართი: ხულო,სოფ. გელაურა მე-2ქ, #3. საკონტაქტო ოჯახის: 595726800. . შეტყობინება გადმოსცა : ისლამ საფაროვი 595727104.</t>
  </si>
  <si>
    <t>ისლამ საფაროვი 595727104</t>
  </si>
  <si>
    <t>დარიკო დავლაძე</t>
  </si>
  <si>
    <t>გარდაცვალება-ბათუმის მაღალტექნოლოგიური ჰოსპიტალი მედცენტრი დარიკო დავლაძე პ/ნ. 61006022760. დაბ. 02.02.58 ,დიაგნოზები: კოვიდი,ორმხრივი პნევმონია,მწვავე სუნთქვის უკმარისობა,მართვით სუნთქვაზე, მოზრდილთა რდს.  შოკი დაუზუსტებელი,გულის უკმარისობა,გულის გაჩერება დაუზუსტებელი , შესვლის თარიღი: 27.10.20 ,გარდაცვალების: 29.10.20 12:20 . მისამართი: ხელვაჩაური,სოფ. ჭარნალი მე-9 ქ#5. ოჯახის საკონტაქტო:555010439, შეტყობინება გადმოსცა: მირანდა ბასილაძე 593408040.</t>
  </si>
  <si>
    <t>ბათუმის მაღალტექნოლოგიური ჰოსპიტალი მედცენტრი</t>
  </si>
  <si>
    <t>მირანდა ბასილაძე  593408040</t>
  </si>
  <si>
    <t>მარადი ტეტუნაშვილი</t>
  </si>
  <si>
    <t>კოვიდ 19, პნევმონია, სუნთქვის უკმარისობა, დიაბეტი, თირკმლის უკმარისობა. კლინიკაში შესვლის დრო</t>
  </si>
  <si>
    <t>ეკა ფინაური 577949400</t>
  </si>
  <si>
    <t>ნინელი ბუხაიძე</t>
  </si>
  <si>
    <t>კოვიდ 19,სუნთქვის მწვავე უკმარისობა,პნევმონია,ორმხრივი ჰიდროთორაქსი,რკინადეფიციტური ანემია,აორტის სარქვლის მეორე ხარისხის ნაკლოვანება,სამკარიანი სარქვლის მეორე ხარისხის ნაკლოვანება,გასტროდუოდენიტი,საყლაპავის დიაფრაგმის ხვრელის თიაქარი, არტერიული ჰიპერტენზია.</t>
  </si>
  <si>
    <t>თანამედროვე სამედიცინო ტექნოლოგიების დასავლეთის რეგიონალური ცენტრი</t>
  </si>
  <si>
    <t>თამარ გაბადაძე 599 10 12 52</t>
  </si>
  <si>
    <t>სანიკიძე ნაზი</t>
  </si>
  <si>
    <t>გარდაცვალება-ბათუმის რესპუბლიკური საავადმყოფო, ნაზი სანიკიძე პ/ნ. 61001006092, დაბ.22.03.50 დიაგნოზები: კოვიდი,პნევმონია დაუზუსტებელი,მწვავე სუნთქვის უკმარისობა, მართვით სუნთქვაზე,მოზრდილთა რდს . თირკმლის  უკმარისობა დაუზუსტებელი, ენდოტოქსიური შოკი,გულის გაჩერება,შაქრიანი დიაბეტი ,სიმსუქნე, გულის იშემიური დაავადება,გულის ქრონიკული უკმარისობა,კიდურების ათეროსკლეროზი. შესვლის თარიღი: 06.10.20,გარდაცვალების:29.10.20 13:25. მისამართი: ბათუმი ,აბუსერიძის #6. ოჯახის საკონტაქტო: 577530163. შეტყობინება გადმოსცა: ზეინაბ ფაღავა: 577302887.</t>
  </si>
  <si>
    <t>თეიმურაზ ჩაგანავა</t>
  </si>
  <si>
    <t>გარდაცვალება-ყიფშიძის სახელობის საუნივერსიტეტო კლინიკა, თეიმურაზ ჩაგანავა 01018002903,დაბ. 31.08.40. დიაგნოზები:კოვიდი,პნევმონია დაუზუსტებელი,მწვავე სუნთქვის უკმარისობა, მართვით სუნთქვაზე, შაქრიანი დიაბეტი ტიპი2, თირკმლების ქრონიკული უკმარისობა 5-ე სტადია, ჰიპერტონული დაავადება,გულის უკმარისობა. შესვლის თარიღი: 21.10.20,გარდაცვალების:29.10.20  16:30. მისამართი: თბილისი,მერაბ კოსტავას ქუჩა #8. საკონტაქტო ოჯახის:599448017.შეტყობინება გადმოსცა: ნანა მელქაშვილი 599366263.</t>
  </si>
  <si>
    <t>ყიფშიძის სახელობის საუნივერსიტეტო კლინიკა</t>
  </si>
  <si>
    <t>ნანა მელქაშვილი 599366263</t>
  </si>
  <si>
    <t>გივი ქობულოვი</t>
  </si>
  <si>
    <t>გარდაცვალება-ნიუ ვიჟენ საუნივერსიტეტო კლინიკა, გივი ქობულოვი პ/ნ.01016000572,დაბ.06.02.53. დიაგნოზები: კოვიდი,პნევმონია ორმხრივი, სუნთქვის მწვავე უკმარისობა ,მართვით სუნთქვაზე,შაქრიანი დიაბეტი,თირკმლების მწვავე უკმარისობა,მოზრდილთა რდს. შესვლის თარიღი: 21.10.20 ,გარდაცვალების: 29.10.20 14:30.  მისამართი: თბილისი,ფონიჭალა 3-ის დასახლება,კორპ.28.ბ.104. ოჯახის საკონტაქტო:591410036. შეტყობინება გადმოსცა: ეკა სუხიაშვილი 514024114.</t>
  </si>
  <si>
    <t>ნიუ ვიჟენ საუნივერსიტეტო კლინიკა</t>
  </si>
  <si>
    <t>ეკა სუხიაშვილი 514024114</t>
  </si>
  <si>
    <t>გიორგი პილოიანი</t>
  </si>
  <si>
    <t>გარდაცვალება-ნიუ ვიჟენ საუნივერსიტეტო კლინიკა, გიორგი პილოიანი პ/ნ.01011057255,დაბ.05.10.32. დიაგნოზები: კოვიდი,პნევმონია დაუზუსტებელი, მწვავე სუნთქვის უკმარისობა,მართვით სუნთქვაზე, გულ-ფილტვის უკმარისობა, წინაგულების ფიბრილაცია და თრთოლვა ,გულის უკმარისობა,გულის გაჩერება დაუზუსტებელი. შესვლის თარიღი:28.10.20 18:10 ,გარდაცვალების 29.10.20 18:30.   მისამართი: თბილისი,ა.ლუსინიანის ქ.#19.. ოჯახის საკონტაქტო:597203343. შეტყობინება გადმოსცა: ანზორ მერებაშვილმა:577257414.</t>
  </si>
  <si>
    <t>ანზორ მერებაშვილი 577257414.</t>
  </si>
  <si>
    <t>ლია ქობლიანიძე599313345</t>
  </si>
  <si>
    <t>ლილი წერეთელი</t>
  </si>
  <si>
    <t>კოვიდ 19, პნევმონია, სუნთქვის უკმარისობა, გულის უკმარისობა, გადატანილი ინფარქტი</t>
  </si>
  <si>
    <t>კოსტავა ემელიანე</t>
  </si>
  <si>
    <t>53001039167</t>
  </si>
  <si>
    <t>ჰოსპიტალ სერვისი</t>
  </si>
  <si>
    <t>კოვიდ დადებითი;ორმხრივი პნევმონია;არტერიული ჰიპერტენზია,გულის ქრონიკული უკმარისობა.სუნთქვის უკმარისობა.ორმხრივი ჰიდროთორაქსი.დისტრეს სინდრომი,ფილტვების შეშუპება</t>
  </si>
  <si>
    <t>დავით გოქაძე 599434081</t>
  </si>
  <si>
    <t>გია ლომიძე</t>
  </si>
  <si>
    <t>კოვიდ19; ცხელება; სუნთქვის მწვავე უკმარისობა; თირკმლის ქრონიკული უკმარისობა;  გულის გაჩერება, დაუზუსტებელი.</t>
  </si>
  <si>
    <t>სს "გერმანული ჰოსპიტალი"</t>
  </si>
  <si>
    <t>მაია ტატანაშვილი 574 28 33 11</t>
  </si>
  <si>
    <t>რეზო მორთულაძე</t>
  </si>
  <si>
    <t xml:space="preserve">კოვიდ19; პნევმონია, დაუზუსტებელი; მოზრდილთა რესპირაციული დისტრეს-სინდრომი; თავის ტვინის ინფარქტი, დაუზუსტებელი; სუნთქვის მწვავე უკმარისობა; შიკუ, დაუზუსტებელი; კომა, დაუზუსტებელი; გულის უკმარისობა; შაქრიანი დიაბეტი; მარცხენაპარკუჭოვანი უკმარისობა; გულის გაჩერება. </t>
  </si>
  <si>
    <t>რამაზ ნაკაიძე 558 21 77 23</t>
  </si>
  <si>
    <t>ნათელა შავიშვილი</t>
  </si>
  <si>
    <t xml:space="preserve">კოვიდ19; პნევმონია, დაუზუსტებელი; სუნთქვის მწვავე უკმარისობა, დაუზუსტებელი; გულის უკმარისობა; თირკმლის უკმარისობა, დაუზუსტებლი; არტერიული ჰიპერტენზია; ზოგადი სიმსუქნე. </t>
  </si>
  <si>
    <t xml:space="preserve">კოვიდინფიცირებულის გარდაცვალება
ბათუმი-შპს ,,ბათუმის სამედიცინო ცენტრი"(BMS)"
</t>
  </si>
  <si>
    <t>ბექარი ბრეგვაძე 592 100 682</t>
  </si>
  <si>
    <t>კუხალეიშვილი დალი</t>
  </si>
  <si>
    <t>62006006430</t>
  </si>
  <si>
    <t>დედაშიძე გიორგი 597754793</t>
  </si>
  <si>
    <t>კოვიდ დადებითი,სუნთქვის უკმარისობა,პნევმონია,ფილტვების შეშუპება,სეპტიცემია,ფილტვის არტერიის თრომბოემბოლია.გულის ქრონიკული უკმარისობა.შაქრიანი დიაბეტი</t>
  </si>
  <si>
    <t>ნოდარ ჩხაპელია</t>
  </si>
  <si>
    <t xml:space="preserve">კოვიდ19; ორმხრივი პნევმონია; სუნთქვის მწვავე უკმარისობა; შოკი, დაუზუსტებელი; შაქრიანი დიაბეტი; ექსუდაციური პლევრიტი.  </t>
  </si>
  <si>
    <t xml:space="preserve">თბილისის შპს აკად.ნ. ყიფშიძის სახელობის ცენტრალური საუნივერსიტეტო კლინიკა 
</t>
  </si>
  <si>
    <t>ელგუჯა ხუციშვილი</t>
  </si>
  <si>
    <t xml:space="preserve">კოვიდ19; არტერიული ჰიპერტენზია; გულის ქრონიკული უკმარისობა.
</t>
  </si>
  <si>
    <t>თამარ წერეთელი 558 18 07 09</t>
  </si>
  <si>
    <t>მარგალიტა ენდელაძე</t>
  </si>
  <si>
    <t>კოვიდ19; არტერიული ჰიპერტენზია; გულის ქრონიკული უკმარისობა; ზოგადი სიმსუქნე.</t>
  </si>
  <si>
    <t>გრიგოლ ნაცვლიშვილი</t>
  </si>
  <si>
    <t>კოვიდ19; ეპილეფსიური დემენცია; სიყრუე; შაქრიანი დიაბეტი; არტერიული ჰიპერტენზია; გლაუკომა; გულის უკმარისობა; ზოგადი სიმსუქნე.</t>
  </si>
  <si>
    <t>ლეილა ნაგაზოვა</t>
  </si>
  <si>
    <t>ინგოროყვა-შ.პ.ს. მაღალი სამედიცინო ტექნოლოგიების ცენტრი, საუნივერსიტეტო კლინიკა</t>
  </si>
  <si>
    <t>კოვიდ 19.ორმხრივი პნევმონია.სუნთქვის უკმარისობა.გულის უკმარისობა.ფქოდის გამწვავება.ენცეფალოპათია</t>
  </si>
  <si>
    <t>შეტყობინება გადმოსცა თეა ახალაური 599247337</t>
  </si>
  <si>
    <t>მზიკიან ჟუდექს</t>
  </si>
  <si>
    <t>კოვიდ 19, სუნთქვის მწვავე უკმარისობა, ორმხრივი პნევმონია, არტერიული ჰიპერტენზია.</t>
  </si>
  <si>
    <t>შპს ახალციხის კლინიკა "იმედი"</t>
  </si>
  <si>
    <t>შეტყობინება გადმოსცა მზია კაკოშვილი 599242560</t>
  </si>
  <si>
    <t>ჯემალ ბეჟანიძე</t>
  </si>
  <si>
    <t>კოვიდ19, პნევმონია, სუნთქვის უკმარისობა, მარცხენაპარკუჭოვანი უკმარისობა, თირკმლის მწვავე უკმარისობა, ინსულტის შემდგომი გართულება, მარცხენამხრივი ჰემიპარეზი, გულის უკმარისობა.</t>
  </si>
  <si>
    <t>გიორგი ახობაძე 599559076</t>
  </si>
  <si>
    <t>ზეინაბ სულეიმანოვი</t>
  </si>
  <si>
    <t>კოვიდ19, პნევმონია, სუნთქვის უკმარისობა, არტერიული ჰიპერტენზია, შოკი დაუზუსტებელი.</t>
  </si>
  <si>
    <t>ქეთი გამყრელიძე 595673668</t>
  </si>
  <si>
    <t>ნიაზ დუმბაძე</t>
  </si>
  <si>
    <t>კოვიდ19, პნევმონია, სუნთქვის უკმარისობა, გადატანილი იშემიური ინსულტი, ორჯერ გადატანილი მიოკარდიუმის მწვავე ინფარქტი, შუნტის არსებობა, შაქრიანი დიაბეტი II ტიპი.</t>
  </si>
  <si>
    <t>ცეცხლაძე გურამ</t>
  </si>
  <si>
    <t>კოვიდ 19, სუნთქვის მწვავე უკმარისობა, გულის უკმარისობა, მწვავე პნევმონია, გადატანილი მიოკარდიუმის ინფარქტი, თირკმლების ქრონიკული დაავადება, პროგრამული დიალიზი, შოკი დაუზუსტებელი, გულის გაჩერება</t>
  </si>
  <si>
    <t>ჯემალ ბერიძე 591989886</t>
  </si>
  <si>
    <t>თეთრაძე თამაზი</t>
  </si>
  <si>
    <t>კოვიდ 19.ორმხრივი პნევმონია.სუნთქვის მწ უკმარისობა. შოკი დაუზუსტებელი.რესპირატორული დისტრეს სინდრომი.დიაბეტი.სიმსუქნე.გულის უკმარისობა.მარცხენა პარკუჭის მწ. უკმარისობა</t>
  </si>
  <si>
    <t>ზვიად ბახტაძე 591716132</t>
  </si>
  <si>
    <t>ამირან ჩლაიძე</t>
  </si>
  <si>
    <t>01027015727</t>
  </si>
  <si>
    <t>კოვიდ19, პნევმონია, სუნთქვის უკმარისობა, მარცხენაპარკუჭოვანი უკმარისობა, ზოგადი სუმსუქნე, დიაბეტი, ფილტვის ფიბროზი, ფილტვის ემფიზემა, ფქოდი, არტერიული ჰიპერტენზია.</t>
  </si>
  <si>
    <t>დავით ეგიაზაროვი</t>
  </si>
  <si>
    <t>ილია ღოღობერიძე</t>
  </si>
  <si>
    <t>61008015152</t>
  </si>
  <si>
    <t>კოვიდ19, პნევმონია, სუნთქვის უკმარისობა, თირკმლის მწვავე უკმარისობა, შოკი დაუზუსტებელი, რდს, ესენციური ჰიპერტენზია.</t>
  </si>
  <si>
    <t>ინეზა სულამანიძე  577987706</t>
  </si>
  <si>
    <t>რობინზონ კობერიძე</t>
  </si>
  <si>
    <t>01030024364</t>
  </si>
  <si>
    <t>გარდაცვალება-ჯერარსი, რობინზონ კობერიძე პ/ნ. 01030024364, დაბ.12.02..42. დიაგნოზები: კოვიდი,მწვავე სუნთქვის უკმარისობა,პნევმონია დაუზუსტებელი,გულის უკმარისობა,მოზრდილთა რდს. ცხელება,შოკი დაუზუსტებელი. შესვლის თარიღი:17.10.20 18:25,გარდაცვალების:30.10.20 18:45. მისამართი:თბილისი,თამარაშენის #35. ოჯახის საკონტაქტო: 599109073. გადმოსცა:თენგიზ ისმაილოვი:558787774.</t>
  </si>
  <si>
    <t>დარეჯან მღებრიშვილი</t>
  </si>
  <si>
    <t>01026000565</t>
  </si>
  <si>
    <t>გარდაცვალება-ბოკერიას სახ.რეფ. ჰოსპიტალი ,პ/ნ.01026000565. დაბ.26.08.55. კოვიდი, მწვავე სუნთქვის უკმარისობა,სპონტანური პნევმოთორაქსი,თირკმლის მწვავე უკმარისობა,მოზრდილთა რდს.შესვლის თარიღი: 18.10.20 03:12,გარდაცვალების:30.10.20 10:00. მისამართი; თბილისი,დოლიძის ქ,5კორპ,ბ41. ოჯახის საკონტაქტო: 593512346.გადმოსცა: მაგდანა გუტაშვილი :558650905.</t>
  </si>
  <si>
    <t xml:space="preserve">ბოკერიას სახ. რეფერალური ჰოსპიტალი </t>
  </si>
  <si>
    <t>მაგდანა გუტაშვილი 558650905</t>
  </si>
  <si>
    <t xml:space="preserve">სერგო ბაბაევი </t>
  </si>
  <si>
    <t>01027021741</t>
  </si>
  <si>
    <t>გარდაცვალება-შპს.ტრავმატოლოგი-ევექსის ქსელი , სერგო ბაბაევი პ/ნ. 01027021741,დაბ.09.02.48. დიაგნოზი: კოვიდი,პნევმონია დაუზუსტებელი,მწვავე სუნთქვის უკმარისობა,თავის ტვინის ინფარქტის შედეგები,გულის უკმარისობა,შოკი დაუზუსტებელი,მიტრალური და აორტის სარქვლების ნაკლოვანებები,გულის გაჩერება დაუზუსტებელი. შესვლის თარიღი:19.10.20. ,გარდაცვალების დრო: 30.10.20 19:00.  მისამართი: თბილისი,აეროდრომის დასახლება .ქ11.#14.ოჯახის საკონტაქტო:571049804. გადმოსცა: მუხრან ხვედელიძე: 591242342.</t>
  </si>
  <si>
    <t>შპს.ტრავმატოლოგი-ევექსის ქსელი</t>
  </si>
  <si>
    <t xml:space="preserve">ჩიჩაკი ნადოევი </t>
  </si>
  <si>
    <t>01027031336</t>
  </si>
  <si>
    <t>გარდაცვალება-შპს.ტრავმატოლოგი, ჩიჩაკი ნადოევი პ/ნ.01027031336, დაბ.10.08.36. დიაგნოზები:კოვიდი,პნევმონია დაუზუსტებელი,მწვავე სუნთქვის უკმარისობა,კომა დაუზუსტებელი,შოკი დაუზუსტებელი,საშარდე გზების ინფექცია,გულის გაჩერება დაუზუსტებელი. შესვლის თარიღი:29.10.20 19:40,გარდაცვალების:30.10.20 22:00. მისამართი:თბილისი,3-ე მასივი,7კვარტალი,კორპ17,ბ15. ოჯახის საკონტაქტო: 593588581,593624001. გადმოსცა:მუხრან ხვედელიძე:591242342.</t>
  </si>
  <si>
    <t>ძმაორაშვილი ზურაბი</t>
  </si>
  <si>
    <t>31001010900</t>
  </si>
  <si>
    <t>გარდაცვალება-ვივამედი, ზურაბი ძმაორაშვილი პ/ნ. 31001010900, დაბ.16.12.66. დიაგნოზები: კოვიდი,პნევმონია,მწვავე სუნთქვის უკმარისობა,გულის უკმარისობა,გადატანილი მიოკარდიუმის ინფარქტი,კორონარული შუნტირების შემდგომი პერიოდი,შაქრიანი დიაბეტი,ანემია,ასციტი,თირკმლების უკმარისობა,არტერიული ჰიპერტენზია,წინაგულთა ფიბრილაცია. შესვლის თარიღი:28.10.20 16:00,გარდაცვალების :30.10.20 22:00. მისამართი:მცხეთა,სოფ.მუხრანი მე-12ქ. #42. ოჯახის საკონტაქტო:591172317,555656567. გადმოსცა:ანა გურეშიძე:595036308.</t>
  </si>
  <si>
    <t>ანა გურეშიძე 595036308.</t>
  </si>
  <si>
    <t>მედეა ესებიძე</t>
  </si>
  <si>
    <t>61004021424</t>
  </si>
  <si>
    <t>კოვიდ 19, პნევმონია, სუნთქვის უკმარისობა, გულის უკმარისობა, გულის ათეროსკლეროზული დაავადება</t>
  </si>
  <si>
    <t>კლიმენტი გაბეჩავა</t>
  </si>
  <si>
    <t>37001017732</t>
  </si>
  <si>
    <t>გარდაცვალება-ჰოსპიტალ სერვისი, კლიმენტი გაბეჩავა პ/ნ. 37001017732, დაბ. 22.02.1954. დიაგნოზები: კოვიდი,ორმხრივი პნევმონია,მწვავე სუნთქვის უკმარისობა,მართვით სუნ თქვაზე,ცერებრალური კომა,შაქრიანი დიაბეტი ტიპი-2. შესვლის თარიღი:25.10.20,გარდაცვალების:30.10.20 15:30. მისამართი: სამტრედია,სოფ.ნინუაკუთხე მე-3ქ. #3. ოჯახის საკონტაქტო :ვერ მოგვაწოდა კლინიკამ. გადმოსცა: ნათია ბანძელაძე:598135835.</t>
  </si>
  <si>
    <t>ნათია ბანძელაძე 598135835</t>
  </si>
  <si>
    <t>ქეთევანი კობერიძე</t>
  </si>
  <si>
    <t>01605048207</t>
  </si>
  <si>
    <t>გარდაცვალება-პირველი საუნივერსიტეტო კლინიკა, ქეთევანი კობერიძე პ/ნ. 01605048207,დაბ. 22.02.2005. დიაგნოზები:კოვიდი,მწვავე სუნთქვის უკმარისობა,მწვავე პნევმონია, ლოკალური იდიოპათიური ეპილეფსია,გულის გაჩერება მისი წარმატებული აღდგენით, თავის ტვინის ანოქსიური დაზიანება,პოსტრეანიმაციული მდგომარეობა, თავის ტვინის ინფარქტი,კომა,გულ-სისხლძარღვთა უკმარისობა,გულის გაჩერება. შესვლის თარიღი:02.10.20 ,გარდაცვალების:31.10.20 00:50.მისამართი:  თბილისი,თამარაშენის ქუჩა#35. ოჯახის საკონტაქტო: 599968263. გადმოსცა :ავთანდილ მირიანაშვილი:598504528.</t>
  </si>
  <si>
    <t>ავთანდილ მირიანაშვილი 598504528</t>
  </si>
  <si>
    <t>ალექსანდრე ნატროშვილი</t>
  </si>
  <si>
    <t>14001008556</t>
  </si>
  <si>
    <t>გალინა ბურჯანაძე</t>
  </si>
  <si>
    <t>01007017172</t>
  </si>
  <si>
    <t>კოვიდ 19, სუნთქვის მწვავე უკმარისობა,პნევმონია,პნევმოთორაქსი,გულის უკმარისობა.</t>
  </si>
  <si>
    <t>ნიუ ვიჟენ საუნივერსიტეტო ჰოსპიტალი</t>
  </si>
  <si>
    <t>კოვიდი,ორმხრივი პნევმონია,მწვავე სუნთქვის უკმარისობა,შაქრიანი დიაბეტი,გულ-სისხლძარღვთა უკმარისობა ,წინაგულთა ფიბრილაცია.</t>
  </si>
  <si>
    <t>ოთარ ბერიძე</t>
  </si>
  <si>
    <t>61008003438</t>
  </si>
  <si>
    <t>კოვიდ 19, პნევმონია, სუნთქვის უკმარისობა, გულის უკმარისობა, ღვიძლის უკმარისობა, შოკი დაუზუსტებელი, თირკმლის უკმარისობა,აციდოზი</t>
  </si>
  <si>
    <t xml:space="preserve"> ბათუმი შპს "მაღალტექნოლოგიური ჰოსპიტალი"- მედცენტრი</t>
  </si>
  <si>
    <t>ვახტანგ ფაჩულია</t>
  </si>
  <si>
    <t>ოვიდ 19, პნევმონია, სუნტქვის უკმარისობა, გადატანილი ინფარქტი, გულის უკმარისობა.</t>
  </si>
  <si>
    <t>შპს ტრავმატოლოგი</t>
  </si>
  <si>
    <t>ხათუნა სილაგაძე</t>
  </si>
  <si>
    <t>53001009990</t>
  </si>
  <si>
    <t>კოვიდ 19, პნევმონია, სუნთქვის უკმარისობა, მოზრდილთა რესპირატორული დისტრეს სინდრომი</t>
  </si>
  <si>
    <t>შ.პ.ს ყიფშიძის სახ. ცენტრალური საუნივერსიტეტო კლინიკა(</t>
  </si>
  <si>
    <t>ლონდა გერგაია</t>
  </si>
  <si>
    <t>58001009853</t>
  </si>
  <si>
    <t>კოვიდ 19, პნევმონია, სუნთქვის უკმარისობა, ფილტვის სიმსივნე.</t>
  </si>
  <si>
    <t xml:space="preserve"> სს "ევექსის ჰოსპიტლები"-ზუგდიდის რეფერალური ჰოსპიტალი</t>
  </si>
  <si>
    <t>ლევან ბურჭულაძე591948651</t>
  </si>
  <si>
    <t>ნინო მგალობლიშვილი 599984282</t>
  </si>
  <si>
    <t>რევაზ გოგორიშვილი</t>
  </si>
  <si>
    <t>01030029684</t>
  </si>
  <si>
    <t>კოვიდ 19, პნევმონია, სუნთქვის უკმარისობა, წინაგულთა ფიბრილაცია, დემენცია</t>
  </si>
  <si>
    <t>ლელა არახამია</t>
  </si>
  <si>
    <t>42001031607</t>
  </si>
  <si>
    <t>კოვიდ19; ორმხრივი პნევმონია; სუნთქვის მწვავე უკმარისობა; შოკი, დაუზუსტებელი; გული გაჩერება.</t>
  </si>
  <si>
    <t>აკაკი ხაჩიძე 577 39 13 73</t>
  </si>
  <si>
    <t>თენგიზ ევგენიძე</t>
  </si>
  <si>
    <t>61006023978</t>
  </si>
  <si>
    <t xml:space="preserve">კოვიდ19; ორმხრივი პნევმონია; სუნთქვის მწვავე უკმარისობა, დაუზუსტებელი; მწვავე რესპირატორული დისტრეს-სინდრომი; შოკის სხვა ფორმები; მარცხენამხრივი სპონტანური პნევმოთორაქსი; გულის ათეროსკლეროზული დაავადება; არტერტიული ჰიპერტენზია; შაქრიანი დიაბეტი ტიპი 2, ინსულინდამოკიდებული. </t>
  </si>
  <si>
    <t>როლანდ ქოჩქიანი</t>
  </si>
  <si>
    <t>62007009953</t>
  </si>
  <si>
    <t>კოვიდ19; პნევმონია, დაუზუსტებელი; სუნთქვის მწვავე უკმარისობა, დაუზუსტებელი;  არტერტიული ჰიპერტენზია; გულის უკმარისობა; კორონარული არტერიების დაავადება;</t>
  </si>
  <si>
    <t>შპს "ვივამედი"</t>
  </si>
  <si>
    <t>ჯემალ წერეთელი 597 02 00 05</t>
  </si>
  <si>
    <t>მურღულია იზოლდა</t>
  </si>
  <si>
    <t>53001021872</t>
  </si>
  <si>
    <t>კოვიდ დადებითი.პნევმონია,დაუზუსტებელი;სუნთქვის მწვავე უკმარისობა;ფილტვის არტერიის თრომბოემბოლია მწვავე ფილტვისმიერი გულის დროს.თირკმლის მწვავე უკმარისობა;არტერიული ჰიპერტენზია;გულის უკმარისობა მე-3 -მე-4 ნიჰა.მწვავე ფსიქოზური აშლილობა</t>
  </si>
  <si>
    <t>ინგა ლანჩავა</t>
  </si>
  <si>
    <t>60001044531</t>
  </si>
  <si>
    <t>ბომონდი</t>
  </si>
  <si>
    <t>კოვიდ დადებითი,სუნთქვის უკმარისობა,პნევმონია,დილატაციური კარდიომიოპათია;გულის ქრონიკული უკმარისობა;სიმსუქნე მე-3 ხარისხი;შაქრიანი დიაბეტი ტიპი 2;გადატანილი მიოკარდიუმის ინფარქტი;პოსტინფარქტული კარდიოსკლეროზი;ორმხირივი ჰიდროთორაქსი</t>
  </si>
  <si>
    <t>ტარიელ კუხიანიძე 592257744</t>
  </si>
  <si>
    <t>გვეტაძე თენგიზი</t>
  </si>
  <si>
    <t>60001033406</t>
  </si>
  <si>
    <t>კოვიდ დადებითი,პნევმონია.სუნთქვის უკმარისობა;გულსისხლძარღვთა უკმარისობა;გულის გაჩერება</t>
  </si>
  <si>
    <t>ნარიმანიძე ვახტანგი</t>
  </si>
  <si>
    <t>35001127836</t>
  </si>
  <si>
    <t>კლინიკა რუსთავი</t>
  </si>
  <si>
    <t>ხათუნა რევაზიშვილი 577771052</t>
  </si>
  <si>
    <t>კოვიდ დადებითი;გულის უკმარისობა;თირკმლის უკმარისობა;შაქრიანი დიაბეტი;არტერიული ჰიპერტენზია;სუნთქვის უკმარისობა;გულის გაჩერება</t>
  </si>
  <si>
    <t>აბუსერიძე თემურ</t>
  </si>
  <si>
    <t>61006036452</t>
  </si>
  <si>
    <t>კოვიდ ინფექცია,პნევმონია, სუნთქწვის მწვავე უკმარისობა,დისტრეს სინდრომი გულის გაჩერება.</t>
  </si>
  <si>
    <t>ღილმო ფუტკარაძე</t>
  </si>
  <si>
    <t>55001013599</t>
  </si>
  <si>
    <t xml:space="preserve">კოვიდ19; პნევმონია, დაუზუსტებელი; ფილტვის თრომბო-ემბოლია; სუნთქვის მწვავე უკმარისობა, დაუზუსტებელი; შოკი, დაუზუსტებელი; ასისტოლია; გულის ქრონიკული უკმარისობა; ინსულტის შემდგომი გართულებები; ჰიპერტონული დაავადება.  </t>
  </si>
  <si>
    <t>გიორგი ახობაძე 599 55 90 76</t>
  </si>
  <si>
    <t xml:space="preserve">თამილა წერეთელი </t>
  </si>
  <si>
    <t>41001023856</t>
  </si>
  <si>
    <t>კოვიდ19, ცხელება, პნევმონია, გულის გაჩერება წარმატებული აღდგენით,სუნთქვის მწვავე უკმარისობა,კომა,თირკმლის მწვავე უკმარისობა, ღვიძლის მწვავე უკმარისობა.არტერიული ჰიპერტენზია.</t>
  </si>
  <si>
    <t>შპს "იმერმედი" იმერეთის სამხარეო სამედიცინო ცენტრი</t>
  </si>
  <si>
    <t>597754793 გიორგი ზედაშიძე</t>
  </si>
  <si>
    <t>მერი ორმოცაძე</t>
  </si>
  <si>
    <t>60001069351</t>
  </si>
  <si>
    <t xml:space="preserve">კოვიდ19; პნევმონია,დაუზუსტებელი; გულის უკმარისობა; მარცხენა პარკუჭოვანი უკმარისობა; ,სუნთქვის მწვავე უკმარისობა; სეპტიცემია,დაუზუსტებელი; არტერიული ჰიპერტენზია; გულის უკმარისობა; გულის გაჩერება.
</t>
  </si>
  <si>
    <t>597 75 47 93 გიორგი ზედაშიძე</t>
  </si>
  <si>
    <t>ნათელა ქობლიანიძე</t>
  </si>
  <si>
    <t>59001045601</t>
  </si>
  <si>
    <t>კოტე მუმლაძე 577101972</t>
  </si>
  <si>
    <t>მიოკარდიუმის მწვავე ინფარქტი;აორტის სარქვლის სტენოზი ნაკლოვანებით;გულის შეგუბებითი უკმარისობა;მიოკარდიუმის გადატანილი ძველი ინფარქტი;გულის ქრონიკული იშემიური ავადმყოფობა;მიტრალური სარქვლის ნაკლოვანება;ინსულინდამოკიდებული შაქრიანი დიაბეტი;ესენციური ჰიპერტენზია;პნევმონია,დაუზუსტებელი;შოკი;სუნთქვის მწვავე უკმარისობა;გადატანილი იშემიური ინსულტი;გულის გაჩარება,დაუზუსტებელი</t>
  </si>
  <si>
    <t>სვეტლანა სტეპანიანი</t>
  </si>
  <si>
    <t>61001055983</t>
  </si>
  <si>
    <t xml:space="preserve">კოვიდ ინფექცია; ვირუსულლი პნევმონია; სუნთქწვის უკმარისობა; თირკმლის მწვავე უკმარისობა; არტერიული ჰიპერტენზია; შაქრიანი დიაბეტი; აორტოკორონარული შუნტირება (2015-ში) </t>
  </si>
  <si>
    <t>ბაჩანა ლომაძე 555 700 865</t>
  </si>
  <si>
    <t>კვერენჩხილაძე რევაზი</t>
  </si>
  <si>
    <t>01023002317</t>
  </si>
  <si>
    <t>ბოჭორიშვილის კლინიკა</t>
  </si>
  <si>
    <t>კოვიდ დადებითი;ორმხრივი პნევმონია;სუნთქვის უკმარისობა;შოკი დაუზუსტებელი;თირკმლის მწვავე უკმარიოსობა;გულის ქრონიკული უკმარისობა;კორონალური სტენტირების შემდგომი პერიოდი;არტერიული ჰიპერტენზია;შაქრიანი დიაბეტი;ჩირქოვანი ენდობრონქიტი;პროსტატის ადენომა</t>
  </si>
  <si>
    <t>ნინო ჭანიშვილი 595073646</t>
  </si>
  <si>
    <t>ხაბულიანი რაისა</t>
  </si>
  <si>
    <t>22001005701</t>
  </si>
  <si>
    <t>კოვიდ დადებითი;სალმონელოზური ენტერეტი;სხვა დაუზუსტებელი ვირუსული პნევმონიასუნთქვის მწვავე უკმარისობა;წინაგულების ფიბრილაცია და თრთოლვა;პლევრის სხვა დაუზუსტებელი მდგომარეობები;წყლულოვანი კოლიტი;გულის უკმარისობა;მიოკარდიუმის გადატანილი ძველი ინფარქტი;დაუზუსტებელი დემენცია;საშარდე გზების ინფექცია;გასტრირი და დუოდენიტი</t>
  </si>
  <si>
    <t>თოლორდავა იგორ</t>
  </si>
  <si>
    <t>48001019235</t>
  </si>
  <si>
    <t>კოვიდ 19, სუნთქვის მწვავე უკმარისობა, ორმხრივი პნევმონია , სიმუსქნე 4-ხარისხის, დილატაციური  კარდიომიოპათია, გულის ქრონიკული უკმარისობა, გულის გაჩერება.</t>
  </si>
  <si>
    <t>ქუთაისი-შ.პ.ს. "ჰოსპიტალ სერვისი"</t>
  </si>
  <si>
    <t>ოდიკაძე სონია</t>
  </si>
  <si>
    <t>59002006360</t>
  </si>
  <si>
    <t>კოვიდ 19, ორმხრივი პნევმონია, სუნთქვის მწვავე უკმარისობა,  არტერიული ჰიპერტენზია , გულის იშემიური ავადმყოფობა, გულის გაჩერება.</t>
  </si>
  <si>
    <t>შპს "ალიას მედი " ქარელი</t>
  </si>
  <si>
    <t>თეიმურაზ ვალიშვილი 595600091.</t>
  </si>
  <si>
    <t>გიამათ გაჯიევი</t>
  </si>
  <si>
    <t>12001064031</t>
  </si>
  <si>
    <t>კოვიდ19 ,სუნთქვის მწვავე უკმარისობა , პნევმონია,შოკი,მარცხენა პარკუჭოვანი უკმარისობა,მიტრალური სარქვლის ნაკლოვანება, აორტული სარქვლის ნაკლოვანება, არტერიული ჰიპერტენზია</t>
  </si>
  <si>
    <t>577091170 ელზა ლობჟანიძე</t>
  </si>
  <si>
    <t>ზოსიძე გურამ</t>
  </si>
  <si>
    <t>61006003674</t>
  </si>
  <si>
    <t>კოვიდ 19, სუნთქვის მწვავე უკმარისობა, ორმხრივი პნევმონია , თირკმლების მწვავე უკმარისობა, ქრონიკული დიალიზზე, ასიტოლია.</t>
  </si>
  <si>
    <t xml:space="preserve">ზოიძე დურსუნ </t>
  </si>
  <si>
    <t>61009000334</t>
  </si>
  <si>
    <t>გარდაცვალება-ბათუმის რესპუბლიკური,ზოიძე დურსუნ პ/ნ. 61009000334, დაბ. 03.01.45. დიაგნოზები: კოვიდი,ფილტვის არტერიის თრომბოემბოლია,პნევმონია დაუზუსტებელი,გულის უკმარისობა,არტერიული ჰიპერტენზია. შესვლის თარიღი:16.10.20 ,გარდაცვალების:01.11.20 09:30. მისამართი: ხულო,სოფ.ძირკვაძეები მე5-ქ. #16. ოჯახის საკონტაქტო:577355080. გადმოსცა:გიორგი ახობაძე 599559076.</t>
  </si>
  <si>
    <t>გულიკო წუწუნავა</t>
  </si>
  <si>
    <t>61006036513</t>
  </si>
  <si>
    <t>გარდაცვალება-ბათუმის რესპუბლიკური,წუწუნავა გულიკო პ/ნ. 61006036513, დაბ. 01.08.33. დიაგნოზები: კოვიდი ,პნევმონია დაუზუსტებელი,მწვავე სუნთქვის უკმარისობა,მოზრდილთა რდს.გადატანილი მიოკარდიუმის ინფარქტი, გულის ქრონიკული უკმარისობა. შესვლის თარიღი: 28.10.20,გარდაცვალების:01.11.20. 10:15.  მისამართი:ხელვაჩაური,სოფ.განთიადი მე-3ქ,#9. ოჯახის საკონტაქტო:593414142. გადმოსცა:ისლამ საფაროვი 595727104.</t>
  </si>
  <si>
    <t xml:space="preserve">ლილი ჯაფარიძე </t>
  </si>
  <si>
    <t>61004035680</t>
  </si>
  <si>
    <t>გარდაცვალება-ბათუმის რესპუბლიკური, ლილი ჯაფარიძე პ/ნ. 61004035680. დაბ. 05.07.29. დიაგნოზები: კოვიდი,მწვავე პნევმონია,სუნთქვის მწვავე უკმარისობა,კომა, შოკი დაუზუსტებელი,არტერიული ჰიპერტენზია,ასისტოლია,სიმსუქნე. შესვლის თარიღი:12.10.20,გარდაცვალების:01.11.20  10:30. მისამართი: ქობულეთი,სოფ.დაგვა მე-19 3-ე ჩიხი #6. ოჯახის საკონტაქტო:555508321. გადმოსცა:გიორგი ახობაძე 599559076.</t>
  </si>
  <si>
    <t>რამიკო ცერცვაძე</t>
  </si>
  <si>
    <t>45001014682</t>
  </si>
  <si>
    <t>კოვიდ19, პნევმონია, სუნთქვის უკმარისობა.</t>
  </si>
  <si>
    <t>შპს „არქიმედეს კლინიკა“ ლაგოდეხი</t>
  </si>
  <si>
    <t>დავით ღონღაძე-595073505</t>
  </si>
  <si>
    <t>ბიჭიკო ვასაძე</t>
  </si>
  <si>
    <t>61009018274</t>
  </si>
  <si>
    <t>გარდაცვალება- ბათუმის სამედ. ცენტრი ვასაძე ბიჭიკო პ/ნ. 61009018274. დაბ.04.04.51,დიაგნოზები: კოვიდი,პნევმონია დაუზუსტებელი,მწვავე სუნთქვის უკმარისობა,გადატანილი იშემიური ინსულტი,გულის გაჩერება დაუზუსტებელი.შესვლის თარიღი: 29.10.20 ,გარდაცვალების:01.11.20  16:00. მისამართი: ხულო,სოფ.პაქსაძეები მე-6 ჩიხი#8. ოჯახის საკონტაქტო:568623589. გადმოსცა:სულხან შანიძე 568857602.</t>
  </si>
  <si>
    <t>ნაზიკო მჟავანაძე</t>
  </si>
  <si>
    <t>61001000845</t>
  </si>
  <si>
    <t>კოვიდ 19, პნევმონია,სუნთქვის მწვავე უკმარისობა,რესპირაციული დისტრესი,შოკის სხვა ფორმები,ძილიანობა სტუპორი კომა,ინსულინდამოუკიდებელი შაქრიანი დიაბეტი,ჰიპერტენზია,ზოგადი სიმსუქნე.</t>
  </si>
  <si>
    <t xml:space="preserve"> მარო ჩხაიძე 599 49 00 75</t>
  </si>
  <si>
    <t>ზებურ ვასაძე</t>
  </si>
  <si>
    <t>61006038802</t>
  </si>
  <si>
    <t xml:space="preserve">კოვიდ ინფექცია; პნევმონია,დაუზუსტებელი; სუნთქვის მწვავე უკმარისობა; შოკი, დაუზუსტებელი; არტერიული ჰიპერტენზია; ზოგადი სიმსუქნე. </t>
  </si>
  <si>
    <t>მაია ქობულაძე 593 30 60 20</t>
  </si>
  <si>
    <t>ვლადიმერ ჩუგუაშვილი</t>
  </si>
  <si>
    <t>31001037602</t>
  </si>
  <si>
    <t>კოვიდ ინფექცია; სუნთქვის მწვავე უკმარისობა; შაქრიანი დიაბეტი; თირკმლის ქრონიკული უკმარისობა; პნევმონია, დაუზუსტებელი; არტერიული ჰიპერტენზია; მარცხენამხრივი ნეფროსტომის არსებობა; გულის გაჩერება; შოკი, დაუზუსტებელი; გულ-სისხლძარღვთა მწვავე უკიმარისობა</t>
  </si>
  <si>
    <t>შპს "ჯეო ჰოსპიტალს" - მცხეთის მრავალპროფილური სამედიცინო ცენტრი</t>
  </si>
  <si>
    <t>მამუკა ხომასურიძე 592 535 500</t>
  </si>
  <si>
    <t>მახარაძე ანზორი</t>
  </si>
  <si>
    <t>61001018607</t>
  </si>
  <si>
    <t>კოვიდ 19,პნევმონია,სუნთქვვის მწვავე უკმარისობა,რესპირაციული დისტრეს სინდრომი,გულის გაჩერება,შაქრიანი დიაბეტი,აორტო კორონარო შუნტირების შემდგომი მდგომარეობა,გულის ქრონიკული უკმარისობა,ჰიპერტენზია.</t>
  </si>
  <si>
    <t>ვიქტორია მიხაილოვა 579 733 311</t>
  </si>
  <si>
    <t>გიორგი ბაბუხადია</t>
  </si>
  <si>
    <t>18001001841</t>
  </si>
  <si>
    <t xml:space="preserve">კოვიდ ინფექცია; რესპირატორული დისტრეს-სინდრომი; სუნთქვის მწვავე უკმარისობა; შაქრიანი დიაბეტი; </t>
  </si>
  <si>
    <t>სს "საჩხერის რაიონული საავადმყოფო" პოლიკლინიკური გაერთიანება</t>
  </si>
  <si>
    <t>ია ფხალაძე 599 98 13 21</t>
  </si>
  <si>
    <t>ასატუროვი გიორგი</t>
  </si>
  <si>
    <t>01003019922</t>
  </si>
  <si>
    <t>კოვიდ 19,პნევმონია დაუზუსტებელი,სუნთქვის მწვავე უკმარისობა,რესპირაციული დისტრესი,სეპტიცემია,შოკი დაუზუსტებელი,თირკმლის მწვავე უკმარისობა,გადატანილი ძველი ინსულტი,არტეტიული ჰიპერტენზია.</t>
  </si>
  <si>
    <t xml:space="preserve"> ხათუნა ხუფენია 571 131 320</t>
  </si>
  <si>
    <t>თეა მარგველანი</t>
  </si>
  <si>
    <t>53001000303</t>
  </si>
  <si>
    <t>კოვიდ ინფექცია; ორმხრივი პნევმონია; სუნთქვის მწვავე უკმარისობა; ბრონქული ასთმა.</t>
  </si>
  <si>
    <t>დარეჯან გაზდელიანი 591 96 90 35</t>
  </si>
  <si>
    <t>სულიკო ჯაფარიძე</t>
  </si>
  <si>
    <t>01004011478</t>
  </si>
  <si>
    <t>დიაგნოზი კოვიდ 19,სუნთქვის უკმარისობა.</t>
  </si>
  <si>
    <t>ლელა მებუკე 595 85 48 95</t>
  </si>
  <si>
    <t>ალბაროვა ინგა</t>
  </si>
  <si>
    <t>ოსი 1002002618</t>
  </si>
  <si>
    <t>კოვიდ19, ორმხრივი პნევმონია, სუნთქვის მწვავე უკმარისობა, რესპირატორული დისტრეს სინდრომი , გულსიხლძარღვთა მწვავე ულმარისობა, გულის გაჩერება.</t>
  </si>
  <si>
    <t xml:space="preserve">ს.ს.იპ თბილისის სახელმწიფო სამედიცინო უნივერსიტეტის პირველი საუნივერსტეო </t>
  </si>
  <si>
    <t>ნათია გურგენაშვილი 555167102</t>
  </si>
  <si>
    <t>ნინო სუხიშვილი</t>
  </si>
  <si>
    <t>01027012804</t>
  </si>
  <si>
    <t xml:space="preserve">კოვიდ ინფექცია; ორმხრივი პნევმონია; სუნთქვის მწვავე უკმარისობა; მოზრდილთა რესპირატორული დისტრეს-სინდრომი; თირკმლის უკმარისობა, დაუზუსტებელი; მარცხენა პარკუჭოვანი უკმარისობა; სეფისი, დაუზუსტებელი; სეპტიური შოკი; ანემია, დაუზუსტებელი; ჰიპოგკლიკემია; გულის შეგუბებითი უკმარისობა, მესამე ხარისი; გულის იშემიური დაავადება; მიტრალური სარქვლის ნაკლოვანება; უკიდურესი ხარისხის სიმსუქნე; </t>
  </si>
  <si>
    <t>გიორგი დუნდუა 551 55 41 07</t>
  </si>
  <si>
    <t>ლილი მოწყობილი</t>
  </si>
  <si>
    <t>61004042888</t>
  </si>
  <si>
    <t>კოვიდ ინფექცია; ორმხრივი პნევმონია; სუნთქვის მწვავე უკმარისობა; შაქრიანი დიაბეტი, ინსულინდამოკიდებული; ანემია, დაუზუსტებელი; არტერიული ჰიპერტენზია; აციდოზი.</t>
  </si>
  <si>
    <t>ვარდიაშვილი ჯემალ</t>
  </si>
  <si>
    <t>01003016927</t>
  </si>
  <si>
    <t>კოვიდ19, ორმხრივი პნევმონია, სუნთქვის მწვავე უკმარისობა,შაქრიანი დიაბეტი, გულის გაჩერება.</t>
  </si>
  <si>
    <t>ქ. თბილისი შ.პ.ს. ,, № 5 კლინიკური საავადმყოფო''</t>
  </si>
  <si>
    <t xml:space="preserve">  გიორგი კობახიძე 577100439</t>
  </si>
  <si>
    <t>ნაზიკო დევაძე</t>
  </si>
  <si>
    <t>61002016393</t>
  </si>
  <si>
    <t>კოვიდ ინფექცია; სხვა ვირუსული პნევმონია; სუნთქვის მწვავე უკმარისობა; მოზრდილთა რესპირაციული დისტრეს-სინდრომი; გულის გაჩერება, დაუზუსტებელი.</t>
  </si>
  <si>
    <t>მამული ხოზრევანიძე 591 98 91 30</t>
  </si>
  <si>
    <t>კოვიდ 19.ორმხრივი პნევმონია.სუნთქვის მწ. უკმარისობა.პილტვის არტერიის თრომბოემბოლია.</t>
  </si>
  <si>
    <t>ნორა გრიგოლაშვილი</t>
  </si>
  <si>
    <t xml:space="preserve"> 40001016404</t>
  </si>
  <si>
    <t>ვაჟა ფუტკარაძე</t>
  </si>
  <si>
    <t>61006041237</t>
  </si>
  <si>
    <t>კოვიდ 19.ორხმხრივი პნევმონია.სუნთქვის მწ. უკმარისობა.არტერიული ფიპერტენზია.</t>
  </si>
  <si>
    <t>ირემაძე თამაზი 599406044</t>
  </si>
  <si>
    <t>ხარაბაძე ეთერ</t>
  </si>
  <si>
    <t>60001057651</t>
  </si>
  <si>
    <t>კოვიდ 19, პნევმონია, სუნთქვის უკმარისობა, გულის უკმარისობა, მოციმციმე არითმია, კარდიომიოპათია,</t>
  </si>
  <si>
    <t>მამუკა სვანიძე</t>
  </si>
  <si>
    <t>60001119284</t>
  </si>
  <si>
    <t>კოვიდ 19, პნევმონია, სუნთქვის უკმარისობა, გულის უკმარისობა, მოციმციმე არითმია, სიმსუქნე მე-3 ხარისხის</t>
  </si>
  <si>
    <t>ვაჟა არაბული</t>
  </si>
  <si>
    <t>01001071446</t>
  </si>
  <si>
    <t>:კოვიდ 19, პნევმონია, სუნთქვის უკმარისობა, გულის უკმარისობა,, დიაბეტი, საშარდე გზების ინფექცია, ენცეფალოპათია, შოკი დაუზუსტებელი</t>
  </si>
  <si>
    <t>თეონა ხუჭუა 579222888</t>
  </si>
  <si>
    <t>ზაური ჭყონია</t>
  </si>
  <si>
    <t>61002015793</t>
  </si>
  <si>
    <t>კოვიდ 19. ორმხრივი პნევმონია.სუნთქვის მწ. უკმარისობა.არტერიული ჰიპერტენზია.</t>
  </si>
  <si>
    <t>აკაკი იაკობაშვილი 551123496</t>
  </si>
  <si>
    <t>ჯიშკარიანი თამარ</t>
  </si>
  <si>
    <t>31001049080</t>
  </si>
  <si>
    <t>კოვიდ 19. ორმხრივი პნევმონია.სუნთქვის მწ. უკმარისობა.არტერიული ჰიპერტენზია, დიაბეტი, ჰიპოთერიოზი, უნივერსალური სიმსუქნე</t>
  </si>
  <si>
    <t>ივანე ბალახაშვილი 598843794</t>
  </si>
  <si>
    <t>მახათაძე ბუხუტი</t>
  </si>
  <si>
    <t>18001025355</t>
  </si>
  <si>
    <t>კოვიდ დადებითი,ორმხრივი მწვავე პნევმონია;სუნთქვის უკმარისობა;წინაგულთა ფიბრილაცია და თრთოლვა;გულის უკმარისობა;გულის ხელოვნური რიტმის გენერატორის არსებობა.გადატანილი ხუთჯერ იშემიური ინსულტი</t>
  </si>
  <si>
    <t>ბეჟან საათაშვილი 598940204</t>
  </si>
  <si>
    <t>შაინიძე ეთერი</t>
  </si>
  <si>
    <t>61001048496</t>
  </si>
  <si>
    <t>კოვიდ 19, ორმხრივი პნევმონია,რესპირაციული დისტრესი,ზოგადი სიმსუქნე.</t>
  </si>
  <si>
    <t xml:space="preserve">ფატიმა აბაშიძე 593 99 67 67 </t>
  </si>
  <si>
    <t>დუმბაძე ილია</t>
  </si>
  <si>
    <t>61006026653</t>
  </si>
  <si>
    <t>კოვიდ19, პნევმონია, სუნთქვის უკმარისობა, გულის უკმარისობა,, რესპირატორული დისტრეს სინდრომი, შოკი დაუზუსტებელი, თირკმლის უკმარისობა, დიაბეტი,,</t>
  </si>
  <si>
    <t>ჯემალ გელაშვილი 599100858</t>
  </si>
  <si>
    <t>სიხარულიძე ლიანა</t>
  </si>
  <si>
    <t>61001034048</t>
  </si>
  <si>
    <t>კოვიდ 19 ,  შაქრიანი დიაბეტი , დიაბეტური ტერფი, სუნთქვის მწვავე უკმარისობა, ვირუსული პნევმონია, დისტრესი, გულის გაჩერება</t>
  </si>
  <si>
    <t>ბათუმის სამედიცინო ცენტრი</t>
  </si>
  <si>
    <t>მაკა გელაშვილი 558363437</t>
  </si>
  <si>
    <t>ნათელა გოგუაძე</t>
  </si>
  <si>
    <t>6001055612</t>
  </si>
  <si>
    <t>კოვიდ 19, პნევმონია, სუნთქვის უკმარისობა, კარდიოგენული შოკი, გადატანილი ინფარქტი, შუნტირების შემდგომი პერიოდი, დიაბეტი, გულის უკმარისობა</t>
  </si>
  <si>
    <t>გოჩა რიჟვაძე</t>
  </si>
  <si>
    <t>61006042187</t>
  </si>
  <si>
    <t>კოვიდ 19, სუნთქვის მწვავე უკმარისობა , პნევმონია, მწვავე რესპირატორული დისტრეს სინდრომი,შაქრიანი დიაბეტი ინსულინ დამოუკიდებელი,შოკი დაუზუსტებელი,გულის უკმარისობა, მარცხენა პარკუჭოვანი უკმარისობა,გულის გაჩერება.</t>
  </si>
  <si>
    <t>599100858 ჯემალ გელაშვილი</t>
  </si>
  <si>
    <t>ეთერი გიორგაძე</t>
  </si>
  <si>
    <t>60001081046</t>
  </si>
  <si>
    <t>გარდაცვალება-უნიქალმედი ,ეთერი გიორგაძე 60001081046,დაბ. 03.06.1947. დიაგნოზები: კოვიდი,მარჯვენამხრივი პნევმონია,მწვავე სუნთქვის უკმარისობა,კომა დაუზუსტებელი, ღვიძლის უკმარისობა. შემოსვლა 02.11.20 10:30,გარდაცვალება:03.11.20 07:00 . მისამართი:ქუთაისი,თაბუკაშვილის # 223,ბ42.ოჯახის საკონტაქტო:595120828. გადმოცა: იური გაბისკირია 593995985.</t>
  </si>
  <si>
    <t>ქუთაისი-უნიქალმედი</t>
  </si>
  <si>
    <t>იური გაბისკირია 593995985.</t>
  </si>
  <si>
    <t>ვენერა ნაჭყებია</t>
  </si>
  <si>
    <t>62001031075</t>
  </si>
  <si>
    <t>კოვიდ 19,პნევმონია, სუნთქვის მწვავე უკმარისობა,პნევმოთორაქსი დაუზუსტებელი,დაუზუსტებელი სხვა არტერიებისემბოლია და თრომბოზი(მარცხენა ფილტვის არტერიის წილოვანი თრომბოზი)  კოქსათროზი გულის გაჩერება.</t>
  </si>
  <si>
    <t>შ.პ.ს. "აკად. ნ. ყიფშიძის სახ. ცენტრალური საუნივერსიტეტო კლინიკა"</t>
  </si>
  <si>
    <t>599791447 გული ქვილითარი</t>
  </si>
  <si>
    <t>მარგო ქვლივიძე</t>
  </si>
  <si>
    <t>01030038067</t>
  </si>
  <si>
    <t xml:space="preserve"> კოვიდ19, პნევმონია, სუნთქვის უკმარისობა, კომა დაუზუსტებელი, შოკი დაუზუსტებელი. </t>
  </si>
  <si>
    <t>სოფიკო ძულიაშვილი-555428265</t>
  </si>
  <si>
    <t>55001007767</t>
  </si>
  <si>
    <t>მერაბ ლიპარიძე</t>
  </si>
  <si>
    <t xml:space="preserve">კოვიდ19, პნევმონია, სუნთქვის უკმარისობა, სეპტიცემია, შოკი დაუზუსტებელი, ანემია დაუზუსტებელი, პიოთორაქსი ფისტულით.  </t>
  </si>
  <si>
    <t>გიორგი მძინარიშვილი 577114667</t>
  </si>
  <si>
    <t>აპოლონ ჯოპუა</t>
  </si>
  <si>
    <t>01004578 აფხაზეთიდან გადმოყვანილი</t>
  </si>
  <si>
    <t>ქუთაისის-ბომონდი</t>
  </si>
  <si>
    <t>ჯულიეტა ჭელიძე</t>
  </si>
  <si>
    <t>35001021647</t>
  </si>
  <si>
    <t>გარდაცვალება- ქუთაისის ბომონდი,ჯულიეტა ჭელიძე პ/ნ. 35001021647,დაბ. 01.05.1939. დიაგნოზები: კოვიდი,პნევმონია ორმხრივი,მწვავე სუნთქვის უკმარისობა,გულის უკმარისობა,თავის ტვინის სხვა მდგომარეობები,სიმსუქნე 4-ე ხარისხის, . შესვლის თარიღი:02.11.2020 08:20,გარდაცვალების:03.11.2020 15:00. მისამართი:ამბროლაური,გურგენიძის #5. ოჯახის საკონტაქტო: ვერ მოგვაწოდა კლინიკამ. გადმოსცა:ტარიელ კუხიანიძე 592257744.</t>
  </si>
  <si>
    <t>თამარ ჯიქია</t>
  </si>
  <si>
    <t>61001063329</t>
  </si>
  <si>
    <t>კოვიდ19, პნევმონია, სუნთქვის უკმარისობა, შოკი დაუზუსტებელი, არტერიული ჰიპერტენზია, გულის გაჩერება.</t>
  </si>
  <si>
    <t>მაწარაშვილი გიორგი 598955895</t>
  </si>
  <si>
    <t xml:space="preserve">რობერტ წულაია </t>
  </si>
  <si>
    <t>61003009055</t>
  </si>
  <si>
    <t xml:space="preserve">19,პნევმონია,სუნთქვის მწვავე უკმარისობა , გულის გაჩერება </t>
  </si>
  <si>
    <t>577107691 ლალი საღარაძე</t>
  </si>
  <si>
    <t xml:space="preserve">დევიძე ნანა </t>
  </si>
  <si>
    <t xml:space="preserve">60001128906 </t>
  </si>
  <si>
    <t>კოვიდ 19,პნევმონია,სუნთქვის მწვავე უკმარისობა , შაქრიანი დიაბეტი გულის გაჩერება</t>
  </si>
  <si>
    <t>599 936393 ზურაბ წულაია</t>
  </si>
  <si>
    <t>დანიელი პეტროსიანი</t>
  </si>
  <si>
    <t>61001004514</t>
  </si>
  <si>
    <t>გარდაცვალება-ბათუმის სამედიცინო ცენტრი BMS, დანიელი პეტროსიანი პ/ნ.61001004514,დაბ.19.07.1956, დიაგნოზი: კოვიდი,მწვავე პნევმონია, მწვავე სუნთქვის უკმარისობა,მოზრდილთა რდს. ,არტერიული ჰიპერტენზია,შემოსვლის თარიღი: 27.10.2020, გარდაცვალების:03.11.2020  16:30 ,მისამართი: ბათუმი,ი.ჯავახიშვილის #59,ბ58. ოჯახის საკონტაქტო: მეგობარი 577480808. გადმოსცა: აკაკი იაკობაშვილი;551123496.</t>
  </si>
  <si>
    <t>ბათუმის სამედიცინო ცენტრი BMS</t>
  </si>
  <si>
    <t xml:space="preserve">ეთერ მახარაძე </t>
  </si>
  <si>
    <t>61002021078</t>
  </si>
  <si>
    <t>გარდაცვალება- ბათუმის რესპუბლიკური საავადმყოფო, ეთერ მახარაძე პ/ნ. 61002021078,დაბ.20.12.1962,დიაგნოზები: კოვიდი,პნევმონია მწვავე,მწვავე სუნთქვის უკმარისობა, თირკმლების უკმარისობა დაუზუსტებელი,ანემია დაუზუსტებელი,,გულის უკმარისობა,ფქოდი,შოკი დაუზუსტებელი,გულის გაჩერება. შესვლის თარიღი:21.10.2020,გარდაცვალების:03.11.2020  17:30. მისამართი:ბათუმი,პ.ბაგრატიონის #111,ბ132. ოჯახის საკონტაქტო: 514001838. გადმოსცა: გიორგი მაჭარაშვილი 598955895.</t>
  </si>
  <si>
    <t>გიორგი მაჭარაშვილი  598955895</t>
  </si>
  <si>
    <t>თამარ კუპრავა</t>
  </si>
  <si>
    <t>29001032759</t>
  </si>
  <si>
    <t>გარდაცვალება-მარტვილი ბინაზე, თამარ კუპრავა პ/ნ/. 29001032759,დაბ. 08.10.1990. პაციენტი იმყოფებოდა ბინაზე,ცხელების გამო გაიტესტა 01.11.20 პისიარით,  03.11.20 06:30წუთზე დაფიქსირდა გარდაცვალება ბინაზე,პისიარის პასუხი მოვიდა 03.11.20 15:00ზე. მისამართი; მარტვილი,ც.დადიანის #34. ვესაუბრეთ ოჯახის ახლობელს  591502330 გიორგი ხორავა.</t>
  </si>
  <si>
    <t>მარტვილი ბინაზე</t>
  </si>
  <si>
    <t>გიორგი ხორავა 591502330</t>
  </si>
  <si>
    <t xml:space="preserve">ნანი სულაბერიძე </t>
  </si>
  <si>
    <t>53001042707</t>
  </si>
  <si>
    <t>გარდაცვალება-თანამედროვე სამედიცინო ტექნოლოგიების დასავლეთის რეგიონალური ცენტრი, ნანი სულაბერიძე პ/ნ.53001042707,დაბ.15.11.1939.დიაგნოზები: კოვიდი,პნევმონია,მწვავე სუნთქვის უკმარისობა, მარცხენამხრივი პნევმოთორაქსი,არტერიული ჰიპერტენზია,,სეფსისი,ასისტოლია. შესვლის თარიღი: 27.10.2020,გარდაცვალების:03.11.2020 19;40. მისამართი: წყალტუბო,სოფ.პატრიკეთი. ოჯახის საკონტაქტო:592240265, 595450911. .გადმოსცა:ბადრი შალამბერიძე:593893893.</t>
  </si>
  <si>
    <t>ბადრი შარაშენიძე 593893893</t>
  </si>
  <si>
    <t xml:space="preserve">მაგდა ძოწენიძე </t>
  </si>
  <si>
    <t>60001147746</t>
  </si>
  <si>
    <t>გარდაცვალება-უნიქალმედი, მაგდა ძოწენიძე ,პ/ნ: 60001147746,დაბ. 20.04.1993.  დიაგნოზები: ორმხრივი პნევმონია,მწვავე სუნთქვის უკმარისობა,ფილტფის დაზიანების ქულა-20. კომა დაუზუსტებელი,ცხელება,გულის გაჩერება დაუზუსტებელი. შესვლის თარიღი:31.10.20 02:45,გარდაცვალების:01.11.20 09;15 . გატესტეს პისიარით გარდაცვალების დროს პასუხი მოსული არ იყო მოსული ჯერ. მისამართი :ქუთაისი,კ.ლესელიძის #189. ოჯახის საკონტაქტო: 599115815. ვესაუბრე :იურა გაბისკირიას-593995985.</t>
  </si>
  <si>
    <t>ქუთაისი უნიქალმედი</t>
  </si>
  <si>
    <t>გარდაცვალება- ქუთაისის ბომონდი,აპოლონ ჯოპუა #01004578,დაბ.16.02.1949 აფხაზეთიდან გადმოყვანილი, დიაგნოზები:კოვიდი,გულის უკმარისობა,ორმხრივი პნევმონია,ფილტვების შეშუპება,მწვავე სუნთქვის უკმარისობა, გულის გაჩერება. შესვლის თარიღი: 28.10.20,გარდაცვალების:03.11.20 14:35. მისამართი:ოჩამჩირე,ტყვარჩელი ქ7/36. ოჯახის საკონტაქტო:+79409920755 კლინიკამ. გადმოსცა:ტარიელ კუხიანიძე 592257744.</t>
  </si>
  <si>
    <t>ნანული ბაგრატიონი</t>
  </si>
  <si>
    <t xml:space="preserve"> 61001045379 </t>
  </si>
  <si>
    <t>ოვიდ 19, პნევმონია, სუნთქვის უკმარისობა, შოკი დაუზუსტებელი, გულის უკმარისობა, თირკმლის უკმარისობა, სიმსუქნე, შაქრიანი დიაბეტი,</t>
  </si>
  <si>
    <t>აგირბა გულნარა</t>
  </si>
  <si>
    <t xml:space="preserve">61001060114 </t>
  </si>
  <si>
    <t xml:space="preserve">კოვიდ 19, პნევმონია, სუნთქვის უკმარისობა, შოკი დაუზუსტებელი, გულის უკმარისობა,სიმსუქნე, თირეიდექტომიის </t>
  </si>
  <si>
    <t>აკაკი საგინაძე</t>
  </si>
  <si>
    <t>61002018210</t>
  </si>
  <si>
    <t>კოვიდ დადებითი,სუნთქვის მწვავე უკმარისობა;პნევმონია;გადატანილი მიოკარდიუმის ინფარქტი;იშემიური ინსულტი;წინაგულების ფიბრილაცია;მოციმციმე არითმია</t>
  </si>
  <si>
    <t>თამარ წერეთელი 558180709</t>
  </si>
  <si>
    <t>კავთუაშვილი დალი</t>
  </si>
  <si>
    <t xml:space="preserve">12001046422 </t>
  </si>
  <si>
    <t>კოვიდ დადებითი,ორმხრივი პნევმონია;სუნთქვის უკმარისობა;შოკი;ავტოკორონალური შუნტირება;მიტრალური სარქვლის ნაკლოვანება;ტრიკუსპიდული სარქვლის ნაკლოვანება;პულმონური ჰიპერტენზია;ზოგადი სიმსუქნე.სეფსისი</t>
  </si>
  <si>
    <t>კირვალიძე ნანი</t>
  </si>
  <si>
    <t xml:space="preserve"> 01012003401 </t>
  </si>
  <si>
    <t>კოვიდ 19 ,სუნთქვის მწვავე უკმარისობა; ორმხრივი პნევმონია, მარცხენა პარკუჭის მწვავე უკმარისობა, შაქრიანი დიაბეტი, თირკმლის მწვავე უკმარისობა, ჰემოდიალიზზე დამოკიდებული, გულის უკმარისობა</t>
  </si>
  <si>
    <t>შ.პ.ს "გადაუდებელი მედიცინის ცენტრი</t>
  </si>
  <si>
    <t>კაპჭელაშვილი იზოლდა</t>
  </si>
  <si>
    <t>60001122672</t>
  </si>
  <si>
    <t>ორმხრივი პნევმონია,კოვიდ დადებითი,სუნთქვის მწვავე უკმარისობა;ენდომეტრიულის ავთვისებიანი სიმსივნე;ჰისტერექტომიის და სხივური თერაპიის შემდგომი პერიოდი,უნივერსალური სიმსუქნე;მეტაბოლური სინდრომი;შოკი,დაუზუსტებელი;თირკმლის უკმარისობა,დაუზუსტებელი;ჰემოდიალიზი</t>
  </si>
  <si>
    <t>ხარაძე ბედრიე</t>
  </si>
  <si>
    <t>61006018835</t>
  </si>
  <si>
    <t>კოვიდ 19 ,სუნთქვის მწვავე უკმარისობა; ორმხრივი პნევმონია, მწვავე რესპირაციული დისტრეს სინდრომი, ენცეპალოპათია დაუზუსტებელი, ფილტვის არტერიის თრომბოემბოლია, გულის ათეროსკლეროზული ავადმყოფობა, გულის ქრონიკული უკმარისობა, შაქრიანი დიაბეტი.</t>
  </si>
  <si>
    <t>მიხაელოვა ვიქტორია 597733311</t>
  </si>
  <si>
    <t>თოდუა ნაზიე</t>
  </si>
  <si>
    <t>29001010915</t>
  </si>
  <si>
    <t>კოვიდ დადებითი,სუნთქვის მწვავე უკმარისობა,ორმხრივი პნევმონია;დისტრეს სინდრომი;გულის ქრონიკული უკმარისობა;მოციმციმე არითმია</t>
  </si>
  <si>
    <t>ჩხობაძის კლინიკა</t>
  </si>
  <si>
    <t>ლუდმილა ყიფიანი 593112232</t>
  </si>
  <si>
    <t>გიგინეიშვილი ბიძინა</t>
  </si>
  <si>
    <t>31001000467</t>
  </si>
  <si>
    <t>კოვიდ 19 ,სუნთქვის მწვავე უკმარისობა; მარჯვენა პარკუჭოვანი უკმარისობა, გულის შეგუბებითი უკმარისობა, ფილტვის ფობროზული უკმარისობა, არტერიული ჰიპერტენზია, გულის გაჩერება.</t>
  </si>
  <si>
    <t>მურთაზი თევზაძე</t>
  </si>
  <si>
    <t>53001027840</t>
  </si>
  <si>
    <t>კოვიდ 19,ვირუსული პნევმონია, სუნთქვის მწვავე უკმარისობა,გულის უკმარისობა,არტერიული ჰიპერტენზია, შაქრიანი დიაბეტი ინსულინ დამოკიდებული,თირკმლის ქრონიკული უკმარისობა, გულსისხლძარღვთა უკმარისობა, ასისტოლია</t>
  </si>
  <si>
    <t>,თანამედროვე სამედიცინო ტექნოლოგიების დასავლეთის რეგიონალური ცენტრი"</t>
  </si>
  <si>
    <t>593 893893 ბადრი შარაშენიძე</t>
  </si>
  <si>
    <t>დურუ ჩემინავა</t>
  </si>
  <si>
    <t>62001029829</t>
  </si>
  <si>
    <t>კოვიდ ინფექცია; ორმხრივი პნევმონია; მარცხენაპარკუჭოვანი უკმარისობა; აორტის სარქვლის ნაკლოვანება; მიტრალური სარქვლის ნაკლოვანება; ტრიკუსპიდული სარქვლის ნაკლოვანება; სუნთქვის მწვავე უკმარისობა; შოკი, დაუზუსტებელი;ენცეფალოპათია, დაუზუსტებელი; სეფისი, დაუზუსტებელი; მოზრდილთა დისტრეს სინდრომი; თირკმლის მწვავე უკმარისობა; გულის გაჩერება.</t>
  </si>
  <si>
    <t>სს ჯერარსი</t>
  </si>
  <si>
    <t>თეონა ხუჭუა 579 22 88 88</t>
  </si>
  <si>
    <t xml:space="preserve"> ანზორ ქარსელაძე</t>
  </si>
  <si>
    <t>37001003828</t>
  </si>
  <si>
    <t>კოვიდ ინფექცია; პნევმონია, დაუზუსტებელი; იშემიური კარდიომიოპათია; გულის ქრონიკული უკმარისობა; ქრონიკული ლეიკემია, დაუზუსტებელი; გულ-სისხლძარღვთა უკმარისობა; სუნთქვის მწვავე უკმარისობა; გულის გაჩერება.</t>
  </si>
  <si>
    <t>ქუთაისის შპს.კლინიკა ბომონდი</t>
  </si>
  <si>
    <t>გიორგი კუბლაშვილი 574 80 74 90</t>
  </si>
  <si>
    <t>გურამ ლორთქიფანიძე</t>
  </si>
  <si>
    <t>60003000255</t>
  </si>
  <si>
    <t>კოვიდ ინფექცია; ვირუსული პნევმონია, დაუზუსტებელი; სუნთქვის მწვავე უკმარისობა; შაქრიანი დიაბეტი; გულის უკმარისობა; მოციმციმე არითმია;</t>
  </si>
  <si>
    <t>ო. ჩხობაძის სახელობის ინვალიდთა და ხანდაზმულთა სამკურნალო სარეაბილიტაციო კლინიკური ცენტრი</t>
  </si>
  <si>
    <t>ლუდმილა ყიფიანი 593  11 22 32</t>
  </si>
  <si>
    <t>მარსა გაჯიევა</t>
  </si>
  <si>
    <t>12001018731</t>
  </si>
  <si>
    <t>კოვიდ ინფექცია</t>
  </si>
  <si>
    <t xml:space="preserve">საკარანტინე სივრცე- სასტუმრო "პატრიოტი" </t>
  </si>
  <si>
    <t>ნანა გუგუნავა</t>
  </si>
  <si>
    <t xml:space="preserve"> 01008010181 </t>
  </si>
  <si>
    <t xml:space="preserve">კოვიდ ინფექცია;პნევმონია, დაუზუსტებელი; სუნთქვის მწვავე უკმარისობა; შაქრიანი დიაბეტი; ჰიპერტონული დაავადება; ჰიპოთირეოზი; საშარდე გზების ინფექცია; აორტოკორონარული შუნტირების შემდგომი პერიოდი; მოზრდილთა რესპირატორული დისტრეს-სინდრომი.
 </t>
  </si>
  <si>
    <t>ლევან ბურჭულაძე 591 94 86 51</t>
  </si>
  <si>
    <t>ნანი თურმანიძე</t>
  </si>
  <si>
    <t xml:space="preserve"> 61004004623</t>
  </si>
  <si>
    <t>კოვიდ ინფექცია; პნევმონია, დაუზუსტებელი; სუნთქვის მწვავე უკმარისობა; შოკი, დაუზუსტებელი; სეპტიცემია, დაუზუსტებელი; შაქრიანი დიაბეტი; თირკმლების ქრონიკული უკმარისობა; არტერიული ჰიპერტენზია;  გულის გაჩერება.</t>
  </si>
  <si>
    <t>დოდო ქირია</t>
  </si>
  <si>
    <t>19001088800</t>
  </si>
  <si>
    <t xml:space="preserve">კოვიდ ინფექცია; ორმხრივი პნევმონია, დაუზუსტებელი; სუნთქვის მწვავე უკმარისობა; მოზრდილთა რესპირატორული დისტრეს-სინდრომი; შაქრიანი დიაბეტი; არტერიული ჰიპერტენზაი. </t>
  </si>
  <si>
    <t>მანანა მჟავანაძე 599 963 123</t>
  </si>
  <si>
    <t>გიორგი სეფიაშვილი</t>
  </si>
  <si>
    <t>13001001326</t>
  </si>
  <si>
    <t>კოვიდ ინფექცია; შოკი, დაუზუსტებელი; პნევმონია, დაუზუსტებელი; სუნთქვის მწვავე უკმარისობა; წინაგულთა ფიბრილაცია და თრთოლვა;  შაქრიანი დიაბეტი; არტერიული ჰიპერტენზია; თირკმლების მწვავე უკმარისობა.</t>
  </si>
  <si>
    <t>შპს "მცხეთის სამედიცინო ცენტრი"</t>
  </si>
  <si>
    <t>ივანე ჯავახიშვილი 597 083 184</t>
  </si>
  <si>
    <t>საღირაშვილი ჯემალი</t>
  </si>
  <si>
    <t>31001044518</t>
  </si>
  <si>
    <t>კოვიდ 19, სუნთქვის მწვავე უკმარისობა, ორმხრივი პნევმონია,გულის უკმარისობა , გულის გაჩერება.</t>
  </si>
  <si>
    <t>სს '' გერმანული ჰოსპტალი''</t>
  </si>
  <si>
    <t xml:space="preserve"> 599641665 ლელა ბეგიაშვილი</t>
  </si>
  <si>
    <t>მარინა რამიშვილი</t>
  </si>
  <si>
    <t>01011059606</t>
  </si>
  <si>
    <t>კოვიდ19</t>
  </si>
  <si>
    <t>კოვიდსასტუმრო „ლაით ჰაუსი“</t>
  </si>
  <si>
    <t>შვილი-გიორგი ქინქლაძე-593102929</t>
  </si>
  <si>
    <t>21001032655</t>
  </si>
  <si>
    <t>ალექსანდრე კვაჩიძე 597660404</t>
  </si>
  <si>
    <t>გივი ჩაფიძე</t>
  </si>
  <si>
    <t>გარდაცვალება-ქუთაისის რეფერალური საავადმყოფო ევექსის ქსელი, გივი ჩაფიძე პ/ნ.21001032655, დაბ.10.03.1946. დიაგნოზები:კოვიდი,ორმხრივი პნევმონია,მწვავე სუნთქვის უკმარისობა, გულის უკმარისობა, არტერიული ჰიპერტენზია, შაქრიანი დიაბეტი. შესვლის თარიღი:29.10.20,გარდაცვალების: 05.11.20 00:20. მისამართი:თერჯოლა,ბარდუბანი1-ლი 3 ჩიხი #6. ოჯახის საკონტაქტო: ვერ მოგვაწოდა კლინიკამ. გადმოსცა:კვაჩიძე ალექსანდრე 597 660404.</t>
  </si>
  <si>
    <t>რევაზ ლაბჟანია</t>
  </si>
  <si>
    <t>62005017208</t>
  </si>
  <si>
    <t>გარდაცვალება-ქუთაისის რეფერალური ჰოსპიტალი ევექსის ქსელი, რევაზ ლაბჟანია პ/ნ. 62005017208. დაბ. 10.10.1948. დიაგნოზები: კოვიდი,პნევმონია ორმხრივი,მწვავე სუნთქვის უკმარისობა, შარდის ბუშტისა და თირკმლის ავთვისებიანი სიმსივნე,არტერიული ჰიპერტენზია,გულის უკმარისობა,. შესვლის თარიღი: 31.10.20,გარდაცვალების:05.11.20 00:30. მისამართი:ზუგდიდი,გამსახურდიას#208. ოჯახის საკონტაქტო: 568868422. გადმოსცა:ალექსანდრე კვაჩიძე 597660404.</t>
  </si>
  <si>
    <t>თვალოძე ზურაბი</t>
  </si>
  <si>
    <t>53001023040</t>
  </si>
  <si>
    <t>კოვიდ19,სუნთქვის უკმარისობა, ორმხრივი მწვავე პნევმონია,გულის ქრონიკული უკმარისობა, მოციმციმე არითმია.გულის გაჩერება</t>
  </si>
  <si>
    <t>შპს ბომონდი</t>
  </si>
  <si>
    <t xml:space="preserve"> 599928589 გოგა ბოხუა</t>
  </si>
  <si>
    <t>ნოდარი ვაჩნაძე</t>
  </si>
  <si>
    <t>01030034235</t>
  </si>
  <si>
    <t>გარდაცვალება-ჯერარსი, ნოდარი ვაჩნაძე პ/ნ.01030034235, დაბ.06.10.1937. დიაგნოზები:კოვიდი,ორმხრივი პნევმონია,მწვავე სუნთქვის უკმარისობა, თირკმლების მწვავე უკმარისობა,სეფსისი,საშარდე გზების ინფექცია,შოკი დაუზუსტებელი,ენცეფალოპათია,გადატანილი ინსულტის შედეგები,გულის გაჩერება .შესვლის თარიღი: 18.10.2020,გარდაცვალების: 04.11.2020 23:30. მისამართი:თბილისი,აღმაშენებლის #5.ბ17. ოჯახის საკონტაქტო:599187022. გადმოსცა:თეონა ხუჭუა 579222888.</t>
  </si>
  <si>
    <t>ალეკო კალანდაძე</t>
  </si>
  <si>
    <t>31001018538</t>
  </si>
  <si>
    <t xml:space="preserve"> (სწრაფი ტესტით) კოვიდ19, სუნთქვის უკმარისობა, გულის გაჩერება.</t>
  </si>
  <si>
    <t>სს „გერმანული ჰოსპიტალი“</t>
  </si>
  <si>
    <t>თამთა ცირეკიძე-599459364</t>
  </si>
  <si>
    <t>პაპაშვილი ეთერი</t>
  </si>
  <si>
    <t>10001007922</t>
  </si>
  <si>
    <t>კოვიდ19,პნევმონია,სუნთქვის უკმარისობა შოკი , გულის გაჩერება</t>
  </si>
  <si>
    <t>შპს ,,ბოლნისის ცენტრალური კლინიკა''</t>
  </si>
  <si>
    <t>577091120 გიორგი ჭუჭულაშვილი</t>
  </si>
  <si>
    <t>579222888 თეონა ხუჭუა</t>
  </si>
  <si>
    <t>კოვიდ19, პნევმონია სუნთქვის მწვავე უკმარისობა, დისტრეს სინდრომი, შაქრიანი დიაბეტი,გულის უკმარისობა, თირკმლის მწვავე უკმარისობა,გადატანილი მოიკარდიუმის მწვავე ინფაქრტი, შოკი, გულის გაჩერება.</t>
  </si>
  <si>
    <t xml:space="preserve">პარკაია ზურაბი </t>
  </si>
  <si>
    <t>39001031772</t>
  </si>
  <si>
    <t>თეა ბეჟაშვილი</t>
  </si>
  <si>
    <t>01016003671</t>
  </si>
  <si>
    <t>კოვიდ19, პნევმონია, სუნთქვის უკმარისობა, გადატანილი მიოკარდიუმის მწვავე ინფარქტი, გულის გაჩერება.</t>
  </si>
  <si>
    <t>შპს ახალი სიცოცხლე</t>
  </si>
  <si>
    <t>აკაკი ხაჩიძე-577391373</t>
  </si>
  <si>
    <t>ეთერ ხმალაძე</t>
  </si>
  <si>
    <t>61009020850</t>
  </si>
  <si>
    <t>კოვიდ19, პნევმონია, სუნთქვის უკმარისობა, რდს, შაქრიანი დიაბეტი, გულის უკმარისობა, სიმსუქნე.</t>
  </si>
  <si>
    <t>ნოე ჟორჟოლიანი-593289133</t>
  </si>
  <si>
    <t>ოქროპირიძე შუქრი</t>
  </si>
  <si>
    <t>61004014330</t>
  </si>
  <si>
    <t>კოვიდ 19 ორმხრივი პნევმონია, სუნთქვის მწვავე უკმარისობა, ანემია დაუზუსტებელი, შოკი დაუზუსტებელი, გულის გაჩერება, არტერიული ჰიპერტენზია, გულის ქრონიკული უკმარისობა</t>
  </si>
  <si>
    <t>გუნდაძე მარო</t>
  </si>
  <si>
    <t>61009015818</t>
  </si>
  <si>
    <t>კოვიდ 19, ორმხრივი პნევმონია, სუნთქვის მწვავე უკმარისობა, მიოკარდიუმის მწვავე ინფარქტი, კარდიოგენული შოკი, ენდოტოქსიური შოკი, გულის გაჩერება.</t>
  </si>
  <si>
    <t>სოფიო მორთელაძე 577767764</t>
  </si>
  <si>
    <t>უშვერიძე ცისანა</t>
  </si>
  <si>
    <t>53001041882</t>
  </si>
  <si>
    <t>გულის უკმარისობა,სიმსუქნე,დილატაციური კარდიომიოპათია.</t>
  </si>
  <si>
    <t xml:space="preserve">ტარიელ კუხიანიძე 592 25 77 44 </t>
  </si>
  <si>
    <t>სულაქველიძე მანანა</t>
  </si>
  <si>
    <t xml:space="preserve">60001093368 </t>
  </si>
  <si>
    <t>კოვიდ 19,გულის უკმარისობა,ფილტვის შეშუპება,ქვედა კიდურების არტერიების და ვენების ტოტალური ტრომბოზი,სუნთქვის მწვავე უკმარისობა,გულის გაჩერება.</t>
  </si>
  <si>
    <t>მადლენა ფოცხიშვილი</t>
  </si>
  <si>
    <t>61001004267</t>
  </si>
  <si>
    <t>კოვიდ ინფექცია; სხვა ვირუსული პნევმონია; სუნთქვის მწვავე უკმარისობა; ესენციური ჰიპერტენზია; თირკმლის მწვავე უკმარისობა; შოკი, დაუზუსტებელი.</t>
  </si>
  <si>
    <t>აკაკი იაკობაშვილი 551 12 34 96</t>
  </si>
  <si>
    <t>სოფრომაძე ეთერი</t>
  </si>
  <si>
    <t>60002001637</t>
  </si>
  <si>
    <t>კოვიდ 19, სუნთქვის მწვავე უკმარისობა, გულის ქრონიკული უკმარისობა, აორტის (სარქვლის) ნაკლოვანება, სამკარიანი სარქვლის არარევმატული ნაკლოვანება, სიმსუქნე, ორმხრივი ჰიდროთორაქსი, გარდამავალი იშემიური შეტევა, გულსისლძარღვთა მწვავე უკმარისობა.</t>
  </si>
  <si>
    <t>შ.პ.ს "ვივამედი,,</t>
  </si>
  <si>
    <t>თამარ ტყეშელაშვილი 577733273</t>
  </si>
  <si>
    <t xml:space="preserve">ჭოხონელიძე ზურაბ </t>
  </si>
  <si>
    <t>60001075303</t>
  </si>
  <si>
    <t xml:space="preserve"> კოვიდ 19, სუნთქვის მწვავე უკმარისობა, გულის უკმარისობა, გულის გაჩერება, არტერიული ჰიპერტენზია</t>
  </si>
  <si>
    <t>სოფიო ჯანელიძე 592153733</t>
  </si>
  <si>
    <t>ირინა მიქაძე</t>
  </si>
  <si>
    <t>60001123085</t>
  </si>
  <si>
    <t xml:space="preserve">კოვიდ ინფექცია; ორმხრივი პნევმონია; სუნთქვის მწვავე უკმარისობა; არტერიული ჰიპერტენზია; სიმსუქნე მესამე ხარისხის; გულის იშემიური დაავადება. </t>
  </si>
  <si>
    <t>შპს "უნიქალმედი"</t>
  </si>
  <si>
    <t>ვასილ ფარცხალაძე 571 50 53 54</t>
  </si>
  <si>
    <t>ნემსაძე ზაური</t>
  </si>
  <si>
    <t>01026002965</t>
  </si>
  <si>
    <t>კოვიდ 19, გულის უკმარისობა, სუნთქვის მწვავე უკმარისობა, ფქოდი, სეფსის სეპტიური შოკი, არტერიული ჰიპერტენზია, კომა</t>
  </si>
  <si>
    <t>შ.პ.ს. "აკად. ნ. ყიფშიძის სახ. ცენტრალური საუნივერსიტეტო კლინიკა</t>
  </si>
  <si>
    <t>ნანა მელიქიშვილი 599366263</t>
  </si>
  <si>
    <t>გზირიშვილი პავლე</t>
  </si>
  <si>
    <t>03001005035</t>
  </si>
  <si>
    <t>კოვის 19, სუნთქვის მწვავე უკმარისობა, გულ-ფილტვის უკამარისობა, თირკმლის მწვავე უკმარისობა, სეპტიცემია, ორმხრივი პნევმონია, ტრომბოციტოპენია დაუზუსტებელი, შაქრიანი დიაბეტი, ესენციური ჰიპერტენზია, დისტრესი, გულის გაჩერება.</t>
  </si>
  <si>
    <t>ეკა სესიაშვილი 514024114</t>
  </si>
  <si>
    <t>მერიემ დარჩიძე</t>
  </si>
  <si>
    <t>61005010849</t>
  </si>
  <si>
    <t xml:space="preserve">კოვიდ ინფექცია; პნევმონია, დაუზუსტებელი; სუნთქვის მწვავე უკმარისობა; მოზრდილთა რესპირაციული დისტრეს-სინდრომი; ფილტვების ქრონიკული ობსტრუქციული დაავადება გამწვავებით; გულის მწვავე უკმარისობა; შოკის სხვა ფორმები. </t>
  </si>
  <si>
    <t>მარო ჩხაიძე 599 49 00 75</t>
  </si>
  <si>
    <t>მერი სირაბიძე</t>
  </si>
  <si>
    <t>61002003691</t>
  </si>
  <si>
    <t>კოვიდ 19</t>
  </si>
  <si>
    <t>ბინაზე-ქალაქი ბათუმი, შალვა ინასარიძის ქუჩა, N 5, ბინა 11</t>
  </si>
  <si>
    <t>შალვა იაკობაძე</t>
  </si>
  <si>
    <t>61009008372</t>
  </si>
  <si>
    <t>კოვიდ ინფექცია; პნევმონია, დაუზუსტებელი; სუნთქვის მწვავე უკმარისობა; მოზრდილთა რესპირაციული დისტრეს-სინდრომი; თირკმლის მწვავე უკმარისობა;  შოკის სხვა ფორმები; ესენციური ჰიპერტენზია.</t>
  </si>
  <si>
    <t xml:space="preserve">შპს ,,BROTHERS" </t>
  </si>
  <si>
    <t>გოგინაშვილი ნოდარი</t>
  </si>
  <si>
    <t>40001004683</t>
  </si>
  <si>
    <t>კოვიდ 19,სუნთქვის მწვავე უკმარისობა.პნევმონია. ანემიები.კოაგულაციური დეფექტი, დაუზუსტებელი.თირკმლების ქრონიკული უკმარისობა.გულ-ფილტვის უკმარისობა, დაუზუსტებელი.გულის მწვავე იშემიური ავადმყოფობა, დაუზუსტებელი.გულის ქრონიკული იშემიური ავადმყოფობა, დაუზუსტებელი.მიოკარდიუმის გადატანილი ძველი ინფარქტი.კორონარული ანგიოპლასტიური იმპლანტანტისა და ტრანსპლანტანტის არსებობა.გულის ჰიპერტენზიული ავადმყოფობა.</t>
  </si>
  <si>
    <t>ნიუ ვიჟენ საუნივერსიტეტო ჰოსპიტალში.</t>
  </si>
  <si>
    <t xml:space="preserve">მაკა ჯავახიშვილი 577 26 83 50 </t>
  </si>
  <si>
    <t>გურამ მუნჯიშვილი</t>
  </si>
  <si>
    <t>59001025737</t>
  </si>
  <si>
    <t>კოვიდ ინფექცია; ფილტვის ქრონიკული ობსტრუქციული დაავადება; შაქრიანი დიაბეტი; ორმხრივი ამავროზი; ორმხრივი პნევმონია; სუნთქვის მწვავე უკმარისობა; გულის გაჩერება.</t>
  </si>
  <si>
    <t>შპს "ახალი სიცოცხლე"</t>
  </si>
  <si>
    <t>რუსუდან ცინცაძე 591 947 687</t>
  </si>
  <si>
    <t>მაქსიმე ნაროუშვილი</t>
  </si>
  <si>
    <t>29601043016</t>
  </si>
  <si>
    <t xml:space="preserve">კოვიდ ინფექცია; ორმხრივი პნევმონია; სუნთქვის მწვავე უკმარისობა; შოკი, დაუზუსტებელი; ფილტვის სიმსივნე; ქრონიკული ვირუსული C ჰეპატიტი; გულის იშემიური დაავადება; მარცხენა პარკუჭოვანი უკმარისობა; ფილტვის შეშუპება; იშემიური კარდიომიოპათია; არტერიული ჰიპერტენზია; გულის უკმარისობა; ასისტოლიის შემდგომი პერიოდი. </t>
  </si>
  <si>
    <t>სს "ევექსის კლინიკები" წმინდა ნიკოლოზის სახელობის სამედიცინო ცენტრი</t>
  </si>
  <si>
    <t>ირაკლი მიქაძე 568 88 73 89</t>
  </si>
  <si>
    <t>თოფურია თამაზი</t>
  </si>
  <si>
    <t>35001102530</t>
  </si>
  <si>
    <t>დიაგნოზები:კოვიდ 19,სუნთქვის მწვავე უკმარისობა,პნევმონია.</t>
  </si>
  <si>
    <t xml:space="preserve">რომან გოგოლაძე 593 24 52 53 </t>
  </si>
  <si>
    <t>მალხაზ აბულაძე</t>
  </si>
  <si>
    <t>61009011223</t>
  </si>
  <si>
    <t>კოვიდ ინფექცია; პნევმონია, დაუზუსტებელი; სუნთქვის მწვავე უკმარისობა; მოზრდილთა რესპირაციული დისტრეს-სინდრომი; შოკის სხვა ფორმები; არტერიული ჰიპერტენზია.</t>
  </si>
  <si>
    <t>აჯიაშვილი მზია</t>
  </si>
  <si>
    <t>01018003212</t>
  </si>
  <si>
    <t>კოვიდ 19, ლეიკემია , რესპირაციული დისტრეს სინდრომი ანემია, სეფსისი, სეპტიური შოკი ,</t>
  </si>
  <si>
    <t>აკად. ნ. ყიფშიძის სახ. ცენტრალური საუნივერსიტეტო კლინიკა</t>
  </si>
  <si>
    <t>ლევან ბურჭულაძე 591948651</t>
  </si>
  <si>
    <t>ოლეგ გუგუციძე</t>
  </si>
  <si>
    <t>60001053639</t>
  </si>
  <si>
    <t>კოვიდ ინფექცია; პნევმონია, დაუზუსტებელი; სუნთქვის მწვავე უკმარისობა; არტერიული ჰიპერტენზია.</t>
  </si>
  <si>
    <t>ბერიძე რებიღე</t>
  </si>
  <si>
    <t>46001016866</t>
  </si>
  <si>
    <t>ოვიდ 19 , ორმხრივი პნევმონია, სუნთქვის მწვავე უკმარისობა , თირკმლის მწვავე უკმარისობა, დისტრეს სინდრომი, შოკის სხვა ფორმები.</t>
  </si>
  <si>
    <t xml:space="preserve"> ხაჩატურიან მნაცაგან </t>
  </si>
  <si>
    <t>07001041661</t>
  </si>
  <si>
    <t>კოვიდ 19, პნევმონია, სუნთქვის უკმარისობა, ინფარქტი, გულის უკმარისობა,  თირკმლის უკმარისობა</t>
  </si>
  <si>
    <t>თამამ კანჯაევა</t>
  </si>
  <si>
    <t>28001052775</t>
  </si>
  <si>
    <t>ბოლნისის ცენტრალური კლინიკა</t>
  </si>
  <si>
    <t>თემურ ხელაშვილი 557460044</t>
  </si>
  <si>
    <t xml:space="preserve"> კოვიდ დადებითი,ორმხრივი პნევმონია,სუნთქვის მწვავე უკმარისობა;შოკი;გულის გაჩერება</t>
  </si>
  <si>
    <t>ინფექციური-ს.ს. ინფექციური პათოლოგიის, შიდსისა და კლინიკური იმუნოლოგიის სამეცნიერო პრაქტიკული ცენტრი. პაციენტი</t>
  </si>
  <si>
    <t>ანა ლაღიძე 593369915.</t>
  </si>
  <si>
    <t>კოვიდ 19.ორმხრივი პნევმონია, სუნთქვის მწ.უკმარისობა.შაქრიანი დიაბეტი.კოაგულოპათია ბრონქული ასთმა.</t>
  </si>
  <si>
    <t>01022011255</t>
  </si>
  <si>
    <t>ზაქარაშვილი დალი</t>
  </si>
  <si>
    <t xml:space="preserve">60003005321 </t>
  </si>
  <si>
    <t>ტურაბელიძე დურმიშხანი</t>
  </si>
  <si>
    <t>კოვიდ 19.ორმხრივი პნევმონია.სუნთქვის უკმარისობა.სეპტიცემია,დისტრეს სინდრომი.გულის გაჩერება.ღვიძლის უკმარისობა.არტერიული ჰიპერტენზია.</t>
  </si>
  <si>
    <t>გოგია გელა 598259896</t>
  </si>
  <si>
    <t>დევაძე ასლან</t>
  </si>
  <si>
    <t xml:space="preserve">61006037260 </t>
  </si>
  <si>
    <t>კოვიდ 19.ორმხრივი პნევმონია, სუნთქვის მწ.უკმარისობა. შოკი დაუზუსტებელი, ინსულტის შემდგომი პერიოდი,</t>
  </si>
  <si>
    <t>გიორგი ახობაძე</t>
  </si>
  <si>
    <t>უგულავა როლანდი</t>
  </si>
  <si>
    <t>53001004591</t>
  </si>
  <si>
    <t>ბინაზე მის:ქუთაისი, თამარ მეფის 82</t>
  </si>
  <si>
    <t>კოვიდ 19, სუნთქვის უკმარისობა</t>
  </si>
  <si>
    <t>გიორგი უგულავა-558458845</t>
  </si>
  <si>
    <t>ათაბაძე ეთერი</t>
  </si>
  <si>
    <t>61004024975</t>
  </si>
  <si>
    <t>კოვიდ დადებითი.ორმხრივი პნევმონია,სუნთქვის მწვავე უკამრისობა</t>
  </si>
  <si>
    <t>ბათუმის ბიემსი</t>
  </si>
  <si>
    <t xml:space="preserve"> აკაკი იაკობაშვილი 551123496</t>
  </si>
  <si>
    <t>სადიგოვი გიულმამედ</t>
  </si>
  <si>
    <t>28001016849</t>
  </si>
  <si>
    <t>ზვიად შარაშიძე 577100465</t>
  </si>
  <si>
    <t>კოვიდ დადებითი;სუნთქვის მწვავე უკმარისობა,სეპტიური შოკი.ორმხრივი პნევმონია;გულ-სისხლძარღვთა მწვავე უკმარისობა;თირკმლის მწვავე უკმარისობა</t>
  </si>
  <si>
    <t>თამაზი ტოფაძე</t>
  </si>
  <si>
    <t>60001120646</t>
  </si>
  <si>
    <t>კოვიდ დადებითი,დიაბეტი, სუნთქვის უკმარისობა</t>
  </si>
  <si>
    <t>ბინაზე</t>
  </si>
  <si>
    <t>რევაზი თავაძე 551186177</t>
  </si>
  <si>
    <t>ქავთარაძე პაატა</t>
  </si>
  <si>
    <t>01027048872</t>
  </si>
  <si>
    <t>მიელოდისპლაზია.კოვიდ დადებითი</t>
  </si>
  <si>
    <t>ლიდა ანისიმოვა</t>
  </si>
  <si>
    <t xml:space="preserve">კოვიდ 19, პნევმონია, სუნთქვის უკმარისობა, </t>
  </si>
  <si>
    <t>საჩხერის სამედიცინო ცენტრი</t>
  </si>
  <si>
    <t>ლუარა მგელაძე</t>
  </si>
  <si>
    <t>26001025039</t>
  </si>
  <si>
    <t>გარდაცვალება-ბათუმი ბინაზე, ლუარა მგელაძე პ/ნ. 26001025039, დაბ.06.03.1937. დაუდასტურდა 30.10.2020- ში,გარდაცვალების თარიღი: 06.11.2020 21:02. მისამართი:ბათუმი,ლერმონტოვის #65. საკონტაქტო ოჯახის: 555194004 მგელაძე გელა.</t>
  </si>
  <si>
    <t>ბათუმი ბინაზე</t>
  </si>
  <si>
    <t>მგელაძე გელა 555194004</t>
  </si>
  <si>
    <t>ვარდენი სარდანაძე</t>
  </si>
  <si>
    <t>21001024700</t>
  </si>
  <si>
    <t>გარდაცვალება-თერჯოლამედი-იმერმედი, ვარდენი სარდანაძე პ/ნ. 21001024700,დაბ.11.03.1952. დიაგნოზები:კოვიდი,პნევმონია დაუზუსტებელი,მწვავე სუნთქვის უკმარისობა,ორმხრივი ჰიდროთორაქსი,სეპტიცემია დაუზუსტებელი,ღვიძლის უკმარისობა,თირკმლის უკმარისობა დაუზუსტებელი,გულის უკმარისობა,არტერიული ჰიპერტენზია.შესვლის თარიღი:04.11.2020,გარდაცვალების :06.11.2020 21:00 . მისამართი:თერჯოლა,სოფ.ღვანკითი. ოჯახის საკონტაქტო: 551673753. გადმოსცა: გივი კოჭლამაზაშვილი 599226496.</t>
  </si>
  <si>
    <t>რაიბენ აბაშიძე</t>
  </si>
  <si>
    <t>62001027548</t>
  </si>
  <si>
    <t>გარდაცვალება-გორის სამხედრო ჰოსპიტალი,რაიბენ აბაშიძე პ/ნ:62001027548. დაბ. 16.11.1948. დიაგნოზები: კოვიდი,ორმხრივი პნევმონია,მწვავე სუნთქვის უკმარისობა,ტკივილი გულმკერდის არეში, პაროქსიზმული ტაქიკარდია,გულის უკმარისობა,არტერიული ჰიპერტენზია. შესვლის თარიღი:31.10.2020,გარდაცვალების დრო:07.11.2020 04:00.  მისამართი: სენაკი,სამხედრო ქალაქი. ოჯახის საკონტაქტო:597155095. გადმოსცა:ლია ქობლიანიძე:599313345.</t>
  </si>
  <si>
    <t>გორის სამხედრო ჰოსპიტალი</t>
  </si>
  <si>
    <t>ვენერა ხოკრიშვილი</t>
  </si>
  <si>
    <t>1002028604</t>
  </si>
  <si>
    <t>კოვიდ 19, პნევმონია, სუნთქვის უკმარისობა,გულის უკმარისობა, ჰიპერტენზია</t>
  </si>
  <si>
    <t>იორდანე ზანდარაშვილი</t>
  </si>
  <si>
    <t>01030014504</t>
  </si>
  <si>
    <t>კოვიდ 19, პნევმონია, სუნთქვის უკმარისობა, სუბარაქნოიდული სისხლჩაქცევა, ტვინის შეშუპება,</t>
  </si>
  <si>
    <t xml:space="preserve">ნიუ ჰოსპიტალსი </t>
  </si>
  <si>
    <t>მაკა ტყემალაძე 579982692</t>
  </si>
  <si>
    <t>სოფიო ჩხიკვაძე 577430822</t>
  </si>
  <si>
    <t>მანანაქედელიძე</t>
  </si>
  <si>
    <t xml:space="preserve">1009004592 </t>
  </si>
  <si>
    <t xml:space="preserve">:კოვიდ 19, პნევმონია, სუნთქვის უკმარისობა, სეპტიცემია დაუზუსტებელი, შოკი დაუზუსტებელი, სიმსუქნე </t>
  </si>
  <si>
    <t>ეკა კიკილაშვილი 599225725</t>
  </si>
  <si>
    <t xml:space="preserve">რევაზ ვარდოშვილი </t>
  </si>
  <si>
    <t>20001008966</t>
  </si>
  <si>
    <t>კოვიდ 19. პნევმონია, აციდოზი,გულის უკმარისობა,არტერიული ჰიპერტენზია, გულსისხლძარღვთა უკმარისობა, გადატანილი შუნტირების შემდგომი პერიოდი,გულის გაჩერება.</t>
  </si>
  <si>
    <t>შ.პ.ს. ამტელ ჰოსპიტალ პირველი კლინიკური
კოვიდ გარდაცვალება</t>
  </si>
  <si>
    <t xml:space="preserve"> 558003112 შოთა გაბადაძე</t>
  </si>
  <si>
    <t>გალინა ქეშელაშვილი</t>
  </si>
  <si>
    <t>01003019760</t>
  </si>
  <si>
    <t>კოვიდ 19,სუნთქვის მწვავე უკმარისობა,გულის უკმარისობა, არტერიული ჰიპერტენზია,გულს სისხლძარღვთა უკმარისობა,გულის გაჩერება.</t>
  </si>
  <si>
    <t xml:space="preserve"> არჩუაძე ვაჟა</t>
  </si>
  <si>
    <t>59001079411</t>
  </si>
  <si>
    <t>კოვიდ 19.ორმხრივი პნევმონია.სუნთქვის მწ.უკმარისობა.არტერიული ჰიპერტენზია.გულის უკმარისობა,მიტრალური სარქვლის ნაკლოვანება.წინაგულების ფიბრილაცია და თრთოლვა.შაქრიანი დიაბეტი.სეპტიცემია</t>
  </si>
  <si>
    <t>ბესიკ გურგენიძე 599160230.</t>
  </si>
  <si>
    <t>გამყრელიძე დოდო</t>
  </si>
  <si>
    <t>35001105023</t>
  </si>
  <si>
    <t>კოვიდ 19.ორმხრივი პნევმონია.სინთქვის მწ. უკმარისობა.გულის გაჩერება.სიმსუქნე.არტერიული ჰოპერტენზია.</t>
  </si>
  <si>
    <t xml:space="preserve">რუსთავი-ს.ს. "ქ. რუსთავის ცენტრალური საავადმყოფო" </t>
  </si>
  <si>
    <t>დავით გოგოძე 599557131</t>
  </si>
  <si>
    <t>577090021 ეთერი გრძელიძე</t>
  </si>
  <si>
    <t xml:space="preserve">შ.პ.ს "ჯეო ჰოსპიტალს" სამტრედიის მრავალპროფილური სამედიცინო ცენტრი
</t>
  </si>
  <si>
    <t>კოვიდ19, ორმხრივი პნევმონია,სუნთქვის მწვავე უკმარისობა, გულის ქრონიკული უკმარისობა,გულის გაჩერება.</t>
  </si>
  <si>
    <t xml:space="preserve">ზაიარა მეძმარიაშვილი </t>
  </si>
  <si>
    <t>37001015891</t>
  </si>
  <si>
    <t>514015135 ნუნუ ლაბაძე</t>
  </si>
  <si>
    <t>კოვიდ 19, პნევმონია, სუნთქვის მწვავე უკმარისობა,დისტრეს სინდრომი,სეფსისი.სეპტიური შოკი,არტერიული ჰიპერტენზია, გულის უკმარისობა, მოციმციმე არითმია,შაქრიანი დიაბეტი,გულის სარქვლების ნაკლოვანება, გულის გაჩერება.</t>
  </si>
  <si>
    <t>აფხაზეთიდან</t>
  </si>
  <si>
    <t xml:space="preserve">კანია მაკაჩავა </t>
  </si>
  <si>
    <t>კოვიდ 19.ორმხრივი პნევმონია,სუნთქვის მწ. უკმარისობა.მოზრდილთა რესპირატორული დისტრეს სინდრომი.შოკის სხვა ფორმები.შაქრიანი დიაბეტი.არტერიული ჰიპერტენზია.</t>
  </si>
  <si>
    <t>ჩხაიძე მარო 599490075.</t>
  </si>
  <si>
    <t>ფრიდონ ქარცივაძე</t>
  </si>
  <si>
    <t>61010000807</t>
  </si>
  <si>
    <t>ლიანა ჩახვაძე</t>
  </si>
  <si>
    <t xml:space="preserve"> 61001008426 </t>
  </si>
  <si>
    <t xml:space="preserve"> კოვიდ 19.ორმხრივი პნევმონია,სუნთქვის მწ. უკმარისობა.მოზრდილთა რესპირატორული დისტრეს სინდრომი.კომა დაზუსტებელი.</t>
  </si>
  <si>
    <t>თენგიზ დარსაველიძე</t>
  </si>
  <si>
    <t>60001004827</t>
  </si>
  <si>
    <t>კოვიდ19, პნევმონია, სუნთქვის უკმარისობა, თირკმლის მწვავე უკმარისობა, დიაბეტი ინსულინდამოკიდებული, გულის იშემიური ავადმყოფობა, გულის უკმარისობა, არტერიული ჰიპერტენზია, გულის გაჩერება</t>
  </si>
  <si>
    <t>იოსებ თებიძე</t>
  </si>
  <si>
    <t>61006016366</t>
  </si>
  <si>
    <t>კოვიდ19, პნევმონია, სუნთქვის უკმარისობა, შაქრიანი დიაბეტი.</t>
  </si>
  <si>
    <t>მარია ხუციშვილი</t>
  </si>
  <si>
    <t>01012005635</t>
  </si>
  <si>
    <t xml:space="preserve"> კოვიდ19, პნევმონია, სუნთქვის უკმარისობა, გულის ქრონიკული იშემიური ავადმყოფობა, ფილტვების ქრ, ობსტრუქციული ავადმყოფობა, ჰიპოტენზია, გულის გაჩერება.</t>
  </si>
  <si>
    <t>გიორგი ქელეხსაშვილი 555484781</t>
  </si>
  <si>
    <t xml:space="preserve"> ბერიძე ჟუჟუნა</t>
  </si>
  <si>
    <t xml:space="preserve">61001059610 </t>
  </si>
  <si>
    <t xml:space="preserve"> 19.დიაგნოზი: ორმხრივი პნევმონია,სუნთქვის მწ. უკმარისობა.თავის ტვინის ინფაექტი.გულის უკმარისობა.შაქრიანი დიაბეტი.არტერიული ჰიპერტენზია.</t>
  </si>
  <si>
    <t>კარლო ფაცაცია</t>
  </si>
  <si>
    <t xml:space="preserve">48001013609 </t>
  </si>
  <si>
    <t>კოვიდ 19,პნევმონია, სუნთქვის უკმარისობა,გულის ქრონიკული უკმარისობა,არტერიული ჰიპერტენზია,ჰეპატომეგალია,დისტრეს სინდრომი,შაქრიანი დიაბეტი ტიპი2.გულის გაჩერება.</t>
  </si>
  <si>
    <t>სს "ევექსის ჰოსპიტლები" - ქუთაისის რეფერალური ჰოსპიტალი</t>
  </si>
  <si>
    <t>558180709 თამარ წერეთელი</t>
  </si>
  <si>
    <t>19001006015</t>
  </si>
  <si>
    <t>ნაირა გაბედავა</t>
  </si>
  <si>
    <t>კოვიდ 19.ორმხრივი პნევმონია,სინთქვის მწ. უკმარისობა.თირკმლის მწ.უკმარისობა</t>
  </si>
  <si>
    <t xml:space="preserve">სს. ევექსის ჰოსპიტლები, ივ. ბოკერიას სახელობის თბილისის რეფერალური ჰოსპიტალი </t>
  </si>
  <si>
    <t>ერიკ ასატურიანი 598935940</t>
  </si>
  <si>
    <t xml:space="preserve"> 597733311 მიხაილოვა ვიქტორია</t>
  </si>
  <si>
    <t>შპს,,ქ.ბათუმის რესპუბლიკური საავადმყოფო"
კოვიდ გარდაცვალება</t>
  </si>
  <si>
    <t>კოვიდ 19,პნევმონია,სუნთქვის მწვავე უკმარისობა,დისტრეს სინდრომი,შოკი დაუზუსტებელი,გულის გაჩერება.</t>
  </si>
  <si>
    <t>61008010608</t>
  </si>
  <si>
    <t xml:space="preserve">ალექსანდრე სამნიძე </t>
  </si>
  <si>
    <t>ლალა სადიკოვა</t>
  </si>
  <si>
    <t>28001035286</t>
  </si>
  <si>
    <t>კოვიდ19, პნევმონია, სუნთქვის უკმარისობა, გულსისხლძარღვთა სისტემის მწვავე უკმარისობა.</t>
  </si>
  <si>
    <t>სს.თბილისის ივ.ბოკერიას სახ.რეფერალური ჰოსპიტალი</t>
  </si>
  <si>
    <t>ლიანა გოგმაჩაძე</t>
  </si>
  <si>
    <t>37001046992</t>
  </si>
  <si>
    <t>კოვიდ19, პნევმონია, სუნთქვის უკმარისობა, გულის გაჩერება.</t>
  </si>
  <si>
    <t>ხარაგაულის რეგიონული ჯანდაცვის ცენტრი</t>
  </si>
  <si>
    <t>მალხაზ ბურნაძე 577169991</t>
  </si>
  <si>
    <t xml:space="preserve">ასათიანი შურა </t>
  </si>
  <si>
    <t>61003011528</t>
  </si>
  <si>
    <t xml:space="preserve"> კოვიდ 19.სუნთქვის მწვავე უკმარისობა, პნევმონია, ესენციური ჰიპერტენზია,გულის ქრონიკული იშემიური ავადმყოფობა,დემენცია,გულის გაჩერება.</t>
  </si>
  <si>
    <t>შპს ბათუმის სამედიცინო ცენტრი(BMS)</t>
  </si>
  <si>
    <t xml:space="preserve"> 577425 887 ნიკა რომანაძე</t>
  </si>
  <si>
    <t>593904632 ნესტან ტატუაშვილი</t>
  </si>
  <si>
    <t>ბოკერიას სახ. რეფერალური ჰოსპიტალი</t>
  </si>
  <si>
    <t>კოვიდ 19, პნევმონია, სუნთქვის მწვავე უკმარისობა, ღვიძლის უკმარისობა, დისტრეს სინდრომი, გულსისძარღვთა უკმარისობა,, გულის გაჩერება.</t>
  </si>
  <si>
    <t>62006001364</t>
  </si>
  <si>
    <t>თამარ ბაღბაია</t>
  </si>
  <si>
    <t>597070526 ნინო ბაბუნაშვილი</t>
  </si>
  <si>
    <t>კოვიდ19. პნევმონია, სუნთქვის მწვავე უკმარისობა,ასთმა, დისტრეს სინდრომი, გულის გაჩერება.</t>
  </si>
  <si>
    <t>53001029393</t>
  </si>
  <si>
    <t>ნანული ჯიშკარიანი</t>
  </si>
  <si>
    <t>60001073868</t>
  </si>
  <si>
    <t>ქუთაისი-დასავლეთის რეგიონალური ცენტრი</t>
  </si>
  <si>
    <t>კოვიდ 19.ორმხრივი პნევმონია,სუნთქვის მწ. უკმარისობა.წინაგულთა ფიბრილაცია.გულის უკმარისობა.არტერიული ჰიპერტენზია.თავი ტვინის ინფარქტი.შაქრიანი დიაბეტი,სეფსისი.თირკმლის უკმარისობა.ასისტოლია</t>
  </si>
  <si>
    <t>ხატია აბესაძე 555148506</t>
  </si>
  <si>
    <t>რემი ხაჭაპურიძე</t>
  </si>
  <si>
    <t>59001038673</t>
  </si>
  <si>
    <t>ნადირაძე მაყვალა</t>
  </si>
  <si>
    <t>კოვიდ 19.ორმხრივი პნევმონია,სინთქვის მწ. უკმარისობა.დიაბეტი,სიმსუქნე.</t>
  </si>
  <si>
    <t>გორი-საჯარო სამართლის იურიდიული პირი გიორგი აბრამიშვილის სახელობის საქართველოს თავდაცვის სამინისტროს</t>
  </si>
  <si>
    <t xml:space="preserve"> აკაკი ხაჩიძე 577391373</t>
  </si>
  <si>
    <t>კოვიდ 19. გულის გაჩერება</t>
  </si>
  <si>
    <t>55001018395</t>
  </si>
  <si>
    <t>გურამ ფანცულაია</t>
  </si>
  <si>
    <t>ხონი (ბინა)სოლომონ მეორეს ქ80</t>
  </si>
  <si>
    <t>ნოშრევან სირბილაძე</t>
  </si>
  <si>
    <t>59001044323</t>
  </si>
  <si>
    <t>კოვიდ19, წინაგულების ფიბრილაცია და თრთოლვა, სუნთქვის უკმარისობა, გულის გაჩერება.</t>
  </si>
  <si>
    <t xml:space="preserve">შუქრი კირკიტაძე </t>
  </si>
  <si>
    <t>61006053350</t>
  </si>
  <si>
    <t>გარდაცვალება- ბათუმის სამედიცინო ცენტრი BMS, შუქრი კირკიტაძე პ/ნ. 61006053350. დაბ. 15.07.1945. დიაგნოზები: კოვიდი,ვირუსული პნევმონია,მწვავე სუნთქვის უკმარისობა,მოზრდილთა რდს. თირკმლის მწვავე უკმარისობა,გულის გაჩერება. შემოსვლა:30.10.20,გარდაცვალება:07.11.20 20:00. მისამართი:ხელვაჩაური,სოფ.ჭარნალი . ოჯახის საკონტაქტო:558521931. გადმოსცა:მამული ხოზრევანიძე 591989130.</t>
  </si>
  <si>
    <t>ოთარი მაჩიტაძე</t>
  </si>
  <si>
    <t>01030036317</t>
  </si>
  <si>
    <t>გარდაცვალება -თბილისის ცენტრალური კლინიკა, ოთარი მაჩიტაძე პ/ნ. 01030036317,დაბ. 01.06.1928. დიაგნოზები:კოვიდი,პნევმონია,მწვავე სუნთქვის უკმარისობა,მოზრდილთა რდს. საშარდე გზების ინფექცია,მიტრალური სარქვლის ნაკლოვანება,ესენციური ჰიპერტენზია. შემოსვლის თარიღი:24.10.2020,გარდაცვალების: 07.11.2020  21:30. მისამართი:თბილისი,აბასთუმნის ქ#4,ბ44. ოჯახის საკონტაქტო:599102065. გადმოსცა:თამილა მათიაშვილი 591340400.</t>
  </si>
  <si>
    <t>თამილა მათიაშვილი 591340400</t>
  </si>
  <si>
    <t>ელენა თევზაძე</t>
  </si>
  <si>
    <t>41001012781</t>
  </si>
  <si>
    <t>კოვიდ დადებითი,პნევმონია,სუნთქვის უკმარისობა;გულის ქრონიკული უკმარისობა</t>
  </si>
  <si>
    <t>ბრეგვაძე ბექარი 592100682</t>
  </si>
  <si>
    <t>ლენა ხაჭაპურიძე</t>
  </si>
  <si>
    <t>60001077172</t>
  </si>
  <si>
    <t>კოვიდ 19, პნევმონია, სუნთქვის უკმარისობა, გულის უკმარისობა, ჰიპერტენზია</t>
  </si>
  <si>
    <t xml:space="preserve">ლევან გაბაშვილი </t>
  </si>
  <si>
    <t>20001012453</t>
  </si>
  <si>
    <t>გარდაცვალება-თელავის რაიონული საავადმყოფო, ლევან გაბაშვილი პ/ნ.20001012453, დაბ. 30.06.1935. დიაგნოზები:კოვიდი,ორმხრივი პნევმონია,მწვავე სუნთქვის უკმარისობა,თირკმლის უკმარისობა დაუზუსტებელი,გულის უკმარისობა,შაქრიანი დიაბეტი. შესვლის თარიღი: 27.10.2020,გარდაცვალების:08.11.2020 00:10. მისამართი:თელავი,ბ.ჩოლოყაშვილის #4. ოჯახის საკონტაქტო: 551271554. გადმოსცა:ზურა ჭანკოტაძე; 597914589.</t>
  </si>
  <si>
    <t>თელავის რაიონული საავადმყოფო</t>
  </si>
  <si>
    <t>ზურა ჭანკოტაძე 597914589</t>
  </si>
  <si>
    <t>ლიანა სიდამონიძე</t>
  </si>
  <si>
    <t>59001060464</t>
  </si>
  <si>
    <t>გარდაცვალება-გორმედი, ლიანა სიდამონიძე პ/ნ.59001060464 ,დაბ. 19.11.1960 . დიაგნოზები:კოვიდი,პნევმონია დაუზუსტებელი,მწვავე სუნთქვის უკმარისობა. შემოსვლა:03.11.2020,გარდაცვალება:08.11.2020  02:15. მისამართი:გორი,სოფ.ბერბუკი. ოჯახის საკონტაქტო:597101119.გადმოსცა: დავით ტატიშვილი 599068671.</t>
  </si>
  <si>
    <t>გორმედი</t>
  </si>
  <si>
    <t>დავით ტატიშვილი 599068671</t>
  </si>
  <si>
    <t>ევგენია კირკიტაძე</t>
  </si>
  <si>
    <t>41001015378</t>
  </si>
  <si>
    <t>გარდაცვალება -გადაუდებელი მედიცინის ცენტრი, ევგენია კირკიტაძე პ/ნ. 41001015378, დაბ. 25.06.1930. დიაგნოზები: კოვიდი,ორმხრივი პნევმონია,მწვავე სუნთქვის უკმარისობა,ორმხრივი ჰიდროთორაქსი,საშარდე გზების ინფექცია. შემოსვლის თარიღი:01.11.2020,გარდაცვალების :08.11.2020  03:45. მისამართი:თბილისი,გ.ფერაძის #3,ბ51. ოჯახის საკონტაქტო:555541084.  გადმოსცა:ნინო კელენჯერიძე 597969936.</t>
  </si>
  <si>
    <t>გადაუდებელი მედიცინის ცენტრი</t>
  </si>
  <si>
    <t>ნინო კელენჯერიძე 597969936.</t>
  </si>
  <si>
    <t>სოლომონ მესხი</t>
  </si>
  <si>
    <t>13001003535</t>
  </si>
  <si>
    <t>გარდაცვალება-ბოჭორიშვილის სახ. კლინიკა, სოლომონ მესხი პ/ნ.13001003535. დაბ.14.05.1977. დიაგნოზები: კოვიდი,ვირუსული პნევმონია. შემოსვლის თარიღი:31.10.2020,გარდაცვალების: 08.11.2020 02:52. მისამართი:გურჯაანი,სოფ.ველისციხე მე-4 1 ჩიხი,#1. ოჯახის საკონტაქტო: 599180024, გადმოსცა:სოფო ილურიძე 574856336.</t>
  </si>
  <si>
    <t>სოფო ილურიძე 574856336</t>
  </si>
  <si>
    <t>ნანული ფაქიზაშვილი</t>
  </si>
  <si>
    <t>20001024111</t>
  </si>
  <si>
    <t>კოვიდ 19, პნევმონია, სუნთქვის უკმარისობა,, გულის უკმარისობა, მიტრალური სარქვლის ნაკლოვანება, ჰიპერტენზია,</t>
  </si>
  <si>
    <t>მუხრან ხვედელიძე 591 168400</t>
  </si>
  <si>
    <t>რუსუდან ცინცაძე 591947687</t>
  </si>
  <si>
    <t>ახალი სიცოცხლე</t>
  </si>
  <si>
    <t>კოვიდ 19, პნევმონია, სუნთქვის უკმარისობა,, წინაგულების ფიბრილაცია და თრთოლვა,</t>
  </si>
  <si>
    <t>ტანია ფედორენკო</t>
  </si>
  <si>
    <t>01024055860</t>
  </si>
  <si>
    <t>გრიზელდა ჭელიშვილი</t>
  </si>
  <si>
    <t>01024030550</t>
  </si>
  <si>
    <t>კოვიდ 19, პნევმონია, სუნთქვის უკმარისობა,, გულის უკმარისობა,ფილტვის სიმსივნე,</t>
  </si>
  <si>
    <t>კავკასიის მედიცინის ცენტრი</t>
  </si>
  <si>
    <t>ელენე როსტიაშვილი 558539404</t>
  </si>
  <si>
    <t>ლუთბიე მალაყმაძე</t>
  </si>
  <si>
    <t xml:space="preserve"> 61006039460</t>
  </si>
  <si>
    <t>კოვიდ ინფექცია; ვირუსული პნევმონია; ესენციური პირველადი ჰიპერტენზია; გულის ქრონიკული იშემიური ავადმყოფობა, დაუზუსტებლი; სუნთქვის მწვავე უკმარისობა; გულის გაჩერება.</t>
  </si>
  <si>
    <t>ნიკა რომანაძე 577 425 887</t>
  </si>
  <si>
    <t>კონსტანტინე კვერნაძე</t>
  </si>
  <si>
    <t>01024046867</t>
  </si>
  <si>
    <t xml:space="preserve">კოვიდ ინფექცია; გასტრო-ინტესტინური სისხლდება; პოსტჰემორაგიული ანემია; ორმხრივი პნევმონია;  სუნთქვის მწვავე უკმარისობა; გულ-სისხლძარღვთა მწვავე უკმარისობა; თირკმლის ქრონიკული დაავადება მე-5 სტადია; </t>
  </si>
  <si>
    <t xml:space="preserve">ინგოროყვა- შპს "მაღალი სამედიცინო ტექნოლოგიების ცენტრი, საუნივერსიტეტო კლინიკა" </t>
  </si>
  <si>
    <t>მარიამ მერებაშვილი 598 477 662</t>
  </si>
  <si>
    <t>შუქრი საბიაშვილი</t>
  </si>
  <si>
    <t>01024029357</t>
  </si>
  <si>
    <t>კოვიდ19, სუნთქვის უკმარისობა, პნევმონია, შოკი დაუზუსტებელი, არტერიული ჰიპერტენზია, გადატანილი მიოკარდიუმის მწვავე ინფარქტი.</t>
  </si>
  <si>
    <t>წმინდა მიქაელ მთავარანგელოზის სახ. მრავალპროფილიანი კლინიკური საავადმყოფო</t>
  </si>
  <si>
    <t>ივანე ჯავახიშვილი-597083184</t>
  </si>
  <si>
    <t>მარიამ ჭეიშვილი</t>
  </si>
  <si>
    <t xml:space="preserve"> 53001000469</t>
  </si>
  <si>
    <t>კოვიდ ინფექცია; ცხელება დაუზუსტებელი; პნევმონია, დაუზუსტებელი;  სუნთქვის მწვავე უკმარისობა; ფილტვის არტერიის ემბოლია; ზოგადი სიმსუქნე; გულის უკმარისობა</t>
  </si>
  <si>
    <t>გივი კოჭლამაზაშვილი 599 22 64 96</t>
  </si>
  <si>
    <t>ჯემალ ბასილაძე</t>
  </si>
  <si>
    <t>61006021056</t>
  </si>
  <si>
    <t xml:space="preserve">კოვიდ19, პნევმონია, სუნთქვის უკმარისობა, მოზრდილთა რდს, შოკი დაუზუსტებელი, არტერიული ჰიპერტენზია. </t>
  </si>
  <si>
    <t>ბათუმის `` BROTHERS``</t>
  </si>
  <si>
    <t>574807490 გიორგი კუბლაშვილი</t>
  </si>
  <si>
    <t xml:space="preserve">კოვიდ, ორმხრივი პნევმონია, სუნთქვის მწვავე უკმარისობა,იშემიური კარდიომიოპატია, გულის უკმარისობა, გულ სისხლძარღვთა უკმარისობა, გულის გაჩერება.
</t>
  </si>
  <si>
    <t>60401161741</t>
  </si>
  <si>
    <t>ომარი  გურეშიძე</t>
  </si>
  <si>
    <t>ალან არსოევი</t>
  </si>
  <si>
    <t>1102027707</t>
  </si>
  <si>
    <t xml:space="preserve">კოვიდ ინფექცია; მოზრდილთა რესპირატორული დისტრეს-სინდრომი; სეფსისი, დაუზუსტებელი; სეპტიური, შოკი;    სუნთქვის მწვავე უკმარისობა; შაქრიანი დიაბეტი, ტიპი 2; არტერიული ჰიპერტენზია; უკიდურესი ხარისხის სიმსუქნე; გულის იშემიური დაავადება
</t>
  </si>
  <si>
    <t xml:space="preserve">შპს "თბილისის ცენტრალური საავადმყოფო" </t>
  </si>
  <si>
    <t>რუსუდან ოსაძე 598 97 60 80</t>
  </si>
  <si>
    <t>ლიანა ბაბუნაშვილი</t>
  </si>
  <si>
    <t>60001096804</t>
  </si>
  <si>
    <t xml:space="preserve">კოვიდ ინფექცია; ცხელება; კომა, დაუზუსტებელი; სუნთქვის მწვავე უკმარისობა.
</t>
  </si>
  <si>
    <t>შპს "აკადემიკოს ზ.ცხაკაიას სახელობის დასავლეთ საქართველოს ინტერვენციული მედიცინის ეროვნული ცენტრი"</t>
  </si>
  <si>
    <t>ირმა გიორგიძე 593 60 99 19</t>
  </si>
  <si>
    <t>ჭრიკიშვილი მზევინარ</t>
  </si>
  <si>
    <t xml:space="preserve">01011027004 </t>
  </si>
  <si>
    <t>კოვიდ 19, პნევმონია, სუნთქვის მწვავე უკმარისობა, დისტრეს სინდრომი, შაქრიანი დიაბეტი ტიპი 2,ფილტვის არტერიის თრომბოემბოლია დაუზუსტებელი, გულის გაჩერება.</t>
  </si>
  <si>
    <t xml:space="preserve"> 598190595 ლანა სუბელიანი</t>
  </si>
  <si>
    <t>ტარასი ქობულაძე</t>
  </si>
  <si>
    <t>60001000143</t>
  </si>
  <si>
    <t>კოვიდ19; ორმხრივი პნევმონია; სუნთქვის მწვავე უკმარისობა; გულის იშემიური დაავადება; ჰიპერტონული დაავადება; გულის ქრონიკული უკმარისობა; შაქრიანი დიაბეტი ტიპი2; გულის გაჩერება, დაუზუსტებელი; მარცხენა ქვემო კიდურის თრომბო-ემბოლია.</t>
  </si>
  <si>
    <t>ვასილი ფარცხალაძე 571 50 53 54</t>
  </si>
  <si>
    <t>მერი ღამბაშიძე</t>
  </si>
  <si>
    <t>35001065557</t>
  </si>
  <si>
    <t xml:space="preserve">კოვიდ19; ორმხრივი პნევმონია; სუნთქვის მწვავე უკმარისობა; მოზრდილთა რესპირატორული დისტრეს-სინდრომი; გულ-სისხლძარღვთა უკმარისობა; </t>
  </si>
  <si>
    <t>მირანდა შარუმაშვილი 599 40 55 54</t>
  </si>
  <si>
    <t>დალი ბუცხრიკიძე</t>
  </si>
  <si>
    <t>01002030480</t>
  </si>
  <si>
    <t>კოვიდ დადებითი;შოკი,დაუზუსტებელი;სუნთქვის მწვავე უკმარისობა;პნევმონია;ჰიპერტენზია</t>
  </si>
  <si>
    <t>ხაშურის გორმედი</t>
  </si>
  <si>
    <t xml:space="preserve"> ნინო გელაშვილი 555524966</t>
  </si>
  <si>
    <t>როინ ზაუტაშვილი</t>
  </si>
  <si>
    <t>59001027775</t>
  </si>
  <si>
    <t>კოვიდ დადებითი,შოკი დაუზუსტებელი;სუნთქვის მწვავე უკმარისობა;პნევმონია</t>
  </si>
  <si>
    <t>ნათელა ხასაია</t>
  </si>
  <si>
    <t>62006002920</t>
  </si>
  <si>
    <t>კოვიდ დადებითი,სუნთქვის მწვავე უკმარისობა;პნევმონია;გულის ქრონიკული უკმარისობა;შაქრიანი დიაბეტი</t>
  </si>
  <si>
    <t xml:space="preserve">მზიური დავითაძე </t>
  </si>
  <si>
    <t xml:space="preserve">61004056546 </t>
  </si>
  <si>
    <t xml:space="preserve"> კოვიდ 19,ორმხრივი პნევმონია, სუნთქვის მწვავე უკმარისობა, დისტრეს სინდრომი, მარჯვენა მხრივი სპონტანური პნევმოთორაქსი, გულის გაჩერება.</t>
  </si>
  <si>
    <t xml:space="preserve">შპს,,ქ.ბათუმის რესპუბლიკური საავადმყოფო"
 კოვიდ გარდაცვალება </t>
  </si>
  <si>
    <t xml:space="preserve"> 595726800 მურად ვანაძე</t>
  </si>
  <si>
    <t>კორობკინი მაქსიმე</t>
  </si>
  <si>
    <t>01004006733</t>
  </si>
  <si>
    <t>ვაჩეიშვილი ნიკო</t>
  </si>
  <si>
    <t>12001061396</t>
  </si>
  <si>
    <t>გიორგი ჯაჯანიძე 557680765</t>
  </si>
  <si>
    <t>სუნთქვის მწვავე უკმარისობა;კოვიდ დადებითი;ორმხრივი პნევმონია;მძიმე მიტრალური და ტრიკუსპიდული ნაკლოვანება;რესპირატორული დისტრეს სინდრომი;შოკი;ჰიპერტენზია;გულის ქრონიკული უკმარისობა;</t>
  </si>
  <si>
    <t>ჯინჭარაძე  რესან</t>
  </si>
  <si>
    <t>61004048058</t>
  </si>
  <si>
    <t xml:space="preserve"> კოვიდ19,სუნთქვის მწვავე უკმარისობა, შაქრიანი დიაბეტი ინსულინ დამოკიდებული, გულის ქრონიკული უკმარისობა, მოციმციმე არითმია, გულის გაჩერება.</t>
  </si>
  <si>
    <t>599923366 ავთო მიქელაიშვილი</t>
  </si>
  <si>
    <t>წიქორაძე ნინო</t>
  </si>
  <si>
    <t>01024063221</t>
  </si>
  <si>
    <t>რევაზ ლომაძე 557930264</t>
  </si>
  <si>
    <t>კოვიდ დადებითი;პნევმონია;სუნთქვის უკმარისობა;თირკმლის მწვავე უკმარისობა;მეორადი თრომბოციტოპენია;ანემია,ქრონიკული დაავადების დროს;დაუზუსტებელი შედედების დარღვევა</t>
  </si>
  <si>
    <t xml:space="preserve">ბათუმი-შპს" ირის ბორჩაშვილის სახელობის ჯანმრთელობის ცენტრი მედინა" </t>
  </si>
  <si>
    <t>ბერიძე რევაზი</t>
  </si>
  <si>
    <t>61010005760</t>
  </si>
  <si>
    <t>კოვიდ 19.ორმხრივი პნევმონია.სუნთქვის მწ.უკმარისობა.ორმხრივი ფიდროთორაქსი.გულის იშემიური დაავადება.აორტის ნაკლოვანება.მიტრალური ნაკლოვანება.თიეკმლის უმარისობა.შაქრიანი დიაბეტი.ანემია დაუზუსტებელი.</t>
  </si>
  <si>
    <t>მამუკა ბაკურიძე 577302835.</t>
  </si>
  <si>
    <t>60001062732</t>
  </si>
  <si>
    <t>ქუთაისი-ს.ს. „ევექსის ჰოსპიტლები“ – ქუთაისის რეფერალური ჰოსპიტალი</t>
  </si>
  <si>
    <t>ჯემალ ყვავაძე</t>
  </si>
  <si>
    <t>კოვიდ 19.ორმხრივი პნევმონია.სუნთქვის მწ. უკმარისობა.თავის ტვინის ინფაექტი.</t>
  </si>
  <si>
    <t>61001048058</t>
  </si>
  <si>
    <t xml:space="preserve">ბათუმის რესპუბლიკური საავადმყოფო </t>
  </si>
  <si>
    <t>გოგუაძე ბიჭიკო</t>
  </si>
  <si>
    <t>კოვიდ 19.ორმხრივი პნევმონია.სუნთქვის მწ. უკმარისობა.არტერიული ჰიპერტენზია.გულის გაჩერება.</t>
  </si>
  <si>
    <t>გენო სუჯაშვილი</t>
  </si>
  <si>
    <t>44001001272</t>
  </si>
  <si>
    <t>კოვიდ დადებითი.პნევმონია,სუნთქვის უკმარისობა.მოზრდილთა რესპირატორული დისტრეს სინდრომი;ბრადიკარდია;გულის უკმარისობა;მიტრალური სარქვლის ნაკლოვანება და ტრიკუსპიდული სარქვლის ნაკლოვანება</t>
  </si>
  <si>
    <t>ანა გურეშიძე 595036308</t>
  </si>
  <si>
    <t xml:space="preserve"> 598667797 მალხაზ ყიფშიძე</t>
  </si>
  <si>
    <t>ქ. თბილისი შპს ,, # 5 კლინიკური საავადმყოფო</t>
  </si>
  <si>
    <t xml:space="preserve">კოვიდ19, პნევმონია,სუნთქვის უკმარისობა,შოკი, კომა დაუზუსტებელი ,გული სგაჩერება. </t>
  </si>
  <si>
    <t>01002003699</t>
  </si>
  <si>
    <t xml:space="preserve">გრიგოლია ლილი </t>
  </si>
  <si>
    <t>ალიევი აინა</t>
  </si>
  <si>
    <t xml:space="preserve">01013015234 </t>
  </si>
  <si>
    <t xml:space="preserve"> კოვიდ19.ინტრაცერებრული სისხლჩაქცევა, თავის  ტვინის ტრეპანაციის  შემდგომი პერიოდი ,თავის ტვინის შეშუპება , ორმხრივი პნევმონია, სუნთქვის მწვავე უკმარისობა,,გულ სისხლძარღვთა უკმარისობა,არტერიული ჰიპერტენზია ,მოციმციმე არითმია, გულის ქრონიკული უკმარისობა გულის გაჩერება </t>
  </si>
  <si>
    <t>შ.პ.ს. მაღალი სამედიცინო ტექნოლოგიების ცენტრი, საუნივერსიტეტო კლინიკა</t>
  </si>
  <si>
    <t>598 477662 მარიამ მერებაშვილი</t>
  </si>
  <si>
    <t>თბილისის ზღვის ჰოსპიტალი-შ.პ.ს. "თბილისის ზღვის ჰოსპიტალი"პა</t>
  </si>
  <si>
    <t>სოსო ნანობაშვილი 568770529</t>
  </si>
  <si>
    <t xml:space="preserve"> კოვიდ 19.სუნთქვის მწ. უკმარისობა.ორმხრივი პნევმონია კომა დაუზუსტებელი,გულის გაჩერება</t>
  </si>
  <si>
    <t>კოვიდ 19.სუნთქვის მწ. უკმარისობა.კომა დაუზუსტებელი,გულის გაჩერება</t>
  </si>
  <si>
    <t xml:space="preserve"> 01015019836</t>
  </si>
  <si>
    <t>წულაია ქეთევანი</t>
  </si>
  <si>
    <t>ყულჯანიშვილი პეტრე</t>
  </si>
  <si>
    <t>03001005284</t>
  </si>
  <si>
    <t>ჯანაშვილი მადი</t>
  </si>
  <si>
    <t xml:space="preserve"> 01001051080 </t>
  </si>
  <si>
    <t>თბილისის სახელმწიფო სამედიცინო უნივერისტეტის პირველი საუნივერსიტეტო კლინიკა</t>
  </si>
  <si>
    <t>კოვიდ 19:პნევმონია,სუნთქვის მწვავე უკმარისობა,გულსისხლძარღვთა მწვავე უკმარისობა,რესპირაციული დისტრესი სინდრომი,არასპეციფიური ჰემატურია,ჩირქოვანი ენდობრონქიტი,სეპტიური შოკი,არტერიული ჰიპერტენზია,გულის სარქველების უკმარისობა,გულის გაჩერება.</t>
  </si>
  <si>
    <t xml:space="preserve">ნუნუ ლაბაძე 514 01 51 35 </t>
  </si>
  <si>
    <t>სერგო მარგველაშვილი</t>
  </si>
  <si>
    <t>60001023391</t>
  </si>
  <si>
    <t>კოვიდ19; ვირუსული მენინგიტი; ორმხრივი პნევმონია; იშემიური კარდიომიოპათია; გულის უკმარისობა; გულ-სისხლძარღვთა მწვავე უკმარისობა; სუნთქვის მწვავე უკმარისობა; გულის გაჩერება, დაუზუსტებელი.</t>
  </si>
  <si>
    <t>გიორგი კუბლაშვილი  574 80 74 90</t>
  </si>
  <si>
    <t>დავით კალატოზი</t>
  </si>
  <si>
    <t>33001082309</t>
  </si>
  <si>
    <t xml:space="preserve">კოვიდ ინფექცია; პნევმონია, დაუზუსტებელი; სუნთქვის მწვავე უკმარისობა; მოზრდილთა რესპირატორული დისტრეს-სინდრომი; გულის ქრონიკული უკმარისობა; არტერიული ჰიპერტენზია;  გულის გაჩერება.
</t>
  </si>
  <si>
    <t>შორენა დევნოზაშვილი 599 87 99 70</t>
  </si>
  <si>
    <t>შუშანა მოსიძე</t>
  </si>
  <si>
    <t>61010014596</t>
  </si>
  <si>
    <t xml:space="preserve"> 62011001471</t>
  </si>
  <si>
    <t>დადვანი ტრისტან</t>
  </si>
  <si>
    <t>კოვიდ 19,შაქრიანი დიაბედი ტიპი ორი,დისტრეს სინდრომი,ვირუსული პნევმონია,სუნთქვის მწვავე უკმარისობა,საშარდე გზების ინფექცია,</t>
  </si>
  <si>
    <t>აკად.ნ.ყიფშიძის სახ. ცენტრალური საუნივერსიტეტო კლინიკა</t>
  </si>
  <si>
    <t>ნანა მიქელაშვილი 591 00 63 58</t>
  </si>
  <si>
    <t>შოთა რევიშვილი</t>
  </si>
  <si>
    <t>01020009633</t>
  </si>
  <si>
    <t xml:space="preserve">კოვიდ ინფექცია;  სუნთქვის მწვავე უკმარისობა; პნევმონია, დაუზუსტებელი; სეფსისი, დაუზუსტებელი; თავის ტვინის ინფარქტი; სტუპორი; კიდურების არტერიების ათეროსკლეროზი; გულ-სისხლძარღვთა მწვავე უკმარისობა; გულის უკმარისობა, დაუზუსტებელი; აორტის სარქვლის ნაკლოვანება; მოციმციმე არითმია; ასისტოლია.
</t>
  </si>
  <si>
    <t xml:space="preserve"> ბადრი შარაშენიძე 593 893 893</t>
  </si>
  <si>
    <t>01004000590</t>
  </si>
  <si>
    <t>კოვიდ 19, სუნთქვის მწვავე უკმარისობა, პნევმონია, არტერიული ჰიპერტენზია, გულის უკმარისობა, მიტრალური სარქვლის ნაკლოვანება, აორტის სარქვლის ნაკლოვანება, სტენოზით, შაქრიანი დიაბეტი, გულის გაჩერება.</t>
  </si>
  <si>
    <t>"ქართულ-ჰოლანდიური ჰოსპიტალი"</t>
  </si>
  <si>
    <t xml:space="preserve"> ლუკა აბესაძე 599711057 </t>
  </si>
  <si>
    <t>ცუცქირიძე გულნაზი</t>
  </si>
  <si>
    <t>დათიაშვილი მერი</t>
  </si>
  <si>
    <t>60001100689</t>
  </si>
  <si>
    <t>კოვიდ 19,პნევმონია,არტერიული ჰიპერტენზია,გულის იშემიური დაავადება,შაქრიანი დიაბეტი,გადატანილი თავის ტვინის ინფარქტი.</t>
  </si>
  <si>
    <t>„ევექსის ჰოსპიტლები“ – ქუთაისის რეფერალური ჰოსპიტალი"</t>
  </si>
  <si>
    <t xml:space="preserve"> გიორგი გოგიძე 591 69 67 65 </t>
  </si>
  <si>
    <t>ომიაძე ჯონდო</t>
  </si>
  <si>
    <t>60001089096</t>
  </si>
  <si>
    <t>კოვიდ 19, სუნთქვის მწვავე უკმარისობა, ორმხრივი პნევმონია, ფილტვის მოცულობის 90%დაზიანება, შაქრიანი დიაბეტი, ჰიპოკალემია,  გულის გაჩერება.</t>
  </si>
  <si>
    <t>ქუთაისი-ს.ს. „ევექსის ჰოსპიტლები“ – ქუთაისის რეფერალური ჰოსპიტალი"</t>
  </si>
  <si>
    <t>ჭანიძე ილია</t>
  </si>
  <si>
    <t>61001037966</t>
  </si>
  <si>
    <t>კოვიდ 19, სუნთქვის მწვავე უკმარისობა, ორმხრივი პნევმონია, დისტრესი, გულის ქრონიკული დაავადება, არტერიული ჰიპერტენზია, გულის გაჩერება.</t>
  </si>
  <si>
    <t>ქ.ბათუმის რესპუბლიკური საავადმყოფო"</t>
  </si>
  <si>
    <t>მაია მამისაიშვილი 555062000</t>
  </si>
  <si>
    <t>ალაზოვი მიხეილ</t>
  </si>
  <si>
    <t>28001022171</t>
  </si>
  <si>
    <t>კოვიდ 19, სუნთქვის მწვავე უკმარისობა, ორმხრივი პნევმონია,არტერიული ჰიპერტენზია, შაქრიანი დიაბეტი, გულის გაჩერება.</t>
  </si>
  <si>
    <t>შ.პ.ს."კლინიკა რუსთავი"</t>
  </si>
  <si>
    <t xml:space="preserve"> თეა ზარიძე 577046947</t>
  </si>
  <si>
    <t>ჩხაიძე ილარიონი</t>
  </si>
  <si>
    <t>33001023158</t>
  </si>
  <si>
    <t>კოვიდ 19,პნევმონია,თირკმლის უკმარისობა,სუნთქვის უკმარისობა,გულის გაჩერება,იშემიური კარდიომიოპათია,გულის ქრონიკული უკმარისობა,აორტის უკმარისობა.</t>
  </si>
  <si>
    <t xml:space="preserve"> 04.11.20</t>
  </si>
  <si>
    <t>ეკატერინე ფიჩხაია 568 70 38 62</t>
  </si>
  <si>
    <t>38001016708</t>
  </si>
  <si>
    <t>კოვიდ 19, სუნთქვის მწვავე უკმარისობა, ორმხრივი პნევმონია, გულის გაჩერებ</t>
  </si>
  <si>
    <t>საჩხერის რაიონული საავადმყოფო-პოლიკლინიკური გაერთიანება</t>
  </si>
  <si>
    <t xml:space="preserve"> ნინო ქურციუკიძე 595784729</t>
  </si>
  <si>
    <t>გურული ნუშიკო</t>
  </si>
  <si>
    <t>ბერიაშვილი ზინა</t>
  </si>
  <si>
    <t>01028006996</t>
  </si>
  <si>
    <t>კოვიდ 19,გულის დეკომპრესირებული უკმარისობა,არტერიული ჰიპერტენზია,ზოგადი სიმსუქნე.</t>
  </si>
  <si>
    <t>მალხაზ კაციაშვილის მრავალპროფილური გადაუდებელი დახმარების ცენტრში</t>
  </si>
  <si>
    <t xml:space="preserve">მალხაზ კაციაშილი 557 57 89 86 </t>
  </si>
  <si>
    <t>შალვა ფხაკაძე</t>
  </si>
  <si>
    <t>60001060163</t>
  </si>
  <si>
    <t>კოვიდ19, ნაწლავთა გაუვალობა, გაკეთდა ოპერაცია, პნევმონია, სუნთქვის უკმარისობა,თირკმლის მწვავე უკმარისობა</t>
  </si>
  <si>
    <t>ქუთაისის საეკლესიო საავადმყოფო</t>
  </si>
  <si>
    <t>შალვა გუჩუა 574044370</t>
  </si>
  <si>
    <t>დემურ ჯიყაშვილი</t>
  </si>
  <si>
    <t>25001019370</t>
  </si>
  <si>
    <t>კოვიდ19, პნევმონია, სუნთქვის უკმარისობა, ფქოდი.</t>
  </si>
  <si>
    <t>„არქიმედეს კლინიკა“ ლაგოდეხი</t>
  </si>
  <si>
    <t>დევსურაშვილი ქეთევან</t>
  </si>
  <si>
    <t>01030051911</t>
  </si>
  <si>
    <t>კოვიდ 19, სუნთქვის მწვავე უკმარისობა, ორმხრივი პნევმონია, არტერიული ჰიპერტენზია,  გულის გაჩერება,</t>
  </si>
  <si>
    <t>ალექსანდრე  ალადაშვილის სახელობის კლინიკა</t>
  </si>
  <si>
    <t>ნაზი კაციაშვილი 557007030</t>
  </si>
  <si>
    <t>ბებურიშვილი ჟუჟუნა</t>
  </si>
  <si>
    <t>01034002859</t>
  </si>
  <si>
    <t>ქოქოლაძე მალხაზი</t>
  </si>
  <si>
    <t>61006027736</t>
  </si>
  <si>
    <t>კოვიდ 19,სუნთქვის მწვავე უკმარისობა,პნევმონია,ფილტვის ტრომბოემბოლია.</t>
  </si>
  <si>
    <t xml:space="preserve">ელზა ლობჟანიძე 577 09 11 70 </t>
  </si>
  <si>
    <t>აბაშიძე ამირან</t>
  </si>
  <si>
    <t>61008005837</t>
  </si>
  <si>
    <t>კოვიდ 19, სუნთქვის მწვავე უკმარისობა, რესპირაციული დისტრეს სინდრომი, მწვავე პნევმონია, არტერიული ჰიპერტენზია,  გულის გაჩერება,გულის ქრონიკული უკმარისობა, პროსტატის ადენომა, შაქრიანი დიაბეტი</t>
  </si>
  <si>
    <t>,,ქ.ბათუმის რესპუბლიკური საავადმყოფო"-</t>
  </si>
  <si>
    <t xml:space="preserve"> შორენა დემნოზაშვილი 599879970</t>
  </si>
  <si>
    <t>მაჭარაშვილი ელზარ</t>
  </si>
  <si>
    <t>35001085704</t>
  </si>
  <si>
    <t xml:space="preserve">კოვიდ 19, სუნთქვის მწვავე უკმარისობა, ორმხრივი პნევმონია, არტერიული ჰიპერტენზია, გულის  ქრონიკული უკმარისობა, გულის გაჩერება. </t>
  </si>
  <si>
    <t>რუსთავის ცენტრალური საავადმყოფო"-</t>
  </si>
  <si>
    <t xml:space="preserve"> დავით გოგოძე 599557131</t>
  </si>
  <si>
    <t>შუშანა მახარაძე</t>
  </si>
  <si>
    <t>61010015067</t>
  </si>
  <si>
    <t>კოვიდ19, პნევმონია, სუნთქვის უკმარისობა, დიაბეტი, თირკმლის მწვავე უკმარისობა, მწვავე კორონარული სინდრომი</t>
  </si>
  <si>
    <t xml:space="preserve">61001047082 </t>
  </si>
  <si>
    <t>პეტრე პოლიანეცკი</t>
  </si>
  <si>
    <t>კოვიდ 19.სუნთქვის მწ. უკმარისობა.ორმხრივი პნევმონია.არტერიული ჰიპერტენზია.გულის უკმარისობა.გულის გაჩერება.</t>
  </si>
  <si>
    <t xml:space="preserve"> კოვიდ 19.სუნთქვის მწ. უკმარისობა.ორმხრივი პნევმონია.არტერიული ჰიპერტენზია.გულის უკმარისობა.შაქრიანი დიაბეტი.</t>
  </si>
  <si>
    <t>მამული ხოზრევანიძე591989130.</t>
  </si>
  <si>
    <t>ასიმე პაპუნიძე</t>
  </si>
  <si>
    <t xml:space="preserve"> 61008013778</t>
  </si>
  <si>
    <t>.დიაგნოზი: კოვიდ 19.სუნთქვის მწ. უკმარისობა.ორმხრივი პნევმონია.არტერიული ჰიპერტენზია.სეფსისი.</t>
  </si>
  <si>
    <t>ჯუნა ბერიძე 571019993</t>
  </si>
  <si>
    <t>01026010570</t>
  </si>
  <si>
    <t>სედა ვართანიანი</t>
  </si>
  <si>
    <t>ჟუჟუნა დიასამიძე</t>
  </si>
  <si>
    <t>61002017194</t>
  </si>
  <si>
    <t>გარდაცვალება-ბათუმის სამედიცინო ცენტრი BMS, ჟუჟუნა დიასამიძე პ/ნ 61002017194,დაბ.10.07.1940. დიაგნოზები: კოვიდი,ვირუსული პნევმონია,მწავავე სუნთქვის უკმარისობა,არტერიული ჰიპერტენზია,გულის უკმარისობა,გულის გაჩერება. შესვლის თარიღი:03.11.2020,გარდაცვალების: 09.11.2020  13:45. ოჯახის საკონტაქტო: 577038676. მისამართი:ბათუმი,შ. ინასარიძის ქ#24,ბ.30. გადმოსცა:ნიკა რომანაძე 577425887.</t>
  </si>
  <si>
    <t xml:space="preserve">ნინა მაკარიანი </t>
  </si>
  <si>
    <t>61001022389</t>
  </si>
  <si>
    <t>გარდაცვალება- ბათუმის სამედიცინო ცენტრი BMS, ნინა მაკარიანი პ/ნ. 61001022389, დაბ. 01.10.1934. დიაგნოზები: კოვიდი,ვირუსული პნევმონია,მწვავე სუნთქვის უკმარისობა,გულის იშემიური დაავადება,გულის გაჩერება. შესვლის თარიღი: 07.11.2020,გარდაცვალების :10.11.2020  01:10. მისამართი: ბათუმი,გიორგი ბრწყინვალის ქ. #52,ბ16. ოჯახის საკონტაქტო: 574156678. გადმოსცა:ნიკა რომანაძე 577425887.</t>
  </si>
  <si>
    <t xml:space="preserve">ქუთაისი-შ.პ.ს. "ო. ჩხობაძის სახელობის ინვალიდთა და ხანდაზმულთა სამკურნალო–სარეაბილიტაციო კლინიკა </t>
  </si>
  <si>
    <t>დიაგნოზი: კოვიდ 19.სუნთქვის მწ. უკმარისობა.ორმხრივი პნევმონია.ჰეპატიტი c.ღვიძლის ციროზი.</t>
  </si>
  <si>
    <t>ყიფიანი ლუდმილა 593112232</t>
  </si>
  <si>
    <t xml:space="preserve"> 39001010584 </t>
  </si>
  <si>
    <t>ზაზა ახალაია</t>
  </si>
  <si>
    <t>გიორგი ასპანიძე</t>
  </si>
  <si>
    <t>05001004938</t>
  </si>
  <si>
    <t xml:space="preserve"> კოვიდ 19.სუნთქვის მწ. უკმარისობა.ორმხრივი პნევმონია.არტერიული ჰიპერტენზია.გულის უკმარისობა.თირკმლის მწ. უკმარისობა .დიაბეტი.</t>
  </si>
  <si>
    <t>ზაქარიადძე დარეჯანი</t>
  </si>
  <si>
    <t xml:space="preserve"> 61004038719 </t>
  </si>
  <si>
    <t>ავთანდილ მიქელაიშვილი 599929966.</t>
  </si>
  <si>
    <t xml:space="preserve">61005004414 </t>
  </si>
  <si>
    <t>ჯამლეტ ჯაფარიძე</t>
  </si>
  <si>
    <t xml:space="preserve">კოვიდ 19.სუნთქვის მწ. უკმარისობა.ორმხრივი პნევმონია.დიაბეტი.გულის გაჩერება </t>
  </si>
  <si>
    <t>ქობულეთის ბომონდი</t>
  </si>
  <si>
    <t>ბოხუა გრიგოლი 592272747</t>
  </si>
  <si>
    <t>მურმან გვალია</t>
  </si>
  <si>
    <t>39001005736</t>
  </si>
  <si>
    <t>გარდაცვალება-ბოკერიას სახ. რეფერალური ჰოსპიტალი,მურმან გვალია პ/ნ. 39001005736, დაბ. 13.05.1957. დიაგნოზები: კოვიდი,პნევმონია,მწვავე სუნთქვის უკმარისობა, ფილტვის არტერიის თრომბოემბოლია,შაქ.დიაბეტი,არტ.ჰიპერტენზია,გულის გაჩერება. შემოსვლის თარიღი:02.11.2020,გარდაცვალების დრო:10.11.2020 01;20. მისამართი: თბილისის,გლდანის 7მკრ, 21კორპ,ბ24.ოჯახის საკონტაქო:599196826. გადმოსცა:ნინო ფუტკარაძე  599257727.</t>
  </si>
  <si>
    <t>ნინო ფუტკარაძე 599257727</t>
  </si>
  <si>
    <t>ყვავაძე ლია</t>
  </si>
  <si>
    <t xml:space="preserve">18001007592 </t>
  </si>
  <si>
    <t xml:space="preserve">დიაგნოზი:კოვიდ 19.სუნთქვის მწ. უკმარისობა.ორმხრივი პნევმონია.შოკი დაუზუსტებელი.აივ ინფექცია. </t>
  </si>
  <si>
    <t>ინფექციური-ს.ს. ინფექციური პათოლოგიის, შიდსისა და კლინიკური იმუნოლოგიის სამეცნიერო პრაქტიკული ცენტრი</t>
  </si>
  <si>
    <t>ანა ლაღიძე 593369915</t>
  </si>
  <si>
    <t xml:space="preserve">თენგიზ ათაბაკი </t>
  </si>
  <si>
    <t>61004025587</t>
  </si>
  <si>
    <t>გარდაცვალება-ბათუმის BROTHERS, თენგიზ ათაბაკი პ/ნ. 61004025587,დაბ. 29.03.1963. დიაგნოზები:კოვიდი,პნევმონია დაუზუსტებელი,შაქ.დიაბეტი,მწვავე სუნთქვის უკმარისობა,მოზრდილთა რდს. შოკის სხვა ფორმები.  შესვლის თარიღი: 18.10.20, გარდაცვალების: 10.11.2020  14:00 . მისამართი: ქობულეთი,სოფ.ბობოყვათი. ოჯახის საკონტაქტო: 593647770. გადმოსცა:   მარო ჩხაიძე 599490075.</t>
  </si>
  <si>
    <t>ბათუმის BROTHERS</t>
  </si>
  <si>
    <t>მარო ჩხაიძე 599490075.</t>
  </si>
  <si>
    <t>კუკური უკლება</t>
  </si>
  <si>
    <t>60002012172</t>
  </si>
  <si>
    <t>გარდაცვალება-მიხაილოვი, კუკური უკლება პ/ნ. 60002012172,დაბ. 21.11.1932. დიაგნოზები: კოვიდი,პნევმონია დაუზუსტებელი,მწვავე სუნთქვის უკმარისობა. შემოსვლის თარიღი: 07.11.2020,გარდაცვალების:10.11.2020  14:45.მისამართი: ქუთაისი,დ.არაყიშვილის #6,ბ4. ოჯახის საკონტაქტო:577712071. გადმოსცა: გელა გოგია 598259896.</t>
  </si>
  <si>
    <t>მიხაილოვი</t>
  </si>
  <si>
    <t xml:space="preserve">კოვიდ 19, პნევმონია, სუნთქვის უკმარისობა, ჰიპერტენზია,ინფარქტი, კარდიოგენული შოკი, </t>
  </si>
  <si>
    <t>ნიუ ვიჟენი</t>
  </si>
  <si>
    <t>თეიმურაზ ზოიძე</t>
  </si>
  <si>
    <t>61004024868</t>
  </si>
  <si>
    <t xml:space="preserve">კოვიდ 19, პნევმონია, სუნთქვის უკმარისობა,პნევმოთორაქსი, შოკი დაუზუსტებელი, </t>
  </si>
  <si>
    <t>იონა ალიაშვილი 555993866</t>
  </si>
  <si>
    <t>55001012375</t>
  </si>
  <si>
    <t>ოლიკო ნუცუბიძე 595722525</t>
  </si>
  <si>
    <t xml:space="preserve"> 12001087995</t>
  </si>
  <si>
    <t>დოხტურიშვილი ვახტანგი</t>
  </si>
  <si>
    <t>კოვიდ 19.სუნთქვის მწ. უკმარისობა.ორმხრივი პნევმონია.იშემიური კარდიომიოპაცითია.მიოკარდიუმის ინფარქტი.დიაბეტი.მიტრალური სარქვლის ნაკლოვანება.გულის უკმარისობა.</t>
  </si>
  <si>
    <t xml:space="preserve">ქართულ-ჰოლანდიური ჰოსპიტალი </t>
  </si>
  <si>
    <t>იოსებ ყარსელიშვილი 597332132</t>
  </si>
  <si>
    <t>ილია არავაძე</t>
  </si>
  <si>
    <t>13001007705</t>
  </si>
  <si>
    <t>გარდაცვალება-ლაგოდეხის არქიმედეს კლინიკა,ილია არავაძე პ/ნ. 13001007705. დაბ. 23.01.1967. დიაგნოზები: კოვიდი,ორმხრივი პნევმონია, მოზრდილთა რდს. შაქ.დიაბეტი,სიმსუქნე 4-ე ხარისხის. გულის გაჩერება. შემოსვლის თარიღი: 09.11.20,გარდაცვალების :10.11.2020 16:10. მისამართი: გურჯაანი,სოფ. ვეჯინი. ოჯახის საკონტაქტო:598410303. გადმოსცა: ლანა სუჯაშვილი 595908909.</t>
  </si>
  <si>
    <t>ლაგოდეხის არქიმედეს კლინიკა</t>
  </si>
  <si>
    <t>ლანა სუჯაშვილი 595908909</t>
  </si>
  <si>
    <t xml:space="preserve">გლევინი ნუნუ </t>
  </si>
  <si>
    <t>09001002636</t>
  </si>
  <si>
    <t>ქუთაისის რეფერალური საავადმყოფო -ევექსის ქსელი</t>
  </si>
  <si>
    <t>ქუთაისი</t>
  </si>
  <si>
    <t>ჭელიძე ირინა</t>
  </si>
  <si>
    <t>01019011597</t>
  </si>
  <si>
    <t>თბილისი</t>
  </si>
  <si>
    <t>უგულავა იაშა</t>
  </si>
  <si>
    <t>დიაგნოზები: კოვიდი,ორმხრივი პნევმონია, მოზრდილთა რდს. შაქ.დიაბეტი,სიმსუქნე 4-ე ხარისხის. გულის გაჩერება.აორტის სტენოზი შაქტიანი დიაბეტი.არტერიული ჰიპერტენზია</t>
  </si>
  <si>
    <t>ანი თომაძე</t>
  </si>
  <si>
    <t>გერგედავა გოგო</t>
  </si>
  <si>
    <t>62006049722</t>
  </si>
  <si>
    <t>ბინაზე გარდაცვალება</t>
  </si>
  <si>
    <t>სასწრაფო</t>
  </si>
  <si>
    <t>გარდაცვალება- ჯერარსი, ილია გაროზაშვილი პ/ნ.24001000096,დაბ.24.07.39.დიაგნოზები:კოვიდი,პნევმონია,შოკი დაუზუსდებელი,მწვავე სუნთქვის უკმარისობა,გულის უკმარისობა,მოზრდილთა   რდს.  გულის გაჩერება.შემოსვლის თარიღი:16.10.2020,გარდაცვალების:10.11.2020   17:00. მის:თბილისი,კ. ხეთაგუროვის ქ,4, ბ.118. ოჯახის საკონტაქტო: 599276236. გადმოსცა:თეონა ხუჭუა 579222888.</t>
  </si>
  <si>
    <t>24001000096</t>
  </si>
  <si>
    <t>ილია გაროზაშვილი</t>
  </si>
  <si>
    <t>როზა მაქაცარია</t>
  </si>
  <si>
    <t>19001036627</t>
  </si>
  <si>
    <t>გარდაცვალება -ჯერარსი, როზა მაქაცარია პ/ნ. 19001036627,დაბ. 10.01.1946.  დიაგნოზები: კოვიდი,პნევმონია, მწვავე სუნთქვის უკმარისობა,შოკი დაუზუსტებელი,გულის უკმარისობა, გულის გაჩერება. შესვლის თარიღი: 05.11.2020, გარდაცვალების:10.11.2020 18:25. მისამართი: ზუგდიდი,სოფ.განმუხური. ოჯახის საკონტაქტო: 593443637. გადმოსცა:თეონა ხუჭუა 579222888.</t>
  </si>
  <si>
    <t>იუსუბოვა ხაიალა</t>
  </si>
  <si>
    <t xml:space="preserve">10001026987 </t>
  </si>
  <si>
    <t>კოვიდ 19, პნევმონია, სუნთქვის უკმარისობა, დიაბეტი, ასთმა, თირკმლის უკმარისობა</t>
  </si>
  <si>
    <t>გიორგი ჭუჭულაშვილი 577091120</t>
  </si>
  <si>
    <t>ციალა ჭეიშვილი</t>
  </si>
  <si>
    <t>01034005014</t>
  </si>
  <si>
    <t>კოვიდ 19, პნევმონია, სუნთქვის უკმარისობა</t>
  </si>
  <si>
    <t>თბილისის სასწრაფო 577100303</t>
  </si>
  <si>
    <t>ლალი ვარდუაშვილი</t>
  </si>
  <si>
    <t>010080411702</t>
  </si>
  <si>
    <t>გარდაცვალება-ამტელ ჰოსპიტალი , ლალი ვარდუაშვილი პ/ნ. 01008041702, დაბ. 22.11.51. დიაგნოზები: კოვიდი, პნევმონია,თირკმლების უკმარისობა,გულის უკმარისობა,არტ.ჰიპერტენზია, სიმსუქნე. შემოსვლის თარიღი: 09.10.2020,გარდაცვალების:10.11.2020  18:15. მისამართი: თბილისი,მ.კობალაძის #25. ოჯახის საკონტაქტო:599557070. გადმოსცა:დავით დავით ეგიაზაროვი 598500266.</t>
  </si>
  <si>
    <t xml:space="preserve"> ამტელ ჰოსპიტალი</t>
  </si>
  <si>
    <t>დავით ეგიაზაროვი 598500266.</t>
  </si>
  <si>
    <t>ბუთულა ჩეგიანი</t>
  </si>
  <si>
    <t>60001111349</t>
  </si>
  <si>
    <t>გარდაცვალება-ქუთაისის რეფერალური ჰოსპიტალი, ბუთულა ჩეგიანი პ/ნ. 60001111349. დაბ.17.05.41. დიაგნოზები: კოვიდი,პნევმონია,მწვავე სუნთქვის უკმარისობა, პოსტჰემორაგიული ანემია,ენცეფალოპათია დაუზუსტებელი,გულის გაჩერება.  შესვლის თარიღი:09.11.20,გარდაცვალების :10,11,20 18:47. მისამართი: ქუთაისი,ნიკეას ქ38,ბ47. ოჯახის საკონტაქტო: 591812284. გადმოსცა: მანანა მჟავანაძე 599963123.</t>
  </si>
  <si>
    <t>ზურაბ კამლაძე</t>
  </si>
  <si>
    <t>01025017135</t>
  </si>
  <si>
    <t>კოვიდ 19, თირკმლის ქრონიკული უკმარისობა, მოზრდილთა რდს, თავის ტვინის ინფარქტი, პნევმონია, სუნთქვის მწვავე უკმარისობა.</t>
  </si>
  <si>
    <t>ია იობიძე 591930310</t>
  </si>
  <si>
    <t>მანანა ბარკალაია</t>
  </si>
  <si>
    <t>39001017656</t>
  </si>
  <si>
    <t>კოვიდ 19, შაქრიანი დიაბეტი,გულის უკმარისობა,პნევმონია,სუნთქვის უკმარისობა,გულის გაჩერება.</t>
  </si>
  <si>
    <t>უნიქალმედი</t>
  </si>
  <si>
    <t xml:space="preserve">შოთა მარუაშვილი 599 73 68 28 </t>
  </si>
  <si>
    <t xml:space="preserve">ზურაბ ქობულია </t>
  </si>
  <si>
    <t>37001031428</t>
  </si>
  <si>
    <t>კოვიდ 19,ორმხრივი პნევმონია,ღვიძლისმიერი ენცეფალოპათია,ღვიძლის ციროზი,ასციტი,ორმხრივი ჰიდროთორაქსი,სუნთქვის მწვავე უკმარისობა,გულსისხლძარღვთა მწვავე უკმარისობა,გულის გაჩერება.</t>
  </si>
  <si>
    <t>ჯაიანი დათუნა</t>
  </si>
  <si>
    <t>61002017757</t>
  </si>
  <si>
    <t>კოვიდ 19,პნევმონია,სუნთქვის მწვავე უკმარისობა,არტერიული ჰიპერტენზია,თირკმლის მწვავე უკმარისობა.</t>
  </si>
  <si>
    <t xml:space="preserve">ბათუმის სამედიცინო ცენტრში BMS </t>
  </si>
  <si>
    <t>ბექა ბრეგვაძე 592 100 882</t>
  </si>
  <si>
    <t>ზინა კილაძე</t>
  </si>
  <si>
    <t>61004031561</t>
  </si>
  <si>
    <t>კოვიდ 19. პნევმონია, სუნთქვის უკმარისობა, რესპირატორული დისტრეს სინდრომი, შოკი დაუზუსტებელი, ჰიპერტენზია,</t>
  </si>
  <si>
    <t>ბორის ბერიშვილი</t>
  </si>
  <si>
    <t>19001088763</t>
  </si>
  <si>
    <t>კოვიდ 19,ანამნეზში სწორი ნაწლავის კიბო,</t>
  </si>
  <si>
    <t>ოგანესიან არმენუი</t>
  </si>
  <si>
    <t>61006031610</t>
  </si>
  <si>
    <t>კოვიდ 19. პნევმონია, სუნთქვის უკმარისობა,დიაბეტი, ასისტოლია, შოკი დაუზუსტებელი</t>
  </si>
  <si>
    <t>ბათუმის რესპუბლიკური</t>
  </si>
  <si>
    <t>შოთა აბულაძე</t>
  </si>
  <si>
    <t>61009008363</t>
  </si>
  <si>
    <t>: კოვიდ 19. პნევმონია, სუნთქვის უკმარისობა, წინაგულთა ფიბრილაცია, გადატანილი ინფარქტი</t>
  </si>
  <si>
    <t>გაბრიაძე ტარიელი</t>
  </si>
  <si>
    <t>21001032147</t>
  </si>
  <si>
    <t>კოვიდ 19,პნევმონია,თავის ტვინის ინფარქტი,თავის ტვინის ინფარქტის შედეგები,სუნთქვის უკმარისობა,სომნოლენცია,უეცარი კარდიალური სიკვდილი,გულის უკმარისობა,მოციმციმე არითმია.</t>
  </si>
  <si>
    <t>იმერეთის სამხარეო სამედიცინო ცენტრი „იმერმედი“</t>
  </si>
  <si>
    <t>რევაზ ჩიქოვანი</t>
  </si>
  <si>
    <t xml:space="preserve">01008024910 </t>
  </si>
  <si>
    <t xml:space="preserve">კოვიდ 19,სუნთქვის მწვავე უკმარისობა,პნევმონია,შოკი დაუზუსტებელი,გულის გაჩერება,გულის ხელოვნური რითმის პეისმეიკერის არსებობა. </t>
  </si>
  <si>
    <t>ახალ სიცოცხლე</t>
  </si>
  <si>
    <t>სანდრო კვარაცხელია 593 18 15 51</t>
  </si>
  <si>
    <t>გიორგი ოსანაძე</t>
  </si>
  <si>
    <t>61006008530</t>
  </si>
  <si>
    <t>კოვიდ 19,პნევმონია,სუნთქვის მწვავე უკმარისობა,რესპირაციული დისტრეს სინდრომი,ესენციური ჰიპერტენზია,თირკმლის ქრონიკული უკმარისობა,ანემია,შაქრიანი დიაბეტი.</t>
  </si>
  <si>
    <t>შალვა გაბადაძე</t>
  </si>
  <si>
    <t>60003003899</t>
  </si>
  <si>
    <t>კოვიდ 19,სუნთქვის მწვავე უკმარისობა,პნევმონია,გულის უკმარისობა,ანურია,სეფსისი,ჰიპერგლიკემია,თირკმლის მწვავე უკმარისობა,გულის გაჩერება.</t>
  </si>
  <si>
    <t>ქუთაისის საეკლესიო საავადმყოფო წმინდა დავით აღმაშენებლის სახელობის ქსენონში</t>
  </si>
  <si>
    <t>არჩილ ჯალაღონია 571 32 33 80</t>
  </si>
  <si>
    <t>ელიშაკოვი თეიმურაზ</t>
  </si>
  <si>
    <t>01012009837</t>
  </si>
  <si>
    <t xml:space="preserve">კოვიდ 19,სუნთქვის მწვავე უკმარისობა, პნევმონია, რდს, სეპტიცემია, </t>
  </si>
  <si>
    <t>ნისსა ისაევა</t>
  </si>
  <si>
    <t>12001051649</t>
  </si>
  <si>
    <t>კოვიდ 19,სუნთქვის მწვავე უკმარისობა,პნევმონია,შოკი დაუზუსტებელი,თირკმლის მწვავე უკმარისობა,ქრონიკული ბრნქითი.</t>
  </si>
  <si>
    <t xml:space="preserve"> ლეილა ჭელიძე</t>
  </si>
  <si>
    <t>01020001642</t>
  </si>
  <si>
    <t xml:space="preserve"> 23.10.20</t>
  </si>
  <si>
    <t>კოვიდ 19,სუნთქვის უკმარისობა,სიბერე,დემენცია,გულის იშემიური დაავადება,არტერიული ჰიპერტენზია,რესპირაციული დისტრეს სინდრომი,სისტემური ანთებითი პასუხის სინდრომი,პნევმონია.</t>
  </si>
  <si>
    <t xml:space="preserve">თბილისის ცენტრალური საავადმყოფო </t>
  </si>
  <si>
    <t xml:space="preserve">ნატო ბოქოლიშვილი                           555 55 49 50 </t>
  </si>
  <si>
    <t>თეიმურაზ ბასილაძე</t>
  </si>
  <si>
    <t xml:space="preserve"> 61006005274</t>
  </si>
  <si>
    <t>კოვის 19,პნევმონია,სუნთვის მწვავე უკმარისბა,რესპირაციული დისტრესი,შოკის სხვა ფორმები,კუჭის წყლული მწვავე სისხლდენით.</t>
  </si>
  <si>
    <t>რუზანა ბერიძე</t>
  </si>
  <si>
    <t>61003001098</t>
  </si>
  <si>
    <t>კოვიდ19, პნევმონია, სუნთქვის უკმარისობა, ღვიძლის უკმარისობა, კოაგულაციური ფაქტორების შეძენილი დეფიციტი, სეპტიცემია</t>
  </si>
  <si>
    <t>57001018325</t>
  </si>
  <si>
    <t xml:space="preserve"> კოვიდ19, პნევმონია, სუნთქვის უკმარისობა, ფქოდი, გულის უკმარისობა, არტერიული ჰიპერტენზია, სიმსუქნე IY ხარისხის</t>
  </si>
  <si>
    <t xml:space="preserve"> ივ.ბოკერიას სახ. თბილისის რეფერალური ჰოსპიტალი</t>
  </si>
  <si>
    <t>ნუგზარ მჭედლიშვილი</t>
  </si>
  <si>
    <t>პაატა გეგია</t>
  </si>
  <si>
    <t>01013030508</t>
  </si>
  <si>
    <t>კოვიდ19, პნევმონია, სუნთქვის უკმარისობა, ფქოდი, შაქრიანი დიაბეტი, არტერიული ჰიპერტენზია, უნივერსალური სიმსუქნე.</t>
  </si>
  <si>
    <t>ხეჩინაშვილის კლინიკა</t>
  </si>
  <si>
    <t>ბესარიონ გოგიტიძე 598587873</t>
  </si>
  <si>
    <t>ლია ფასეიშვილი</t>
  </si>
  <si>
    <t>33001054871</t>
  </si>
  <si>
    <t>კოვიდ19, პნევმონია, სუნთქვის უკმარისობა, ღვიძლის უკმარისობა, დიაბეტი, შოკი დაუზუსტებელი</t>
  </si>
  <si>
    <t xml:space="preserve"> პამბუხჩიანი სერგო</t>
  </si>
  <si>
    <t>01011021737</t>
  </si>
  <si>
    <t>კოვიდ19, პნევმონია, სუნთქვის უკმარისობა, შოკი დაუზუსტებელი</t>
  </si>
  <si>
    <t>მუხაგარ ალიევი</t>
  </si>
  <si>
    <t>10001006490</t>
  </si>
  <si>
    <t>კოვიდ19, პნევმონია, სუნთქვის უკმარისობა, გულის უკმარისობა.</t>
  </si>
  <si>
    <t>ბოლნისის ცენტრალური საავადმყოფო</t>
  </si>
  <si>
    <t>გია ჭუჭულაშვილი 577091157</t>
  </si>
  <si>
    <t>ზაური სინაურიძე</t>
  </si>
  <si>
    <t>60001006972</t>
  </si>
  <si>
    <t>კოვიდ19, პნევმონია, სუნთქვის უკმარისობა, კარდიომიოფატია, გულის უკმარისობა, არტერიული ჰიპერტენზია, დიაბეტი, მოზრდილთა რდს, ორმხრივი ჰიდროთორაქსი, გულსისხლძარღვთა მწვავე უკმარისობა, გულის გაჩერება.</t>
  </si>
  <si>
    <t>ქუთაისი „ბომონდი“</t>
  </si>
  <si>
    <t>გიორგი კუბლაშვილი 574807490</t>
  </si>
  <si>
    <t>ზაურ გორშაძე</t>
  </si>
  <si>
    <t>01024050769</t>
  </si>
  <si>
    <t>კოვის 19,მოციმციმე არითმია,კუჭის წყლული,გასტროინტენსტინური სისხლდენა,ორმხრივი პნევმონია,სუნთქვის მწვავე უკმარისობა,გულის გაჩერება.</t>
  </si>
  <si>
    <t>არუთინაშვილი ელზა</t>
  </si>
  <si>
    <t>01017037056</t>
  </si>
  <si>
    <t>კოვიდ დადებითი,სუნთქვის უკმარისობა,პნევმონია,დისტრეს სინდრომი;ანემია;თრომბოციტოპენია;საშარდე გზების ინფექცია;შოკი;ორმხრივი ჰიდროთორქსი;გულის გაჩერება</t>
  </si>
  <si>
    <t>ელზა ლობჟანიძე 577091170</t>
  </si>
  <si>
    <t xml:space="preserve">33001033882 </t>
  </si>
  <si>
    <t>ოზურგეთის მედალფა</t>
  </si>
  <si>
    <t>:კოვიდ 19.სუნთქვის მწ. უკმარისობა.ორმხრივი პნევმონია.დიაბეტი.თირკმლის უკმარისობა.არტერიული ჰიპერტენზია.გულის იშემური დაავადება.</t>
  </si>
  <si>
    <t>ქეთევან ღლონტი 599766865</t>
  </si>
  <si>
    <t>ნათელა აბაშიძე</t>
  </si>
  <si>
    <t>ჩიხლაძე გივი</t>
  </si>
  <si>
    <t>09001016894</t>
  </si>
  <si>
    <t>სუნთქვის უკმარისობა;ორმხრივი პნევმონია;კოვიდ დადებითი;ქვედა კიდურების ღრმა ვენების თრომბოზი;თირკმლის დაუზუსტებელი უკმარისობა</t>
  </si>
  <si>
    <t>ქუთაისის ცენტრალური საავადმყოფო</t>
  </si>
  <si>
    <t>ქეთევან ჭრელაშვილი 593376633</t>
  </si>
  <si>
    <t>კენკაძე ოთარი</t>
  </si>
  <si>
    <t>01028002454</t>
  </si>
  <si>
    <t>კოვიდ დადებითი;შოკი,დაუზუსტებელი;პნევმონია,დაუზუსტებელი;სუნთქვის მწვავე უკმარისობა;თირკმლის მწვავე უკმარისობა;მიოკარდიუმის მწვავე ინფარქტი;ანემია,დაუზუსტებელი</t>
  </si>
  <si>
    <t xml:space="preserve"> ჯავახიშვილი ივანე 597083184</t>
  </si>
  <si>
    <t xml:space="preserve">ქათამაძე ეთერ </t>
  </si>
  <si>
    <t xml:space="preserve">61010008005 </t>
  </si>
  <si>
    <t xml:space="preserve">კოვიდ 19.სუნთქვის მწვავე უკმარისობა, პნევმონია, დისტრეს სინდრომი, შაქრიანი დიაბეტი ტიპი 2, სიმსუქნე,გულის ათეროსკლეროზული დაავადება, არტერიული ჰიპერტენზია </t>
  </si>
  <si>
    <t xml:space="preserve"> 555062000 მაია მაისაიშვილი</t>
  </si>
  <si>
    <t>ჟუჟა კანკავა</t>
  </si>
  <si>
    <t>19001058950</t>
  </si>
  <si>
    <t>კოვიდ 19,პნევმონია სუნთქვის მწვავე უკმარისობა, გულის უკმარისობა, თირკმლის უკმარისობა დაუზუსტებელი, არტერიული ჰიპერტენზია, გულის გაჩერება</t>
  </si>
  <si>
    <t>შპს  "იმერმედი"-იმერეთის სამხარეო სამედიცინო ცენტრი (თერჯოლამედი)</t>
  </si>
  <si>
    <t>599226496 გივი კოჭლამაზაშვილი</t>
  </si>
  <si>
    <t>ზარქუა ბონდო</t>
  </si>
  <si>
    <t>62001021402</t>
  </si>
  <si>
    <t>კოვიდ დადებითი,პნევმონია,დაუზუსტებელი;სუნთქვის მწვავე უკმარისობა;მოზრდილთა რესპირაციული დისტრეს სინდრომი;შოკი,დაუზუსტებელი;გულის ქრონიკული უკმარისობა;მარცხენაპარკუჭოვანი უკმარისობა;გულის გაჩერება</t>
  </si>
  <si>
    <t>მაღალტექნოლოგიური მედ ცენტრი</t>
  </si>
  <si>
    <t>რამაზ ნაკაიძე 558217723</t>
  </si>
  <si>
    <t>ანა ხუბულავა-ჩუთლაშვილი</t>
  </si>
  <si>
    <t xml:space="preserve">საფარიძე ნოდარი </t>
  </si>
  <si>
    <t>61006012988</t>
  </si>
  <si>
    <t xml:space="preserve">თარაშვილი შოთა </t>
  </si>
  <si>
    <t>01019026085</t>
  </si>
  <si>
    <t>კოვიდ დადებითი,სუნტქვის უკმარისობა ,ორმხრივი პნევმონია , ორმხრივი ამავროზი, დემენცია  არტერიული ჰიპერტენზია III ხარისხი, თირკმლის უკმარისობა ,</t>
  </si>
  <si>
    <t>აკადემიკოს ვახტან ბოჭორიშვილის კლინიკა</t>
  </si>
  <si>
    <t xml:space="preserve">კოვიდ დადებითი, ვირუსული პნევმონია შაქრიანი დიაბეტი, გულის იშემიური უკმარისობა დაუზუსტებელი, ესენციური პირველადი ჰიპერტენზია ,სუნთქვის მწვავე უკმარისობა, გულის გაჩერება </t>
  </si>
  <si>
    <t xml:space="preserve">ბთუმის სამედიცინო ცენტრი </t>
  </si>
  <si>
    <t xml:space="preserve">577425887  ნიკა ლომანაძე </t>
  </si>
  <si>
    <t xml:space="preserve">უბირია მარინე </t>
  </si>
  <si>
    <t>01002030745</t>
  </si>
  <si>
    <t xml:space="preserve">კოვიდ დადებითი, პნევმონია ორმხირივი სუნთქვის მწვავე უკმარისობა, შოკი დაუზუსტებელი, თირკმლის უკმარისობა დაუზუსტებელი, კომა, ექსტრაკორპორული დიალიზი , გულს გაჩერება წარმატებული აღდგენით, თავის ტვინის ანოქსიური დაზიანება,სისმსუქნე,  არტერიული ჰიპერტენზია ,მწვავე რესპირატორული დისტრეს სინდრომი, გულის გაჩერება დაუზუსტებელი </t>
  </si>
  <si>
    <t xml:space="preserve">599065441 ეკატერინე ჯალაღონია </t>
  </si>
  <si>
    <t>სანაია მამუკა</t>
  </si>
  <si>
    <t>ბეიტრიშვილი ნიკოლოზ</t>
  </si>
  <si>
    <t>ბერიძე გურამ</t>
  </si>
  <si>
    <t>მამალაძე ნუგზარ</t>
  </si>
  <si>
    <t>დევაძე უსუფ</t>
  </si>
  <si>
    <t>ასლამაზიშვილი სარქის</t>
  </si>
  <si>
    <t>აბულაძე ლევან</t>
  </si>
  <si>
    <t>ივანე ნუგზარაშვილი</t>
  </si>
  <si>
    <t>ვლადიმერ აბაშიძე</t>
  </si>
  <si>
    <t>ციალა ქიშმარეიშვილი</t>
  </si>
  <si>
    <t>ხვადაგიანი ვალიკო</t>
  </si>
  <si>
    <t>ხელაძე მანანა</t>
  </si>
  <si>
    <t>ბანეთიშვილი ხათუნა</t>
  </si>
  <si>
    <t>რეჯებ ფუტკარაძე</t>
  </si>
  <si>
    <t>29001030812</t>
  </si>
  <si>
    <t>აბრამა კორკოტაშვილი</t>
  </si>
  <si>
    <t xml:space="preserve">ენოკ ვარდანიან </t>
  </si>
  <si>
    <t>პაატა გელაშვილი</t>
  </si>
  <si>
    <t>კუკური ბერიძე</t>
  </si>
  <si>
    <t>გიული დგებუაძე</t>
  </si>
  <si>
    <t>01011052034</t>
  </si>
  <si>
    <t xml:space="preserve"> ევექსის ჰოსპიტლები,, ტრვმატოლოგიური ჰოსპიტალი’’</t>
  </si>
  <si>
    <t>ბათუმის საერთაშორისო ჰოსპიტალი(ბაო)</t>
  </si>
  <si>
    <t>მაღალი სამედიცინო ტექნოლოგიების ცენტრი,საუნივერსიტეტო კლინიკა (ინგოროყვა)</t>
  </si>
  <si>
    <t>ნინოწმინდის ევექის კლინიკა</t>
  </si>
  <si>
    <t>თანამედროვე სამედიცინო ტექნოლოგიების დასავლეთის რეგ. ცენტრი</t>
  </si>
  <si>
    <t xml:space="preserve">ბათუმის BMS </t>
  </si>
  <si>
    <t>61006026759</t>
  </si>
  <si>
    <t>61001002642</t>
  </si>
  <si>
    <t>61008007894</t>
  </si>
  <si>
    <t>24001031456</t>
  </si>
  <si>
    <t>01025018795</t>
  </si>
  <si>
    <t>01027024153</t>
  </si>
  <si>
    <t>61009005391</t>
  </si>
  <si>
    <t>60002000309</t>
  </si>
  <si>
    <t>60001094904</t>
  </si>
  <si>
    <t>01001032678</t>
  </si>
  <si>
    <t>61001050801</t>
  </si>
  <si>
    <t>01019049135</t>
  </si>
  <si>
    <t>07001020098</t>
  </si>
  <si>
    <t>60003005626</t>
  </si>
  <si>
    <t>61001031650</t>
  </si>
  <si>
    <t>60001110280</t>
  </si>
  <si>
    <t xml:space="preserve"> მუხრან ხვედელიძე 591168400.</t>
  </si>
  <si>
    <t>ვიქტორია მიხაილოვა 597733311.</t>
  </si>
  <si>
    <t>ხატია აბესაძე 555148506.</t>
  </si>
  <si>
    <t>სამველ აგალარიანი 568200810.</t>
  </si>
  <si>
    <t>ნინო კიკვაძე 598739756.</t>
  </si>
  <si>
    <t>ბექარ ბრეგვაძე 592100682.</t>
  </si>
  <si>
    <t>კოვიდ დადებითი,  სუნთქვის უკმარისობა, გულის უკმარისობა.ჭარბი წონა.</t>
  </si>
  <si>
    <t>ნინო ცხადაძე 555999884</t>
  </si>
  <si>
    <t>კოვიდ დადებითი,პნევმონია,დაუზუსტებელი;სუნთქვის მწვავე უკმარისობა;უცნობი წარმოშობის ცხელება;დაუზუსტებელი ლოკაციის სიმსივნე;სირინგომიელია;სარქვლის პროლაფსი;შოკი,დაუზუსტებელი;ინფექციური მიზეზით განპირობებული ანთებითი პასუხის სინდრომი;გულის გაჩერება დაუზუსტებელი</t>
  </si>
  <si>
    <t>მუხრან ხვედელიძე 591168400</t>
  </si>
  <si>
    <t>კოვიდ დადებითი;მწვავე  პნევმონია, სუნთქვისმწვავე უკმარისობა; გულის ქრონიკული უკმარისობა.არტერიული ჰიპერტენზია</t>
  </si>
  <si>
    <t>შორენა დევნოზაშვილი 599879970</t>
  </si>
  <si>
    <t>კოვიდ დადებითი,პნევმონია;სუნთქვის მწვავე უკმარისობა;მწვავე რესპირაციული დისტრეს სინდრომი;გადატანილი მიოკარდიუმის ინფარქტი;არტერიული ჰიპერტენზია;შაქრიანი დიაბეტი,ტიპი 2 ინსულინდამოკიდებული;სიმსუქნე</t>
  </si>
  <si>
    <t>კოვიდ დადებითი;მწვავე პნევმონია;სუნთქვის მწვავე უკმარისობა;რესპირაციული დისტრეს სინდრომი;გულის ქრონიკული უკმარისობა;არტერიული ჰიპერტენზია</t>
  </si>
  <si>
    <t>კოვიდ დადებითი;პნევმონია;სუნთქვის მწვავე უკმარისობა;ფილტვის ტუბერკულოზური დაავადება</t>
  </si>
  <si>
    <t>კოვიდ დადებითი; პნევმონია;გადატანილი იშემიური ინსულტი; სუნთქვის მწვავე უკმარისობა, გულის ქრონიკული უკმარისობა;მიტრალური სარქვლის ნაკლოვანებალტრიკუსპიდული სარქვლის ნაკლოვანებაქრონიკული ც ჰეპატიტი;თირკმლის უკმარისობა;შოკი,დაუზუსტებელი;ფილტვების ქრონიკული ობსტრუქციული დაავადება</t>
  </si>
  <si>
    <t>კოვიდ დადებითი; პნევმონია; სუნთქვის მწვავე უკმარისობა; აორტის განშრევებადი ანევრიზმა,დისექცია;ღვიძლის ქრონიკული უკმარისობა;</t>
  </si>
  <si>
    <t>კოვიდ დადებითი,პნევმონია დაუზუსტებელი,ტრავმული შოკი,მრავლობითი ტრავმული დაზიანებები;ჰიპოვოლემიური შოკი;გულის გაჩერება დაუზუსტებელი</t>
  </si>
  <si>
    <t>კოვიდ დადებითი;ორმხრივი პნევმონია;მწვავე დისტრეს სინდრომი;სუნთქვის უკმარისობა,ასისტოლია</t>
  </si>
  <si>
    <t>გიორგი ჯანაშია 595089877</t>
  </si>
  <si>
    <t>კოვიდ დადებითი,მარცხენა პარკუჭის უკმარისობა,სუნთქვის უკმარისობა,შაქრიანი დიაბეტი,თირკმლის მწვავე უკმარისობა</t>
  </si>
  <si>
    <t>დავით ბახიძე 598535337</t>
  </si>
  <si>
    <t>კოვიდი,ვირუსული პნევმონია,სუნთქვის უკმარისობა,გულის უკმარისობა,არტერიული ჰიპერტენზია,შოკი დაუზუსტებელი.</t>
  </si>
  <si>
    <t>კოვიდი,ენცეფალოპათია დაუზუსტებელი,ინსულტის შედეგები, პნევმონია,სუნთქვის უკმარისობა,ცხელება,გულის გაჩერება</t>
  </si>
  <si>
    <t>კოვიდ დადებითი,სუნთქვის უკმარისობა,ორმხრივი პნევმონია,დიაბეტი</t>
  </si>
  <si>
    <t>კოვიდი,პნევმონია,მწვავე სუნთქვის უკმარისობა, შაქრიანი დიაბეტი,თირკმლების უკმარისობა დაუზუსტებელი,კორონარული შუნტირების შემდგომი პერიოდი,არტერიული ჰიპერტენზია,გულის უკმარისობა</t>
  </si>
  <si>
    <t>კოვიდი,პნევმონია,მწვავე სუნთქვის უკმარისობა, მოზრდილთა რდს. შაქრიანი დიაბეტი, გულის ქრონიკული უკმარისობა</t>
  </si>
  <si>
    <t>კოვიდი,პნევმონია დაუზუსტებელი,მწვავე სუნთქვის უკმარისობა,შოკი დაუზუსტებელი,გულის შეგუბებითი უკმარისობა,ესენციური ჰიპერტენზია,გულის გაჩერება დაუზუსტებელი</t>
  </si>
  <si>
    <t>მამუკა ჯანელიძე</t>
  </si>
  <si>
    <t>60001099720</t>
  </si>
  <si>
    <t>კოვიდ 19, პნევმონია, სუნთქვის უკმარისობა, რესპირატორული დისტრეს სინდრომი</t>
  </si>
  <si>
    <t>სალომე შუბითიძე 598777177</t>
  </si>
  <si>
    <t>ობოლაშვილი ივანე</t>
  </si>
  <si>
    <t>03001007309</t>
  </si>
  <si>
    <t>კოვიდ 19, პნევმონია, სუნთქვის უკმარისობა, ღვიძლის უკმარისობა, შოკი დაუზუსტებელი</t>
  </si>
  <si>
    <t>მელაშვილი თამარი</t>
  </si>
  <si>
    <t>01021007199</t>
  </si>
  <si>
    <t>კოვიდ დადებითი;სუნთქვის მწვავე უკმარისობა;ჰიპოქსიური ენცეფალოპათია;კახექსია;გულის ქრონიკული უკმარისობა;ჰიპოვოლემიური შოკი</t>
  </si>
  <si>
    <t>არტურ ოგანეზოვი 577093075</t>
  </si>
  <si>
    <t>დანიელ სურმანიძე</t>
  </si>
  <si>
    <t>61002003906</t>
  </si>
  <si>
    <t>კოვიდ დადებითი ;ორმხრივი პნევმონია;სუნთქვის მწვავე უკმარისობა; რესპირატორული დისტრეს სინდრომი, შოკი დაუზუსტებელი,</t>
  </si>
  <si>
    <t>ნიკოლოზ ლევიძე</t>
  </si>
  <si>
    <t>21001025601</t>
  </si>
  <si>
    <t>ბინაზე   /თერჯოლა/</t>
  </si>
  <si>
    <t>სერგო /593751352/</t>
  </si>
  <si>
    <t>კაკლიკ სულეიმანოვა</t>
  </si>
  <si>
    <t>28001075670</t>
  </si>
  <si>
    <t>კოვიდ19, პნევმონია , სუნთქვის უკმარისობა, გულის უკმარისობა, მიოკარდიუმის მწვავე ინფარქტი, ორმხრივი ჰიდროთორაქსი, გულის გაჩერება.</t>
  </si>
  <si>
    <t>თბილისის ზღვის ჰოსპიტალი.</t>
  </si>
  <si>
    <t xml:space="preserve"> დიაგნოზი:კოვიდ 19.სუნთქვის მწ. უკმარისობა.ორმხრივი პნევმონია,ანამნეზში-გულის უკმარისობა.დიაბეტი.</t>
  </si>
  <si>
    <t>ჯილდა დოლბია 557739293</t>
  </si>
  <si>
    <t>სირაძე მაყვალა</t>
  </si>
  <si>
    <t>010118000806</t>
  </si>
  <si>
    <t>ნუნიკ მურადიან</t>
  </si>
  <si>
    <t>59001100901</t>
  </si>
  <si>
    <t>კოვიდ 19.სუნთქვის მწ. უკმარისობა.ორმხრივი პნევმონია,სუბდურული ჰემატომის ევაკუაცია,კომა,გულის გაჩერება</t>
  </si>
  <si>
    <t>აგაბაბიანი მარგარიტა</t>
  </si>
  <si>
    <t>01027023375</t>
  </si>
  <si>
    <t>კოვიდ 19.სუნთქვის მწ. უკმარისობა.ორმხრივი პნევმონია,სეპტიცემია,,გულის გაჩერება,</t>
  </si>
  <si>
    <t>კოვიდ 19, პნევმონია, სუნთქვის უკმარისობა,შოკი დაუზუსდებელი,გულის გაჩერება,გულის უკმარისობა,</t>
  </si>
  <si>
    <t>01016010615</t>
  </si>
  <si>
    <t>ბეგიაშვილი ტრისტანი</t>
  </si>
  <si>
    <t>პავლიაშვილი თამარი</t>
  </si>
  <si>
    <t>01023012560</t>
  </si>
  <si>
    <t>კოვიდ 19, პნევმონია, სუნთქვის მწვავე უკმარისობა,შოკი დაუზუსდებელი,გულის გაჩერება,გულის უკმარისობა,</t>
  </si>
  <si>
    <t>კოვიდ დადებითი ;ორმხრივი პნევმონია;სუნთქვის მწვავე უკმარისობა; რესპირატორული დისტრეს სინდრომი,ანემია დაუზუსტებელი,შოკი დაუზუსტებელი,თირკმლის უკმარისობა  დაუზუსტებელი,კომა,ღვიძლის უკმარისობა,სიმსუქნე,ჰიპერთენზია,გულის გაჩერება</t>
  </si>
  <si>
    <t>61004052255</t>
  </si>
  <si>
    <t>კოვიდ დადებითი ;ორმხრივი პნევმონია;სუნთქვის მწვავე უკმარისობა; რესპირატორული დისტრეს სინდრომი,,სიმსუქნე,ჰიპერტენზია, გულის იშემიური დაავადება,.გულის გაჩერება,</t>
  </si>
  <si>
    <t>ნიშნიანიძე მურმანი</t>
  </si>
  <si>
    <t>42001032028</t>
  </si>
  <si>
    <t>ბათუმის რესპუბლიკური საავადმყოფო,</t>
  </si>
  <si>
    <t>კოვიდ დადებითი ;ორმხრივი პნევმონია;სუნთქვის მწვავე უკმარისობა; რესპირატორული დისტრეს სინდრომი,დიაბეტი.გულის გაჩერება,</t>
  </si>
  <si>
    <t>სულხან სულხანიშვილი</t>
  </si>
  <si>
    <t>01024056471</t>
  </si>
  <si>
    <t>ნანა მიქელაშვილი    591006358</t>
  </si>
  <si>
    <t>კოვიდ დადებითი ;ორმხრივი პნევმონია;სუნთქვის მწვავე უკმარისობა; გ.ი.დაავადება.ჰიპერტენზია.გულის გაჩერება,</t>
  </si>
  <si>
    <t>ვასილი ფარცხალაძე 571505354</t>
  </si>
  <si>
    <t>60001039744</t>
  </si>
  <si>
    <t>ხარაბაძე მალვინა</t>
  </si>
  <si>
    <t>მამედოვა რაფიკა</t>
  </si>
  <si>
    <t>28001056191</t>
  </si>
  <si>
    <t>კოვიდ დადებითი ;ორმხრივი პნევმონია;სუნთქვის მწვავე უკმარისობა; გულის შეგუბებითი უკმარისობა.დიაბეტი.შოკი..გულის გაჩერება,</t>
  </si>
  <si>
    <t>გიორგი ჭუჭულაშვილი551123496</t>
  </si>
  <si>
    <t xml:space="preserve">კოვიდ დადებითი ;ორმხრივი პნევმონია;სუნთქვის მწვავე უკმარისობა;მენჯ.ბარწაყის მოტეხილობა. ,გულის გაჩერება, </t>
  </si>
  <si>
    <t>ოსმან ცეცხლაძე</t>
  </si>
  <si>
    <t>ცისანა ეფრემიძე</t>
  </si>
  <si>
    <t>60001037968</t>
  </si>
  <si>
    <t>:კოვიდ დადებითი ;ორმხრივი პნევმონია;სუნთქვის მწვავე უკმარისობა. გ.იშემიური დაავადება.ჰიპერტენზია,გულის გაჩერება</t>
  </si>
  <si>
    <t>20001008762</t>
  </si>
  <si>
    <t>დავითი ბალანდიშვილი</t>
  </si>
  <si>
    <t>კოვიდ დადებითი ;ორმხრივი პნევმონია;სუნთქვის მწვავე უკმარისობა; გულის გაჩერება,</t>
  </si>
  <si>
    <t>მაგდა უტაშვილი 55865,09,05</t>
  </si>
  <si>
    <t xml:space="preserve"> დიაგნოზი:კოვიდ დადებითი ;ორმხრივი პნევმონია;სუნთქვის მწვავე უკმარისობა; რესპირატორული დისტრეს სინდრომი,გულის გაჩერება,</t>
  </si>
  <si>
    <t>აკაკი იაკობიშვილი   551123496</t>
  </si>
  <si>
    <t>19001091074</t>
  </si>
  <si>
    <t>ლიანა გუგუჩია</t>
  </si>
  <si>
    <t>61004000138</t>
  </si>
  <si>
    <t>კვიტაიშვილი ლია   599938677</t>
  </si>
  <si>
    <t xml:space="preserve"> ქუთაისის უნიქალმედი </t>
  </si>
  <si>
    <t xml:space="preserve"> ბოკერიას  რეფერალური</t>
  </si>
  <si>
    <t>21001022580</t>
  </si>
  <si>
    <t>კოვიდ დადებითი ;ორმხრივი პნევმონია;სუნთქვის მწვავე უკმარისობა;წინაგულთა ფიბრილაცია და თრთოლვა,ანემია.ასციტი. გულის გაჩერება</t>
  </si>
  <si>
    <t>ქუთაისის. რეფერალური ჰოსპიტალი</t>
  </si>
  <si>
    <t>:09,11,2020</t>
  </si>
  <si>
    <t>მანანა მჟავანაძე 599963123</t>
  </si>
  <si>
    <t>რაისა სარგატიანი</t>
  </si>
  <si>
    <t>01016008013</t>
  </si>
  <si>
    <t>ამტელ ჰოსპიტალი</t>
  </si>
  <si>
    <t>კოვიდ დადებითი ;ორმხრივი პნევმონია;სუნთქვის მწვავე უკმარისობა;სეპტიცემია.ჰიპერგლიკემია,ჰიპერტენზია.გულის უკმარისობა. გულის გაჩერება,</t>
  </si>
  <si>
    <t>:დავით ეგიაზაროვი 598500266</t>
  </si>
  <si>
    <t>მზიზ ძებისაშვილი</t>
  </si>
  <si>
    <t>01027020668</t>
  </si>
  <si>
    <t>:კოვიდ დადებითი ;ორმხრივი პნევმონია;სუნთქვის მწვავე უკმარისობა .გულის უკმარისობა.გაუვალობა.ლაპარატომია.მუცლის ღრუს დრენირება,სეპტიცემია,შოკი.თრომბოციტოპენია,ანემია,კახექსია,გულის უკმარისობა. გულის გაჩერება,</t>
  </si>
  <si>
    <t>თერჯოლამედი</t>
  </si>
  <si>
    <t>მერი გოგინაშვილი</t>
  </si>
  <si>
    <t>59001040061</t>
  </si>
  <si>
    <t>კოვიდ დადებითი;სუნთქვის მწვავე უკმარისობა;პნევმონია;სიმსუქნე;გულის უკმარისობა;ფილტვის არტ.ემბოლია.სიმსუქნე,ჰიპერტენზია,გულის გაჩერება დაუზუსტებელი,</t>
  </si>
  <si>
    <t>ეკა სესიაშვილი 551024114</t>
  </si>
  <si>
    <t>ნორა ჩუხრუკიძე</t>
  </si>
  <si>
    <t>59001061652</t>
  </si>
  <si>
    <t>კოვიდ დადებითი;სუნთქვის მწვავე უკმარისობა;პნევმონია;გულის უკმარისობა,გულის გაჩერება დაუზუსტებელი,</t>
  </si>
  <si>
    <t>ნიუვიჟენ ჰოსპიტალი</t>
  </si>
  <si>
    <t>დათო რატიშვილი 599068671</t>
  </si>
  <si>
    <t>ანძაველიძე რამაზი</t>
  </si>
  <si>
    <t>შაინიძე დიანა</t>
  </si>
  <si>
    <t xml:space="preserve"> ნუგზარ აბულაძე.</t>
  </si>
  <si>
    <t>თამაზ ნაკაშიძე</t>
  </si>
  <si>
    <t>61006020461</t>
  </si>
  <si>
    <t>კოვიდ დადებითი;სუნთქვის უკმარისობა;პნევმონია,დისტრეს სინდრომი;გულის ქრონიკული უკმარისობა;არტერიული ჰიპერტენზია</t>
  </si>
  <si>
    <t>კლინიკის საკონტაქტო ლია კვიტაიშვილი 599938677</t>
  </si>
  <si>
    <t>მანანა გაბუნია</t>
  </si>
  <si>
    <t>37001033140</t>
  </si>
  <si>
    <t>კოვიდ დადებითი;ორმხრივი პნევმონია;იშემიური კარდიომიოპათია;გულის უკმარისობა;ფილტვების შეშუპება;სუნთქვის უკმარისობა;გულ-სისხლძარღვთა მწვავე უკმარისობა;გულის გაჩერება ,დაუზუსტებელი</t>
  </si>
  <si>
    <t>ქუთაისი ბომონდი</t>
  </si>
  <si>
    <t>კლინიკის საკონტატქო გიორგი კუბლაშვილი 574807490</t>
  </si>
  <si>
    <t>ნინო გოგავა</t>
  </si>
  <si>
    <t xml:space="preserve"> 60001113402</t>
  </si>
  <si>
    <t>კოვიდ დადებითი;სუნთქვის მწვავე უკმარისობა;პნევმონია;სიმსუქნე;კარდიომიოპათია;გულის უკმარისობა;გულის გაჩერება, დაუზუსტებელი</t>
  </si>
  <si>
    <t>არდავაზდ მერაბიან</t>
  </si>
  <si>
    <t>47001016790</t>
  </si>
  <si>
    <t>კოვიდ დადებითი,სხვა ვირუსული პნევმონია;სუნთქვის მწვავე უკმარისობა;გულის ათეროსკლეროზული დაავადება;ესენციური ჰიპერტენზია;შაქრიანი დიაბეტი ,ტიპი 2;წინაგულების ფიბრილაცია და თრთოლვა;მიოკარდიუმის გადატანილი ინფარქტი;კორონალური ანგიოპლასტიკური იმპლანტისა და ტრანსპლანტანტის არსებობა</t>
  </si>
  <si>
    <t>კლინიკის საკონტატქო ნინო ბურდული 593960083</t>
  </si>
  <si>
    <t>ვერიკო სადიკოვა</t>
  </si>
  <si>
    <t xml:space="preserve">12001028353 </t>
  </si>
  <si>
    <t>კოვიდ19, თავის ტვინის ინფარქტი, კომა დაუზუსტებელი, სუნთქვის უკმარისობა, თირკმლის მწვავე უკმარისობა.</t>
  </si>
  <si>
    <t>საგარეჯოს „ჯეოჰოსპიტალი“</t>
  </si>
  <si>
    <t>კლინიკის საკონტაქტო თამარ ფანოზიშვილი-593330833</t>
  </si>
  <si>
    <t>მიშა ანთაძე</t>
  </si>
  <si>
    <t>61009013608</t>
  </si>
  <si>
    <t>კოვიდ დადებითი,ორმხრივი პნევმონია;სუნთქვის მწვავე უკმარისობა;მწვავე რესპირატორული დისტრეს სინდრომი;თირკმლის უკმარისობა დაუზუსტებელი;შოკის სხვა ფორმები;გულის გაჩერება</t>
  </si>
  <si>
    <t>კლინიკის საკონტატქო მურად ვანაძე 595726800</t>
  </si>
  <si>
    <t>ნუნუ იაკობიძე</t>
  </si>
  <si>
    <t>54001031598</t>
  </si>
  <si>
    <t>კოვიდ 19,პნევმონია,სუნთქვის მწვავე უკმარისობა,არტერიული ჰიპერტენზია.</t>
  </si>
  <si>
    <t>კლინიკის საკონტაქტო                551 12 34 96 აკაკი იაკობაშვილი</t>
  </si>
  <si>
    <t>ჰამლეტი ფანცულაია</t>
  </si>
  <si>
    <t>55001019084</t>
  </si>
  <si>
    <t>კოვიდ დადებითი;პნევმონია;სუნთქვის მწვავე უკმარისობა;გულ-სისხლძარღვთა მწვავე უკმარისობა;სეფსისი;შაქრიანი დიაბეტი;არტერიული ჰიპერტენზია;თირკმლის ქრონიკული უკმარისობა;გულის გაჩერება</t>
  </si>
  <si>
    <t>ზაირა ხიდეშელი</t>
  </si>
  <si>
    <t>01027034535</t>
  </si>
  <si>
    <t>კოვიდ 19,პნევმონია,სუნთქვის მწვავე უკმარისობა,არტერიული ჰიპერტენზია, შაქრიანი დიაბეტი,  გადატანილი მიოკარდიუმის მწ.ინფარქტი, გულსისხლძარღვთა მწვავე უკმარისობა, გულის გაჩერება.</t>
  </si>
  <si>
    <t>კლინიკის საკონტაქტო: რუსუდან ცინცაძე-591947687</t>
  </si>
  <si>
    <t>ცენზარი ბლუაშვილი</t>
  </si>
  <si>
    <t>18001035240</t>
  </si>
  <si>
    <t>კოვიდ19, პნევმონია, სუნთქვის უკმარისობა, გასტროინტენსტინური სისხლდენა დაუზუსტებელი.</t>
  </si>
  <si>
    <t>გორის „გორმედი“</t>
  </si>
  <si>
    <t>დემური ჯანაშია</t>
  </si>
  <si>
    <t>39001018185</t>
  </si>
  <si>
    <t>კოვიდ19, პნევმონია, სუნთქვის უკმარისობა, შაქრიანი დიაბეტი, არტერიული ჰიპერტენზია, უნივერსალური სიმსუქნე.</t>
  </si>
  <si>
    <t>კლინიკის საკონტაქტო თეკლა ჯანელიძე 593332280</t>
  </si>
  <si>
    <t>კლინიკის საკონტაქტო-რაჟდენ ჯანელიძე 557738333</t>
  </si>
  <si>
    <t>შოთა ძნელაძე</t>
  </si>
  <si>
    <t>61006046784</t>
  </si>
  <si>
    <t>კოვიდ19, პნევმონია, სუნთქვის უკმარისობა, მწვავე რდს, შოკის სხვა ფორმები, თირკმლის უკმარისობა დაუზუსტებელი, არტერიული ჰიპერტენზია, გადატანილი მიოკარდიუმის მწვავე ინფარქტი, გულის ქრ.უკმარისობა, გულის გაჩერება.</t>
  </si>
  <si>
    <t>კლინიკის საკონტაქტო: მურად გვანაძე-595726800</t>
  </si>
  <si>
    <t>იასონი ტარიელაძე</t>
  </si>
  <si>
    <t>61010006949</t>
  </si>
  <si>
    <t>კოვიდ დადებითი; ორმხრივი პნევმონია; სუნთქვის მწვავე უკმარისობა; შოკი,დაუზუსტებელი;სეპტიცემია; სეფსისი; ჩირქოვანი ენდობრონქიტი;თირკმლის მწვავე უკმარისობა;ღვიძლის მწვავე უკმარისობა;D ვიტამინის დეფიციტი;შაქრიანი დიაბეტი,ტიპი 2,მრავლობითი გართულებებით;გულის ქრონიკული უკმარისობა</t>
  </si>
  <si>
    <t>კლინიკის საკონტაქტო  -  ლევან მანაგაძე 577984288</t>
  </si>
  <si>
    <t>გოქაძე ვლადიმერ</t>
  </si>
  <si>
    <t>60001089950</t>
  </si>
  <si>
    <t xml:space="preserve"> კოვიდ დადებითი; ორმხრივი პნევმონია; სუნთქვის მწვავე უკმარისობა; გულ-სისხლძარღვთა მწვავე უკმარისობა;  არტერიული ჰიპერტენზია; თირკმლის ქრონიკული უკმარისობა,მე-5 სტადია ; დიალიზზე დამოკიდებულება; იშემიური კარდიომიოპათია; გულის ქრონიკული უკმარისობა; ფილტვების შეშუპება ;გულის გაჩერება</t>
  </si>
  <si>
    <t>ხინთიბიძე ლიანა</t>
  </si>
  <si>
    <t>12001051900</t>
  </si>
  <si>
    <t>კოვიდ 19, პნევმონია, სუნთქვის უკმარისობა, ინსულტი</t>
  </si>
  <si>
    <t>გერმანული ჰოსპიტალი</t>
  </si>
  <si>
    <t>იაკობ ვალიშვილი 598188001</t>
  </si>
  <si>
    <t>ტარიელ ხუნწარია</t>
  </si>
  <si>
    <t>61001036888</t>
  </si>
  <si>
    <t>კოვიდ 19, პნევმონია, სუნთქვის უკმარისობა, მიტრალური სარქვლის უკმარისობა, ჰიპერტენზია,</t>
  </si>
  <si>
    <t>23,10,2020</t>
  </si>
  <si>
    <t>ენუქიძე ნელი</t>
  </si>
  <si>
    <t>60001072404</t>
  </si>
  <si>
    <t>კოვიდ 19, პნევმონია, სუნთქვის უკმარისობა, მიტრალური სარქვლის უკმარისობა, ჰიპერტენზია სიმსუქნე,</t>
  </si>
  <si>
    <t>პაპაშვილი ქეთო</t>
  </si>
  <si>
    <t>31001023263</t>
  </si>
  <si>
    <t>კოვიდ 19, პნევმონია, სუნთქვის უკმარისობა, დიაბეტი, წინაგულების ფიბრილაცია და თრთოლვა,</t>
  </si>
  <si>
    <t>შახბაზოვა ჰური</t>
  </si>
  <si>
    <t>კ:ოვიდ 19, პნევმონია, სუნთქვის უკმარისობა,</t>
  </si>
  <si>
    <t>:რაჯი ისმაილოვი:577797739</t>
  </si>
  <si>
    <t>დოლიძე ელგუჯა</t>
  </si>
  <si>
    <t>12001082697</t>
  </si>
  <si>
    <t>კოვიდ 19, ორმხრივი პნევმონია, არტერიული ჰიპერტენზია, მიტრალური სარქვლის ნაკლოვანება , სამკარიანი სარქვლის ნაკლოვანება, აორტის სარქვლის ნაკლოვანება, სუნთქვის მწვავე უკმარისობა, სეფსისი, დისტრესი, პარკუჭთა ფიბრილაცია, აცისტოლია, გულის უკმარისობა.</t>
  </si>
  <si>
    <t>რურუა მაგდა 598694004</t>
  </si>
  <si>
    <t>ბერიძე დავით</t>
  </si>
  <si>
    <t>61003010596</t>
  </si>
  <si>
    <t>კოვიდ 19, ორმხრივი პნევმონია, არტერიული ჰიპერტენზია,  სუნთქვის მწვავე უკმარისობა,  რესპირატორული დისტრეს სინდრომი, თირკმლის უკმარისობა დაუზუსტებელი, უნივერსალური სიმსუქნე, ბქოდი, გულის ათეროსკლეროზული დაავადება, გულის უკმარისობა,გულის გაჩერება</t>
  </si>
  <si>
    <t>მაია მამისაშვილი 555062000</t>
  </si>
  <si>
    <t xml:space="preserve"> მაია ბერიანიძე</t>
  </si>
  <si>
    <t>მცხეთა-შ.პ.ს. "მცხეთის სამედიცინო ცენტრი</t>
  </si>
  <si>
    <t xml:space="preserve"> კოვიდ 19.სუნთქვის მწ. უკმარისობა.ორმხრივი პნევმონია.მიტრალური სარქვლის ნაკოვანება.არტერიული ჰიპერტენზია. ინსულტი,გადატანილი მიოკარდიუმის ინფარქტი.</t>
  </si>
  <si>
    <t xml:space="preserve"> ივანე ჯავახიშვილი 5970831844</t>
  </si>
  <si>
    <t xml:space="preserve">01003018577 </t>
  </si>
  <si>
    <t>ნოდარ ზურაბაშვილი</t>
  </si>
  <si>
    <t>საჩხერე-ს.ს.  ,,საჩხერის რაიონული საავადმყოფო-პოლიკლინიკური გაერთიანება"</t>
  </si>
  <si>
    <t xml:space="preserve"> კოვიდ 19.სუნთქვის მწ. უკმარისობა.ორმხრივი პნევმონია.მოზრდილთა რესპირატორული დისტრეს სინდრომი. არტერიული ჰიპერტენზია.დიაბეტი.</t>
  </si>
  <si>
    <t xml:space="preserve"> აკაკი იაკობაშვილმა 551123496</t>
  </si>
  <si>
    <t>ბაღდავაძე მზევინარი</t>
  </si>
  <si>
    <t xml:space="preserve"> 37001015748 </t>
  </si>
  <si>
    <t xml:space="preserve">    გაბრიჩიძე გურამ</t>
  </si>
  <si>
    <t>60001104505</t>
  </si>
  <si>
    <t xml:space="preserve">კ:ოვიდ 19, პნევმონია, სუნთქვის უკმარისობა, ორმხრივი ჰიდროთორაქსი, რესპირატორული დისტრეს სინდრომი. ინტრაცერებრული სისხლჩაქცევა, გულის უკმარისობა, </t>
  </si>
  <si>
    <t>ბასილაშვილი ვახტანგ</t>
  </si>
  <si>
    <t>33001018879</t>
  </si>
  <si>
    <t>კოვიდ 19, პნევმონია, სუნთქვის უკმარისობა, დიაბეტი, პოლიორგანული უკმარისობა,</t>
  </si>
  <si>
    <t>ჯაიანი მელანო</t>
  </si>
  <si>
    <t>61004051914</t>
  </si>
  <si>
    <t>ბათუმის სამედიცინო ცენტრი(BMS)</t>
  </si>
  <si>
    <t>ბექარ ბრეგვაძე 592100682</t>
  </si>
  <si>
    <t>დავით ლალიაშვილი 599983067</t>
  </si>
  <si>
    <t>ბოკერიას სახ.რეფერალური ჰოსპიტალი</t>
  </si>
  <si>
    <t>გოგუცა ვადაქარია</t>
  </si>
  <si>
    <t>42001016653</t>
  </si>
  <si>
    <t>:კოვიდ 19, პნევმონია, სუნთქვის უკმარისობა, წინაგულთა ფიბრილაცია და თრთოლვა, თირკმლის უკმარისობა</t>
  </si>
  <si>
    <t>კოვიდ 19, პნევმონია, სუნთქვის უკმარისობა, დიაბეტი, რესპირატორული დისტრეს სინდრომი</t>
  </si>
  <si>
    <t>წუწუნავა სულეიმან</t>
  </si>
  <si>
    <t>61003007865</t>
  </si>
  <si>
    <t xml:space="preserve">კოვიდ 19, მწვავე პნევმონია, რესპირატორული დისტრეს სინდრომი, სუნთქვის მწვავე უკმარისობა, თირკმლის კენჭები, არტერიული ჰიპერტენზია, გულის გაჩერება. </t>
  </si>
  <si>
    <t>ბათუმი-შპს" ირის ბორჩაშვილის სახელობის ჯანმრთელობის ცენტრი მედინა"</t>
  </si>
  <si>
    <t>ფოცხიშვილი შორენა 558779171</t>
  </si>
  <si>
    <t xml:space="preserve">ღაზარიან თათევოს </t>
  </si>
  <si>
    <t>32001008679</t>
  </si>
  <si>
    <t xml:space="preserve">კოვიდ 19, მიოკარდიუმის ქვედა კედლის ინფარქტი, ვირუსული ინფექცია, რესტენოზი, შუნტირების შემდგომი პერიოდი,სუნთქვის მწვავე უკმარისობა, გულფილტვის უკმარისობა. </t>
  </si>
  <si>
    <t>მედეა აბშილავა 577739593</t>
  </si>
  <si>
    <t>ბადალოვი მამედხალ</t>
  </si>
  <si>
    <t>28001044620</t>
  </si>
  <si>
    <t xml:space="preserve"> კოვიდ 19,პნევმონია,სუნთქვის უკმარისობა,რესპირაციული დისტრესი,გულის უკმარისობა,არტერიულო ჰიპერტენზია,გულის გაჩერება.</t>
  </si>
  <si>
    <t>სს "ევექსის ჰოსპიტლები"- ტრავმატოლოგიური ჰოსპიტალი</t>
  </si>
  <si>
    <t>ნათია უთმელიძე 579 004 388</t>
  </si>
  <si>
    <t>პავლე ოსიპოვი</t>
  </si>
  <si>
    <t>35001008808</t>
  </si>
  <si>
    <t>კოვიდ 19,გულის ქრონიკული უკმარისობა,არტერიული ჰიპერტენზია, თირკმლის უკმარისობა,პნევმონია,სუნთქვის მწვავე უკმარისობა,გულის გაჩერება.</t>
  </si>
  <si>
    <t>რუსთავის ცენტრალური საავადმყოფო</t>
  </si>
  <si>
    <t>დავით გოგოძე 599 55 71 31</t>
  </si>
  <si>
    <t xml:space="preserve">რაირ მანასიანი </t>
  </si>
  <si>
    <t xml:space="preserve">01027009531 </t>
  </si>
  <si>
    <t>კოვიდ 19,სუნთქვის მწვავე უკმარისობა, ცხელება, შოკი დაუზუსტებელი,წინა მდებარე ჯირკვლის სიმსივნე, გულის გაჩერება.</t>
  </si>
  <si>
    <t>სითი მედიქალი</t>
  </si>
  <si>
    <t>577107510 ნინო ყუფარაშვილი</t>
  </si>
  <si>
    <t>ზურაბ  სვანიძე</t>
  </si>
  <si>
    <t xml:space="preserve">60001016493 </t>
  </si>
  <si>
    <t xml:space="preserve"> კოვიდ 19, ცხელება, პნევმონია, სუნთქვის მწვავე უკმარისობა, ფილტვის არტერიის თრომბოემბოლია, სეპტიცემია, გულის უკმარისობა, არტერიული ჰიპერტენზია, გადატანილი მიოკარდიუმის მწვავე ინფაქრტი,გულის უკმარისობა, სტენტირების შემდგომი პერიოდი, გულის გაჩერება </t>
  </si>
  <si>
    <t>599284928 ქრისტინე შალამბერიძე</t>
  </si>
  <si>
    <t>ქათამაძე ალექსანდრე</t>
  </si>
  <si>
    <t>41001005385</t>
  </si>
  <si>
    <t xml:space="preserve"> კოვიდ 19. პნევმონია, სუნთქვის მწვავე უკმარისობა,ფილტვის არტერიის თრომბოემბოლია,  გადატანილი მიოკარდიუმის მწვავე ინფაქრტი,  სტენტირების შემდგომი პერიოდი,  არტერიული ჰიპერტენზია,  გულის უკმარისობა , გულის გაჩერება.</t>
  </si>
  <si>
    <t>ნუგზარ ბულია</t>
  </si>
  <si>
    <t>01006002328</t>
  </si>
  <si>
    <t>კოვიდ 19. პნევმონია, სუნთქვის მწვავე უკმარისობა, ბრონქების და ფილტვის ავთვისებიანი სიმსივნე, შაქრიანი დიაბეტი ინსულინ დამოკიდებული,მიტრალური ნაკლოვანება, სტენტირების შემდგომი პერიოდი, ქიმიოთერაპიის შემდგომი პერიოდი, გულის უკმარისობა , ჰიდროთორაქსი,პულმონური ჰიპერტენზია,დისტრეს სინდრომი,ჩირქოვანი ბრონქიტი შოკი გულის გაჩერება</t>
  </si>
  <si>
    <t xml:space="preserve">ვივამედი </t>
  </si>
  <si>
    <t>599767446 ვალოდია ქოჩქიანი</t>
  </si>
  <si>
    <t xml:space="preserve"> რუბენ გოშუა </t>
  </si>
  <si>
    <t>62006038842</t>
  </si>
  <si>
    <t xml:space="preserve"> კოვიდ 19, პნევმონია, სუნთქვის მწვავე უკმარისობა , შაქრიანი დიაბეტი ტიპი 2,თირკმლის მწვავე უკმარისობა,გულის ქრონიკული უკმარისობა მესამე ტიპი, არტერიული ჰიპერტენზია, შოკი დაუზუსტებელი, გულის გაჩერება </t>
  </si>
  <si>
    <t>შ.პ.ს. "ს.ხეჩინაშვილის სახელობის საუნივერსიტეტო კლინიკა"</t>
  </si>
  <si>
    <t>599 14 35 56 ზაზა ხარაიშვილი</t>
  </si>
  <si>
    <t>599143510 გიორგი უგრეხელიძე</t>
  </si>
  <si>
    <t>შ.პ.ს.ფერომედი</t>
  </si>
  <si>
    <t>კოვიდ 19,სუნთქვის მწვავე უკმარისობა, თირკმლის ქრონიკული უკმარისობა,გულის გაჩერება .</t>
  </si>
  <si>
    <t>41001014575</t>
  </si>
  <si>
    <t>რუსუდან ყვავაძე</t>
  </si>
  <si>
    <t xml:space="preserve">ლიკა პაპავა </t>
  </si>
  <si>
    <t>599499995 ლერი ხურციძე</t>
  </si>
  <si>
    <t>შპს ,,სამკურნალო სადიაგნოსტიკო ცენტრი სამგორი მედი"</t>
  </si>
  <si>
    <t xml:space="preserve"> კოვიდ 19. შოკი დაუზუსტებელი,პნევმონია, სუნთქვის უკმარისობა,სეპტიცემია, პანკრეასის თავის ავთვისებიანი სიმსივნე, გულის უკმარისობა, გადატანილი მიოკარდიუმის ინფაქრტი, მოციმციმე არითმია(პაროქსიზმი), სტენტირების შემდგომი პერიოდი,ქიმიოთერაპიის შემდგომი პერიოდი  გულის გაჩერება.</t>
  </si>
  <si>
    <t xml:space="preserve">01001014580 </t>
  </si>
  <si>
    <t>ავთანდილ ჭელიძე</t>
  </si>
  <si>
    <t>ხუფაცარია თენგიზ</t>
  </si>
  <si>
    <t>19001095314</t>
  </si>
  <si>
    <t>დიაგნოზი:კოვიდ 19,არტერიული ჰიპერტენზია,სუნთქვის მწვავე უკამრისობა,პნევმონია,ფილტვის არტერიების ტრომბოემბოლია,უეცარი კარდიული სიკვდილი.</t>
  </si>
  <si>
    <t>ქუთაისის რეფერალური</t>
  </si>
  <si>
    <t xml:space="preserve"> 09.11.20</t>
  </si>
  <si>
    <t>ნინო ბაბუნაშვილი 599 465 229</t>
  </si>
  <si>
    <t>დავით დუმბაძე</t>
  </si>
  <si>
    <t>61006001639</t>
  </si>
  <si>
    <t>კოვიდ 19,პნევმონია,სუნთქვის მწვავე უკმარისობა,რესპირაციული დისტრესი,გულის იშემიური დაავადება,შოკის სხვა ფორმები,ესენციური ჰიპერტენზია.</t>
  </si>
  <si>
    <t>ჯანელიძე სერგო</t>
  </si>
  <si>
    <t>60001031625</t>
  </si>
  <si>
    <t>კოვიდ 19, არტერიული ჰიპერტენზია, სუნთქვის მწვავე უკმარისობა, დაუზუსტებელი დემენცია.</t>
  </si>
  <si>
    <t>შ.პ.ს. ,,ქუთაისის ცენტრალური საავადმყოფო"</t>
  </si>
  <si>
    <t>კუხიანიძე მელანო 599576077</t>
  </si>
  <si>
    <t>599889209 ანა კალაძე</t>
  </si>
  <si>
    <t>შპს "აკად. ნ. ყიფშიძის სახ. ცენტრალური საუნივერსიტეტო კლინიკა"</t>
  </si>
  <si>
    <t xml:space="preserve"> კოვიდ19, სუნთქვის მწვავე უკმარისობა, ორმხრივი პნევმონია,გულის უკმარისობა,  გულის მიტრალური ნაკლოვანება,პერიკარდიტი, ორმხრივი ჰიდროთორაქსი,ანემია, ღვიძლის უკმარისობა, შოკი, გულის გაჩერება</t>
  </si>
  <si>
    <t>62001000414</t>
  </si>
  <si>
    <t xml:space="preserve">წურწუმია სვეტლანა </t>
  </si>
  <si>
    <t>მექვაბიშვილი დომენტი</t>
  </si>
  <si>
    <t>33001060939</t>
  </si>
  <si>
    <t xml:space="preserve"> კოვიდ 19, არტერიული ჰიპერტენზია, სუნთქვის მწვავე უკმარისობა, რესპირაციული დისტრეს სინდრომი, გულის გაჩერება, ინსულტის შემდგომი მდგომარეობა, გულის ქრონიკული უკმარისობა.</t>
  </si>
  <si>
    <t>შორენა დემნოზაშვილი 599879970</t>
  </si>
  <si>
    <t>გოგიტიძე ლევან</t>
  </si>
  <si>
    <t>26001005894</t>
  </si>
  <si>
    <t>კოვიდ 19, მწვავე პნევმონია, არტერიული ჰიპერტენზია, სუნთქვის მწვავე უკმარისობა, რესპირაციული დისტრეს სინდრომი, გულის გაჩერება, გულის ქრონიკული უკმარისობა.</t>
  </si>
  <si>
    <t>598188001 იაკობ ბალიაშვილი</t>
  </si>
  <si>
    <t>კოვიდ 19, პნევმონია, საშარდე გზების ინფექცია, აიცგეიმერი დაავადება, ნაწოლები, შოკი ,გულის გაჩერება</t>
  </si>
  <si>
    <t>17001015815</t>
  </si>
  <si>
    <t>მარინე ნიკოლეიშვილი</t>
  </si>
  <si>
    <t>598935940 ასატურიანი ერიკ</t>
  </si>
  <si>
    <t>სს "ევექსის ჰოსპიტლები" - ი. ბოკერიას სახელობის რეფერალური ჰოსპიტალი</t>
  </si>
  <si>
    <t>კოვიდ 19, პნევმონია, სუნთქვის უკმარისობა, გულის იშემიური დაავადება, სეფსისი სეპტიცემია,გულის გაჩერება</t>
  </si>
  <si>
    <t>62001010085</t>
  </si>
  <si>
    <t>599879970 შორენა დევნოზაშვილი</t>
  </si>
  <si>
    <t>შპს,,ქ.ბათუმის რესპუბლიკური საავადმყოფო"</t>
  </si>
  <si>
    <t>კოვიდ 19, სუნთქვის უკმარისობა, პნევმონია,დისტრეს, გულის უკმარისობა,თირკმლის მწვავე უკმარისობა, შოკი გულის გაჩერება</t>
  </si>
  <si>
    <t>61004048185</t>
  </si>
  <si>
    <t>ნოდარ დუმბაძე</t>
  </si>
  <si>
    <t>ჯოტო ურიდია</t>
  </si>
  <si>
    <t>ჩალაძე ნარგიზა</t>
  </si>
  <si>
    <t>60001004530</t>
  </si>
  <si>
    <t>კოვიდ 19,სუნთქვის მწვავე უკმარისობა,ორმხრივი პნევმონია,კომა,ცხელება,გულის ქრონიკული დაავადება,გულის გაჩერება.</t>
  </si>
  <si>
    <t>იური გაბისკირია 593 99 59 85</t>
  </si>
  <si>
    <t>გაგოშიძე გრიგოლი</t>
  </si>
  <si>
    <t>01026005523</t>
  </si>
  <si>
    <t>კოვიდ დადებითი;პნევმონია;სუნთქვის მწვავე უკმარისობა;დისტრეს სინდრომი;თირკმლის მწვავე უკმარისობა;შოკი;შაქრიანი დიაბეტი ინსულინ დამოუკიდებელი; ესენციური ჰიპერტენზია;</t>
  </si>
  <si>
    <t>ნანა მიქელაშვილი 591006358</t>
  </si>
  <si>
    <t>ამბროსაშვილი ირაკლი</t>
  </si>
  <si>
    <t>24001022113</t>
  </si>
  <si>
    <t>კოვიდ დადებითი;ორმხრივი  პნევმონია; სუნთქვის მწვავე უკმარისობა; მარცხენამხრივი პლევრალური ეფუზია;შოკი,დაუზუსტებელი;არტერიული ჰიპერტენზია ;გულის გაჩერება </t>
  </si>
  <si>
    <t>ზაზა ხარაიშვილი 599143556</t>
  </si>
  <si>
    <t>ლუბოვ ოსიპოვა -აფხაზავა</t>
  </si>
  <si>
    <t xml:space="preserve"> 61001026952</t>
  </si>
  <si>
    <t>ოვიდ დადებითი;პნევმონია; სუნთქვის მწვავე უკმარისობა; შაქრიანი დიაბეტი.ტიპი 2;არტერიული ჰიპერტენზია;გულის იშემიური დაავადება </t>
  </si>
  <si>
    <t>ბათუმის ინფექციური საავადმყოფო</t>
  </si>
  <si>
    <t>ნატო მიშველიძე 577107683</t>
  </si>
  <si>
    <t>ნოზაძე ზინა</t>
  </si>
  <si>
    <t xml:space="preserve">01027035297 </t>
  </si>
  <si>
    <t xml:space="preserve">კოვიდ დადებითი;პნევმონია; სუნთქვის მწვავე უკმარისობა; დიაბეტი, გადატანილი ინსულტი, ჰიპერტენზია,, </t>
  </si>
  <si>
    <t>ჯემალ ტაბატაძე 592031017</t>
  </si>
  <si>
    <t xml:space="preserve">ვიტალი ყიფიანი </t>
  </si>
  <si>
    <t>01491008593</t>
  </si>
  <si>
    <t>მარია თათეშვილი</t>
  </si>
  <si>
    <t>03001007192</t>
  </si>
  <si>
    <t>ხათუნა ხოფენია 571136320</t>
  </si>
  <si>
    <t>ნატო ბოქოლიშვილი 555554950</t>
  </si>
  <si>
    <t>კოვიდი,სუნთქვის უკმარისობა, მოზრდილთა რდს. სეპტიცემია დაუზუსტებელი,შაქრიანი დიაბეტი,გულის იშემიური დაავადება,გულის შეგუბებითი უკმარისობა.</t>
  </si>
  <si>
    <t>კოვიდი,პნევმონია,მწვავე სუნთქვის უკმარისობა,შოკი დაუზუსტებელი,კოაგულოპათია დაუზუსტებელი,გულის იშემიური დაავადება,არტერიული ჰიპერტენზია</t>
  </si>
  <si>
    <t>დავითი დანელია</t>
  </si>
  <si>
    <t>33001017033</t>
  </si>
  <si>
    <t>შ.პ.ს ტრავმატოლოგი-ევექსის ქსელი</t>
  </si>
  <si>
    <t xml:space="preserve">ვაგნერი მერკვილაძე </t>
  </si>
  <si>
    <t>60003001726</t>
  </si>
  <si>
    <t>ეკა ფიჩხაია 568703862</t>
  </si>
  <si>
    <t xml:space="preserve">კოვიდი,სუუნთქვის უკმარისობა,პნევმონია,არტერიული ჰიპერტენზია,ალცჰეიმერის ავადმყოფობა დაუზუსტებელი. </t>
  </si>
  <si>
    <t>მაია დეკანაძე</t>
  </si>
  <si>
    <t>61007002007</t>
  </si>
  <si>
    <t>კოვიდ დადებითი; პნევმონია; სუნთქვის მწვავე უკმარისობა, თირკმლის უკმარისობა, რესპირატორული დისტრეს სინდრომი, დიაბეტი</t>
  </si>
  <si>
    <t>ღლონტი მიხეილ</t>
  </si>
  <si>
    <t>61001035667</t>
  </si>
  <si>
    <t>ვირუსული პნევმონია;  სუნთქვის მწვავე უკმარისობა; რესპირატორული დისტრეს სინდრომი; შაქრიანი დიაბეტი ინსულინ დამოკიდებული; არტერიული ჰიპერტენზია;სპონტანური პნევმოთორაქსი,დაუზუსტებელი</t>
  </si>
  <si>
    <t>ბექარი ბრეგვაძე 592100682</t>
  </si>
  <si>
    <t>კოვიდი,პნევმონია,გასტროინტესტინალური სისხლდენა,ჰიპოვოლემიური შოკი,მწვავე სუნთქვის უკმარისობა,გულის გაჩერება დაუზუსტებელი</t>
  </si>
  <si>
    <t>მარგველაშვილი ნატალია</t>
  </si>
  <si>
    <t>21001022553</t>
  </si>
  <si>
    <t>თამარ კვარაცხელია 555324555</t>
  </si>
  <si>
    <t>კოვიდ დადებითი; პნევმონია; სუნთქვის მწვავე უკმარისობა;კახექსია;გულის გაჩერება</t>
  </si>
  <si>
    <t>რაისა ასლანოვა</t>
  </si>
  <si>
    <t>01006004006</t>
  </si>
  <si>
    <t>კოვიდ დადებითი; პნევმონია;  ქვემო კიდურის ემბოლია;გულის გაჩერება ,დაუზუსტებელი</t>
  </si>
  <si>
    <t>გიორგი მოდებაძე 593113367</t>
  </si>
  <si>
    <t>ნინელი ჭითანავა</t>
  </si>
  <si>
    <t>19001004863</t>
  </si>
  <si>
    <t>კოვიდი,ორმხრივი პნევმონია,მწვავე სუნთქვის უკმარისობა.</t>
  </si>
  <si>
    <t xml:space="preserve">თბილისი სითი მედიქალი </t>
  </si>
  <si>
    <t>შალვა ჯიმშიტაშვილი 598480700</t>
  </si>
  <si>
    <t>იოსებ წულუკიძე</t>
  </si>
  <si>
    <t>61002006116</t>
  </si>
  <si>
    <t>კეკელიძე გულვერ</t>
  </si>
  <si>
    <t>35001011027</t>
  </si>
  <si>
    <t>ოვიდ დადებითი; პნევმონია;  სუნთქვის მწვავე უკმარისობა;|შოკი;სივსი;გულის უკმარისობალწინაგულთა ფიბრილაცია;ინსულტის შედეგები;თირკმლის მწვავე უკმარიოსბა,დაუზუსტებელი;მიტრალური სარქვლის ნაკლოვანება</t>
  </si>
  <si>
    <t>ტყემალაძე მაკა 579982692</t>
  </si>
  <si>
    <t>კოვიდი,პნევმონია დაუზუსტებელი,მწვავე სუნთქვის  უკმარისობა, შოკი დაუზუსტებელი,გულის ქრონიკული უკმარისობა,გულის გაჩერება დაუზუსტებელი.</t>
  </si>
  <si>
    <t>რამაზ ნაკაიძე 599100858</t>
  </si>
  <si>
    <t>მორჩილაძე მედიკო</t>
  </si>
  <si>
    <t>01020015689</t>
  </si>
  <si>
    <t>კოვიდ დადებითი; ორმხრივი პნევმონია;  თავის ტვინის კეროვანი ტრავმა;ტრავმული სუბდურული ჰემორაგია;ქალასარქვლის მოტეხილობა;კისრის მეორე მალის მოტეხილობა;არტერიული ჰიპერტენზია;სუნთქვის მწვავე უკმარისობა;სომნილენცია;ენცეფალოპათია;რესპირატორული დისტრეს სინდრომი;გულის იშემიური დაავადება;გულის გაჩერება,დაუზუსტებელი</t>
  </si>
  <si>
    <t>მანანა ბალახაშვილი</t>
  </si>
  <si>
    <t>03001010683</t>
  </si>
  <si>
    <t xml:space="preserve">კოვიდი,პნევმონია ,მწვავე სუნთქვის უკმარისობა,გულის გაჩერება დაუზუსტებელი. </t>
  </si>
  <si>
    <t xml:space="preserve">ცხადაია თამრიკო </t>
  </si>
  <si>
    <t>მიქელაშვილი სათო</t>
  </si>
  <si>
    <t>62005016717</t>
  </si>
  <si>
    <t>კოვიდ დადებითი; პნევმონია; სუნთქვის მწვავე უკმარისობა,ანემია, თრომბოციტოპენია,  გულის უკმარისობა,</t>
  </si>
  <si>
    <t>კოვიდ დადებითი; პნევმონია; სუნთქვის მწვავე უკმარისობა, ჰიპერტენზია, იშემიური ინსულტი</t>
  </si>
  <si>
    <t>დავით იოსელიანი 579181282</t>
  </si>
  <si>
    <t>ნუგზარ ლაფაური 557643645</t>
  </si>
  <si>
    <t>20001032795</t>
  </si>
  <si>
    <t xml:space="preserve">ბერძენიშვილი ტარიელი </t>
  </si>
  <si>
    <t>35001008849</t>
  </si>
  <si>
    <t>კოვიდ დადებითი; პნევმონია; სუნთქვის მწვავე უკმარისობა, წინაგულთა ფიბრილაცია და თრთოლვა, გულის უკმარისობა, რესპირატორული დისტრეს სინდრომი</t>
  </si>
  <si>
    <t>მამედოვა კულანდიან</t>
  </si>
  <si>
    <t>01008042046</t>
  </si>
  <si>
    <t>ბოკერიას სახელობის რეფერალური ჰოსპიტალი</t>
  </si>
  <si>
    <t>კოვიდ დადებითი, პნევმონია,სუნთქვის მწვავე უკმარისობა, არტერიული ჰიპერტენზია.</t>
  </si>
  <si>
    <t>კვინიკაძე ნათელა</t>
  </si>
  <si>
    <t>01010019144</t>
  </si>
  <si>
    <t>კოვიდ 19,ესენციური ჰიპერტენზია,წინაგულების ფიბრილაცია და თრთოლვა,სუნთქვის მწვავე უკმარისობა,პნევმონია,შაქრიანი დიაბეტი,რესპირაციული დისტრესი,თირკმლის მწვავე უკმარისობა</t>
  </si>
  <si>
    <t>ავთანდილ მგელაძე 598 87 33 53</t>
  </si>
  <si>
    <t>ქარცივაძე ზურაბ</t>
  </si>
  <si>
    <t>33001050685</t>
  </si>
  <si>
    <t>კოვიდ 19,ც ჰეპატიტი,კუჭის სიმსივნე,ადენოკარცინომა,შოკი დაუზუსტებელი,სუნთქვის მწვავე უკმარისობა,ორმხრივი ჰიდროთორაქსი,პნევმონია დაუზუსტებელი,ინტრაცერებრული სისხლჩაქცევა ჰემისფეროში,ფილტვის არტერიის ემბოლია.</t>
  </si>
  <si>
    <t>ს. ხეჩინაშვილის სახელობის საუნივერსიტეტო კლინიკა</t>
  </si>
  <si>
    <t>რამაზ სიჭინავა 598 41 20 42</t>
  </si>
  <si>
    <t>მაია გიორგაძე-ბექაია</t>
  </si>
  <si>
    <t>37001039796</t>
  </si>
  <si>
    <t>კოვიდი,პნევმონია დაუზუსტებელი,მწვავე სუნთქვის უკმარისობა,შაქრიანი დიაბეტი.</t>
  </si>
  <si>
    <t>მაკა ოზიაშვილი 551398037</t>
  </si>
  <si>
    <t>დუმბაძე ასლანი</t>
  </si>
  <si>
    <t>61009002957</t>
  </si>
  <si>
    <t>„სამედიცინო კორპორაცია ევექსის“ბათუმის რეფერალური ჰოსპიტალი</t>
  </si>
  <si>
    <t>კოვიდ 19,სუნთქვის მწვავე უკმარისობა,პნევმონია,რესპირაციული დისტრესი,ფილტვის ქრონიკული ობსრუქციული დაავადება</t>
  </si>
  <si>
    <t xml:space="preserve">ლია კვიტაიშვილი 599 93 86 77 </t>
  </si>
  <si>
    <t>ხარშილაძე უშანგი</t>
  </si>
  <si>
    <t>31001002695</t>
  </si>
  <si>
    <t xml:space="preserve">დიაგნოზი: კოვიდ 19, ორმხრივი მწვაე პნევმონია, სუნთქვის მწვავე უკმარისობა, შაქრიანი დიაბეტი, არტერიული ჰიპერტენზია, გულის გაჩერება. </t>
  </si>
  <si>
    <t xml:space="preserve">გორი-საჯარო სამართლის იურიდიული პირი გიორგი აბრამიშვილის სახელობის საქართველოს თავდაცვის სამინისტრო  </t>
  </si>
  <si>
    <t>გიორგი ოქრიაშვილი 599111819</t>
  </si>
  <si>
    <t>მარიკა ბოლქვაძე</t>
  </si>
  <si>
    <t>02001018077</t>
  </si>
  <si>
    <t xml:space="preserve">კოვიდი,პნევმონია დაუზუსტებელი,მწვავე სუნთქვის უკმარისობა,არტერიული ჰიპერტენზია,კომა დაუზუსტებელი,შოკი დაუზუსტებელი. </t>
  </si>
  <si>
    <t>დავით მამუჭაძე</t>
  </si>
  <si>
    <t>61002000603</t>
  </si>
  <si>
    <t>კოვიდი,ორმხრივი პნევმონია,მწვავე სუნთქვის უკმარისობა,სპონტანური პნევმოთორაქსი,არტერიული ჰიპერტენზია,გულის ქრონიკული უკმარისობა,გულის გაჩერება.</t>
  </si>
  <si>
    <t>აკაკი გაჩეჩილაძე</t>
  </si>
  <si>
    <t>53001010151</t>
  </si>
  <si>
    <t xml:space="preserve">კოვიდ 19,არამგრადი ცხელება,პნევმონია,სუნთქვის მწვავე უკმარისობა,გულის გაჩერება მისი მოქმედების წარმატებული აღდგენიღ,კომა დაუზუსტებელი,თავის ტვინის ანოქსიური დაზიანება,თირკმლის მწვავე უკმარისობა დაუზუსტებელი,ანურია,თირკმლის ქრონიკული დაავადება,თირკმლის ჩანაცვლებითი თერაპია,გულის უკმარისობა,არტერიული ჰიპერტენზია,შაქრიანი დიაბეტი ტიპი 2 </t>
  </si>
  <si>
    <t>მანუკიან სტეფან</t>
  </si>
  <si>
    <t>07001029911</t>
  </si>
  <si>
    <t xml:space="preserve">ალექსანდრე  ალადაშვილის სახელობის კლინიკა“  </t>
  </si>
  <si>
    <t xml:space="preserve">კოვიდ 19, ორმხრივი პნევმონია, დისტრესი, არტერიული ჰიპერტენზია, სუნთქვის მწვავე უკმარისობა, შოკი, გულის გაჩერება </t>
  </si>
  <si>
    <t>მჟავანაძე ანი 598147103</t>
  </si>
  <si>
    <t>მიქელაძე ნელი</t>
  </si>
  <si>
    <t>61002001988</t>
  </si>
  <si>
    <t>კოვიდ 19, პნევმონია დაუზუსტებელი, სუნთქვის მწვავე უკმარისობა, შოკი დაუზუსტებელი, ინსულტის ნარჩენი მოვლენები, არტერიული ჰიპერტენზია, გულის გაჩერება.</t>
  </si>
  <si>
    <t>ჯემალ გელაშვული 599100858</t>
  </si>
  <si>
    <t>ბაძგარაძე ნუგზარ</t>
  </si>
  <si>
    <t>54001002659</t>
  </si>
  <si>
    <t>კოვიდ 19, პნევმონია დაუზუსტებელი, სუნთქვის მწვავე უკმარისობა,  გულის გაჩერება.</t>
  </si>
  <si>
    <t xml:space="preserve">,საჩხერის რაიონული საავადმყოფო-პოლიკლინიკური </t>
  </si>
  <si>
    <t>შარაშიძე ჟუჟუნა</t>
  </si>
  <si>
    <t>61006049532</t>
  </si>
  <si>
    <t>კოვიდ 19,პნევმონია,არტერიული ჰიპერტენზია,სუნთქვეის მწვავე უკმარისობა,თირკმლის მწვავე უკმარისობა</t>
  </si>
  <si>
    <t>თვაური გიორგი</t>
  </si>
  <si>
    <t>01024008545</t>
  </si>
  <si>
    <t>კოვიდ 19,სეპტიცემია დაუზუსტებელი,პნევმონია,რესპირატორული დისტრესი,შაქრიანი დიაბეტი რიპი 2,სიბერე,სუნთქვის მწვავე უკმარისობა.</t>
  </si>
  <si>
    <t>გვენეტაძე ბანძიკო</t>
  </si>
  <si>
    <t>21001021861</t>
  </si>
  <si>
    <t>კოვიდ 19,პნევმონია,სუნთქვის მწვავე უკმარისობა,კუჭის წყლული</t>
  </si>
  <si>
    <t xml:space="preserve">ლუიზა ნურალიანი </t>
  </si>
  <si>
    <t>01016009960</t>
  </si>
  <si>
    <t>კოვიდ 19, გულის უკმარისობა, არტერიული ჰიპერტენზია,სუნთქვის უკმარისობა , პნევმონია, გულის გაჩერება</t>
  </si>
  <si>
    <t>შპს "მალხაზ კაციაშვილის მრავალპროფილური გადაუდებელი დახმარების ცენტრი"</t>
  </si>
  <si>
    <t xml:space="preserve">მერაბ ფოჩხიძე </t>
  </si>
  <si>
    <t>593149444 მაკა სახვაძე</t>
  </si>
  <si>
    <t>53001012736</t>
  </si>
  <si>
    <t xml:space="preserve">კოვიდ 19, სუნთქვის უკმარისობა , ცხელება , პნევმონია, სეპტიცემია, მარცხენა პარკუჭოვანი მწვავე უკმარისობა, გულის უკმარისობა, ზოგადი სიმსუქნე, არტერიული ჰიპერტენზია , შაქრიანი დიაბეტი ტიპი 2, გულის გაჩერება </t>
  </si>
  <si>
    <t xml:space="preserve">ყიფშიძე-შ.პ.ს. "აკად. ნ. ყიფშიძის სახ. ცენტრალური საუნივერსიტეტო კლინიკა" </t>
  </si>
  <si>
    <t xml:space="preserve"> კოვიდ 19.სუნთქვის მწ. უკმარისობა.ორმხრივი პნევმონია.ლეიკემია.მარჯვენამხრივი ნეფრექტომია.რესპირატორული დისტრეს სინდრომი</t>
  </si>
  <si>
    <t xml:space="preserve">54001007972 </t>
  </si>
  <si>
    <t>მერაბ ტეფნაძე</t>
  </si>
  <si>
    <t xml:space="preserve">მამფორია ოთარი </t>
  </si>
  <si>
    <t>62005002821</t>
  </si>
  <si>
    <t xml:space="preserve">კოვიდ19,ორმხრივი პნევმონია, სუნთქვის მწვავე უკმარისობა, მიტრალური უკმარისობა გულის ქრონიკული უკმარისობა, გულის გაჩერება </t>
  </si>
  <si>
    <t>შ.პ.ს. "ჰოსპიტალ სერვისი"</t>
  </si>
  <si>
    <t xml:space="preserve"> 568703862 ეკატერინე ფიჩხაია</t>
  </si>
  <si>
    <t>ნიუ ვიჟენ საუნივერსიტეტო ჰოსპიტალი"</t>
  </si>
  <si>
    <t>კოვიდ 19.სუნთქვის მწ. უკმარისობა.ორმხრივი პნევმონია.თირკმლის უკმარობა.სეპტიცემია. არტერიული ჰოპერტენზია.ხორხის სიმსივნე.გულის გაჩერება</t>
  </si>
  <si>
    <t>ანზორ მერიბაშვილი 577257414</t>
  </si>
  <si>
    <t>01024026005</t>
  </si>
  <si>
    <t>ბრეგვაძე დავითი</t>
  </si>
  <si>
    <t>გოჩა ჯაფარიძე</t>
  </si>
  <si>
    <t>01009002257</t>
  </si>
  <si>
    <t>კოვიდ19., პნევმონია, სუნთქვის უკმარისობა, შოკი დაუზუსტებელი, კომა დაუზუსტებელი, გულის გაჩერება.</t>
  </si>
  <si>
    <t>თამთა სართანია 598512727</t>
  </si>
  <si>
    <t xml:space="preserve">მანანა ცხადიაშვილი </t>
  </si>
  <si>
    <t>28001003402</t>
  </si>
  <si>
    <t>კოვიდ 19, დისტრესი , სუნთქვის უკმარისობა, შოკი, სახის დ აკისრის  მწვავე ლიფბა დენიტი, გულის გაჩერება</t>
  </si>
  <si>
    <t>შპს „ალექსანდრე ალადაშვილის სახელობის კლინიკა“</t>
  </si>
  <si>
    <t>598147103 ანი მჟავანაძე</t>
  </si>
  <si>
    <t>მზევინარ გულბიანი</t>
  </si>
  <si>
    <t>53001020306</t>
  </si>
  <si>
    <t>ოვიდ დადებითი; ორმხრივი პნევმონია; იშემიური კარდიომიოპათია; გულის უკმარისობა;სიმსუქნე,მესამე ფუნქციური კლასი; არტერიული ჰიპერტენზია; ორმხრივი ჰიდროთორაქსი; ფილტვების შეშუპება; სუნთქვის უკმარისობა; გულ_ სისხლძარღვთა უკმარისობა; გულის გაჩერება, დაუზუსტებელი.</t>
  </si>
  <si>
    <t>ქუტაისის ბომონდი</t>
  </si>
  <si>
    <t xml:space="preserve">ავთანდილ კილაძე </t>
  </si>
  <si>
    <t xml:space="preserve">60002013595 </t>
  </si>
  <si>
    <t xml:space="preserve">კოვიდ 19. ორმხრივი პნევმონია, სუნთქვის უკმარისობა, შაქრიანი დიაბეტი ტიპი 2 , გულის ქრონიკული უკმარისობა, გულის გაჩერება </t>
  </si>
  <si>
    <t>სს "ევექსის ჰოსპიტლები" - ქუთაისის</t>
  </si>
  <si>
    <t>კლინიკის 595089877 გიორგი ჯანაშია</t>
  </si>
  <si>
    <t xml:space="preserve">პაატა მღებრიშვილი </t>
  </si>
  <si>
    <t>01026016111</t>
  </si>
  <si>
    <t>კოვიდ 19, სუნთქვის მწვავე უკმარისობა,დაუნის სინდრომი, პნევმონია, სეფსისი, სეპტიური შოკი, გულის გაჩერება</t>
  </si>
  <si>
    <t>598241817 თამარ ეპიტაშვილი</t>
  </si>
  <si>
    <t xml:space="preserve">ირინა გორდელაძე </t>
  </si>
  <si>
    <t xml:space="preserve">01017004847 </t>
  </si>
  <si>
    <t xml:space="preserve">კოვიდ 19, პნევმონია, სუნთქვის უკმარისობა, შოკი ალცჰეიმერის დაავადება,გულის გაჩერება </t>
  </si>
  <si>
    <t>შ.პ.ს. "თბილისის ცენტრალური საავადმყოფო"</t>
  </si>
  <si>
    <t>591340400 თამილა მათიაშვილი</t>
  </si>
  <si>
    <t>რამინ გუსეინოვი</t>
  </si>
  <si>
    <t>52001008850</t>
  </si>
  <si>
    <t>კოვიდ 19, სუნთქვის უკმარისოაბა , დისტრეს, პნევმონია,</t>
  </si>
  <si>
    <t>591942523 მაია ქველაძე</t>
  </si>
  <si>
    <t>პაპავა ნანული</t>
  </si>
  <si>
    <t>61001028958</t>
  </si>
  <si>
    <t>კოვიდ 19.სუნთქვის მწ. უკმარისობა.ორმხრივი პნევმონია.ანემია.მწ. რესპირატორული დისტრეს სინდრომი.შოკის სხვა ფორმები.თირკმლის მწ. უკმარისობა.შაქრიანი დიაბედი.სიმსუქნე</t>
  </si>
  <si>
    <t>ლარისა მორჩაძე</t>
  </si>
  <si>
    <t>01007013944</t>
  </si>
  <si>
    <t>კოვიდ19, პნევმონია, სუნთქვის უკმარისობა, მოზრდილთა რდს, სეფსისი, გულსისხლძარღვთა მწვავე უკმარისობა, გულის რითმის დარღვევები, წინაგულების ფიბრილაცია პაროქსიზმული ფორმა, მიტრალური სარქვლის ნაკლოვანება, გულის გაჩერება.</t>
  </si>
  <si>
    <t>ადამია ალექსანდრე</t>
  </si>
  <si>
    <t>01027037626</t>
  </si>
  <si>
    <t>კოვიდ 19. პნევმონია, სუნთქვის მწვავე უკმარისობა,კახექსია , სიბერე, გულის გაჩერება.</t>
  </si>
  <si>
    <t>შპს ამტელ ჰოსპიტალი( პირველი კლინიკური)</t>
  </si>
  <si>
    <t>555473419 როსტომ კურტანიძე</t>
  </si>
  <si>
    <t>ლინიკის 593995985</t>
  </si>
  <si>
    <t>შ.პ.ს უნიქალმედი</t>
  </si>
  <si>
    <t xml:space="preserve">კოვიდ 19, ორმხრივი მწვავე პნევმონია, სუნთქვის მწვავე უკმარისობა, სომნოლენცია კომა, ცხელება, შაქრიანი დიაბეტი ტიპი 2 გულის ქრონიკული უკმარისობა, გულის გაჩერება </t>
  </si>
  <si>
    <t>42001016352</t>
  </si>
  <si>
    <t>ლინერი მიმინოშვილი</t>
  </si>
  <si>
    <t>01011073708</t>
  </si>
  <si>
    <t>აბრამიანი ალბერტი</t>
  </si>
  <si>
    <t>კოვიდ 19.სუნთქვის მწ. უკმარისობა.ორმხრივი პნევმონია.შოკი.გულის უკმარისობა.არტერიული ჰიპერტენზია.აორტის სარქვლის ნაკლოვანება</t>
  </si>
  <si>
    <t>ანი მჟავანაძე 598147103</t>
  </si>
  <si>
    <t>ბაბაიანი ვართანუშ</t>
  </si>
  <si>
    <t xml:space="preserve">კავკასიის მედიცინის ცენტრი </t>
  </si>
  <si>
    <t>კოვიდ 19.სუნთქვის მწ. უკმარისობა.ორმხრივი პნევმონია.წინა გულების ფიბრილაცია.გულის გაჩერება.</t>
  </si>
  <si>
    <t>01014001789</t>
  </si>
  <si>
    <t>ვანციანი ვიკტორ</t>
  </si>
  <si>
    <t>07001021998</t>
  </si>
  <si>
    <t>კოვიდ 19,სუნთქვის მწვავე უკმარისობა, პნევმონია,თირკმლების მწვავე უკმარისობა, ჰიპერგლიკემია,ინტრაცერებრული სისხლჩაქცევა, გულის გაჩერება წარმატებული აღდგენით,ასისტოლია.</t>
  </si>
  <si>
    <t xml:space="preserve">ქეთევან კუხალაშვილი 568 78 31 13 </t>
  </si>
  <si>
    <t>ნადიბაიძე მზია</t>
  </si>
  <si>
    <t>59001101826</t>
  </si>
  <si>
    <t>კოვიდ 19, პნევმონია,შოკი დაუზუსტებელია,სუნთქვის უკმარისობა</t>
  </si>
  <si>
    <t xml:space="preserve"> გორმედი </t>
  </si>
  <si>
    <t>დავით რატიშვილი 599 06 86 71</t>
  </si>
  <si>
    <t>ოთარ აბულაძე</t>
  </si>
  <si>
    <t>მერმანიშვილი ლევან</t>
  </si>
  <si>
    <t>03001011663</t>
  </si>
  <si>
    <t>25001029099</t>
  </si>
  <si>
    <t>კოვიდ 19,ორმხრივი  პნევმონია, სუნთქვის უკმარისობა, თირკმლის უკმარისობა, დიაბეტი(ინსულინდამოკიდებული)სეპტიცემია,</t>
  </si>
  <si>
    <t xml:space="preserve">თსსუ პირველი საუნივერსიტეტო კლინიკა </t>
  </si>
  <si>
    <t>გრიგოლ ოთხოზორია 597170676</t>
  </si>
  <si>
    <t>კოვიდ 19,ორმხრივი  პნევმონია, სუნთქვის უკმარისობა, გულის უკმარისობა, სეპტიური შოკი, ჰიპერტენზია, ჰიდროთორაქსი.</t>
  </si>
  <si>
    <t>არძენაძე ვახტანგ</t>
  </si>
  <si>
    <t>61005002973</t>
  </si>
  <si>
    <t xml:space="preserve"> კოვიდ 19,პნევმონმია,სუნთქვის მწვავე უკმარისობა,გულის გაჩერება,გულის უკმარისობა,არტერიული ჰიპერტენზია.</t>
  </si>
  <si>
    <t xml:space="preserve">გიორგი დადიანი </t>
  </si>
  <si>
    <t>39001007835</t>
  </si>
  <si>
    <t>კოვიდი,არაჰოჯკინის ლიმფომა დაუზუსტებელი,სუნთქვის უკმარისობა,შოკი,გულის გაჩერება.</t>
  </si>
  <si>
    <t>ოპტიმალ-მედი</t>
  </si>
  <si>
    <t>ნატალია მინდორაშვილი 599874713</t>
  </si>
  <si>
    <t>ჯამბულ მახარაძე</t>
  </si>
  <si>
    <t>61008001142</t>
  </si>
  <si>
    <t>კოვიდი,მწვავე სუნთქვის უკმარისობა,პნევმოთორაქსი,ფილტვის არტერიის ემბოლია. შოკის სხვა ფორმები.</t>
  </si>
  <si>
    <t xml:space="preserve">საბინა ისაევა </t>
  </si>
  <si>
    <t>35001001492</t>
  </si>
  <si>
    <t>კოვიდი,მწ,სუნთქვის უკმარისობა,პნევმონია,თირკმლის მწვავე უკმარისობა,შაქ.დიაბეტი.</t>
  </si>
  <si>
    <t>რუსთავის -კლინიკა რუსთავი</t>
  </si>
  <si>
    <t>კუხალაშვილი ქეთევან 568783113</t>
  </si>
  <si>
    <t>ტარზიან კარლენ</t>
  </si>
  <si>
    <t>47001009814</t>
  </si>
  <si>
    <t>კოვიდ 19,სუნთქვის მწვავე უკმარისობა,პნევმონია,გულის გაჩერება,ჰიპერტონული დაავადება.</t>
  </si>
  <si>
    <t>ახალციხის კლინიკა იმედი</t>
  </si>
  <si>
    <t>ბექა ლიპარტელიანი 557 73 76 82</t>
  </si>
  <si>
    <t>აბზიანიძე თეიმურაზ</t>
  </si>
  <si>
    <t>62001007171</t>
  </si>
  <si>
    <t>კოვიდ 19,პნევმონია,სუნთქვის მწვავე უკმარისობა,დისტრესი,შოკი,გულის გაჩერება,არტერიული ჰიპერტენზია,გულის ქრონიკული უკმარისობა.</t>
  </si>
  <si>
    <t>ბათუმის რესპუბლიკურური</t>
  </si>
  <si>
    <t xml:space="preserve">შორენა დევნოზაშვილი 599 87 98 70 </t>
  </si>
  <si>
    <t>დარჩიაშვილი მედეა</t>
  </si>
  <si>
    <t>35001069178</t>
  </si>
  <si>
    <t>კოვიდ 19,გულის უკმარისობა,სუნთქვის მწვავე უკმარისობა,პნევმონია,არტერიული ჰიპერტენზია</t>
  </si>
  <si>
    <t>კუხალაშვილი ნელი</t>
  </si>
  <si>
    <t>60001045552</t>
  </si>
  <si>
    <t>კოვიდ დადებითი;პნევმონია; გულის უკმარისობა</t>
  </si>
  <si>
    <t>სამტრედიის ჯეო</t>
  </si>
  <si>
    <t>ნონა ფესვიანიძე 577090887</t>
  </si>
  <si>
    <t>ძოწენიძე ნათელა</t>
  </si>
  <si>
    <t>41001008132</t>
  </si>
  <si>
    <t>კოვიდ დადებითი;ცხელება;სუნთქვის მწვავე უკმარისობა;სეპტიცემია;რესპირატორული დისტრეს სინდრომი;ორმხირივი პნევმონია;გულის უკმარისობა ;არტერიული ჰიპერტენზია;</t>
  </si>
  <si>
    <t>გივი კოჭლამაზაშვილი 599226491</t>
  </si>
  <si>
    <t>თვალაბეიშვილი რამაზი</t>
  </si>
  <si>
    <t>17001005651</t>
  </si>
  <si>
    <t>კოვიდ დადებითი;პნევმონია,დაუზუსტებელი;სუნთქვის მწვავე უკმარისობა;ფილტვის არტერიის თრომბო ემბოლია ფილტვისმიერი გულის დრო;უეცარი კარდიალური სიკვდილი;გულის უკმარისობა;კარდიომეგალია;არტერიული ჰიპერტენზია;მოციმციმე არითია</t>
  </si>
  <si>
    <t>ანდრეი ქუმარიტოვი</t>
  </si>
  <si>
    <t>0032627</t>
  </si>
  <si>
    <t>კოვიდ19, პნევმონია, სუნთქვის უკმარისობა, მოზრდილთა რდს, სეფსისი, შოკი დაუზუსტებელი, თირკმლის მწვავე უკმარისობა.</t>
  </si>
  <si>
    <t>გორი</t>
  </si>
  <si>
    <t>ლევან მანაგაძე- 577984288</t>
  </si>
  <si>
    <t>ამირან პაპიაშვილი</t>
  </si>
  <si>
    <t>12001059395</t>
  </si>
  <si>
    <t>კოვიდ19, პნევმონია, სუნთქვის უკმარისობა, არტერიული ჰიპერტენზია.</t>
  </si>
  <si>
    <t>როსტომ კურტანიძე-555473419</t>
  </si>
  <si>
    <t>დედაბრიშვილი შურა</t>
  </si>
  <si>
    <t>20001024889</t>
  </si>
  <si>
    <t>კოვიდ19, ორმხრივი პნევმონია, სუნთქვის უკმარისობა, გულის გაჩერება.</t>
  </si>
  <si>
    <t>ჭანტურიძე ლამარა</t>
  </si>
  <si>
    <t>01025018758</t>
  </si>
  <si>
    <t>კოვიდ19, ორმხრივი პნევმონია, სუნთქვის უკმარისობა, რესპირაციული დისტრეს სინდრომი, გულის გაჩერება.</t>
  </si>
  <si>
    <t>ნინო ლორთქიფანიძე 598545756</t>
  </si>
  <si>
    <t>ტატანაშვილი იოსებ</t>
  </si>
  <si>
    <t>01017024791</t>
  </si>
  <si>
    <t>კოვიდ19, მწვავე  პნევმონია, გულის ქრონიკული უკმარისობა, მიტრალური სარქვლის ნაკლოვანება, სამკარიანი სარქვლის ნაკლოვანება, პულმონური ჰიპერტენზია, სუნთქვის მწვავე  უკმარისობა, გულსისხლძარღვთა უკმარისობა, გულის გაჩერება.</t>
  </si>
  <si>
    <t>ეკატერინე ჯალაღონია   599065441</t>
  </si>
  <si>
    <t>61003008157</t>
  </si>
  <si>
    <t>კოვიდ19, ორმხრივი პნევმონია, გულის ქრონიკული უკმარისობა, სიმსუქნე 4-ხარისხი, იშემიური ინსულტის შემდგომი პერიოდი,  სუნთქვის მწვავე უკმარისობა, გულის გაჩერება.</t>
  </si>
  <si>
    <t>მათე ტყეშელაშვილი 597737630</t>
  </si>
  <si>
    <t>მახაჭაძე ციცინო</t>
  </si>
  <si>
    <t>ხუსკივაძე ლუიზა</t>
  </si>
  <si>
    <t>18001027981</t>
  </si>
  <si>
    <t>კოვიდ19, ორმხრივი პნევმონია, გულის ქრონიკული უკმარისობა,  სუნთქვის მწვავე უკმარისობა, გულის გაჩერება.</t>
  </si>
  <si>
    <t>შპს " თბილისი სითი მედიქალი"</t>
  </si>
  <si>
    <t>ირინა ტაბიძე 599724687</t>
  </si>
  <si>
    <t>ბულბულ თურმანიძე</t>
  </si>
  <si>
    <t>61006032631</t>
  </si>
  <si>
    <t>კოვიდ19, პნევმონია, სუნთქვის უკმარისობა, მოზრდილთა რდს, თირკმლის მწვავე უკმარისობა, შოკის სხვა ფორმები.</t>
  </si>
  <si>
    <t>ასია კულიევა</t>
  </si>
  <si>
    <t>28001061671</t>
  </si>
  <si>
    <t>კოვიდ19, პნევმონია, სუნთქვის მწვავე უკმარისობა, დიაბეტი, გულის უკმარისობა, არტერიული ჰიპერტენზია.</t>
  </si>
  <si>
    <t>თამარ ფანოზიშვილი - 593330833</t>
  </si>
  <si>
    <t>ალავერდი გიორგაძე</t>
  </si>
  <si>
    <t>01003009935</t>
  </si>
  <si>
    <t xml:space="preserve">კოვიდ19, პნევმონია, სუნთქვის უკმარისობა, 
შოკი დაუზუსტებელი, ანემია დაუზუსტებელი, გულის გაჩერება.
</t>
  </si>
  <si>
    <t>5 კლინიკური საავადმყოფო</t>
  </si>
  <si>
    <t>გიორგი კობახიძე- 577100439</t>
  </si>
  <si>
    <t>რაის მამედოვი</t>
  </si>
  <si>
    <t>12004000390</t>
  </si>
  <si>
    <t>კოვიდ19, პნევმონია, სუნთქვის უკმარისობა, წინამდებარე ჯირკვლის ავთვისებიანი სიმსივნე, სწორი ნაწლავის სიმსივნე.</t>
  </si>
  <si>
    <t>ხათუნა რევაზიშვილი: 577771052</t>
  </si>
  <si>
    <t>ზოაია სულაბერიძე</t>
  </si>
  <si>
    <t>60001086547</t>
  </si>
  <si>
    <t>კოვიდ19, თრომბოციტოპენია, ანემია, ლეიკემია დაუზუსტებელი</t>
  </si>
  <si>
    <t>ოთარ კუჭაშვილი- 571241303</t>
  </si>
  <si>
    <t>თამარ ლევანიძე</t>
  </si>
  <si>
    <t>01002027506</t>
  </si>
  <si>
    <t>კოვიდ19, პნევმონია, სუნთქვის უკმარისობა, თრომბოემბოლია, თირკმლის მწვავე უკმარისობა, გულის გაჩერება.</t>
  </si>
  <si>
    <t>ჯილდა დოლბაია-557739293</t>
  </si>
  <si>
    <t>გურამ ჯიჯავაძე</t>
  </si>
  <si>
    <t>61007004810</t>
  </si>
  <si>
    <t>კოვიდ19, პნევმონია, სუნთქვის უკმარისობა, მოზრდილთა რდს, არტერიული ჰიპერტენზია, თირკმლის მწვავე უკმარისობა.</t>
  </si>
  <si>
    <t>ბათუმის სამედიცინო ცენტრი (BMS)</t>
  </si>
  <si>
    <t>ქოროღლიშვილი მალხაზი</t>
  </si>
  <si>
    <t>01017039742</t>
  </si>
  <si>
    <t>კოვიდ დადებითი;სუნთქვის მწვავე უკმარისობა;რესპირატორული დისტრეს სინდრომი;პნევმონია;შოკი;გულის გაჩერება;შაქრიანი დიაბეტი;გულის ქრონიკული უკმარისობა;გადატანილი მიოკარდიუმის ინფარქტი;მოციმციმე არითმია</t>
  </si>
  <si>
    <t>ლევან მანაგაძე 577984288</t>
  </si>
  <si>
    <t>ზურაბ შალამბერიძე</t>
  </si>
  <si>
    <t>09001016138</t>
  </si>
  <si>
    <t>კოვიდ დადებითი;პნევმონია;სუნთქვის უკმარისობა;იშემიური კარდიომიოპათია;გულის ქრონიკული უკმარისობა;გულ-სისხლძარღვთა უკმარისობა;გულის გაჩერება</t>
  </si>
  <si>
    <t>ანდრო ტყეშელაშვილი 579229530</t>
  </si>
  <si>
    <t>ნანული კობახიძე</t>
  </si>
  <si>
    <t>01017025881</t>
  </si>
  <si>
    <t>კოვიდ დადებითი;ფილტვის სიმსივნე;სუნთქვის უკმარისობა;შოკი;გულის ქრონიკული უკმარისობა;არტერიული ჰიპერტენზია</t>
  </si>
  <si>
    <t>ტერეზა ოსაჩუკი 591966900</t>
  </si>
  <si>
    <t>კობალაძე თენგიზი</t>
  </si>
  <si>
    <t>01019002956</t>
  </si>
  <si>
    <t>კოვიდ დადებითი;ვირუსული პნევმონია;დილატაციური კარდიომიოპათია;გულის შეგუბებითი უკმარისობა; ფილტვის ქრონიკული ობსტრუქციული დაავადება;თირკმლის ქრონიკული უკმარისობა;პულმონური ჰიპერტენზია;მუდმივი პეისმეიკერის იმპლანტაციის შემდგომი პერიოდი;შაქრიანი დიაბეტი,ტიპი 2;წინაგულების ფიბრილაცია და თრთოლვა;სუნთქვის მწვავე უკმარისობა.უნივერსალური სიმსუქნე</t>
  </si>
  <si>
    <t>მარიამ ქენქაძე 555284808</t>
  </si>
  <si>
    <t>გიორგი ბეჟიტაშვილი</t>
  </si>
  <si>
    <t>01023005616</t>
  </si>
  <si>
    <t>სუნთქვის მწვავე უკმარისობა;კოვიდ დადებითი; პნევმონია;გადატანილი მიოკარდიუმის ინფარქტი;კორონარული ანგიოპლასტიკისა და ტრანსპლანტანტის არსებობდა;მიტრალური სარქვლის ნაკლოვანება;სამკარიანი სარქვლის ნაკლოვანება;გულის უკმარისობა;ესენციური ჰიპერტენზია;ინსულინ დამოუკიდებელი შაქრიანი დიაბეტი;სიმსუქნე</t>
  </si>
  <si>
    <t>კოღერაშვილი რუსიკო</t>
  </si>
  <si>
    <t>24001027327</t>
  </si>
  <si>
    <t xml:space="preserve"> კოვიდ დადებითი; ორმხრივი პნევმონია;სუნთქვის მწვავე უკმარისობა;მიოკარდიუმის მწვავე ინფარქტი;გადატანილი იშემიური ინსულტი;არტერიული ჰიპერტენზია;გულის ქრონიკული უკმარისობა;</t>
  </si>
  <si>
    <t>მანუელა ფიფია 568333945</t>
  </si>
  <si>
    <t>ნოდია გიორგი</t>
  </si>
  <si>
    <t>01019028327</t>
  </si>
  <si>
    <t>კოვიდ დადებითი; ორმხრივი პნევმონია;სუნთქვის მწვავე უკმარისობა;ართრიტი;ჭარბი წონა</t>
  </si>
  <si>
    <t>ანზორ ყურუა</t>
  </si>
  <si>
    <t>29001017348</t>
  </si>
  <si>
    <t>კოვიდ დადებითი;ორმხრივი პნევმონია;რესპირატორული დისტრეს სინდრომი;გულის ქრონიკული უკმარისობა</t>
  </si>
  <si>
    <t>ცირა ნიშნიანიძე 577090021</t>
  </si>
  <si>
    <t>ლუდმილა იანუკიანი</t>
  </si>
  <si>
    <t>61002017617</t>
  </si>
  <si>
    <t>კოვიდ დადებითი;ვირუსული პნევმონია; სუნთქვის მწვავე უკმარისობა; მოზრდილთა რესპირატორული დისტრეს სინდრომი; შაქრიანი დიაბეტი,ინსულინ დამოუკიდებელი;ინსულინ მომხმარებელი ;არტერიული ჰიპერტენზია; გულის გაჩერება</t>
  </si>
  <si>
    <t>ბაირამოვი ბაირამ</t>
  </si>
  <si>
    <t>10001048496</t>
  </si>
  <si>
    <t>კოვიდ დადებითი;პნევმონია,დაუზუსტებელი;ენდოტოქსიური შოკი;სუნთქვის მწვავე უკმარისობა;გულის გაჩერება,დაუზუსტებელი</t>
  </si>
  <si>
    <t>მარნეულის ავერსის კლინიკა</t>
  </si>
  <si>
    <t>ლაშა აფრიამაშვილი 599601862</t>
  </si>
  <si>
    <t>ცინცაძე ვაჟიკო</t>
  </si>
  <si>
    <t>37001010114</t>
  </si>
  <si>
    <t>კოვიდ დადებითი;პნევმონია,სუნთქვის უკმარისობა;იშემიური კარდიომიოპათია;გულის ქრონიკული უკმარისობა;გულ-სისხლძარღვთა მწვავე უკმარისობა; გულის გაჩერება</t>
  </si>
  <si>
    <t>ლომთაძე დავითი</t>
  </si>
  <si>
    <t>60001035370</t>
  </si>
  <si>
    <t>ქუთაისის რეფერალური საავადმყოფო</t>
  </si>
  <si>
    <t>კოვიდ დადებითი;მარცხენამხრივი პნევმონია,სუნთქვის უკმარისობა;ესენციური ჰიპერტენზია;გულის უკმარისობა;ინსულინ დამოუკიდებელი შაქრიანი დიაბეტი;მეტაბოლური დარღვევები;უკიდურესი ხარისხის სიმსუქნე;ალვეოლური ჰიპოვენტილაციით</t>
  </si>
  <si>
    <t>თამარი წერეთელი 558180709</t>
  </si>
  <si>
    <t>ზაალ ლილუაშვილი</t>
  </si>
  <si>
    <t xml:space="preserve">17001006866 </t>
  </si>
  <si>
    <t xml:space="preserve">კოვიდ 19, პნევმონია, სუნთქვის მწვავე უკმარისობა, შაქრიანი დიაბეტი ტიპი2, ღვიძლის უკმარისობა, ღვიძლის ციროზი,ორმხრივი ჰიდროთორაქსი, მარჯვენა მხრივი პნევმოთორაქსი, გულის გაჩერება </t>
  </si>
  <si>
    <t>,,თანამედროვე სამედიცინო ტექნოლოგიების დასავლეთის რეგიონალური ცენტრი"</t>
  </si>
  <si>
    <t>კლინიკის 557616510 თეა ჩხეტია</t>
  </si>
  <si>
    <t xml:space="preserve">ჯორბენაძე იური </t>
  </si>
  <si>
    <t xml:space="preserve">01008034858 </t>
  </si>
  <si>
    <t xml:space="preserve">კოვიდ 19,  ფილტვის ქრონიკული დაავადება, შაქრიანი დიაბეტი </t>
  </si>
  <si>
    <t xml:space="preserve">გიორგი ჯირკვაძე </t>
  </si>
  <si>
    <t xml:space="preserve">61006024587 </t>
  </si>
  <si>
    <t xml:space="preserve">კოვიდ 19, პნევმონია, სუნთქვის მწვავე უკმარისობა, დისტრეს სინდრომი, შოკი , არტერიული ჰიპერტენზია, გულის გაჩერება </t>
  </si>
  <si>
    <t xml:space="preserve">მაღლაკელიძე ელიზა </t>
  </si>
  <si>
    <t>18001000544</t>
  </si>
  <si>
    <t xml:space="preserve"> კოვიდ19, პნევმონია, სუნთქვის მწვავე უკმარისობა, დისტრესი, სეპტიცემია, გადატანილი მიოკარდიუმის ინფაქრტი , აორტის სტენოზი წინა გულების ფიბრილაცია და რთოლვა </t>
  </si>
  <si>
    <t xml:space="preserve"> 599225725 ეკა კიკილაშვილი</t>
  </si>
  <si>
    <t>112 ის ბრიგადაში ტრანსპორტირებისას</t>
  </si>
  <si>
    <t>კოვიდ 19.სუნთქვის უკმარისობა.გულის გაჩერება.</t>
  </si>
  <si>
    <t xml:space="preserve"> 11001010952</t>
  </si>
  <si>
    <t>მანანა კაპანაძე</t>
  </si>
  <si>
    <t>თეკლა კორინთელი 595073527</t>
  </si>
  <si>
    <t>შპს "ალექსანდრე  ალადაშვილის სახელობის კლინიკა"</t>
  </si>
  <si>
    <t>კოვიდ 19.სუნთქვის მწ. უკმარისობა.ორმხრივი პნევმონია.დისტრესი.შოკი.არტერიული ჰიპერტენზია.გულის გაჩერება.</t>
  </si>
  <si>
    <t xml:space="preserve">01020004240 </t>
  </si>
  <si>
    <t>გაჯიევი ხალიდ</t>
  </si>
  <si>
    <t>კუკური ქარჩავა</t>
  </si>
  <si>
    <t>62003000492</t>
  </si>
  <si>
    <t>კოვიდ19, პნევმონია, სუნთქვის უკმარისობა, გულის უკმარისობა, გულის იშემიური დაავადება, გულის გაჩერება.</t>
  </si>
  <si>
    <t>მაკა სახვაძე-593149444</t>
  </si>
  <si>
    <t xml:space="preserve">სილვა კარტაშიანი </t>
  </si>
  <si>
    <t xml:space="preserve">01011011389 </t>
  </si>
  <si>
    <t xml:space="preserve"> კოვიდ 19.პნევმონია, სუნთქვის უკმარისობა, შაქრიანი დიაბეტი, არტერიული ჰიპერტენზია,გადატანილი ინსულტი, სიმსუქნე, გულის გაჩერება</t>
  </si>
  <si>
    <t>557732265 რუსა ბეჭვაია</t>
  </si>
  <si>
    <t>ალექსანდრე ალმოიანი</t>
  </si>
  <si>
    <t>01032003999</t>
  </si>
  <si>
    <t>ოვიდ 19.სუნთქვის მწ. უკმარისობა.ორმხრივი პნევმონია.დისტრესი.ენცეფალოპათია.დემენცია.გულის უკმარისობა.</t>
  </si>
  <si>
    <t>მედჯორჯია</t>
  </si>
  <si>
    <t>ისმაილოვი თენგიზი 558787774.</t>
  </si>
  <si>
    <t>20001036441</t>
  </si>
  <si>
    <t>სონა გოგოჭური</t>
  </si>
  <si>
    <t xml:space="preserve">კოვიდ 19.სუნთქვის მწ. უკმარისობა.ორმხრივი პნევმონია.აერტერიული ჰიპერტენზია.თირკმლის უკმარისობა შეტყობინება </t>
  </si>
  <si>
    <t xml:space="preserve"> ჯემალ წერეთელი 597020005</t>
  </si>
  <si>
    <t>ფუტკარაძე გურამი</t>
  </si>
  <si>
    <t xml:space="preserve"> 33001001266</t>
  </si>
  <si>
    <t xml:space="preserve"> კოვიდ19, პნევმონია, სუნთქვის მწვავე უკმარისობა,დისტრეს სინდრომი, სეპტიცემია შოკი, თირკმლის უკმარისობა, არტ ჰიპერტენზია, გულის უკმარისობა</t>
  </si>
  <si>
    <t>599559076 გია ახობაძე</t>
  </si>
  <si>
    <t>დათო გოქაძე 599434081</t>
  </si>
  <si>
    <t xml:space="preserve"> კოვიდ 19, გულის უკმარისობა, სუნთქვის უკმარისობა, პნევმონია, გულის გაჩერება </t>
  </si>
  <si>
    <t>19001026116</t>
  </si>
  <si>
    <t>მიმოზა ქობალია</t>
  </si>
  <si>
    <t>ვაჟა ბოლქვაძე</t>
  </si>
  <si>
    <t xml:space="preserve"> 61001057343</t>
  </si>
  <si>
    <t>კოვიდ19, პნევმონია, სუნთქვის უკმარისობა, მოზრდილთა რდს, გულის უკმარისობა, არტერიული ჰიპერტენზია, გულის გაჩერება,</t>
  </si>
  <si>
    <t>კოვიდ19, პნევმონია, სუნთქვის უკმარისობა, თირკმლის მწვავე უკმარისობა, გულსისხლძარღვთა უკმარისობა.</t>
  </si>
  <si>
    <t xml:space="preserve"> კოვიდ19, პნევმონია, სუნთქვის უკმარისობა, თირკმლის უკმარისობა, შოკი დაუზუსტებელი, გულსისხლძარღვთა უკმარისობა.</t>
  </si>
  <si>
    <t>ნადია მაკარიანი</t>
  </si>
  <si>
    <t>მალხაზი მამესწარაშვილი</t>
  </si>
  <si>
    <t>12001045777</t>
  </si>
  <si>
    <t>59001004260</t>
  </si>
  <si>
    <t>ბათუმის მედალფა</t>
  </si>
  <si>
    <t xml:space="preserve"> ჯემალ გელაშვილი-599100858</t>
  </si>
  <si>
    <t>ალექსანდრე ბარჯაძე-598556486</t>
  </si>
  <si>
    <t>ალექსანდრე ბარჯაძე 598556486</t>
  </si>
  <si>
    <t>კოხოძე ნანა</t>
  </si>
  <si>
    <t>01026017354</t>
  </si>
  <si>
    <t>კოვიდ19, პნევმონია, სუნთქვის უკმარისობა,ორმხრივი ჰიდროთორაქსი, შოკი დაუზუსტებელი, გულის ქრონიკული უკმარისობა,</t>
  </si>
  <si>
    <t>ცირა მალიაძე 596112323</t>
  </si>
  <si>
    <t>მაღრაძე მანანა</t>
  </si>
  <si>
    <t>33001061388</t>
  </si>
  <si>
    <t>კოვიდი, ვირუს. პნევმონია,მოზრდილთა რდს. სპონტანური პნევმოთორაქსი,ს/უ, არტ. ჰიპერტენზია.</t>
  </si>
  <si>
    <t>გიორგი ჯანეზაშვილი</t>
  </si>
  <si>
    <t>01019017784</t>
  </si>
  <si>
    <t xml:space="preserve"> კოვიდი, თირკმლის ქრონიკული უკმარისობა  სტადია 5 -ე, ს/უ, ,შაქრიანი დიაბეტი,ანემია დაუზუსტებელი, ჰიპერჰიდრატაცია. </t>
  </si>
  <si>
    <t>თამარ კაცაძე 593329900</t>
  </si>
  <si>
    <t>გურამი კუჭაშვილი</t>
  </si>
  <si>
    <t>60001094905</t>
  </si>
  <si>
    <t>კოვიდი, ს/უ, გულის უკმარისობა,პნევმონია,მიტრალური და სამკარიანი სარქვლის ნაკლოვანება</t>
  </si>
  <si>
    <t>გაგლოშვილი ვლადიმერ</t>
  </si>
  <si>
    <t>60001095348</t>
  </si>
  <si>
    <t>კოვიდ დადებითი,ქვემო კიდურების ათეროსკლეროზული დაავადება.ვენების არტერების თრომბოზი და ემბოლია.სუნთქვის მწვავე უკმარისობა.თირკლის მწვავე უკმარისობა.გულის იშემიური დაავადება.არტერიული ჰიპერტენზია</t>
  </si>
  <si>
    <t>გიორგი გვარამაძე 577119121</t>
  </si>
  <si>
    <t>სოროზანაშვილი ალექსანდრე</t>
  </si>
  <si>
    <t xml:space="preserve">33001011079 </t>
  </si>
  <si>
    <t>კოვიდ19, პნევმონია, სუნთქვის უკმარისობა, დიაბეტი, გულის უკმარისობა, გადატანილი მიოკარდიუმის ინფარქტი, შუნტირების შემდგომი პერიოდი,</t>
  </si>
  <si>
    <t>ვლადიმერ ფხაკაძე</t>
  </si>
  <si>
    <t>60001002303</t>
  </si>
  <si>
    <t>კოვიდ დადებითი;  პნევმონია;  სუნთქვის მწვავე უკმარისობა.ფილტვისსიმსივნე; ფილტვების შეშუპება;გულის გაჩერება</t>
  </si>
  <si>
    <t>ადალატ ზეინალოვი</t>
  </si>
  <si>
    <t>28001037723</t>
  </si>
  <si>
    <t xml:space="preserve">კოვიდი,ს/უ,პნევმონია,თირკმლის მწვავე უკმარისობა,ჰემოადილიზზე. </t>
  </si>
  <si>
    <t>მირანდა შადუნაშვილი 599405554</t>
  </si>
  <si>
    <t>ელიკო ჯულაყიძე</t>
  </si>
  <si>
    <t>09001018818</t>
  </si>
  <si>
    <t xml:space="preserve">კოვიდი,სუნთქვის მწვავე უკმარისობა,რევმატოიდული პოლიართრიტი, გულის გაჩერება დაუზუსტებელი. </t>
  </si>
  <si>
    <t>მანონი ფრანგიშვილი 577091062</t>
  </si>
  <si>
    <t>ვახტანგი ნიქაბაძე</t>
  </si>
  <si>
    <t>18001044796</t>
  </si>
  <si>
    <t>კოვიდი, ს/უ,ორმხრივი პნევმონია,გულის უკმარისობა ,გულის გაჩერება.</t>
  </si>
  <si>
    <t>ზურაბიანი თედო 597033040</t>
  </si>
  <si>
    <t>ოთარი მერებაშვილი</t>
  </si>
  <si>
    <t>01030048807</t>
  </si>
  <si>
    <t xml:space="preserve"> კოვიდი, მწვავე პნევმონია,მწვავე ს/უ, გულის უკმარისობა,მოზრდილთა რდს. შაქრიანი დიაბეტი, მიოკარდიუმის გადატანილი ინფარქტი.</t>
  </si>
  <si>
    <t>პირველი საუნივერსაიტეტო კლინიკა</t>
  </si>
  <si>
    <t>ელიზავეტა იაკუბოვა</t>
  </si>
  <si>
    <t>10001002141</t>
  </si>
  <si>
    <t xml:space="preserve"> კოვიდი, ორმხრივი პნევმონია,ორმხრივი ჰიდროთორაქსი, წმვავე ს/უ,არტ,ჰიპერტენზია, შოკი,გულის გაჩერება. შე</t>
  </si>
  <si>
    <t>მაქსიმ პოსტოიანი</t>
  </si>
  <si>
    <t>01027027824</t>
  </si>
  <si>
    <t>კოვიდი, პნევმონია, მწვავე ს/უ, შოკი დაუზუსტებელი, გულის უკმარისობას</t>
  </si>
  <si>
    <t xml:space="preserve">შ.პ.ს. ტრავმატოლოგი ევექსის ქსელი </t>
  </si>
  <si>
    <t>ნათია უთმელიძე 579004388</t>
  </si>
  <si>
    <t>ბადრი ამაღლობელი</t>
  </si>
  <si>
    <t>61002003045</t>
  </si>
  <si>
    <t>კოვიდი,ვირუსული პნევმონია, მწვავე სუნთქვს უკმარისობა, არტ.ჰიპერტენზია, თირკმლის უკმარისობა</t>
  </si>
  <si>
    <t>ნათელა ტაკიძე</t>
  </si>
  <si>
    <t>61008005466</t>
  </si>
  <si>
    <t xml:space="preserve">კოვიდი, ვირ. პნევმონია,ს/უ წვავე ,გულის გაჩერება. </t>
  </si>
  <si>
    <t>მარო ხიმშიაშვილი</t>
  </si>
  <si>
    <t>61010012923</t>
  </si>
  <si>
    <t>კოვიდი,პნევმონია, მწვავე სუნთქვის უკმარისობა, მოზრდილთა რდს.  თირკლის უკმარისობა,ჰემოდიალიზზე, შოკის სხვა ფორმები,  გულის გაჩერება</t>
  </si>
  <si>
    <t>შარვაშიძე ნადია</t>
  </si>
  <si>
    <t>61010006686</t>
  </si>
  <si>
    <t>პნევმონია;  სუნთქვის მწვავე უკმარისობა.რესპირატორული დისტრეს სინდრომი;არტერიული ჰიპერტენზია;შოკი,დაუზუსტებელი ;მარცხენაპარკუჭოვანი უკმარისობა;გულის გაჩერება</t>
  </si>
  <si>
    <t>მაღალტექნოლოგიური კლინიკა მედ ცენტრი</t>
  </si>
  <si>
    <t>ჩანქსელიანი გიორგი</t>
  </si>
  <si>
    <t>55001003486</t>
  </si>
  <si>
    <t>კოვიდ დადებითი;ტრავმული სუბდურული ჰემატომა;ჰემატომის ევაკუაცია ;ფილტვების დაჟაჟილობა;კომა,დაუზუსტებელი;სუნთქვის მწვავე უკმარისობა</t>
  </si>
  <si>
    <t xml:space="preserve"> სალომე შუბითიძე 598777177</t>
  </si>
  <si>
    <t>მელქანოვი ეპრაქსია</t>
  </si>
  <si>
    <t>კოვიდ დადებითი;მარცხენა პარკუჭის უკმარისობა;აორტის სარქვლის სტენოზი;მიტრალური და სამკარიანი სრქვლის უკმარისობა;წინაგულების ფიბრილაცია და თრთოლვა;იშემიური კარდიომიოპათია;გულის უკმარისობა;მიოკარდიუმის გადატანილი ძველი ინფარქტი</t>
  </si>
  <si>
    <t>01027028443</t>
  </si>
  <si>
    <t>მალხაზ კაციაშვილი 557578986</t>
  </si>
  <si>
    <t>წილოსანი ნანი</t>
  </si>
  <si>
    <t xml:space="preserve">61004034847 </t>
  </si>
  <si>
    <t>კოვიდ19, პნევმონია, სუნთქვის უკმარისობა, დიაბეტი, რესპირატორული დისტრეს სინდრომი</t>
  </si>
  <si>
    <t>მარინა ქოქოლაძე 555666960</t>
  </si>
  <si>
    <t>კოვიდ19, პნევმონია, სუნთქვის უკმარისობა, დიაბეტი, შოკი დაუზუსტებელი, ჰიპერტენზია,</t>
  </si>
  <si>
    <t xml:space="preserve">მამისაშვილი ავთანდილ </t>
  </si>
  <si>
    <t>59002003048</t>
  </si>
  <si>
    <t>გვარიშვილი ნანული</t>
  </si>
  <si>
    <t>61006036232</t>
  </si>
  <si>
    <t>კოვიდ დადებითი;პნევმონია;სუნთქვის მწვავე უკმარისობა;რესპირატორული დისტრეს სინდრომი;შოკი; გულის გაჩერება;შაქრიანი დიაბეტი,მე- 2 ტიპი;გულის ქრონიკული უკმარისობა;არტერიული ჰიპერტენზია</t>
  </si>
  <si>
    <t>აბაიშვილი გულნარა</t>
  </si>
  <si>
    <t>60001039270</t>
  </si>
  <si>
    <t>კოვიდ 19,სუნთქვის მწვავე უკმარისობა,პნევმონია,შაქრიანი დიაბეტი,სეპტიცემია</t>
  </si>
  <si>
    <t xml:space="preserve">დარეჯან გაზდელიანი 591 96 90 35 </t>
  </si>
  <si>
    <t>ფოცხვერაშვილი ალექსანდრ</t>
  </si>
  <si>
    <t>13001054597</t>
  </si>
  <si>
    <t>კოვიდ 19,პნევმონია, შოკი დაუზუსტებელი,გულის გაჩერება,აორტის სარქვლის სტენოზი,მიტრალური და აორტის სარქველების ერთდროული დაზიანებები,ენცეფალოპათია,ზოგადი შეშუპება,სუნთქვის მწვავე უკმარისობა.</t>
  </si>
  <si>
    <t>კლინიკა ჯერარსი</t>
  </si>
  <si>
    <t>ანატოლი არქანია</t>
  </si>
  <si>
    <t xml:space="preserve">62001026594 </t>
  </si>
  <si>
    <t>კოვიდ 19,პნევმონია,სუნთქვის უკმარისობა,გულის უკმარისობა.</t>
  </si>
  <si>
    <t xml:space="preserve">ოთარი კუჭაშვილი 571 24 13 03 </t>
  </si>
  <si>
    <t xml:space="preserve">მერაბი კუტიბაშვილი 557 23 35 79 </t>
  </si>
  <si>
    <t>01030044958</t>
  </si>
  <si>
    <t>რაზმაძე თინა</t>
  </si>
  <si>
    <t>ოვიდ 19.სუნთქვის მწ. უკმარისობა.ორმხრივი პნევმონია.ფილტვის არტერიის თრომბოემბოლია.ძუძუს კობო.მოციმციმე არითმია.გულის უკმარისობა.სამკარიანი სარქვლის ნაკლოვანება</t>
  </si>
  <si>
    <t>ფიქრია მანუელა 568333945</t>
  </si>
  <si>
    <t>ივანე ჩილაშვილი</t>
  </si>
  <si>
    <t xml:space="preserve"> 03001012749</t>
  </si>
  <si>
    <t>კოვიდ 19.სუნთქვის მწ. უკმარისობა.ორმხრივი პნევმონია.დისტრესი,შოკი.გადატანილი მიოკარდიუმის ინფარქტი.გულის უკმარისობა.არტერიული ჰიპერტენზია.</t>
  </si>
  <si>
    <t>თეიმურაზ სულთანიშვილი</t>
  </si>
  <si>
    <t>01028008860</t>
  </si>
  <si>
    <t>კოვიდ 19,სუნთქვის უკმარისობა,კომა,შაქრიანი დიაბეტი,გადატანილი ინსულტი.</t>
  </si>
  <si>
    <t>ჩემია ნათელა</t>
  </si>
  <si>
    <t>62004011577</t>
  </si>
  <si>
    <t xml:space="preserve">კოვიდ 19, ორმხრივი პნევმონია , სუნთქვის მწვავე უკმარისობა, რესპირატორული დისტრეს სინდრომი, გულის უკმარისობა, გულის გაჩერება.                                                 </t>
  </si>
  <si>
    <t xml:space="preserve">შ.პ.ს "ჯეო ჰოსპიტალს" სამტრედიის მრავალპროფილური </t>
  </si>
  <si>
    <t>ფრანგიშვილი მანონი  577091062</t>
  </si>
  <si>
    <t>ვალოდია ქოჩქიანი 599 76 74 46</t>
  </si>
  <si>
    <t>კაჭკაჭიშვილი თამაზ</t>
  </si>
  <si>
    <t>03001000769</t>
  </si>
  <si>
    <t xml:space="preserve">ოვიდ 19, ორმხრივი პნევმონია , სუნთქვის მწვავე უკმარისობა, რესპირატორული დისტრეს სინდრომი, სეფსისი, გულსისძარღვთა მწვავე უკმარისობა, გულის რითმის დარღვევა ფიბრილაცია, გულის უკმარისობა, არტერიული ჰიპერტენზია, გადატანილი მიოკარდიუმის ინფაქტი, მოციმციმე არითმია, გულის გაჩერება.                                                                                      </t>
  </si>
  <si>
    <t>თბილისის სახელმწიფო სამედიცინო უნივერსიტეტის  პირველი საუნივერსიტეტო კლინიკა</t>
  </si>
  <si>
    <t xml:space="preserve"> ნუნუ ლაბაძე 514015135</t>
  </si>
  <si>
    <t>ჯაფაროვი ზიადინ</t>
  </si>
  <si>
    <t>01024021932</t>
  </si>
  <si>
    <t xml:space="preserve">კოვიდ 19, ორმხრივი პნევმონია , სუნთქვის მწვავე უკმარისობა, გულის უკმარისობა, არტერიული ჰიპერტენზია, ენდოტოქსიური შოკი, გულის გაჩერება.                                          </t>
  </si>
  <si>
    <t xml:space="preserve">ავერსის კლინიკა მარნეულის #1 ფილიალი </t>
  </si>
  <si>
    <t>ბადრი მესხი 574112994</t>
  </si>
  <si>
    <t xml:space="preserve">ტოკლიკიშვილი ელენე    </t>
  </si>
  <si>
    <t xml:space="preserve">01024043194 </t>
  </si>
  <si>
    <t xml:space="preserve">კოვიდ 19, ორმხრივი პნევმონია , სუნთქვის მწვავე უკმარისობა, შოკი დაუზუსტებელი, გულის უკმარისობა, არტერიული ჰიპერტენზია, გულის გაჩერება.         </t>
  </si>
  <si>
    <t xml:space="preserve">სს "ევექსისი ჰოსპიტლები" ტრავმატოლოგიური ჰოსპიტალი </t>
  </si>
  <si>
    <t>ხვედელიძე მუხრანი 591242342</t>
  </si>
  <si>
    <t xml:space="preserve">თოდუა გულნარა       </t>
  </si>
  <si>
    <t xml:space="preserve">01027045494    </t>
  </si>
  <si>
    <t>ოვიდ 19, ორმხრივი პნევმონია , სუნთქვის მწვავე უკმარისობა, თირკმლის მწვავე უკმარისობა, გულის გაჩერება</t>
  </si>
  <si>
    <t xml:space="preserve">ვ.ბოჭორიშვილის სახ.სეფსისის საწინააღმდეგო ცენტრი       </t>
  </si>
  <si>
    <t>ნინო ლორთქიფანიძე 598565756</t>
  </si>
  <si>
    <t xml:space="preserve">წუწუნავა ეთერ </t>
  </si>
  <si>
    <t xml:space="preserve"> 61006003690       </t>
  </si>
  <si>
    <t xml:space="preserve">კოვიდ 19, ორმხრივი პნევმონია , სუნთქვის მწვავე უკმარისობა, მწვავე რესპირაციული დისტრეს სინდრომი, დაუზუსტებელი ენცეპალოპათია, თირკმლის მწვავე უკმარისობა, გულის ათეროსკლეროზული დაავადება , გულის ქრონიკული უკმარისობა, არტერიული ჰიპერტენზია, გულის გაჩერება.           </t>
  </si>
  <si>
    <t xml:space="preserve">შპს,,ქ.ბათუმის რესპუბლიკური საავადმყოფო" </t>
  </si>
  <si>
    <t>ქივოიანი ჯუმბერ</t>
  </si>
  <si>
    <t>კოვიდ 19,პნევმონია,სუნთქვის მწვავე უკმარისობა,შოკი დაუზუსტებელი,გულის გაჩერება,ესენციური ჰიპერტენზია,გულის უკმარისობის მესამე მეოთხე სტადია,წინაგულების ფიბრილაცია და თრთოლვა,თირკმლის უკმარისობა,სხვა ანემიებია,შაქრიანი დიაბეტი.</t>
  </si>
  <si>
    <t xml:space="preserve">მარინა ქოქოლაძე 555 66 69 60 </t>
  </si>
  <si>
    <t>ზაური ზალინაშვილი</t>
  </si>
  <si>
    <t>59001029847</t>
  </si>
  <si>
    <t>კოვიდ 19,პნევმონია.საშარდე გზების ინფექვია,ანემია,ორმხრივი ჰიდროთორაქსი,სუნთქვის მწვავე უკმარისობა,რესპირატორული დისტრესი,გულსისხლძარღვთა უკმარისობა,მოციმციმე არითმია,შაქრიანი დიაბეტი მრავლობითი გართულებებით,არტერიული ჰიპერტენზია,გულის უკმარისობა.</t>
  </si>
  <si>
    <t xml:space="preserve">ნუნუ ლაბაძე 514 015 135 </t>
  </si>
  <si>
    <t>ჭელიძე ასლან</t>
  </si>
  <si>
    <t>61001036024</t>
  </si>
  <si>
    <t>კოვიდ 19,პნევმონია,სუნთქვის მწვავე უკმარისობა,მწვავე რესპირატორული დისტრესი,შოკის სხვა ფორმები,თირკმლის მწვავე უკმარისობა,გულის ათეროსკრელოზური დაავადება,არტერიული ჰიპერტენზია,ფილტვების ქრონიკული ობსტრუქციული დაავადება,გულის ქრონიკული უკმარისობა.</t>
  </si>
  <si>
    <t xml:space="preserve">ასათიანი ანზორი </t>
  </si>
  <si>
    <t>01001044416</t>
  </si>
  <si>
    <t>ცუცქირიძე ავთანდილ</t>
  </si>
  <si>
    <t>საფაროვი ისლამ</t>
  </si>
  <si>
    <t>66003001202</t>
  </si>
  <si>
    <t>გრძელიძე ამირან</t>
  </si>
  <si>
    <t>60001000741</t>
  </si>
  <si>
    <t>გულნარა გიორგბერიძე</t>
  </si>
  <si>
    <t>01015002597</t>
  </si>
  <si>
    <t>მხეიძე ნანული</t>
  </si>
  <si>
    <t>01024006740</t>
  </si>
  <si>
    <t>კოვიდ დადებითი;სხვა ვირუსული პნევმონია;თავის ტვინის გაურკვეველი ქცევის სიმსივნე;გულის ქრონიკული უკმარისობა;მუდმივი პეისმეიკერის იმპლანტაცია;შაქრიანი დიაბეტი;სუნთქვის მწვავე უკმარისობა;შოკი;სიბერე;გულის გაჩერება</t>
  </si>
  <si>
    <t>მარიამ ქენქაძე 5552848</t>
  </si>
  <si>
    <t>კოვიდ დადებითი;ფილტვის სიმსივნე;ქიმიოთერაპიის შემდგომი პერიოდი.სუნთქვის უკმარისობა;შოკი;გულის უკმარისობა;არტერიული ჰიპერტენზია</t>
  </si>
  <si>
    <t>კოვიდ დადებითი;პნევმონია,სუნთქვის მწვავე უკმარისობა;შაქრიანი დიაბეტი;გულის ათეროსკლეროზული დაავადება;არტერიული ჰიპერტენზია; გულის გაჩერება</t>
  </si>
  <si>
    <t>მიხაილოვა ვიქტორია 597733311</t>
  </si>
  <si>
    <t>კოვიდ დადებითი;ვირუსული პნევმონია, 60 % დაზიანებით;არტერიული ჰიპერტენზია;სუნთქვის მწვავე უკმარისობა;რესპირატორული დისტრეს სინდრომი;ასისტოლია</t>
  </si>
  <si>
    <t>გიორგი ჯანაშია 595089977</t>
  </si>
  <si>
    <t>კოვიდ დადებითი;სუნთქვის მწვავე უკმარისობა;პნევმონია;არტერიული ჰიპერტენზია;გულის უკმარისობა;სიმსუქნე;გულის გაჩერება</t>
  </si>
  <si>
    <t>კოვიდ დადებითი;ვირუსული პნევმონია;სუნთქვის მწვავე უკმარისობა;გულ-სისხლძარღვთა მწვავე უკმარისობა;გულის უკმარისობა;არტერიული ჰიპერტენზია;პარკინსონის დაავადება</t>
  </si>
  <si>
    <t>ქეთი ჯიმშელაძე 599803000</t>
  </si>
  <si>
    <t>ჭაღალიძე შაისმაილ</t>
  </si>
  <si>
    <t>ნოსელიძე შოთა</t>
  </si>
  <si>
    <t>14001024618</t>
  </si>
  <si>
    <t>41001009413</t>
  </si>
  <si>
    <t>კოვიდ 19, პნევმონია, სუნთქვის უკმარისობა, გულის უკმარისობა, რესპირატორული დისტრეს სინდრომი, შოკი დაუზუსტებელი</t>
  </si>
  <si>
    <t>კოვიდ 19, პნევმონია, სუნთქვის უკმარისობა, გულის უკმარისობა,დიაბეტი</t>
  </si>
  <si>
    <t xml:space="preserve">თანამედროვე სამედიცინო ტექნოლოგიების დასავლეთის რეგიონალური ცენტრი </t>
  </si>
  <si>
    <t>გიორგი ახობაძე599559076</t>
  </si>
  <si>
    <t>ირაკლი ლილუაშვილი 598431431</t>
  </si>
  <si>
    <t>დალი მუშკუდიანი</t>
  </si>
  <si>
    <t>62003007953</t>
  </si>
  <si>
    <t>კოვიდ19, პნევმონია, სუნთქვის უკმარისობა, ჰიპერგლიკემია.</t>
  </si>
  <si>
    <t>ნინო მამულაშვილი</t>
  </si>
  <si>
    <t>აკად. ზ.ცხაკაიას სახ. დ/საქართველოს ინტერვენციული მედიცინის ეროვნული ცენტრი</t>
  </si>
  <si>
    <t xml:space="preserve">ნამიგ აგაევი </t>
  </si>
  <si>
    <t xml:space="preserve"> 28001033514 </t>
  </si>
  <si>
    <t>ახალი კორონა ვირუსით გამოწვეული დაავადება, პნევმონია ორმხრივი,სუნთქვის მწვავე უკმარისობა , არტერიული ჰიპერტენზია,  გულის შეგუბებითი უკმარისობა, ინსულინდამოუკიდებელი შაქრიანი დიაბეტი,თირკმელების მწვავე უკმარისობა, ვენების ემბოლია და თრომბოზი.</t>
  </si>
  <si>
    <t xml:space="preserve">კლინიკა რუსთავი </t>
  </si>
  <si>
    <t>სულიკო ივანეიშვილი  60001058652</t>
  </si>
  <si>
    <t xml:space="preserve">ახალი კორონა ვირუსით გამოწვეული ინფექცია, მძიმე ,მწვავე რესპირატორული ინფექცია, პნევმონია გამომწვევის დაზუსტების გარეშე, თავის ტვინის ინფარქტი ,გულის უკმარისობა მეოთხე ხარისხი, არტერიული ჰიპერტენზიამესამე ხარისხი, ორმხრივი ჰიდროთორაქსი, სეფსისი გამომწვევის დაზუსტების გარეშე, სუნთქვის მწვავე უკმარისობა </t>
  </si>
  <si>
    <t xml:space="preserve">568783113 ქეთევან კუხალაშვილი          ლია თავდიშვილი                                              </t>
  </si>
  <si>
    <t xml:space="preserve">თანამედროვე სამედიცინო ტექნოლოგიების, დასავლეთის რეგიონალური ცენტრი </t>
  </si>
  <si>
    <t xml:space="preserve">598 431-431  ირაკლი ლილუაშვილი  </t>
  </si>
  <si>
    <t>ლია თავდიშვილი</t>
  </si>
  <si>
    <t xml:space="preserve">ციცინო ჩუმაშვილი </t>
  </si>
  <si>
    <t xml:space="preserve"> 01001045010    </t>
  </si>
  <si>
    <t xml:space="preserve">ახალი კორონა ვირუსით გამოწვეული Covid -19 , სუნთქვის მწვავე უკმარისობა  ,ორმხრივი პნევმონია ,დაუზუსტებელი ,  ინფექციური მიზეზით განპირობებული სისტემური ანთებითი პასუხის სინდრომი, ორგანული დაზიანების გარეშე ,სიბერე, ჰიპოთიოირეოზიდაუზუსტებელი, კორონალების ანგიოპლასტიური ინპლანტისა და ტრანსპლანტატის არსებიობა , გუულის გაჩერება   დაუზუსტებელი . </t>
  </si>
  <si>
    <t xml:space="preserve">0322 104-444   ნინო პაჭკორია  </t>
  </si>
  <si>
    <t xml:space="preserve">მაყვალა ალუღიშვილი </t>
  </si>
  <si>
    <t xml:space="preserve">14001021693   </t>
  </si>
  <si>
    <t xml:space="preserve"> შოკი დაუზუსტებელი ,გულის გაჩერება დაუზუსტებელი ,ფილტვის შეშუპება , გულის ქრონიკული იშემიური დაავადება , სუნთქვის მწვავე უკმარისობა. </t>
  </si>
  <si>
    <t xml:space="preserve"> რეგიონული ჯანდაცვის ცენტრი დედოფლის წყარო </t>
  </si>
  <si>
    <t xml:space="preserve">577-597-641 შორენა გოგუჭური </t>
  </si>
  <si>
    <t xml:space="preserve">იუზა ნანიკაშვილი </t>
  </si>
  <si>
    <t>კოვიდ ვირუსით გამოწვეული ინფექცია დაუზუსტებელი  , სუნთქვის მწვავე უკმარისობა,პნევმონია ,დისტრეს სინდრომი, გულსისხლზარღვთა მწვავე უკმარისობა ,გულის ქორნიკული უკმარისობა , ღვიძლის ქრონიკული უკმარისობა ,ასციტი , საქრიანი დიაბეტი,თირკმლის მწვავე უკმარისობა, გულის გაჩერება დაუზუსტებელი.</t>
  </si>
  <si>
    <t xml:space="preserve">ი.ბოკერიას სახ.კლინიკა რეფერალური </t>
  </si>
  <si>
    <t xml:space="preserve">595-0363-08 ანა გურეშიძე </t>
  </si>
  <si>
    <t xml:space="preserve">კოვიდ ვირუსით გამოწვეული ინფექცია დაუზუსტებელი  , მრავლობითი მიელომურიო დაავადება , ორმხრივი პნევმონია,  სუნთქვის მწვავე უკმარისობა, შოკი დაუზუსტებელი </t>
  </si>
  <si>
    <t xml:space="preserve">პირველი სამედიცინო ცენტრი </t>
  </si>
  <si>
    <t xml:space="preserve">593-33-22-80 თეკლე ჯანელიძე </t>
  </si>
  <si>
    <t xml:space="preserve">ედემი დოლბაძე </t>
  </si>
  <si>
    <t xml:space="preserve">კოვიდ ვირუსით გამოწვეული ინფექცია დაუზუსტებელი  , პნევმონია დაუზუსტებელი ,  სუნთქვის მწვავე უკმარისობა, იშემიური კარდიომიოპათია </t>
  </si>
  <si>
    <t xml:space="preserve">ჰოსპიტალ სერვისი  </t>
  </si>
  <si>
    <t xml:space="preserve">568-70-38-62 ეკატერინე ფიჩხაია </t>
  </si>
  <si>
    <t xml:space="preserve">ზემფირა გუსეინოვა  </t>
  </si>
  <si>
    <t xml:space="preserve">თბილისის ზღვის ჰოსპიტალი </t>
  </si>
  <si>
    <t xml:space="preserve">კოვიდ ვირუსით გამოწვეული ინფექცია დაუზუსტებელი  , პნევმონია დაუზუსტებელი ,  სუნთქვის მწვავე უკმარისობა, დისტრესი, გულის ქრონიკული უკმარისობა,  </t>
  </si>
  <si>
    <t xml:space="preserve">557-73-92-93 ჯილდა დოლბაია </t>
  </si>
  <si>
    <t xml:space="preserve">უკლება ნელი </t>
  </si>
  <si>
    <t xml:space="preserve">კოვიდ ვირუსით გამოწვეული ინფექცია დაუზუსტებელი  , სუნთქვის მწვავე უკმარისობა,შაქრიანი დიაბეტი კომით ,   შოკი დაუზუსტებელი ,ცხელება , გულის გაძერება დაუზუსტებელი , თავის ტვინის შეშუპება .  </t>
  </si>
  <si>
    <t xml:space="preserve">ლილი პეტრიაშვილი  </t>
  </si>
  <si>
    <t xml:space="preserve">ლუდა ტოროსიანი </t>
  </si>
  <si>
    <t xml:space="preserve"> 61006032037  </t>
  </si>
  <si>
    <t xml:space="preserve">ბათუმის სამედიცინო ცენტრი </t>
  </si>
  <si>
    <t xml:space="preserve">კოვიდ ვირუსით გამოწვეული ინფექცია ლაბორატორიულად დადასტურებული  , სუნთქვის მწვავე უკმარისობა, ვირუსული პნევმონია , მოზრდილთა რესპირატორული დისტრეს სინდრომი , გულის გაძერება  მისი წარმატებული აღდგენით , გულის გაჩერება დაუზუსტებელი , არტერიული ჰიპერტენზია , გულის უკმარისობა . </t>
  </si>
  <si>
    <t xml:space="preserve">591-98-91-30  მამული ხოზრევანიძე </t>
  </si>
  <si>
    <t xml:space="preserve">გუგულა მამაგეიშვილი </t>
  </si>
  <si>
    <t>60001081895</t>
  </si>
  <si>
    <t xml:space="preserve">ქუთაისის ცენტრალური საავადმყოფო </t>
  </si>
  <si>
    <t xml:space="preserve">კოვიდ ვირუსით გამოწვეული ინფექცია დადასტურებული  , სუნთქვის მწვავე უკმარისობა, ჰიპერტონული კრიზი , გულის გაჩერება დაუზუსტებელი </t>
  </si>
  <si>
    <t xml:space="preserve">599-57-60-77 მარიამ მაჭარაშვილი </t>
  </si>
  <si>
    <t xml:space="preserve">ნაზიკო  პაპუნიძე </t>
  </si>
  <si>
    <t xml:space="preserve">მედალფა </t>
  </si>
  <si>
    <t xml:space="preserve">კოვიდ ვირუსით გამოწვეული ინფექცია დადასტურებული  , პნევმონია, სუნთქვის მწვავე უკმარისობა,  სოკი დაუზუსტებელი , მოზრდილტა რესპირატოული დისტრეს სინდრომი, მარცხენა პარკუჭოვანი უკმარისობა, ჰიპერტერიული ჰიპერტენზია  , გულის გაჩერება დაუზუსტებელი . </t>
  </si>
  <si>
    <t xml:space="preserve">599-100-858  ჯემალ გელაშვილი </t>
  </si>
  <si>
    <t xml:space="preserve">ანზორ კვირკაშვილი </t>
  </si>
  <si>
    <t xml:space="preserve">კოვიდ ვირუსით გამოწვეული ინფექცია დადასტურებული  , პნევმონია დაუზუსტებელი , სუნთქვის მწვავე უკმარისობა,  მოზრდილტა რესპირატოული დისტრეს სინდრომი,  თირკმლის უკმარისობა , არტერიული ჰიპერტენზია , გულის უკმარისობა , გულსისხლზარღვთა ათეროსკლეროზული დაავადება , მიტრალური და სამკარიანი სარქვლების ერდროული დაზიანება , მეორადი პულმონური ჰიპერტენზია </t>
  </si>
  <si>
    <t xml:space="preserve">   ჯეო ჰოსპიტალი </t>
  </si>
  <si>
    <t>577-09-10-61 ლია ბიბილეიშვილი .</t>
  </si>
  <si>
    <t xml:space="preserve">ნარგიზა დოლიძე  </t>
  </si>
  <si>
    <t>კოვიდ ვირუსით გამოწვეული ინფექცია დადასტურებული  , პნევმონია დაუზუსტებელი , სუნთქვის მწვავე უკმარისობა, შაქრიანი დიაბეტი , არტერიული ჰიპერტენზია ,დიაბედური ანგიოპათია, გულის გაჩერება დაუზუსტებელი .</t>
  </si>
  <si>
    <t xml:space="preserve">ბათუმის საერთაშორისო ჰოსპიტალი  </t>
  </si>
  <si>
    <t xml:space="preserve"> 15.11.2020</t>
  </si>
  <si>
    <t xml:space="preserve">599-49-00-75  მარო ჩხაიძე </t>
  </si>
  <si>
    <t xml:space="preserve">მანანა ღვინჯილია </t>
  </si>
  <si>
    <t>51901031939</t>
  </si>
  <si>
    <t>კოვიდ ვირუსით გამოწვეული ინფექცია დადასტურებული  ,  აუტუიმუნური ჰეპატიტი , ღვიძლის მწვავე და ქვემწვავე უკმარისობა , გასტროინტენსიური სისხლდენა , რვიძლის ციროზი,  ჰიპოკუაგულაცია დაუზუსტებელი, ტოქსიური ენცეფალოპათია, სეპტიცემია დაუზუსტებელი, ასციტი, კომა დაუზუსტებელი, სუნთქვის მწვავე უკმარისობა, გულის გაჩერება დაუზუსტებელი .</t>
  </si>
  <si>
    <t xml:space="preserve">551-30-11-10  ლალი ქავთარაძე </t>
  </si>
  <si>
    <t xml:space="preserve">ჩუმახიძე გივი </t>
  </si>
  <si>
    <t xml:space="preserve"> 01024007550  </t>
  </si>
  <si>
    <t>კოვიდ ვირუსით გამოწვეული ინფექცია დადასტურებული  , ორმხრივი პნევმონია , სუნთქვის მწვავე უკმარისობა , გულის გაჩერება დაუზუსტებელი .</t>
  </si>
  <si>
    <t xml:space="preserve">თბილისი სითი მედიქალ </t>
  </si>
  <si>
    <t xml:space="preserve">598-25-26-10 მაია ფანიაშვილი </t>
  </si>
  <si>
    <t xml:space="preserve">მიქაილ თურმანიძე  </t>
  </si>
  <si>
    <t xml:space="preserve">კლინიკა მედინა </t>
  </si>
  <si>
    <t>კოვიდ ვირუსით გამოწვეული ინფექცია დადასტურებული  , ორმხრივი მწვავე პნევმონია , სუნთქვის მწვავე უკმარისობა ,  თავის ტვინში სისხლის მიმოქცევის მწვავე მოშლა , გულის ისემიური დაავადება ატეროსკლეროზული კარდიოსკლეროზი , გულის გაჩერება დაუზუსტებელი .</t>
  </si>
  <si>
    <t xml:space="preserve">577-40-30-47 მურმანი აბაშიძე </t>
  </si>
  <si>
    <t xml:space="preserve">მარინე დიდებაშვილი   </t>
  </si>
  <si>
    <t xml:space="preserve"> 20001016772    </t>
  </si>
  <si>
    <t>კოვიდ ვირუსით გამოწვეული ინფექცია დადასტურებული  , დისტრესი ,სუნთქვის მწვავე უკმარისობა ,  შოკი , სარძევე ჯირკვლის სიმსივნე, არტერიული ჰიპერტენზია , ფილტვის არტერიის თრომბოემბოლია, , გულის გაჩერება დაუზუსტებელი .</t>
  </si>
  <si>
    <t xml:space="preserve">ა.  ალადაშვილის კლინიკა </t>
  </si>
  <si>
    <t xml:space="preserve">598-147-103 ანი მჟავანაძე </t>
  </si>
  <si>
    <t xml:space="preserve">აკაკი კობიაშვილი </t>
  </si>
  <si>
    <t xml:space="preserve"> კოვიდ ვირუსით გამოწვეული ინფექცია დადასტურებული  , ორმხრივი პნევმონია , შუნტირების შემდგომი პერიოდი, სუნთქვის მწვავე უკმარისობა ,  თირკმლის უკამრისობა , ფილტვის სიმსივნე .გულის გაჩერება დაუზუსტებელი .</t>
  </si>
  <si>
    <t xml:space="preserve">თელავის რაიონული საავადმყოფო </t>
  </si>
  <si>
    <t xml:space="preserve">557-643-645 ნუგზარ ლაფაური  </t>
  </si>
  <si>
    <t xml:space="preserve">სეირან ლოკიან </t>
  </si>
  <si>
    <t>47001012689</t>
  </si>
  <si>
    <t xml:space="preserve">მალხაზ კაციაშვილის მრავალპროფილირი გადაუდებელი დახმარების ცენტრი </t>
  </si>
  <si>
    <t xml:space="preserve">კოვიდ ვირუსით გამოწვეული ინფექცია დადასტურებული  , სუნთქვის მწვავე უკმარისობა ,  ორმხრივი პნევმონია , სიმსუქნე, გულსისხლძარღვტა მწვავე უკმარისობა , გულის გაჩერება დაუზუსტებელი </t>
  </si>
  <si>
    <t>593-14-94-44 მაკა სახვაძე .</t>
  </si>
  <si>
    <t xml:space="preserve">ართანია ნაირა </t>
  </si>
  <si>
    <t xml:space="preserve">თბილისის რეფერალური საავადმყოფო ი.ბოკერიას სახ. ჰოსპიტალი </t>
  </si>
  <si>
    <t xml:space="preserve">კოვიდ ვირუსით გამოწვეული ინფექცია დადასტურებული  , სუნთქვის მწვავე უკმარისობა ,  ორმხრივი პნევმონია , გულსისხლძარღვთა მწვავე უკმარისობა , თირკმლის უკმარისობა დაუზუსტებელი ,  გულის გაჩერება დაუზუსტებელი </t>
  </si>
  <si>
    <t xml:space="preserve">59503-63-08 ანა გურეშიძე </t>
  </si>
  <si>
    <t xml:space="preserve">მარგო სურმანიძე  </t>
  </si>
  <si>
    <t xml:space="preserve">61001073609   </t>
  </si>
  <si>
    <t>კოვიდ ვირუსით გამოწვეული ინფექცია დადასტურებული  , სუნთქვის მწვავე უკმარისობა ,  ორმხრივი პნევმონია, თირკმლის უკმარისობა დაუზუსტებელი ,  შაქრიანი დიაბეტი ,  გულის გაჩერება დაუზუსტებელი .</t>
  </si>
  <si>
    <t xml:space="preserve">კლინიკა მედიმა  </t>
  </si>
  <si>
    <t xml:space="preserve">577-106-741 დავით ოქროპირიძე </t>
  </si>
  <si>
    <t xml:space="preserve">ლინა დეისაძე   </t>
  </si>
  <si>
    <t>კოვიდ ვირუსით გამოწვეული ინფექცია დადასტურებული  , გულის უკმარისობა ,  ორმხრივი  მწვავე პნევმონია, თირკმლის უკმარისობა ქრონიკული,  შაქრიანი დიაბეტი ტიპი 2, არტერიული ჰიპერტენზია , გულის გაჩერება დაუზუსტებელი .</t>
  </si>
  <si>
    <t xml:space="preserve">      ვივამედი </t>
  </si>
  <si>
    <t xml:space="preserve">597-02-00-05 ჯემალ წერეთელი </t>
  </si>
  <si>
    <t xml:space="preserve">მირიან მერაბიშვილი    </t>
  </si>
  <si>
    <t>03001007670</t>
  </si>
  <si>
    <t>კოვიდ ვირუსით გამოწვეული ინფექცია დადასტურებული  ,სუნთქვის მწვავე უკმარისობა , პნევმონია დაუზუსტებელი ,მოზრდილთა რესპირაციული  დისტრეს სინდრომი,თავის ტვინი ინფარქტის შედეგები , თირკმლის უკმარისობა ქრონიკული,  ფლეგმონა დაუზუსტებელი სეპტიცემია, არტერიული ჰიპერტენზია , სიბერე , გულის გაჩერება .</t>
  </si>
  <si>
    <t>555-55-49-50 ნატო ბოქოლიშვილი</t>
  </si>
  <si>
    <t xml:space="preserve">ზურაბი ნოზაძე    </t>
  </si>
  <si>
    <t>01011037412</t>
  </si>
  <si>
    <t>კოვიდ ვირუსით გამოწვეული ინფექცია დადასტურებული  ,სუნთქვის მწვავე უკმარისობა , დაუნის სინდრომი , პნევმონია დაუზუსტებელი ,ჰიდროთორაქსი , გულსისხლძარღვთა მწვავე უკმარისობა, გულის გაჩერება .</t>
  </si>
  <si>
    <t xml:space="preserve">ინგოროყვას </t>
  </si>
  <si>
    <t xml:space="preserve">598-535337 დავით კახიძე </t>
  </si>
  <si>
    <t>შირინოვი ბაჰრამ</t>
  </si>
  <si>
    <t>36001007685</t>
  </si>
  <si>
    <t xml:space="preserve">კოვიდ ვირუსით გამოწვეული ინფექცია დადასტურებული, სუნთქვის მწვავე უკმარისობა, პნევმონია დაუზუსტებელი, სეპტიცემია, თმუ, ღვიძლის მუ, გუ, ინსულინდამოუკიდებელი შ/დ, მგი, აორტო-კორ შუნტ. ანამნეზში, გულის გაჩერება დაუზუსტებელი. </t>
  </si>
  <si>
    <t>ნიუვიჟენი</t>
  </si>
  <si>
    <t>514024114 ეკა სუსაშვილი</t>
  </si>
  <si>
    <t>ირინე პეტრიაშვილი</t>
  </si>
  <si>
    <t>ფუტკარაძე მურადი</t>
  </si>
  <si>
    <t>61001018503</t>
  </si>
  <si>
    <t xml:space="preserve">კოვიდ ვირუსით გამოწვეული ინფექცია დადასტურებული, სუნთქვის მწვავე უკმარისობა, არტ, ჰიპერტენზია, გულის გაჩერება დაუზუსტებელი. </t>
  </si>
  <si>
    <t>551123496 აკაკი იაკობაშვილი</t>
  </si>
  <si>
    <t>აბდუშელიშვილი თამაზი</t>
  </si>
  <si>
    <t>38001023376</t>
  </si>
  <si>
    <t xml:space="preserve">კოვიდ ვირუსით გამოწვეული ინფექცია დადასტურებული, სუნთქვის მწვავე უკმარისობა, პნევმონია დაუზუსტებელი, ფქოდი, გულის ჰიპერტ. ავადმყოფობა გულის შეგ. უკმარისობით, მიოკარდიუმის გადატანილი ინფარქტი, აორტო-კორ. შუნტ. ანამნეზში, შ/დ ტიპი 2 მრავლ. გართულებებით, მარცხ. ქვ. კიდურის ამპუტაცია, ორმხრივი ჰიდროთორაქსი, რესპ. დისტრეს სინდრომი, გულის გაჩერება დაუზუსტებელი. </t>
  </si>
  <si>
    <t>საჩხერეს რაიონული საავადმყოფო</t>
  </si>
  <si>
    <t>598777177 სალომე შუბითიძე</t>
  </si>
  <si>
    <t>თამაზ თოდაძე</t>
  </si>
  <si>
    <t>34001006813</t>
  </si>
  <si>
    <t xml:space="preserve">კოვიდ ვირუსით გამოწვეული ინფექცია დადასტურებული, ფაეოსებრი ჯირკვლის ცრ, ქიმიოთერაპიის შემდგომი პერიოდი, სუნთქვის მწვავე უკმარისობა, რესპ. დისტრეს სინდრომი, ორმხრივი პნევმონია, ასისტოლია, გულის გაჩერება დაუზუსტებელი. </t>
  </si>
  <si>
    <t>მზიანა ცინდელიანი</t>
  </si>
  <si>
    <t>62003014090</t>
  </si>
  <si>
    <t xml:space="preserve">კოვიდ ვირუსით გამოწვეული ინფექცია დადასტურებული, სუნთქვის მწვავე უკმარისობა, სეპტიცემია, რესპ. დისტრეს სინდრომი, პნევმონია, ესენც. ჰიპერტენზია, გულის გაჩერება დაუზუსტებელი. </t>
  </si>
  <si>
    <t>514024114 ეკა სესიაშვილი</t>
  </si>
  <si>
    <t>ციხიშვილი თეიმურაზი</t>
  </si>
  <si>
    <t>01019042311</t>
  </si>
  <si>
    <t xml:space="preserve">კოვიდ ვირუსით გამოწვეული ინფექცია დადასტურებული, სუნთქვის მწვავე უკმარისობა, გქუ, არტ. ჰიპერტენზია, მოციმციმე არითმია, პულმ. ჰიპერტენზია, აორტის, მიტრალური, სამკარიანი სარქველების ნაკლოვანება, შოკი დაუზუსტებელი, გადატ. იშ. ინსულტი ნარჩენი მოვლენებით, პნევმონია, გულის გაჩერება დაუზუსტებელი. </t>
  </si>
  <si>
    <t>597083184 ჯავახიშვილი ივანე</t>
  </si>
  <si>
    <t>ხუჭუა თამაზი</t>
  </si>
  <si>
    <t>01007010762</t>
  </si>
  <si>
    <t xml:space="preserve">კოვიდ ვირუსით გამოწვეული ინფექცია დადასტურებული, არამდგრადი ცხელება,  სუნთქვის მწვავე უკმარისობა, პნევმონია დაუზუსტებელი, სეპტიცემია, ტავის ტვინის ინფარქტის შედეგები, შ/დ ტიპი 2, გუ, მოციმციმე არითმია. </t>
  </si>
  <si>
    <t>თერჯოლა მედი</t>
  </si>
  <si>
    <t>599226496 გივი კოჭლამაზიშვილი</t>
  </si>
  <si>
    <t>დევნოზაშვილი დავითი</t>
  </si>
  <si>
    <t>60001018135</t>
  </si>
  <si>
    <t xml:space="preserve"> კოვიდ დადებითი, პნევმონია, სუნთქვის უკმარისობა, ღვიძლის ციროზი,ასციტი,გულის ქრონიკული უკმარისობა, საყლაპავის ვენების ვარიკოზი, სისხლდენა საყლაპავის ვენებიდან,ასისტოლია.</t>
  </si>
  <si>
    <t>რომანიშვილი ელენე</t>
  </si>
  <si>
    <t>01013028184</t>
  </si>
  <si>
    <t>კორონა ვირუსით გამოწვეული ინფექცია დაუზუსტებელი, მიოკარდიუმის მწვავე ინფარქტი, კარდიოგენული შოკი, ფილტვის არტერიის თრომბოემბოლია, ბრადიკარდია, სუნთქვის მწ. უკმარისობა, გულის გაჩერება დაუზუსტებელი.</t>
  </si>
  <si>
    <t>577101972 კოტე მუმლაძე</t>
  </si>
  <si>
    <t xml:space="preserve">მარგველაშვილი შერმანდი </t>
  </si>
  <si>
    <t>38001028741</t>
  </si>
  <si>
    <t>კორონა ვირუსით გამოწვეული ინფექცია დაუზუსტებელი, პნევმონია, თავის ტვინის ინფარქტი, ჰემიპლეგია, დისფაგია, აფაზია, ესენც. ჰიპერტენზია, შაქრ. დიაბეტი ტიპი2, თმუ, სუნთქვის მწ. უკმარისობა, რესპ. დისტრეს სინდრომი, გულის გაჩერება დაუზუსტებელი.</t>
  </si>
  <si>
    <t>რეხვიაშვილი ვოლოდია</t>
  </si>
  <si>
    <t>10001052561</t>
  </si>
  <si>
    <t>კორონა ვირუსით გამოწვეული ინფექცია დაუზუსტებელი, პნევმონია, ფქოდი, უნივერსალური სიმსუქნე ალვეოლური ჰიპოვენტილაციით,  სუნთქვის მწ. უკმარისობა, შოკი, გულის გაჩერება დაუზუსტებელი.</t>
  </si>
  <si>
    <t>ცილინდრიშვილი ივანე</t>
  </si>
  <si>
    <t>31001018086</t>
  </si>
  <si>
    <t>პნევმონია, სუნთქვის მწ. უკმარისობა, ანემია დაუზუსტებელი, თრომბოციტოპენია, ლიმფური კვანძების ავთვისებიანი სიმსივნე, შოკი დაუზუსტებელი, გულის გაჩერება დაუზუსტებელი.</t>
  </si>
  <si>
    <t>54001042945</t>
  </si>
  <si>
    <t>კაპანაძე არსენი</t>
  </si>
  <si>
    <t>კორონა ვირუსით გამოწვეული ინფექცია დაუზუსტებელი, არამდგრადი ცხელება, პნევმონია დაუზუსტებელი, სუნთქვის მწ. უკმარისობა, თმუ, ღვიძლის მუ, ანურია, სეპტიცემია, გქუ, არტ. ჰიპერტენზი</t>
  </si>
  <si>
    <t>ზაურ მჭედლიძე</t>
  </si>
  <si>
    <t>60001009691</t>
  </si>
  <si>
    <t>კოვიდ დადებითი; პნევმონია, სუნთქვის უკმარისობა; რესპირატორული დისტრესი; ღვიძლის ალკოჰოლური ციროზი; ღვიძლის მწვავე და ქვემწვავე უკმარისობა;გულის გაჩერება</t>
  </si>
  <si>
    <t>ტარიელ კუხიანიძე 592 257744</t>
  </si>
  <si>
    <t>სიტალიშვილი გიორგი</t>
  </si>
  <si>
    <t>01001065029</t>
  </si>
  <si>
    <t xml:space="preserve"> კორონა ვირუსით გამოწვეული ინფექცია დაუზუსტებელი, პნევმონია დაუზუსტებელი, სუნთქვის მწ. უკმარისობა, არტ. ჰიპერტენზია, გქუ, მოციმციმე არითმია, ჭარბი წონა, გულის გაჩერება დაუზუსტებელი</t>
  </si>
  <si>
    <t>548333945 მანუელა ფიფია</t>
  </si>
  <si>
    <t xml:space="preserve">ხუნდაძე ლიანა </t>
  </si>
  <si>
    <t>37001052200</t>
  </si>
  <si>
    <t>კორონა ვირუსით გამოწვეული ინფექცია დაუზუსტებელი, ორმხრივი პნევმონია, სუნთქვის მწ. უკმარისობა, ფილტვის ავთვისებიანი სიმსივნე, გულის გაჩერება დაუზუსტებელი.</t>
  </si>
  <si>
    <t>სამტრედიის ჯეო ჰოსპიტალი</t>
  </si>
  <si>
    <t>577091091 კობა ქაჯაია</t>
  </si>
  <si>
    <t>ჩუბინიძე ზურაბი</t>
  </si>
  <si>
    <t>18001028685</t>
  </si>
  <si>
    <t>კორონა ვირუსით გამოწვეული ინფექცია დაუზუსტებელი, ორმხრივი პნევმონია, სუნთქვის მწ. უკმარისობა, შაქრიანი დიაბეტი, გულის გაჩერება დაუზუსტებელი.</t>
  </si>
  <si>
    <t>სადაღაშვილი ალბერტი</t>
  </si>
  <si>
    <t>01030007021</t>
  </si>
  <si>
    <t>კორონა ვირუსით გამოწვეული ინფექცია დაუზუსტებელი, სუნთქვის მწ. უკმარისობა, არტ. ჰიპერტენზია, თირკმლის ქრ. დაავადების გამწვავება, გულის გაჩერება დაუზუსტებელი.</t>
  </si>
  <si>
    <t>რესპუბლიკური საავადმყოფო</t>
  </si>
  <si>
    <t>591948651 ლევან ბურჭულაძე</t>
  </si>
  <si>
    <t>შუბლაძე ნანული</t>
  </si>
  <si>
    <t>კორონა ვირუსით გამოწვეული ინფექცია დაუზუსტებელი, ორმხრივი პნევმონია დაუზუსტებელი, სუნთქვის მწ. უკმარისობა, აორტული და მიტრალური ნაკლოვანება, არტ. ჰიპერტენზია, გქუ, გულ-სისხლძარღვთა მწვავე უკმარისობა, ასისტოლია.</t>
  </si>
  <si>
    <t>რეფერალური საავადმყოფო (ბოკერია)</t>
  </si>
  <si>
    <t>599405554 მირანდა შარუმიშვილი</t>
  </si>
  <si>
    <t>სურმანიძე თემური</t>
  </si>
  <si>
    <t xml:space="preserve">61006007885 </t>
  </si>
  <si>
    <t>კორონა ვირუსით გამოწვეული ინფექცია დაუზუსტებელი, პნევმონია, სუნთქვის მწ. უკმარისობა, შოკი დაუზუსტებელი, რესპ. დისტრეს სინდრომი, გქუ, შ/დ ტიპი 2, ტვინის ინფარქტის შედეგები, გულის გაჩერება დაუზუსტებელი.</t>
  </si>
  <si>
    <t>მედ ალფა ბათუმი</t>
  </si>
  <si>
    <t>დიასამიძე მიხეილი</t>
  </si>
  <si>
    <t>61006002502</t>
  </si>
  <si>
    <t>კორონა ვირუსით გამოწვეული ინფექცია დაუზუსტებელი, პნევმონია, სუნთქვის მწ. უკმარისობა, შ/დ, გულის ათეროსკლეროზული დაავადება, კორ. სტენტირების შემდგომი მდგომარეობა, გულის გაჩერება დაუზუსტებელი.</t>
  </si>
  <si>
    <t>რესპუბლიკური საავადმყოფო ბათუმი</t>
  </si>
  <si>
    <t>597733311 მიხაილოვა ვიქტორია</t>
  </si>
  <si>
    <t>ანთაძე ლია</t>
  </si>
  <si>
    <t>42001021774</t>
  </si>
  <si>
    <t>კორონა ვირუსით გამოწვეული ინფექცია დაუზუსტებელი, ორმხრივი პნევმონია, სუნთქვის მწ. უკმარისობა, შ/დ, თმუ, გულის გაჩერება დაუზუსტებელი.</t>
  </si>
  <si>
    <t>რეფერალური ჰოსპიტალი ქუთაისი</t>
  </si>
  <si>
    <t>ნოვრუზალოვი ბახტურ</t>
  </si>
  <si>
    <t xml:space="preserve"> 24001002251</t>
  </si>
  <si>
    <t>კორონა ვირუსით გამოწვეული ინფექცია დაუზუსტებელი, ორმხრივი პნევმონია, სუნთქვის მწ. უკმარისობა, არტ. ჰიპერტენზია, გქუ, ორმხრივი ჰიდროთორაქსი, მარჯვენამხრივი ნეფრექტომია, თუ, გულის გაჩერება დაუზუსტებელი.</t>
  </si>
  <si>
    <t>გადაუდებელი მედიცინის ცენტრი თბილისი</t>
  </si>
  <si>
    <t>577783803 ნანა მარშანია</t>
  </si>
  <si>
    <t>ლუდმილა ქარდავა</t>
  </si>
  <si>
    <t>62005007417</t>
  </si>
  <si>
    <t>კოვიდ19, პნევმონია, სუნთქვის უკმარისობა, წინაგულთა ფიბრილაცია და თრთოლვა, გულის შეგუბებითი უკმარისობა, პლევრის სხვა დაუზუსტებელი მდგომარეობები, მოზრდილთა რდს, შოკი დაუზუსტებელი, ჰიპერკალიემია, დიაბეტი, გულის უკმარისობა, გულის გაჩერება.</t>
  </si>
  <si>
    <t>ავთო მგელაძე-598873353</t>
  </si>
  <si>
    <t>ესე გოლიაძე</t>
  </si>
  <si>
    <t>01010013355</t>
  </si>
  <si>
    <t>კორონა ვირუსით გამოწვეული ინფექცია დაუზუსტებელი, პნევმონია, სუნთქვის მწ. უკმარისობა, გულის შეგუბებითი უკმარისობა, გულის სარქველის პროთეზის არსებობა, სამკარიანი სარქველის არარევმატიული ნაკლოვანება, მოციმციმე არითმია, გულის გაჩერება დაუზუსტებელი.</t>
  </si>
  <si>
    <t>აზა გაჩეჩილაძე</t>
  </si>
  <si>
    <t xml:space="preserve">09001022687 </t>
  </si>
  <si>
    <t>კორონა ვირუსით გამოწვეული ინფექცია დაუზუსტებელი, პნევმონია დაუზუსტებელი, ქვ. სასუნთქი გზების იფექცია, მიოკარდიუმის წინა კედლის მწვავე ინფარქტი, შ/დ ტიპი 2, ორმხრივი ჰიდროთორაქსი, გქუ, არტ. ჰიპერტენზია, მიტრალური სარქველის ნაკლოვანება, სამკარიანი სარქველის არარევმატული ნაკლოვანება, თირკმლის ქრ. დაავადება 5 სტადია, თირკმლის დიალიზზე დამოკიდებულება 2016 წლიდან, ანემია დაუზუსტებელი, კორონარული სტენტირება (10.11.2020), გულის გაჩერება დაუზუსტებელი.</t>
  </si>
  <si>
    <t>თანამედროვე სამედიცინო ტექნოლოგიების დასავლეთის რეგიონალური ცენტრი ქუთაისი</t>
  </si>
  <si>
    <t>598431431 ირაკლი ლილუაშვილი</t>
  </si>
  <si>
    <t xml:space="preserve">01024036223  </t>
  </si>
  <si>
    <t xml:space="preserve">ასღიკ სააკიანი </t>
  </si>
  <si>
    <t xml:space="preserve">სიკვდილის სხვა დაუზუსტებელი და არაზუსტად განსაზღვრული მიზეზები. </t>
  </si>
  <si>
    <t>ნინი იარაჯული 595854805</t>
  </si>
  <si>
    <t>დევიძე დარეჯანი</t>
  </si>
  <si>
    <t>კორონა ვირუსით გამოწვეული ინფექცია დაუზუსტებელი, პნევმონია, სუნთქვის მწ. უკმარისობა, რესპ. დისტრეს სინდრომი, შ/დ, მოციმციმე არითმია, ჰიპოფიზის ადენომა, თმუ, გულის გაჩერება დაუზუსტებელი.</t>
  </si>
  <si>
    <t>საჩხერის რაიონული საავადმყოფო პოლიკლინიკური გაერთიანება</t>
  </si>
  <si>
    <t>599981321 ია ფხალაძე</t>
  </si>
  <si>
    <t>მაისურაძე შორენა</t>
  </si>
  <si>
    <t xml:space="preserve">62007011351 </t>
  </si>
  <si>
    <t>კორონა ვირუსით გამოწვეული ინფექცია დაუზუსტებელი, პნევმონია, სუნთქვის მწ. უკმარისობა, გულის გაჩერება დაუზუსტებელი.</t>
  </si>
  <si>
    <t>ბოკერია</t>
  </si>
  <si>
    <t>591972140 ლაშა ცანკაშვილი</t>
  </si>
  <si>
    <t>მაისურაძე ნათელა</t>
  </si>
  <si>
    <t xml:space="preserve">35001104526 </t>
  </si>
  <si>
    <t>კორონა ვირუსით გამოწვეული ინფექცია დაუზუსტებელი, პნევმონია დაუზუსტებელი, სუნთქვის მწ. უკმარისობა, სიმსუქნე, გულის გაჩერება დაუზუსტებელი.</t>
  </si>
  <si>
    <t>599133456 ნერგაძე გიგა</t>
  </si>
  <si>
    <t>01026006036</t>
  </si>
  <si>
    <t>დურმუშოვი რაფიკ</t>
  </si>
  <si>
    <t>28001001638</t>
  </si>
  <si>
    <t>კოვიდ დადებითი;ორმხრივი პნევმონია;სუნთქვის მწვავე უკმარისობა;პროსტატის ადენომა;ქიმიოთერაპიის შემდგომი პერიოდი;შაქრიანი დიაბეტი,ტიპი 2;გულის გაჩერება</t>
  </si>
  <si>
    <t>გიორგი ჩიტაძე 577339982</t>
  </si>
  <si>
    <t>ცერცვაძე ჟუჟუნა</t>
  </si>
  <si>
    <t>01019038372</t>
  </si>
  <si>
    <t>კოვიდ დადებითი;სუნთქვის მწვავე უკმარისობა;პნევმონია;ანემია,დაუზუსტებელი;თირკმლის მწვავე უკმარისობა;არტერიული ჰიპერტენზია;მოციმციმე არითმია;გულის უკმარისობა;გადატანილი მიოკარდიუმის ინფარქტი;2016 წელს კორონალური სტენტირება</t>
  </si>
  <si>
    <t>ბეგლარ სალუქვაძე 599111873</t>
  </si>
  <si>
    <t>ამირან ბაუჟაძე</t>
  </si>
  <si>
    <t>61004015922</t>
  </si>
  <si>
    <t>კოვიდი, პნევმონია დაუზუსტებელი, ს/უ მწვავე, გულის უკმარისობა,მარცხენა პარკუჭის უკმარისობა</t>
  </si>
  <si>
    <t>კარლო მრევლიშვილი</t>
  </si>
  <si>
    <t>31001014084</t>
  </si>
  <si>
    <t>კოვიდ დადებითი;პნევმონია, სუნთქვის უკმარისობა;შოკი,დაუზუსტებელი;გადატანილი იშემიური ინსულტი;არტერიული ჰიპერტენზია;გულის გაჩერება,დაუზუსტებელი</t>
  </si>
  <si>
    <t>ლალი ბალავაძე</t>
  </si>
  <si>
    <t>61004003782</t>
  </si>
  <si>
    <t>კოვიდ დადებითი;ორმხრივი პნევმონია;სუნთქვის მწვავე უკმარისობა;გულის მწვავე უკმარისობა;მარცხენა პარკუწის უკმარისობა;ფილტვის არტერიის თრომბოემბოლია;</t>
  </si>
  <si>
    <t>ოყროშიძე ლილი</t>
  </si>
  <si>
    <t>57001013034</t>
  </si>
  <si>
    <t>ბოკერიას კლინიკა</t>
  </si>
  <si>
    <t>კოვიდ დადებითი;პნევმონია;კომა,დაუზუსტებელი;სუნთქვის მწვავე უკმარისობა;ინსულინ დამოუკიდებელი შაქრიანი დიაბეტი;გულის გაჩერება</t>
  </si>
  <si>
    <t>მიხეილ ჯერიაშვილი 599949611</t>
  </si>
  <si>
    <t>ჭინჭარაული ნოდარი</t>
  </si>
  <si>
    <t>16001011608</t>
  </si>
  <si>
    <t>კოვიდ დადებითი;სუნთქვის მწვავე უკმარისობა;პნევმონია,დაუზუსტებელი;მარჯვენამხრივი ჰიდროთორაქსი;მარცხენა პარკუჭის მწვავე უკმარისობა</t>
  </si>
  <si>
    <t>ნინო მამასახლისი 558127362</t>
  </si>
  <si>
    <t>არველაძე მანია</t>
  </si>
  <si>
    <t>31001000515</t>
  </si>
  <si>
    <t>კოვიდ დადებითი;სუნთქვის მწვავე უკმარისობა;ორმხრივი პნევმონია;გულის ქრონიკული უკმარისობა;მესამე ხარისხის სიმსუქნე</t>
  </si>
  <si>
    <t>ვაჟა ჭიტაძე</t>
  </si>
  <si>
    <t>54001043016</t>
  </si>
  <si>
    <t>კოვიდი, პნევმონია,ს/უ,არტ.ჰიპერტენზია,გულის უკმარისობა.</t>
  </si>
  <si>
    <t>მანანა წვანბა</t>
  </si>
  <si>
    <t>01025490. აფხაზეთიდან გადმოყვანილი</t>
  </si>
  <si>
    <t>:კოვიდი, პნევმონია,ს/უ,რდს. თორმეტგოჯას წყლული სისხლდენით.</t>
  </si>
  <si>
    <t>ბერიძე ნანული</t>
  </si>
  <si>
    <t>61001073439</t>
  </si>
  <si>
    <t>კოვიდ დადებითი;ვირუსული პნევმონია;ესენციური ჰიპერტენზია;სუნთქვის მწვავე უკმარისობა;რესპირაციული დისტრეს სინდრომი</t>
  </si>
  <si>
    <t>ნიკა რომანაძე 577425887</t>
  </si>
  <si>
    <t>სამადბეგიშვილი დიმიტრი</t>
  </si>
  <si>
    <t>01024004151</t>
  </si>
  <si>
    <t xml:space="preserve">კოვიდ დადებითი;სუნთქვის მწვავე უკმარისობა;ორმხრივი პნევმონია;გულის ქრონიკული უკმარისობა,აორტის სარქვლის ნაკლოვანება, </t>
  </si>
  <si>
    <t>მე-5 კლინიკური საავადმყოფო</t>
  </si>
  <si>
    <t>დავით კალანდია 599912400</t>
  </si>
  <si>
    <t>ბერულავა გულება</t>
  </si>
  <si>
    <t xml:space="preserve">62001004865 </t>
  </si>
  <si>
    <t xml:space="preserve">კოვიდ დადებითი;სუნთქვის მწვავე უკმარისობა;ორმხრივი პნევმონია;გულის ქრონიკული უკმარისობა, </t>
  </si>
  <si>
    <t>აკოფიანი ლევ</t>
  </si>
  <si>
    <t>ბაბუნაშვილი ვარსენიკ</t>
  </si>
  <si>
    <t>01012004832</t>
  </si>
  <si>
    <t>01033004342</t>
  </si>
  <si>
    <t xml:space="preserve"> კოვიდ დადებითი, სუნთქვის მწვავე უკმარისობა, ორმხრივი პნევმონია, გულის ქრონიკული უკმარისობა,  შოკი დაუზუსტებელი</t>
  </si>
  <si>
    <t>კოვიდ დადებითი, სუნთქვის მწვავე უკმარისობა, ორმხრივი პნევმონია, თირკმლის უკმარისობა.</t>
  </si>
  <si>
    <t>რაფაელ გურგენიძე</t>
  </si>
  <si>
    <t>47001016098</t>
  </si>
  <si>
    <t xml:space="preserve">კოვიდი,სუნთქვის მწვავე უკმარისობა,შოკი. </t>
  </si>
  <si>
    <t>ხეჩინაშვილის სახ.კლინიკა</t>
  </si>
  <si>
    <t>ირინე ტაბიძე 599724687</t>
  </si>
  <si>
    <t>ჟიკოლი გოგოხია</t>
  </si>
  <si>
    <t>62005015395</t>
  </si>
  <si>
    <t>კოვიდი,ს/უ,პნევმონია დაუზუსტებელი,წინაგულთა ფიბრილაცია და თრთოლვა,გულის უკმარისობა,გულის გაჩერება.</t>
  </si>
  <si>
    <t>ფოთის ევექსის კლინიკა</t>
  </si>
  <si>
    <t>გაგა ტყეშელაშვილი  558245245.</t>
  </si>
  <si>
    <t xml:space="preserve">დოდონა ბუაძე </t>
  </si>
  <si>
    <t>01009021919</t>
  </si>
  <si>
    <t>კოვიდი,პნევმონია,ლიმფომა,ს/უ მწვავე,რდს. შაქრიანი დიაბეტი,არტ.ჰიპერტენზია,გულის გაჩერება.</t>
  </si>
  <si>
    <t>ბიჭუნა წულაია</t>
  </si>
  <si>
    <t>01021005732</t>
  </si>
  <si>
    <t>ბინიდან ჩამოყვანის დროს გარდაიცვალა(თემქის მე-3 მ/რ 1-ლი კვ.  N  11  კორპ      2 - 4 - 35)</t>
  </si>
  <si>
    <t>მაგდა გელბახიანი - 577100950</t>
  </si>
  <si>
    <t>სურმანიძე მერაბი</t>
  </si>
  <si>
    <t>61009003670</t>
  </si>
  <si>
    <t>კოვიდ დადებითი.სუნთქვის მწვავე უკმარისობა</t>
  </si>
  <si>
    <t>რენომობილით ტრანსპორტირებისას</t>
  </si>
  <si>
    <t>გოჩა მიქაძე 591061667</t>
  </si>
  <si>
    <t>დარია სოინ კიზი</t>
  </si>
  <si>
    <t>12001030163</t>
  </si>
  <si>
    <t>კოვიდი, მიოკარდიუმის მწვავე ინფარქტი,ორმხრივი პნევმონია, ს/უ მწვავე,გულის უკმარისობა.</t>
  </si>
  <si>
    <t>თამარ ხუციშვილი 599141380</t>
  </si>
  <si>
    <t>ასათიანი დემური</t>
  </si>
  <si>
    <t>აკიფ ნასიბოვ</t>
  </si>
  <si>
    <t>01009018999</t>
  </si>
  <si>
    <t>60691001046</t>
  </si>
  <si>
    <t>მაია ქველაძე 591942523</t>
  </si>
  <si>
    <t>კოვიდ დადებითი;ორმხრივი პნევმონია;სუნთქვის მწვავე უკმარისობა;შოკი;გულ-სისხლძარღვთა მწვავე უკმარისობა;გულის იშემიური დაავადება;მიოკარდიუმის გადატანილი ინფარქტი;გულის ქრონიკული უკმარისობა;წინაგულების ფიბრალაცია და თრთოლვა ;შაქრიანი დიაბეტი;მიოკარდიუმის მწვავე ინფარქტი st სეგმენტის ელევაციის გარეშე</t>
  </si>
  <si>
    <t>კოვიდ დადებითი ;პნევმონია ;სუნთქვის უკმარისობა;გასტროინტენსტინური სისხლდენა;მიოკარდიუმის გადატანილი ინფარქტი</t>
  </si>
  <si>
    <t>თამარ ქაჩიბაია 577140019</t>
  </si>
  <si>
    <t>ყურაშვილი სალომე</t>
  </si>
  <si>
    <t xml:space="preserve"> 60001144787</t>
  </si>
  <si>
    <t>კოვიდ დადებითი;პნევმონია;სუნთქვის უკმარისობა;ჰიპერგლიკემია;ძილიანობა,სტუპორი,კომა;შაქრიანი დიაბეტი,კეტოაციდოზით</t>
  </si>
  <si>
    <t>ნატალია კნოკოვა</t>
  </si>
  <si>
    <t>01027012157</t>
  </si>
  <si>
    <t>კოვიდ დადებითი ;სუნთქვის მწვავე უკმარისობა;ორმხრივი პნევმონია;ორმხრივი ჰიდროთორაქსი;პნევმომედიასტინუმი;შოკი,დაუზუსტებელი</t>
  </si>
  <si>
    <t>თეკლა ჯანელიძე 593332280</t>
  </si>
  <si>
    <t>კაცაძე ლევან</t>
  </si>
  <si>
    <t>ასია აივაზოვა</t>
  </si>
  <si>
    <t>61001053730</t>
  </si>
  <si>
    <t>01006009804</t>
  </si>
  <si>
    <t>კოვიდ დადებითი;პნევმონია ;სუნთქვის მწვავე უკმარისობა;გულის შეგუბებითი უკმარისობა;გულის მწვავე და ქრონიკული იშემიური ავადმყოფობები;ესენციური ჰიპერტენზია;სხვა მეორადი პულმონური ჰიპერტენზია;მიტრალური და სამკარიანი სარქვლის ნაკლოვანება;მიოკარდიუმის გადატანილი ძველი ინფარქტო;წინაგულების  ფიბრილაცია და თრთოლვა;გულის გაჩერება</t>
  </si>
  <si>
    <t>კოვიდ დადებითი;სუნთქვის მწვავე უკმარისობა;დისტრეს სინდრომი; ორმხრივი ვირუსული პნევმონია;არტერიული ჰიპერტენზია;სპონტანური პნევმოთორაქსი</t>
  </si>
  <si>
    <t>ვაჟა თაქთაქიშვილი</t>
  </si>
  <si>
    <t>01019041671</t>
  </si>
  <si>
    <t>კოვიდ დადებითი;მწვავე პნევმონია;სუნთქვის მწვავე უკმარისობა;გულის გაჩერება;</t>
  </si>
  <si>
    <t>ლაშა ცანკაშვილი 591972140</t>
  </si>
  <si>
    <t xml:space="preserve">კაპანაძე ოთარი </t>
  </si>
  <si>
    <t>11001025802</t>
  </si>
  <si>
    <t>მალხაზ კაციაშვილის სახელობის კლინიკა</t>
  </si>
  <si>
    <t>კოვიდ დადებითი;გულის უკმარისობა;ასციტი;სუნთქვის მწვავე უკმარისობა;ფილტვის ქრონიკული ობსტრუქციული დაავადება;უკიდურესი ხარისხის სიმსუქნელგულის გაჩერება</t>
  </si>
  <si>
    <t>შალამბერიძე ნაზიკო</t>
  </si>
  <si>
    <t>37001020335</t>
  </si>
  <si>
    <t>კოვიდ დადებითი;პნევმონია;თირკმლის მწვავე უკმარისობა;გულის ჰიპერტენზიული ავადმყოფობა</t>
  </si>
  <si>
    <t>ხათუნი კიკნაველიძე 593111393</t>
  </si>
  <si>
    <t>საჩხერის პოლიკლინიკური საავადმყოფო</t>
  </si>
  <si>
    <t>ზახარიან არტურ</t>
  </si>
  <si>
    <t>01007014096</t>
  </si>
  <si>
    <t>კოვიდ დადებითი;პნევმონია;სეპტიცემია;სეპტიური შოკი;სუნთქვის მწვავე უკმარისობა;ფილტვის არტერიის თრომბოემბოლია;მარცხენა პარკუჭოვანი უკმარისობა;პულმონალური ჰიპერტენზია;ორმხრივი ჰიდროთორაქსი;არტერიული ჰიპერტენზია</t>
  </si>
  <si>
    <t>დავით ეგიაზაროვი 598500266</t>
  </si>
  <si>
    <t>დარასელია თეიმურაზ</t>
  </si>
  <si>
    <t>19001039165</t>
  </si>
  <si>
    <t>კოვიდ დადებითი;პნევმონია 8 ქულა;სუნთქვის მწვავე უკმარისობა;რესპირატორული დისტრეს სინდრომი;გულის ქრონიკული უკმარისობა;თორმეტგოჯა ნაწლავის წყლული,სისხლდენით და პერფორაციით;მოციმციმე არითმია;შაქრიანი დიაბეტი;ასისტოლია</t>
  </si>
  <si>
    <t>რაჟდენ ჯანელიძე 557738333</t>
  </si>
  <si>
    <t>ზაური მამიაშვილი</t>
  </si>
  <si>
    <t>55001017220</t>
  </si>
  <si>
    <t>კოვიდ დადებითი;ორმხრივი პნევმონია;სუნტქვის უკმარისობა;მოზრდილთა რეპირატორული დისტრეს სინდრომი ;იშემიური კარდიომიოპათია;გულის ქრონიკული უკმარისობა;არტერიული ჰიპერტენზია;გულ-სისხლძართა მწვავე უკმარისობა;გულის გაჩერება,დაუზუსტებელი</t>
  </si>
  <si>
    <t>ნაზი ზოიძე</t>
  </si>
  <si>
    <t>61004028594</t>
  </si>
  <si>
    <t>კოვიდ დადებითი,სუნთქვის მწვავე უკმარისობა , პნევმონია.</t>
  </si>
  <si>
    <t>გიორგი მაჭარაძე</t>
  </si>
  <si>
    <t>თენგიზ ცისკარაძე</t>
  </si>
  <si>
    <t>61001031770</t>
  </si>
  <si>
    <t>კოვიდ დადებითი, სუნთქვის მწვავე უკმარისობა, ორმხრივი პნევმონია, დიაბეტი, არტ ჰიპერტენზია, წინაგულთა ფიბრილაცია.</t>
  </si>
  <si>
    <t>დეზდემონა შაქარაშვილი</t>
  </si>
  <si>
    <t>01011060238</t>
  </si>
  <si>
    <t>კოვიდ დადებითი, სუნთქვის მწვავე უკმარისობა, გულის უკმარისობა.</t>
  </si>
  <si>
    <t>ბოკერიას სახელობის კლინიკა</t>
  </si>
  <si>
    <t>გიორგი გავაშელიშვილი</t>
  </si>
  <si>
    <t>01003014107</t>
  </si>
  <si>
    <t>კოვიდ დადებითი, სუნთქვის მწვავე უკმარისობა, ორმხრივი პნევმონია, გულის უკმარისობა, ტრაქეოსტომის არსებობა, გულის გაჩერება.</t>
  </si>
  <si>
    <t>ინგა ჩოჩიაშვილი</t>
  </si>
  <si>
    <t>ვლადიმერ ნარსავიძე</t>
  </si>
  <si>
    <t>01021012986</t>
  </si>
  <si>
    <t>კოვიდ დადებითი, სუნთქვის მწვავე უკმარისობა, პნევმონია დაუზუსტებელი, ანემია დაუზუსტებელი, კუჭის წყლული გართულებული სისხლდენით, თირკმლის მწვავე უკმარისობა, გადატანილი იშემიური ინსულტი</t>
  </si>
  <si>
    <t>ოთარ გელაშვილი</t>
  </si>
  <si>
    <t>01024021459</t>
  </si>
  <si>
    <t>კოვიდ დადებითი, სუნთქვის მწვავე უკმარისობა, ორმხრივი პნევმონია, დისტრესი, გულის უკმარისობა, თირკმლის უკმარისობა, გულის გაჩერება.</t>
  </si>
  <si>
    <t>შოთა თამადაძე</t>
  </si>
  <si>
    <t>61001007913</t>
  </si>
  <si>
    <t>კოვიდ დადებითია, სუნთქვის მწვავე უკმარისობა, ორმხრივი პნევმონია, სეპტიური შოკი, ფილტვის ემფიზემა, მარცხენამხრივი ჰიდროთორაქსი, თირკმლის მწვავე უკმარისობა.</t>
  </si>
  <si>
    <t>შორენა ფოცხიშვილი 558779171</t>
  </si>
  <si>
    <t>ბათუმი - მედინა</t>
  </si>
  <si>
    <t>ადიკო აბშილავა</t>
  </si>
  <si>
    <t>19001080783</t>
  </si>
  <si>
    <t>კოვიდ დადებითი, სუნთქვის მწვავე უკმარისობა, ორმხრივი პნევმონია, გულის გაჩერება, იშემიური კარდიომიოპათია, გულის ქრონიკული უკმარისობა, დიაბეტი.</t>
  </si>
  <si>
    <t>ქუთაისი- ჰოსპიტალ სერვისი</t>
  </si>
  <si>
    <t>სოფიო კერესელიძე</t>
  </si>
  <si>
    <t>62003002570</t>
  </si>
  <si>
    <t>კოვიდ დადებითი, სუნთქვის მწვავე უკმარისობა, შოკი დაუზუსტებელი, თირკმლის მწვავე უკმარისობა, გულის უკმარისობა, არტ ჰიპერტენზია, ანემია დაუზუსტებელი, გულის გაჩერება.</t>
  </si>
  <si>
    <t>თბილისი- გადაუდებელი მედიცინის ცენტრი</t>
  </si>
  <si>
    <t>ილია ბერიძე</t>
  </si>
  <si>
    <t>61006017002</t>
  </si>
  <si>
    <t>კოვიდ დადებითი, სუნთქვის მწვავე უკმარისობა, პნევმონია, დისტრეს სინდრომი, მიოკარდიუმის ინფაქტი, შოკი დაუზუსტებელი, კომა დაუზუსტებელი, გულის ქრონიკული უკმარისობა, დიაბეტი, გულის გაჩერება.</t>
  </si>
  <si>
    <t>ბათუმი- მედ ცენტრი</t>
  </si>
  <si>
    <t>იზოლდა მაჩხიძე</t>
  </si>
  <si>
    <t>01019053870</t>
  </si>
  <si>
    <t>კოვიდ დადებითი, სუნთქვის მწვავე უკმარისობა, პნევმონია, შოკი, გულის უკმარისობა, არტ ჰიპერტენზია.</t>
  </si>
  <si>
    <t>ზალიკო ზარანდია</t>
  </si>
  <si>
    <t>62005009079</t>
  </si>
  <si>
    <t>კოვიდ დადებითი, სუნთქვის მწვავე უკმარისობა, პნევმონია, გულის ქრონიუკული უკმარისობა, არტ ჰიპერტენზია, წინაგულების ფიბრილაცია და თრთოლვა, ენცეპალოპათია დაუზუსტებელი.</t>
  </si>
  <si>
    <t>მელამო აბულაძე 599293791</t>
  </si>
  <si>
    <t>დამირი მაშავა</t>
  </si>
  <si>
    <t>39001006109</t>
  </si>
  <si>
    <t>კოვიდ დადებითი, სუნთქვის მწვავე უკმარისობა, ორმხრივი პნევმონია, გულის გაცერება დაუზუსტებელი, იშემიური კარდიომიოპათია, მიტრალური უკმარისობა, გულის ქრონიკული უკმარისობა.</t>
  </si>
  <si>
    <t>ქუთაისი-ჰოსპიტალ სერვისი</t>
  </si>
  <si>
    <t>ბიძინა სიჭინავა</t>
  </si>
  <si>
    <t>01011047879</t>
  </si>
  <si>
    <t>კოვიდ დადებითი, სუნთქვის მწვავე უკმარისობა, პნევმონია, შოკი დაუზუსტებელი, გულის გაჩერება.</t>
  </si>
  <si>
    <t>ტრავმატოლოგიური ჰოსპიტალი</t>
  </si>
  <si>
    <t>მურადი როსტომოვი</t>
  </si>
  <si>
    <t>01027085627</t>
  </si>
  <si>
    <t>ნორიკ ესოიან</t>
  </si>
  <si>
    <t>32001009640</t>
  </si>
  <si>
    <t xml:space="preserve">კოვიდ დადებითი, სუნთქვის მწვავე უკმარისობა, მიოკარდიუმის მწვავე ინფაქტი. </t>
  </si>
  <si>
    <t>სამოელ აგალარიანი 557446150</t>
  </si>
  <si>
    <t>თემურ მახარაძე</t>
  </si>
  <si>
    <t>61004009960</t>
  </si>
  <si>
    <t>კოვიდ დადებითი, სუნთქვის მწვავე უკმარისობა, პნევმონია, რესპირატორული დისტრეს სინდრომი, არტ ჰიპერტენზია, თირკმლის ქრონიკული უკმარისობა, შაქრიანი დიაბეტი.</t>
  </si>
  <si>
    <t>რუსიკო სანარსკი</t>
  </si>
  <si>
    <t>01025012211</t>
  </si>
  <si>
    <t>კოვიდ დადებითი, სუნთქვის მწვავე უკმარისკობა, პნევმონია, თავის ტვინის ინფაქტი, ესენციური ჰიპერტენზია, წინაგულთა ფიბრილაცია და თრთოლვა, თავის ტვინის გარსების კეთილთვისებიანი სიმსიმნე,რკინადეფიციტური ანემია.</t>
  </si>
  <si>
    <t>ხაშურის სამედიცინო ცენტრი</t>
  </si>
  <si>
    <t>ნანა მარუაშვილი 568832937</t>
  </si>
  <si>
    <t>თემურ წითელაძე</t>
  </si>
  <si>
    <t>61006003846</t>
  </si>
  <si>
    <t>კოვიდ დადებითი, სუნთქვის მწვავე უკმარისობა, პნევმონია, ინტრაცერებლარული სისხლჩაქცევა, არტ ჰიპერტენზია, დიაბეტი.</t>
  </si>
  <si>
    <t>54001016344</t>
  </si>
  <si>
    <t>ანზორ ჭკადუა</t>
  </si>
  <si>
    <t>01027031985</t>
  </si>
  <si>
    <t>კოვიდ დადებითი, სუნთქვის მწვავე უკმარისობა, პნევმონია, ორმხრივი ჰიდროთორაქსი, წინაგულთა ფიბრილაცია პერმანენტული ფორმის, პროსტატის CR , დიაბეტი, თირკმლის უკმარისობა, გულის უკმარისობა, არტ ჰიპერტენზია.</t>
  </si>
  <si>
    <t>თბილისის პირველი საუნივერსიტეტო კლინიკა</t>
  </si>
  <si>
    <t>აზა შარია</t>
  </si>
  <si>
    <t>62003010897</t>
  </si>
  <si>
    <t>კოვიდ დადებითი, სუნთქვის მწვავე უკმარისობა, პნევმონია, საშვოლოსნოს ლეიო-მიომა, საშვილოსნოს ავთვიოსებიანი სიმსიმნე,.</t>
  </si>
  <si>
    <t>კოვიდ დადებითი (პნევმონია), შაქრიანი დიაბეტი მე-2-ე ტიპი, გადატანილი მიოკარდიუმის ინფარქტი, აორტო-კორონალური შუნტირება, ,ქვემო კედლის მწვავე ტრანსმურული ინფარქტი,კარდიოგენული შოკი,სუნთქვის მწვავე უკმარისობა.</t>
  </si>
  <si>
    <t>დავითი გელოზია</t>
  </si>
  <si>
    <t>39001010769</t>
  </si>
  <si>
    <t>სტურუა ეთერ 577090021</t>
  </si>
  <si>
    <t>ალექსანდრე ცომაია</t>
  </si>
  <si>
    <t xml:space="preserve">კოვიდ დადებითი, სუნთქვის მწვავე უკმარისობა, მწვავე პნევმონია,შაქრიანი დიაბეტი,ქრონიკული თირკმლის უკმარისობა,ჰემოდიალიზი,გულის ქრონიკული უკმარისობა,გულ-სისხლძარღვთა მწვავე უკმარისობა,გულის გაჩერება. </t>
  </si>
  <si>
    <t>ვალერი ჯანუაშვილი</t>
  </si>
  <si>
    <t>01021005980</t>
  </si>
  <si>
    <t>ივანე ბოკერიას სახელობის ევექსის რეფერალური ჰოსპიტალი</t>
  </si>
  <si>
    <t xml:space="preserve">კოვიდ დადებითი,ვირუსული პნევმონია,ესენციური პირველადი ჰიპერენზია,სუნთქვის მწვავე უკმარისობა,მოზრდილთა რესპირატორული დისტრეს სინდრომი. </t>
  </si>
  <si>
    <t>ნუგზარ შარაშიძე</t>
  </si>
  <si>
    <t>61010000595</t>
  </si>
  <si>
    <t>ნიკა ომანაძე 577425887</t>
  </si>
  <si>
    <t>კოვიდ დადებითი, სუნთქვის მწვავე უკმარისობა,ორმხრივი პნევმონია, გულის ქრონიკული უკმარისობა ,ორმხრივი ჰიდროთორაქსი, მიტრალური ნაკლოვანება,გულ-სისხლძარღვთა მწვავე უკმარისობა.</t>
  </si>
  <si>
    <t>ზეფირა მუხიაშვილი</t>
  </si>
  <si>
    <t>01011056603</t>
  </si>
  <si>
    <t>ვივა მედი</t>
  </si>
  <si>
    <t>ჯემალი წერეთელი 597020005</t>
  </si>
  <si>
    <t>კოვიდ დადებითი, ანემია დაუზუსტებელი,გულის უკმარისობა მესამე ფუნქციური კლასი, პნევმონია, სუნთქვის მწვავე უკმარისობა, ორმხრივი ჰიდროთორაქსი, არტერიული ჰიპერტენზია, წინაგულთა ფიბრილაცია და თრთოლვა,შაქრიანი დიაბეტი ტიპი 2</t>
  </si>
  <si>
    <t>ნინა ფეიქრიშვილი</t>
  </si>
  <si>
    <t>01023010358</t>
  </si>
  <si>
    <t>შ.პ.ს. მე-5-ე კლინიკური საავადმყოფო</t>
  </si>
  <si>
    <t>დავით კალანდია 557736245</t>
  </si>
  <si>
    <t>საკოვიდ დადებითი, პნევმონია დაუზუსტებელი,სუნთწვის მწვავე უკმარისობა,შოკი დაუზუსტებელი,მიოკარდიუმის გადატანილი ინფარქტი,აორტო-კორონალური შუნტირება,შაქრიანი დიაბეტი ტიპი 2</t>
  </si>
  <si>
    <t>რეზო ფაცაცია</t>
  </si>
  <si>
    <t xml:space="preserve">62003003290 </t>
  </si>
  <si>
    <t>მიხაელოვის კლინიკა</t>
  </si>
  <si>
    <t>კოვიდ დადებითი, პნევმონია,სუნთქვის მწვავე უკმარისობა, შოკი დაუზუსტებელი,შაქრიანი დიაბეტი კეტოაციდოზით, გულის გაჩერება წარმატებული რეანიმაციით,გულის გაჩერება.</t>
  </si>
  <si>
    <t>მაია ბიჭიკაშვილი</t>
  </si>
  <si>
    <t>01004000054</t>
  </si>
  <si>
    <t>თბილისი სითი მედიქალ</t>
  </si>
  <si>
    <t>მაკა სახვაძე 593149444</t>
  </si>
  <si>
    <t>კოვიდ 19,პნევმონია,სუნთქვის მწვავე უკმარისობა,რესპირაციული დისტრესი,
გულის უკმარისობა,არტერიული ჰიპერტენზია,შაქრიანი დიაბეტი.</t>
  </si>
  <si>
    <t>ეთერ ფუტკარაძე</t>
  </si>
  <si>
    <t>33001011726</t>
  </si>
  <si>
    <t xml:space="preserve">შავაძე ეთერ </t>
  </si>
  <si>
    <t>61004044690</t>
  </si>
  <si>
    <t>კოვიდ 19,პნევმონია დაუზუსტებელი,სუნთქვის მწვავე უკმარისობა,მოზრდილთა მწვავე დისტრეს სინდრომი,შოკი დაუზუსტებელი,მარცხენა პარკუჭოვანი უკმარისობა,გულის უკმარისობა,კომა დაუზუსტებელი,გულის გაჩერება.</t>
  </si>
  <si>
    <t>მაღალტექნოლოგიური ჰოსპიტალი მედცენტრი</t>
  </si>
  <si>
    <t>სიმონ ქარცივაძე</t>
  </si>
  <si>
    <t>61004034022</t>
  </si>
  <si>
    <t>კოვიდ დადებითი,სუნთქვის უკმარისობა,მოზრდილთა რესპირაციული დისტრეს სინდრომი,სხვა ვირუსული პნევმონია</t>
  </si>
  <si>
    <t>ლუკა ჯაყელი 557422402</t>
  </si>
  <si>
    <t>ზურაბ ჯაყელი</t>
  </si>
  <si>
    <t>61010013396</t>
  </si>
  <si>
    <t>კოვიდ-19,სუნთქვის მწვავე უკმარისობა,ორმხრივი პნევმონია,შაქრიანი დიაბეტი,მიოკარდიუმის გადატანილი ინფარქტი,აორტო-კორონალური შუნტირება,გულის გაჩერება</t>
  </si>
  <si>
    <t>ცელესკინა წუწუნავა</t>
  </si>
  <si>
    <t>01007015479</t>
  </si>
  <si>
    <t>კოვიდ-19,მწვავე ცერებრალური უკმარისობა,გადატანილი იშემიური ინსულტი,სომნოლენცია,ეპილეფსია,პნევმონია,სუნთქვის მწვავე უკმარისობა,არასტაბილური ჰემოდინამიკა,კომა,გულის გაჩერება</t>
  </si>
  <si>
    <t>თამაზ რაზმაძე</t>
  </si>
  <si>
    <t>62005022142</t>
  </si>
  <si>
    <t>კოვიდ-19,ესენციური ჰიპერტენზია,პარკინსონის დაავადება,ტვინის ინფარქტის შედეგები,სუნთქვის მწვავე უკმარისობა,პნევმონია დაუზუსტებელი,ენცეპალოპათია დაუზუსტებელი,სისტემური ანთებითი პასუხის სინდრომი,გულის რითმის დარღვევა დაუზუსტებელი,შოკი დაუზუსტებელი,გულის გაჩერება დაუზუსტებელი.</t>
  </si>
  <si>
    <t>ჯერარსის კლინიკა</t>
  </si>
  <si>
    <t>ბაკურ კვირკვია 568333888</t>
  </si>
  <si>
    <t>ნაირა თუთიაშვილი</t>
  </si>
  <si>
    <t>01020016276</t>
  </si>
  <si>
    <t>კოვიდ-19,სუნთქვის მწვავე უკმარისობა,პნევმონია დაუზუსტებელი,წინა შუასაყრის ავთვისებიანი სიმსივნე,საჭმლის მომნელებელი სისტემის სუპერპოზიციული დაზიანება,მოზარდთა რესპირაციული დისტრეს სინდრომი,ენცეპალოპათია დაუზუსტებელი,ჰიპერკალიემია,შოკი,გულის გაჩერება.</t>
  </si>
  <si>
    <t>ათაქშიევი აივაზ</t>
  </si>
  <si>
    <t>შოთა ჯიშკარიანი</t>
  </si>
  <si>
    <t>28001024903</t>
  </si>
  <si>
    <t>60002015324</t>
  </si>
  <si>
    <t>ფერომედი</t>
  </si>
  <si>
    <t>კოვიდ დადებითი;სუნთქვის მწვავე უკმარისობა;პნევმონია;ენცეფალოპათია;შაქრიანი დიაბეტი;გულის გაჩერება</t>
  </si>
  <si>
    <t>კოვიდ დადებითი;პნევმონია;სუნთქვის მწვავე უკმარისობა;თავის ტვინის ინფარქტი;თირკმლის მწვავე უკამრისობა;მოციმციმე არითმია;გადატალინი მიოკარდიუმის ინფაქრტი;გულის უკმარისობა;არტერიული ჰიპერტენზია;მარჯვენამხრივი ნეფრექტომია</t>
  </si>
  <si>
    <t>ზვიადი ხარაშვილი 579112267</t>
  </si>
  <si>
    <t>გიორგი უგრეხელიძე 599143510</t>
  </si>
  <si>
    <t>თამარ შენგელია</t>
  </si>
  <si>
    <t>01024036104</t>
  </si>
  <si>
    <t xml:space="preserve">კოვიდ-19, სუნთქვის მწვავე უკმარისობა,ვირუსული პნევმონია, შაქრიანი დიაბეტი ტიპი 2, შოკი დაუზუსტებელი, ორმხრივი ჰიდროთორაქსი, ანემია, კომა, გულის ათეროსკლეროზული დაავადება,გადატანილი მიოკარდიუმის ინფარქტი,კორონალური სტენდირების შემდგომი პერიოდი,რესპირატორული დისტრესს სინდრომი,გულის ქრონიკული  უკმარისობა,არტერიული ჰიპერტენზია, გულის გაჩერება წარმატებული აღდგენით, გულის გაჩერება. </t>
  </si>
  <si>
    <t>თერჯო მახარაძე</t>
  </si>
  <si>
    <t>61004038105</t>
  </si>
  <si>
    <t>კოვიდ-19, პნევმონია დაუზუსტებელი, სუნთქვის მწვავე უკმარისობა, შოკის სხვა ფორმები,ძილიანობა სტრუპორი,კომა, პირველადი ესენციური ჰიპერტენზია, ინსულინ-დამოუკიდებელი შაქრიანი დიაბეტი,გულის გაჩერება.</t>
  </si>
  <si>
    <t>ბათუმის საერთაშორისო ჰოსპიტალი</t>
  </si>
  <si>
    <t>გუჯავაძე ვაჟა</t>
  </si>
  <si>
    <t>01007010746</t>
  </si>
  <si>
    <t>კოვიდ დადებითი;ორმხრივი პნევმონია;სუნთქვის უკმარისობა;არტერიული ჰიპერტენზია;გადატანილი მიოკარდიუმის ინფაქრტი;კორონალური შუნტირება;წინამდებარე ჯირკვლების ჰიპერპლაზია;დემენცია</t>
  </si>
  <si>
    <t>ფიფია მანუელა 568333945</t>
  </si>
  <si>
    <t>თამილა ბოლოკაძე</t>
  </si>
  <si>
    <t>01026016869</t>
  </si>
  <si>
    <t>კოვიდ 19, პნევმონია, სუნთქვის უკმარისობა,გულის უკმარისისობა, ესენციური ჰიპერტენზია, მიტრალური სარქვლის პროლაფსი, გულის გაჩერება</t>
  </si>
  <si>
    <t>ტრავმატოლოგიური ჰოსპიტალი -ევექსის „ჰოსპიტალი “</t>
  </si>
  <si>
    <t>მამუკა შონია</t>
  </si>
  <si>
    <t xml:space="preserve">01026004794 </t>
  </si>
  <si>
    <t xml:space="preserve"> კოპვიდ 19, პნევმონია, სუნთქვის უკმარისობა, დისტრეს, შოკი, შაქრიანი დიაბეტი, გულის გაჩერება</t>
  </si>
  <si>
    <t>შპს "საქართველოს საპატრიარქოს წმინდა იოაკიმე და ანას სახელობის სამედიცინო ცენტრი"</t>
  </si>
  <si>
    <t>599707900 ნინო სამხარაძე</t>
  </si>
  <si>
    <t xml:space="preserve">ჯანელიძე გელა </t>
  </si>
  <si>
    <t xml:space="preserve">61001000744   </t>
  </si>
  <si>
    <t>კოვიდ 19, ორმხრივი პნევმონია , სუნთქვის მწვავე უკმარისობა,დისტრესი,  გულის უკმარისობა, არტერიული ჰიპერტენზია, აორტის სარქვლის ნაკლოვანება, გულის გაჩერება</t>
  </si>
  <si>
    <t xml:space="preserve">შპს ,,ბათუმის სამედიცინო ცენტრი"   </t>
  </si>
  <si>
    <t>იაკობაშვილი აკაკი 551123496</t>
  </si>
  <si>
    <t>დაისი გოჩელაშვილი</t>
  </si>
  <si>
    <t>41001018987</t>
  </si>
  <si>
    <t xml:space="preserve"> კოვიდ 19, პნევმონია, სუნთქვის უკმარისობა, მარცხენა პარკუჭოვანი უკმარისობა, გულის უკმარისობა, არტერიული ჰიპერტენზია, შაქრიანი დიაბეტი ტიპი 2, გულის გაჩერება.</t>
  </si>
  <si>
    <t>599284928 ქრისტინა შალამბერიძე .</t>
  </si>
  <si>
    <t xml:space="preserve">აჩიკო კიკალიშვილი </t>
  </si>
  <si>
    <t>01006006738</t>
  </si>
  <si>
    <t>კოვიდი, პნევმონია ორმხრივი,სუნთქვის უკმარისობა</t>
  </si>
  <si>
    <t>მალხაზ ყიფშიძე 598667797</t>
  </si>
  <si>
    <t>ბანოვშა მასიმოვა</t>
  </si>
  <si>
    <t>12001033907</t>
  </si>
  <si>
    <t>კოვიდი, პნევმონია,ანემია ,მწვავე ს/უ. მოზრდილთა რდს. გულის უკმარისობა.</t>
  </si>
  <si>
    <t>ნიუვიჟენ საუნივერსიტეტო კლინიკა</t>
  </si>
  <si>
    <t>ნინო წიკლაური</t>
  </si>
  <si>
    <t>01003002324</t>
  </si>
  <si>
    <t>კოვიდი, პნევმონია,ს/უ, არტ.ჰიპერტენზია,გულის ქრონიკული უკმარისობა.გულის გაჩერება</t>
  </si>
  <si>
    <t xml:space="preserve">ელდარ ფხაკაძე </t>
  </si>
  <si>
    <t>01008006032</t>
  </si>
  <si>
    <t>კოვიდი,პნევმონია,მწვავე ს/უ, შოკი დაუზუსტებელი, გულის გაჩერება.</t>
  </si>
  <si>
    <t>გიორგაძე ლევო</t>
  </si>
  <si>
    <t>01003008893</t>
  </si>
  <si>
    <t>კოვიდი, პნევმონია,ს/უ, მოზრდილთა რდს, გულის უკმარისობა.</t>
  </si>
  <si>
    <t>ალადაშვილის სახ.კლინიკა</t>
  </si>
  <si>
    <t xml:space="preserve">სუსანა პოღოსოვი </t>
  </si>
  <si>
    <t xml:space="preserve"> 01001021631 </t>
  </si>
  <si>
    <t xml:space="preserve"> კოვიდ 19, სუნთქვის მწვავე  უკმარისობა, პნევმონია, დისტრესი,გულის გაჩერება</t>
  </si>
  <si>
    <t xml:space="preserve">ჯერარსი </t>
  </si>
  <si>
    <t>577101972 კოტემუმლაძე</t>
  </si>
  <si>
    <t>დავითაძე აგრაფინა</t>
  </si>
  <si>
    <t xml:space="preserve">61006037338   </t>
  </si>
  <si>
    <t xml:space="preserve"> კოვიდ 19, ორმხრივი პნევმონია , სუნთქვის მწვავე უკმარისობა, დისტრესი, შოკი დაუზუსტებელი, მარცხენა პარკჭოვანი უკმარისობა, გულის უკმარისობა, არტერიული ჰიპერტენზია, გულის გაჩერება.                                             </t>
  </si>
  <si>
    <t>მედეა ქაჯაი 577650232</t>
  </si>
  <si>
    <t xml:space="preserve">რაფავა ნაშრევანი </t>
  </si>
  <si>
    <t>19001027881</t>
  </si>
  <si>
    <t>კოვიდი, პნევმონია დაუზუსტებელი ,სუნთქვის უკმარისობა</t>
  </si>
  <si>
    <t>მ.კაციაშვილის სახ. კლინიკა</t>
  </si>
  <si>
    <t>გიორგი ცერცვაძე 555709509</t>
  </si>
  <si>
    <t>ევგენია ქიტუაშვილი</t>
  </si>
  <si>
    <t>59001000564</t>
  </si>
  <si>
    <t>კოვიდი, პნევმონია,მწვავე ს/უ, ინსულტი რომელიც არ არის დაზუსტებული როგორც სისხლჩაქცევა ან ინფარქტი</t>
  </si>
  <si>
    <t>ზურა შანიძე 591099743</t>
  </si>
  <si>
    <t>ომარ ნასარიძე</t>
  </si>
  <si>
    <t>62001028230</t>
  </si>
  <si>
    <t xml:space="preserve">კოვიდი, პნევმონია ,სუნთქვის მწვავე უკმარისობა. </t>
  </si>
  <si>
    <t>ნატალია თოთლაძე 551380004</t>
  </si>
  <si>
    <t>გოგორიშვილი ლინდა</t>
  </si>
  <si>
    <t>01017015845</t>
  </si>
  <si>
    <t>კოვიდ 19, პნევმონია, ფილტვის არტეიის თრომბო ემბოლია, შაქრიანი დიაბეტი, არტერიული ჰიპერტენზია, სუნთქვის უკმარისობა,დისტრეს სინდრომი,ფილტვის მწვავე შეშუპება</t>
  </si>
  <si>
    <t>ზარქუა ნანაული</t>
  </si>
  <si>
    <t>19001110430</t>
  </si>
  <si>
    <t xml:space="preserve">ასკეროვა სილფინაზ </t>
  </si>
  <si>
    <t>28001041722</t>
  </si>
  <si>
    <t>574112994 ბადრი მესხი</t>
  </si>
  <si>
    <t xml:space="preserve">მარნეულის ავერსი </t>
  </si>
  <si>
    <t>კოვიდ 19, პნევმონია, სუნთქვის უკმარისობა,  შოკი,გულის გაჩერება</t>
  </si>
  <si>
    <t>კოვიდ19, პნევმონია, ლომფომა, სუნთქვის უკმარისობა, დისტრესი, სეპტიური შოკი, კუაგულაციის დეფექტი, ანემა, ქვემო კიდურების პოსტ თრომბოზული პერიოდი, არტერიული ჰიპერტენზია, გულის სარქველების უკმარისობა</t>
  </si>
  <si>
    <t xml:space="preserve">ლავრენტი რომელაშვილი </t>
  </si>
  <si>
    <t xml:space="preserve">01005017694 </t>
  </si>
  <si>
    <t>კოვიდ 19, პნევმონია , სუნთქვის მწვავე  უკმარისობა,შოკი თირკმლის მწვავე უკმარისობა, გულის გაჩერება</t>
  </si>
  <si>
    <t>557460044 თემურ ხელაშვილი</t>
  </si>
  <si>
    <t>გივი ნიქაბაძე</t>
  </si>
  <si>
    <t>01019029803</t>
  </si>
  <si>
    <t>კოვიდი, მწვავე ს/უ,პნევმონია,დემენცია.</t>
  </si>
  <si>
    <t>მაია გაბაძე 599911760</t>
  </si>
  <si>
    <t>დალილა ჩიკვილაძე</t>
  </si>
  <si>
    <t xml:space="preserve">01006001683 </t>
  </si>
  <si>
    <t xml:space="preserve"> კოვიდ19, პნევმონია, სუნთქვის უკმარისობა, დისტრესი, სეპტიცემია, გულ ფილტვის უკმარისობა</t>
  </si>
  <si>
    <t>სურმანიძე ნანული</t>
  </si>
  <si>
    <t>61001047670</t>
  </si>
  <si>
    <t>კოვიდი,პნევმონია,ს/უ, შოკი დაუზუსტებელი,რდს. გულის უკმარისობა,შაქ.დიაბეტი</t>
  </si>
  <si>
    <t>კოპალეიშვილი ლამარა</t>
  </si>
  <si>
    <t>01026006391</t>
  </si>
  <si>
    <t xml:space="preserve"> კოვიდი, ს/უ, არტერიული ჰიპერტენზია, ცხელება, პნევმონია</t>
  </si>
  <si>
    <t>ელენე გოგინაშვილი 599710544</t>
  </si>
  <si>
    <t xml:space="preserve">გენადი ბერიძე </t>
  </si>
  <si>
    <t>61006020082</t>
  </si>
  <si>
    <t>კოვიდი,ს/უ მწვავე ,პნევმონია დაუზუსტებელი,მოზრდილთა რდს. მიოკარდიუმის მწვავე ინფარქტი.</t>
  </si>
  <si>
    <t>კონცელიძე ნაზი</t>
  </si>
  <si>
    <t>61007001738</t>
  </si>
  <si>
    <t xml:space="preserve">კობვიდ19, პნევმონია, სუნთქვის უკმარისობა, დისტრეს სინდრომი.შოკი, თირკმლის უკმარისობა, შაქრიანი დიაბეტი სიმსუუქნე , გულის გაჩერება </t>
  </si>
  <si>
    <t xml:space="preserve"> მაია მამისაიშვილი 555062000</t>
  </si>
  <si>
    <t>ჯაფარიძე ავთანდილი</t>
  </si>
  <si>
    <t>01030034570</t>
  </si>
  <si>
    <t>კოვიდი,პნევმონია,გულის უკმარისობა,ს/უ,მოციმციმე არითმია.</t>
  </si>
  <si>
    <t>მიქაელ მთავარანგელოზის სახ. კლინიკა</t>
  </si>
  <si>
    <t>დიანა ნიკოლეიშვილი 599656530</t>
  </si>
  <si>
    <t>მწითური ვალენტინა</t>
  </si>
  <si>
    <t>01003000382</t>
  </si>
  <si>
    <t xml:space="preserve">კოვიდი,ორმხრივი პნევმნონა,ს/უ. </t>
  </si>
  <si>
    <t xml:space="preserve">ამირან ნანიტაშვილი </t>
  </si>
  <si>
    <t xml:space="preserve">56001010237 </t>
  </si>
  <si>
    <t>კოვიდ 19, პნევმონია, სუნთქვის უკმარისობა, ცხელება, ფილთვის არტერიის თრომბოემბოლია, სეპტიცემია, თირკმლის მწვავე უკმარისობა, გულის უკმარისობა,არტერიული ჰიპერტენზია, გულის გაჩერება.</t>
  </si>
  <si>
    <t>599226496 კოჭლამაზაშვილი გივი</t>
  </si>
  <si>
    <t xml:space="preserve"> კოვიდ 19, პნევმონია, ცხელება, სუნთქვის უკმარისობა, დისტრესი, გულის უკმარისობა არტერიული ჰიპერტენზია</t>
  </si>
  <si>
    <t>60001089433</t>
  </si>
  <si>
    <t>ჭავჭანიძე ელგა</t>
  </si>
  <si>
    <t>ზაურ სუხაშვილი</t>
  </si>
  <si>
    <t>01030046692</t>
  </si>
  <si>
    <t>ინგოროყვა-შ.პ.ს. მაღალი სამედიცინო ტექნოლოგიების ცენტრი</t>
  </si>
  <si>
    <t>კოვიდ 19, თირკმლის მწვავე უკმარისობა,ღვიძლის უკმარისობა,ალკოჰოლური ციროზი,ასციტი,გულის უკმარისობა,კორონარული არტერიების დაავადება.</t>
  </si>
  <si>
    <t xml:space="preserve">ნინო ბუაძე 593 49 49 95 </t>
  </si>
  <si>
    <t>ეთერ ჩაფიძე</t>
  </si>
  <si>
    <t>61008006207</t>
  </si>
  <si>
    <t>კოვიდ 19,სუნთქვის მწვავე უკმარისობა,პნევმონია, რესპირატორული დისტრესი,გულის ათეროსკლეროზული დაავადება,აორტოკორონალური შუნტის შემდგომი მდგომარეობა,გულის ქრონიკული უკმარისობა.</t>
  </si>
  <si>
    <t xml:space="preserve">ჯემალ ბერიძე 591 98 98 86 </t>
  </si>
  <si>
    <t xml:space="preserve">გიორგი იოსელიანი </t>
  </si>
  <si>
    <t>62001021405</t>
  </si>
  <si>
    <t>კოვიდ 19,პნევმონია, სუნთქვის მწვავე უკმარისობა, არტერიული ჰიპერტენზია,დისტრეს სინდრომი, გულის გაჩერება, ფილტვის  თრომბო ემბოლია.</t>
  </si>
  <si>
    <t>სს „ევექსის ჰოსპიტლები“ - ფოთის ჰოსპიტალი</t>
  </si>
  <si>
    <t>558245245 გაგა ტყეშელაშვილი</t>
  </si>
  <si>
    <t xml:space="preserve">ლომია დარეჯან  </t>
  </si>
  <si>
    <t xml:space="preserve"> 01005018180          </t>
  </si>
  <si>
    <t xml:space="preserve">კოვიდ 19, ორმხრივი პნევმონია , სუნთქვის მწვავე უკმარისობა, დისტრესი,   ესენციური ჰიპერტენზია, აორტო კორონალური შუნტის არსებობა,  გულის გაჩერება.            </t>
  </si>
  <si>
    <t xml:space="preserve">შ.პ.ს. პინეო სამედიცინო ეკოსისტემა   </t>
  </si>
  <si>
    <t>ცარციძე შუქურა</t>
  </si>
  <si>
    <t>38001027483</t>
  </si>
  <si>
    <t>კოვიდ 19,არტერიული ჰიპერტენზია,ლეიკემია,პნევმონია,სუნთქვის უკმარისობა.</t>
  </si>
  <si>
    <t xml:space="preserve">მაკა ოზიაშვილი 551 39 80 37 </t>
  </si>
  <si>
    <t xml:space="preserve"> მემარნე თინა</t>
  </si>
  <si>
    <t>61004018852</t>
  </si>
  <si>
    <t>კოვიდ 19,პნევმონია,სუნთქვის მწვავე უკმარისობა,გულის გაჩერება,შაქრიანი დიაბეტი.</t>
  </si>
  <si>
    <t xml:space="preserve">ლაშა რომანაძე 555 02 02 08 </t>
  </si>
  <si>
    <t>კუპრაძე მედეია</t>
  </si>
  <si>
    <t>18001030026</t>
  </si>
  <si>
    <t>კოვიდ 19,არამდგრადი ცხელება,პნევმონია,სუნთქვის მწვავე უკმარისობა,სეპტიცემია,მარცხენა პარკუჭოვანი მწვავე უკმარისობა,შაქრიანი დიაბეტი ტიპი 2,გულის უკმარისობა,არტერიული ჰიპერტენზია.</t>
  </si>
  <si>
    <t xml:space="preserve">გივი კოჭლამაზაშვილი 599 22 64 96 </t>
  </si>
  <si>
    <t xml:space="preserve">ჩხიკვაძე ნათელა </t>
  </si>
  <si>
    <t>01008043660</t>
  </si>
  <si>
    <t>კოვიდ 19,სუნთქვის მწვავე უკმარისობა, პნევმონია,დისტრესი,შოკი დაუზუსტებელი,ცხელება, გულის გაჩერება</t>
  </si>
  <si>
    <t xml:space="preserve">ჯილდა დოლბაია 557 73 92 93 </t>
  </si>
  <si>
    <t>ერაძე გია</t>
  </si>
  <si>
    <t>01011022200</t>
  </si>
  <si>
    <t>კოვიდ 19,სუნთქვის უკმარისობა,პნევმონია,დისტრესი,გულის გაჩერება მისი მოქმედების აღდგენა,შოკი დაუზუსტებელი,გულის გაჩერება</t>
  </si>
  <si>
    <t xml:space="preserve"> ჩაფიძე ჯონდო</t>
  </si>
  <si>
    <t>21001025875</t>
  </si>
  <si>
    <t xml:space="preserve"> კოვიდ 19,პნევმონია,სუნთქვის უკმარისობა, გულის გაჩერება მისი მოქმედების აღდგენა,შოკი დაუზუსტებელი,გულის გაჩერება</t>
  </si>
  <si>
    <t xml:space="preserve"> ნანული ჯინჭარაძე</t>
  </si>
  <si>
    <t xml:space="preserve"> 60001080160</t>
  </si>
  <si>
    <t>კოვიდ 19, სუნთქვის უკმარისობა,პნევმონია,დისტრესი,თირკმლის უკმარისობა დაუზუსტებელი</t>
  </si>
  <si>
    <t>ჩარიგოგდიშვილი ვახტანგ</t>
  </si>
  <si>
    <t xml:space="preserve">01019034708      </t>
  </si>
  <si>
    <t xml:space="preserve">კოვიდ 19, სუნთქვის მწვავე უკმარისობა, სომნოლენცია, თავის ტვინის შუა არტერიის სინდრომი,   გულის გაჩერება.  </t>
  </si>
  <si>
    <t xml:space="preserve">თბილისი შ.პ.ს. ,, № 5 კლინიკური საავადმყოფო'' </t>
  </si>
  <si>
    <t xml:space="preserve"> 08.11.2020</t>
  </si>
  <si>
    <t>გიორგი  კობახიძე 577100439</t>
  </si>
  <si>
    <t xml:space="preserve">მიქელთაძე შერმადინი </t>
  </si>
  <si>
    <t>60001000097</t>
  </si>
  <si>
    <t>კოვიდ 19, პნევმონია, სუნთქვის უკმარისობა, გულის გაჩერება</t>
  </si>
  <si>
    <t>ალექსანდრე შინჯიკაშვილი</t>
  </si>
  <si>
    <t xml:space="preserve">12001058040 </t>
  </si>
  <si>
    <t>კოვიდ19. სუნთქვის უკმარისობა, პნევმონია,შოკი, გულის გაჩერება</t>
  </si>
  <si>
    <t>557233579 მერაბი კუტიბაშვილი</t>
  </si>
  <si>
    <t>ლიკა აპაპავა</t>
  </si>
  <si>
    <t>დიმიტრი ზოლოტუხინი</t>
  </si>
  <si>
    <t>57001002142</t>
  </si>
  <si>
    <t xml:space="preserve">კოვიდ19, პნევმონია სუნთქვის უკმარისობა, შოკი დაუზუსტებელი, გულის გაჩერება </t>
  </si>
  <si>
    <t>სს "ევექსის ჰოსპიტლები'' ტრავმატოლოგიური ჰოსპიტალი</t>
  </si>
  <si>
    <t>591168400 ხვედელიძე მუხრან</t>
  </si>
  <si>
    <t>დოდო გოგობერაშვილი</t>
  </si>
  <si>
    <t>62011000976</t>
  </si>
  <si>
    <t>კოვიდ 19, სუნთქვის უკმარისობა, პნევმონია, გულის უკმარისობა, თირკმლის უკმარისობა, ანურია ოლიგურია, გულის გაჩერება</t>
  </si>
  <si>
    <t xml:space="preserve"> 551714714 თემურ აფხაძე</t>
  </si>
  <si>
    <t xml:space="preserve">სვინტრაძე მურმან </t>
  </si>
  <si>
    <t>21001033799</t>
  </si>
  <si>
    <t>კოვიდ19. პნევმონია, სუნთქვის უკმარისობა, ქვედა სასუნთქი გზების ინფექცია, გულის ქრონიკული უკმარისობა, არტერიული ჰიპერტერნზია, თავის ტვინის ინფაქრტი,სტუპორი, თირკმლის მწვავე უკმარისობა, სეფსისი,ასისტოლია.</t>
  </si>
  <si>
    <t>598431413 ირაკლი ლილუაშვილი</t>
  </si>
  <si>
    <t>საური აივენგო</t>
  </si>
  <si>
    <t xml:space="preserve">01019005969       </t>
  </si>
  <si>
    <t xml:space="preserve">კოვიდ 19, ორმხრივი პნევმონია , სუნთქვის მწვავე უკმარისობა, შაქრიანი დიაბეტი მრავლობითი გართულებებით,  გულის გაჩერება.                                                                              </t>
  </si>
  <si>
    <t xml:space="preserve">სეფსისის ცენტრი-ვ.ბოჭორიშვილის სახ.სეფსისის საწინააღმდეგო ცენტრი         </t>
  </si>
  <si>
    <t>ტატა შენგელაია 599714181</t>
  </si>
  <si>
    <t>გვარიშვილი რევაზ</t>
  </si>
  <si>
    <t xml:space="preserve"> 61001038186          </t>
  </si>
  <si>
    <t xml:space="preserve">კოვიდ 19, ორმხრივი პნევმონია , სუნთქვის მწვავე უკმარისობა, მარჯვენა მხრივი ექსუდაციური პლევრიტი, დისტრესი, გულის ათეროსკლეროზული დაავადება, გულის ქრონიკული დაავადება, თირკმლის ქრონიკული დაავადება, დიალიზზე დამოკიდებულება, შაქრიანი დიაბეტი ,გულის გაჩერება.    </t>
  </si>
  <si>
    <t xml:space="preserve">ბათუმი-შპს,,ქ.ბათუმის რესპუბლიკური საავადმყოფო" </t>
  </si>
  <si>
    <t>მიხაილოვა  ვიქტორია 597733311</t>
  </si>
  <si>
    <t>ყურშუბაძე ნინა</t>
  </si>
  <si>
    <t>61005005548</t>
  </si>
  <si>
    <t>კოვიდ 19,პნევმონია,სუნთქვის მწვავე უკმარისობა,დისტრესი,თირკმლის მწვავე უკმარისობა,არტერიული ჰიპერტენზია,შაქრიანი დიაბეტი,</t>
  </si>
  <si>
    <t xml:space="preserve">აკაკი იაკობაშვილი 551 12 34 96 </t>
  </si>
  <si>
    <t>ხარბედია ილუშა</t>
  </si>
  <si>
    <t xml:space="preserve"> 39001014681 </t>
  </si>
  <si>
    <t>კოვიდ 19,პნევმონია,სუნთქვის უკმარისობა,დისტრესი,არტერიული ჰიპერტენზია,შაქრიანი დიაბეტი</t>
  </si>
  <si>
    <t xml:space="preserve"> ტარალაშვილი ვალენტინა</t>
  </si>
  <si>
    <t>01011063987</t>
  </si>
  <si>
    <t>კოვიდ 19,პნევმონია,სუნთქვის უკმარისობა,დისტრესი,წინაგულების ფიბრილაცია და თრთოლვა,აორტო კორონალური შუნტის არსებობა,აორტის სარქვლის ნაკლოვანება,გულის გაჩერება</t>
  </si>
  <si>
    <t xml:space="preserve">ეკა სესიაშვილი 514 02 41 16 </t>
  </si>
  <si>
    <t xml:space="preserve">ფაცია ლარისა    </t>
  </si>
  <si>
    <t xml:space="preserve">19001087723   </t>
  </si>
  <si>
    <t xml:space="preserve">კოვიდ 19, ორმხრივი პნევმონია , სუნთქვის მწვავე უკმარისობა, რესპირატორული დისტრეს სინდრომი, სეფსისი,  არტერიული ჰიპერტენზი, ქრონიკული ვირუსული c ჰეპატიტი, გულის გაჩერება.                                                                                     </t>
  </si>
  <si>
    <t xml:space="preserve">შ.პ.ს "ჯეო ჰოსპიტალს" სამტრედიის მრავალპროფილური სამედიცინო ცენტრი  </t>
  </si>
  <si>
    <t>გვათუა ვაჟა</t>
  </si>
  <si>
    <t>19001017146</t>
  </si>
  <si>
    <t>კოვიდ დადებითი;ორმხრივი პნევმონია;სუნთქვის უკმარისობა;ორივე ქვემო კიდურის არტერიული უკმარისობა;მოციმციმე არითმიის ტაქისისტოლური ფორმა;გულის უკმარისობა;არტერიული ჰიპერტენზია;ასისტოლია</t>
  </si>
  <si>
    <t xml:space="preserve">24001041274 </t>
  </si>
  <si>
    <t>62006029753</t>
  </si>
  <si>
    <t>25001019649</t>
  </si>
  <si>
    <t xml:space="preserve">01019008478 </t>
  </si>
  <si>
    <t xml:space="preserve"> 01021012732</t>
  </si>
  <si>
    <t>აბულაძე ნიკოლოზ</t>
  </si>
  <si>
    <t>კახიანი ლამარა</t>
  </si>
  <si>
    <t>ერიაშვილი ვალიკო</t>
  </si>
  <si>
    <t>მეძველია ციალა</t>
  </si>
  <si>
    <t>ლელაშვილი გიორგი</t>
  </si>
  <si>
    <t>:კოვიდ 19,პნევმონია,სუნთქვის უკმარისობა,, ჰიპერტენზია,  დიაბეტი, გულის უკმარისობა, ,გულის გაჩერება</t>
  </si>
  <si>
    <t>კოვიდ 19,პნევმონია,სუნთქვის უკმარისობა,, ჰიპერტენზია,  გულის უკმარისობა, სტენტირების შემდგომი პერიოდი,მიტრალური სარქვლის ნაკლოვანება ,გულის გაჩერება</t>
  </si>
  <si>
    <t>კოვიდ 19,პნევმონია,სუნთქვის უკმარისობა,, ჰიპერტენზია,  გულის უკმარისობა,  ,გულის გაჩერება</t>
  </si>
  <si>
    <t>:კოვიდ 19,პნევმონია,სუნთქვის უკმარისობა,, ჰიპერტენზია,  გულის უკმარისობა, თირკმლის უკმარისობა,  ,გულის გაჩერება</t>
  </si>
  <si>
    <t>:კოვიდ 19,პნევმონია,სუნთქვის უკმარისობა,, ჰიპერტენზია,  გულის უკმარისობა, თირკმლის უკმარისობა,  სეფსისი, სეპტიური შოკი, ,გულის გაჩერება</t>
  </si>
  <si>
    <t>რუხის საუნივერსიტეტო კლინიკა</t>
  </si>
  <si>
    <t>გიორგი ცნობილაძე 593183477</t>
  </si>
  <si>
    <t>ლევან ფსუტური 598959384</t>
  </si>
  <si>
    <t>ნანა მიქელაშვილი591006358</t>
  </si>
  <si>
    <r>
      <t xml:space="preserve">ნანა </t>
    </r>
    <r>
      <rPr>
        <i/>
        <sz val="11"/>
        <color theme="1"/>
        <rFont val="Calibri"/>
        <family val="2"/>
        <scheme val="minor"/>
      </rPr>
      <t>გოგობერიშვილი</t>
    </r>
  </si>
  <si>
    <t>მაგამედ გულმამედოვი</t>
  </si>
  <si>
    <t>10001009641</t>
  </si>
  <si>
    <t>კოვიდ დადებითი;პნევმონია;სუნთქვის უკმარისობა;შოკი;თირკმლის მწვავე უკმარისობა;ესაჭიროებოდა დიალიზი;გულის გაჩერება</t>
  </si>
  <si>
    <t>მუსაევი არდაფილ</t>
  </si>
  <si>
    <t>გიორგი დემურაშვილი</t>
  </si>
  <si>
    <t>20001056660</t>
  </si>
  <si>
    <t>10001035201</t>
  </si>
  <si>
    <t>კოვიდ დადებითი;პნევმონია;სუნთქვის უკმარისობა;თირკმლის მწვავე უკმარისობა;გულის გაჩერება</t>
  </si>
  <si>
    <t>კოვიდ დადებითი;პნევმონია;სუნთქვის უკმარიოსბა;შოკი;გულის ქრონიკული უკმარისობა;გულის გაჩერება</t>
  </si>
  <si>
    <t>გოგოლაძე ლილი</t>
  </si>
  <si>
    <t>12001065406</t>
  </si>
  <si>
    <t>კოვიდ 19, სუნთქვის მწვ. უკმარისობა, ნაწლავთა გაუვალობა, პარკინსონის დაავადება, გულ-სისხლძარღვთა მწვ. უკმარისობა, გულის გაჩერება დაუზუსტებელი.</t>
  </si>
  <si>
    <t>595036308 ანა გურეშიძე</t>
  </si>
  <si>
    <t>შაინიძე მანანა</t>
  </si>
  <si>
    <t>61009005091</t>
  </si>
  <si>
    <t>კოვიდ 19, პნევმონია დაუზუსტებელი, სუნთქვის მწვ. უკმარისობა, მწვ. რესპ. დისტრეს სინდრომი, არტ. ჰიპერტენზია, გულის გაჩერება დაუზუსტებელი.</t>
  </si>
  <si>
    <t>591989886 ჯემალ ბერიძე</t>
  </si>
  <si>
    <t>ფხაკაძე ნანული</t>
  </si>
  <si>
    <t xml:space="preserve">53001025688  </t>
  </si>
  <si>
    <t>კოვიდ 19, სუნთქვის მწვ. უკმარისობა, გულის ქრ. უკმარისობა, გულის მწვ. უკმარისობა, ფილტვების შეშუპება, გულის გაჩერება დაუზუსტებელი.</t>
  </si>
  <si>
    <t>კლინიკა ბომონდი ქუთაისი</t>
  </si>
  <si>
    <t>592272747 გოგა ბოხუა</t>
  </si>
  <si>
    <t>გაბრიაძე ინგა</t>
  </si>
  <si>
    <t>01025018966</t>
  </si>
  <si>
    <t>კოვიდ 19, სუნთქვის მწვ. უკმარისობა, პნევმონია, გულის გაჩერება დაუზუსტებელი.</t>
  </si>
  <si>
    <t>ბერიძე გიორგი</t>
  </si>
  <si>
    <t>01024012630</t>
  </si>
  <si>
    <t>კოვიდ 19, სუნთქვის მწვ. უკმარისობა, პნევმონია დაუზუსტებელი, არტ. ჰიპერტენზია, მიოკარდიუმის გადატანილი ინფარქტი, კორ. შუნტირების შემდგომი მდგომარეობა, გულის გაჩერება დაუზუსტებელი.</t>
  </si>
  <si>
    <t>შპს. ამტელ ჰოსპიტალი</t>
  </si>
  <si>
    <t>599950972 ბერიშვილი ნოე</t>
  </si>
  <si>
    <t xml:space="preserve">12001064360 </t>
  </si>
  <si>
    <t>კოვიდ 19, სუნთქვის მწვ. უკმარისობა, ცხელება, საშარდე გზების ინფექცია დაუზუსტებელი, შ/დ ტიპი 2, წინამდებარე ჯირკვლის ავთვისებიანი სიმსივნე, გულის გაჩერება დაუზუსტებელი.</t>
  </si>
  <si>
    <t>საქ. საპატრიარქოს წმ. იოაკიმეს და ანას სახ. სამედიცინო ცენტრი</t>
  </si>
  <si>
    <t>599570587 ოთარ ქებაძე</t>
  </si>
  <si>
    <t>ტაკაშვილი ნოდარი</t>
  </si>
  <si>
    <t>ფათმა მახმად ყიზი</t>
  </si>
  <si>
    <t xml:space="preserve">20001060884 </t>
  </si>
  <si>
    <t>კოვიდ 19, ორმხრივი პნევმონია, სუნთქვის მწვ. უკმარისობა, შ/დ ინსულინდამოუკიდებელი, არტ. ჰიპერტენზია, გიდ, სიმსუქნე, თუ, გულის გაჩერება დაუზუსტებელი.</t>
  </si>
  <si>
    <t>557643645 ნუგზარ ლაფაური</t>
  </si>
  <si>
    <t>სამადაშვილი დიმიტრი</t>
  </si>
  <si>
    <t xml:space="preserve">59001030582  </t>
  </si>
  <si>
    <t>კოვიდ 19, პნევმონია, სუნთქვის მწვ. უკმარისობა, შოკი დაუზუსტებელი, არტ. ჰიპერტენზია, გიდ, ძილიანობა, სოპორი, კომა, საშარდე გზების ინფექცია, გულის გაჩერება დაუზუსტებელი.</t>
  </si>
  <si>
    <t>ევექსის ჰოსპიტლები ტრავმატოლოგიური ჰოსპიტალი</t>
  </si>
  <si>
    <t>579982692 ტყემალაძე მაკა</t>
  </si>
  <si>
    <t>თოროზაშვილი ნათელა</t>
  </si>
  <si>
    <t xml:space="preserve">01011049622  </t>
  </si>
  <si>
    <t xml:space="preserve"> კოვიდ 19, პნევმონია დაუზუსტებელი,  სუნთქვის მწვ. უკმარისობა, პლევრის სხვა ავადმყოფობები, გულის გაჩერება დაუზუსტებელი.</t>
  </si>
  <si>
    <t>მაზიაშვილი ელიზა</t>
  </si>
  <si>
    <t xml:space="preserve">40001034221  </t>
  </si>
  <si>
    <t>კოვიდ 19, ორმხრივი პნევმონია დაუზუსტებელი,  სუნთქვის მწვ. უკმარისობა, არტ. ჰიპერტენზია, გქუ, გულის გაჩერება დაუზუსტებელი.</t>
  </si>
  <si>
    <t>ჯეო ჰოსპიტალი სამტრედია</t>
  </si>
  <si>
    <t>დეკანაძე ნათელა</t>
  </si>
  <si>
    <t xml:space="preserve">52001020493 </t>
  </si>
  <si>
    <t>კოვიდ 19, პნევმონია დაუზუსტებელი,  სუნთქვის მწვ. უკმარისობა, რესპ. დისტრეს სინდრომი, პოლიორგანული უკმარისობა, თმუ, ფილტვის არტერიის თრომბოემბოლია, სიმსუქნე 3 ხარისხი, არტ. ჰიპერტენზია, გულის გაჩერება დაუზუსტებელი.</t>
  </si>
  <si>
    <t>კლინიკა მედინა ბათუმი</t>
  </si>
  <si>
    <t>558102756 მარიამ ხვედელიძე</t>
  </si>
  <si>
    <t>მამედოვი ზაქირ</t>
  </si>
  <si>
    <t xml:space="preserve">28001043018 </t>
  </si>
  <si>
    <t>კოვიდ 19, პნევმონია დაუზუსტებელი,  სუნთქვის მწვ. უკმარისობა, ორმხრივი ჰიდროთორაქსი, გიდ, კორ. სტენტირების შემდგომი მდგომარეობა, შ/დ ინსულინდამოუკიდებელი დაუზუსტებელი გართულებებით, თირკმლის დიალეზზე დამოკიდებულება, გულის გაჩერება დაუზუსტებელი.</t>
  </si>
  <si>
    <t>599133456 გოგა ნერგაძე</t>
  </si>
  <si>
    <t>ბერიძე მარიამი</t>
  </si>
  <si>
    <t>61001054880</t>
  </si>
  <si>
    <t>კოვიდ 19, პნევმონია დაუზუსტებელი, სუნთქვის მწვ. უკმარისობა, რესპ. დისტრეს სინდრომი, შოკი დაუზუსტებელი, გქუ, გმუ, გულის გაჩერება დაუზუსტებელი.</t>
  </si>
  <si>
    <t xml:space="preserve">მედ ალფა ბათუმი </t>
  </si>
  <si>
    <t>ბერიანაშვილი გელა</t>
  </si>
  <si>
    <t>01016000340</t>
  </si>
  <si>
    <t xml:space="preserve"> კოვიდ 19, პნევმონია დაუზუსტებელი, სუნთქვის მწვ. უკმარისობა, შოკი დაუზუსტებელი, მიოკარდიუმის მწვავე ინფარქტი, ჰიპერგლიკემია, თმუ, გულის შეგუბებითი უკმარისობა, იშემიური კარდიომიოპათია, აორტო-კორონარული შუნტირება ანამნეზში, გულის გაჩერება დაუზუსტებელი.</t>
  </si>
  <si>
    <t>აბრამიანი ეკატერინე</t>
  </si>
  <si>
    <t xml:space="preserve">01030004620 </t>
  </si>
  <si>
    <t>კოვიდ 19, პნევმონია დაუზუსტებელი, სუნთქვის მწვ. უკმარისობა, თქუ, გულ სისხლძარღვთა მწვავე უკმარისობა, გულის გაჩერება დაუზუსტებელი.</t>
  </si>
  <si>
    <t>ანთაძე ნოდარი</t>
  </si>
  <si>
    <t>01026005693</t>
  </si>
  <si>
    <t>კოვიდ 19, პნევმონია დაუზუსტებელი, სუნთქვის მწვ. უკმარისობა, რესპ. დისტრეს სინდრომი, შოკი დაუზუსტებელი, გულის გაჩერება დაუზუსტებელი.</t>
  </si>
  <si>
    <t>599225725 ეკა კიკილაშვილი</t>
  </si>
  <si>
    <t>ბოჭორიშვილი იუზა</t>
  </si>
  <si>
    <t xml:space="preserve">18001056421 </t>
  </si>
  <si>
    <t>კოვიდ 19, ორმხრივი პნევმონია დაუზუსტებელი, სუნთქვის მწვ. უკმარისობა, რესპ. დისტრეს სინდრომი, გიდ, მიოკარდიუმის გადატანილი ინფარქტი, გულის გაჩერება დაუზუსტებელი.</t>
  </si>
  <si>
    <t>კლინიკა ფერომედი ზესტაფონი</t>
  </si>
  <si>
    <t>ძაგანია ლევანი</t>
  </si>
  <si>
    <t>53001041085</t>
  </si>
  <si>
    <t>კოვიდ 19, პნევმონია დაუზუსტებელი, სუნთქვის მწვ. უკმარისობა, ცხელება არამდგრადი, თავის ტვინის ინფარქტი დაუზუსტებელი ოკლუზიის გამო ან სტენოზის გამო, ცერებრალური კომა, თავის ტვინის შეშუპება, გქუ, არტ. ჰიპერტენზია, გულის გაჩერება დაუზუსტებელი.</t>
  </si>
  <si>
    <t>ამირაგოვა იზაბელა</t>
  </si>
  <si>
    <t xml:space="preserve">01024037298 </t>
  </si>
  <si>
    <t>კოვიდ 19, ორმხრივი პნევმონია, სუნთქვის მწვ. უკმარისობა, შ/დ ტიპი 2, არტ. ჰიპერტენზია, მარჯვენამხრივი მასტექტომია და ჰისტერექტომია სიმსივნის გამო (2007წელს), მარცხენა მენჯ-ბარძაყის სახსრის ტრავმის გამო ოპერაცია სახსარზე (ენდოპროთეზირება ჩანაცვლებითი პროთეზით 2020 წელს), გულის გაჩერება დაუზუსტებელი.</t>
  </si>
  <si>
    <t>ხეჩინაშვილის სახ. საუნივერსიტეტო კლინიკა</t>
  </si>
  <si>
    <t>598587873 ბესარიონ გოგიტიძე</t>
  </si>
  <si>
    <t>მიქელაძე ნაზიკო</t>
  </si>
  <si>
    <t>61004044572</t>
  </si>
  <si>
    <t>ოვიდ 19, პნევმონია დაუზუსტებელი, სუნთქვის მწვ. უკმარისობა, თმუ, ტვინის ინფარქტის შედეგები, შ/დ ინსულინდამოუკიდებელი, რესპ. დისტრეს სინდრომი, შოკის სხვა ფორმები, გულის გაჩერება დაუზუსტებელი.</t>
  </si>
  <si>
    <t>შპს ბათუმის საერთაშორისო ჰოსპიტალი</t>
  </si>
  <si>
    <t>599490075 ჩხაიძე მარო</t>
  </si>
  <si>
    <t>შავარდენიძე ევგენია</t>
  </si>
  <si>
    <t xml:space="preserve">01021016604 </t>
  </si>
  <si>
    <t>კოვიდ 19, პნევმონია, სუნთქვის მწვ. უკმარისობა, ანემია დაუზუსტებელი, შოკი დაუზუსტებელი, სიბერე, ნაწოლი, გულის გაჩერება დაუზუსტებელი.</t>
  </si>
  <si>
    <t>555598275 მჭედლიშვილი ვალერი</t>
  </si>
  <si>
    <t>კობაიძე ლალი</t>
  </si>
  <si>
    <t>35001035646</t>
  </si>
  <si>
    <t>კოვიდ 19, პნევმონია დაუზუსტებელი,  სუნთქვის მწვ. უკმარისობა, არტ. ჰიპერტენზია, გაფანტული სკლეროზი, გულის გაჩერება დაუზუსტებელი.</t>
  </si>
  <si>
    <t>591954799 თამთა თავართქილაძე</t>
  </si>
  <si>
    <t>როხვაძე ოლეგი</t>
  </si>
  <si>
    <t>17001003443</t>
  </si>
  <si>
    <t>კოვიდ 19, პნევმონია დაუზუსტებელი,  სუნთქვის მწვ. უკმარისობა, არტ. ჰიპერტენზია, შ/დ, გულის გაჩერება დაუზუსტებელი.</t>
  </si>
  <si>
    <t>უნიქალ მედი ქუთაისი</t>
  </si>
  <si>
    <t>558607767 ნათია ნაცვლიშვილი</t>
  </si>
  <si>
    <t>გუსეინოვი სიმნარ</t>
  </si>
  <si>
    <t xml:space="preserve">12001023058 </t>
  </si>
  <si>
    <t>კოვიდ 19, პნევმონია დაუზუსტებელი,  სუნთქვის მწვავე. უკმარისობა, არტ. ჰიპერტენზია, ფილტვის ემბოლია, გულის გაჩერება დაუზუსტებელი.</t>
  </si>
  <si>
    <t>ლალი ღირსიაშვილი 599761258</t>
  </si>
  <si>
    <t>ხაზარაძე ლერი</t>
  </si>
  <si>
    <t>60001074665</t>
  </si>
  <si>
    <t>კოვიდ 19, პნევმონია დაუზუსტებელი,  სუნთქვის მწვავე. უკმარისობა, რესპირატორული დისტრეს სინდრომი, გულის უკმარისობა, სტენტირების შემდგომი პერიოდი, გულის გაჩერება</t>
  </si>
  <si>
    <t>ნემსწვერიძე გულნაზი</t>
  </si>
  <si>
    <t>60001026658</t>
  </si>
  <si>
    <t xml:space="preserve"> კოვიდ 19, პნევმონია დაუზუსტებელი,  სუნთქვის მწვავე. უკმარისობა, რესპირატორული დისტრეს სინდრომი, გულის უკმარისობა, გულის გაჩერება</t>
  </si>
  <si>
    <t xml:space="preserve">წილოსანი ეთერ  </t>
  </si>
  <si>
    <t xml:space="preserve">61004008845      </t>
  </si>
  <si>
    <t xml:space="preserve">კოვიდ 19, ორმხრივი პნევმონია , სუნთქვის მწვავე უკმარისობა, შაქრიანი დიაბეტი, გულის იშემიური დაავადება. </t>
  </si>
  <si>
    <t xml:space="preserve">ბათუმი-სს "ევექსის ჰოსპიტლები" - ბათუმის რეფერალური ჰოსპიტა </t>
  </si>
  <si>
    <t>კვიტეიშვილი ლია 599938677</t>
  </si>
  <si>
    <t xml:space="preserve">ნამგალაური თამარ  </t>
  </si>
  <si>
    <t xml:space="preserve">01010019961  </t>
  </si>
  <si>
    <t>ოვიდ 19, ორმხრივი პნევმონია , სუნთქვის მწვავე უკმარისობა, თავის ტვინის ინფაქტი, გულის უკმარისობა, არტეტიული ჰიპერტენზია,ანემია, გულის გაჩერება.</t>
  </si>
  <si>
    <t>ბესიკი გურგენიძე 598719700</t>
  </si>
  <si>
    <t xml:space="preserve">გოგიშვილი რომანი     </t>
  </si>
  <si>
    <t xml:space="preserve">37001051788           </t>
  </si>
  <si>
    <t xml:space="preserve">კოვიდ 19, ორმხრივი პნევმონია , სუნთქვის მწვავე უკმარისობა, თავის ტვინის ინფაქტის შემდგომი პერიოდი, ჰიპერტონია, გულის გაჩერება.         </t>
  </si>
  <si>
    <t xml:space="preserve">ქუთაისი- შ.პ.ს. უნიქალმედი </t>
  </si>
  <si>
    <t>ნაცლიშვილი ნათია 558607767</t>
  </si>
  <si>
    <t xml:space="preserve">61006005725   </t>
  </si>
  <si>
    <t xml:space="preserve">კოვიდ 19, ორმხრივი პნევმონია , სუნთქვის მწვავე უკმარისობა, შოკის სხვა ფორმები, მიოკარდიუმის გადატანილი ინფაქტი, მიოკარდიუმის მწვავე ინფაქტი, შაქრიანი დიაბეტი,  გულის გაჩერება.                                                                                 </t>
  </si>
  <si>
    <t>ციაევა ლენა</t>
  </si>
  <si>
    <t>0006873</t>
  </si>
  <si>
    <t>კოვიდ 19,სუნთქვის მწვავე უკმარისობა,პნევმონია,ფილტვის არტერიის ტრომბოემბოლია,დისტრესი,სეფსისი,სეპტიური შოკი,საშარდე გზების ინფექცია.</t>
  </si>
  <si>
    <t>ნანა მელიქიშვილი 599 36 62 63</t>
  </si>
  <si>
    <t>მჭედლიშვილი იური</t>
  </si>
  <si>
    <t xml:space="preserve"> 01030053934</t>
  </si>
  <si>
    <t xml:space="preserve"> კოვიდ 19, სუნთქვის უკმარისობა,დისტრესი,გულსისხლძარღვთა მწვავე უკმარისობა,გულის გაჩერება.</t>
  </si>
  <si>
    <t>სოფიო ფერაძე 593 90 63 92</t>
  </si>
  <si>
    <t xml:space="preserve"> გავაშელი ზურაბ</t>
  </si>
  <si>
    <t xml:space="preserve"> 03001016399</t>
  </si>
  <si>
    <t>ივ. ბოკერიას სახელობის ჰოსპიტალი</t>
  </si>
  <si>
    <t>კოვიდ 19,პნევმონია,სუნთქვის მწვავე უკმარისობა, კომა დაუზუსტებელი,გულის გაჩერება.</t>
  </si>
  <si>
    <t xml:space="preserve">ლაშა ცანკაშვილი 591 97 21 40 </t>
  </si>
  <si>
    <t>ბალასანიან ბორის</t>
  </si>
  <si>
    <t>07001019051</t>
  </si>
  <si>
    <t xml:space="preserve">კოვიდ 19, სუნთქვის მწვავე უკმარისობა, ინსულინდამოკიდებული შაქრიანი დიაბეტი, ვირუსული პნევმონია, შოკი,რესპირაციული დისტრეს სინდრომი,  გულის გაჩერება.                         </t>
  </si>
  <si>
    <t xml:space="preserve">ქართულ-ჰოლანდიური ჰოსპიტალი               </t>
  </si>
  <si>
    <t>ბესიკ გურგენიძე 599160230</t>
  </si>
  <si>
    <t xml:space="preserve">ჯგუშია კოტე </t>
  </si>
  <si>
    <t>19001095339</t>
  </si>
  <si>
    <t>თბილისის რესპუბლიკური საავადმყოფო</t>
  </si>
  <si>
    <t>კოვიდ 19,სუნთქვის მწვავე უკმარისობა,პნევმონია,გულის უკმარისობა,თირკმლის უკმარისობა,მოციმციმე არითმია,ორმხრივი ჰიდროთორაქსი,ფილტვის არტერიის ტრომბოემბილია დაუზუსტებელი,ჰიდროპერიკარდიუმი</t>
  </si>
  <si>
    <t>მარეხაშვილი  მარიამი 598 336 206</t>
  </si>
  <si>
    <t xml:space="preserve">კოვიდ 19,სუნთქვის მწვავე უკმარისობა,ორმხრივი პნევმონია,გადატანილი მიოკარდიუმის ინფარქტი,გულის შეგუბებითი უკმარისობა,შაქრიანი დიაბეტი,ესენციური ჰიპერტენზია,არასტაბილური სტენოკარდია,ფილტვების ქრონიკული ობსტრუქციული დაავადება </t>
  </si>
  <si>
    <t xml:space="preserve">ჯემალ წერეთელი 597 02 00 05 </t>
  </si>
  <si>
    <t>გაბიჩვაძე დავით</t>
  </si>
  <si>
    <t xml:space="preserve">  ბურძგლა მანანა   </t>
  </si>
  <si>
    <t>გურგენიძე გურამ</t>
  </si>
  <si>
    <t>გარაევა თამილა</t>
  </si>
  <si>
    <t>ხუხუნაიშვილი ანზორ</t>
  </si>
  <si>
    <t xml:space="preserve"> სს ინფექციური პათოლოგიის, შიდსისა და კლინიკური იმუნოლოგიის სამეცნიერო პრაქტიკული ცენტრი</t>
  </si>
  <si>
    <t xml:space="preserve"> კოვიდ 19, ორმხრივი პნევმონია , სუნთქვის მწვავე უკმარისობა, გულის იშემიური დაავადება, გულის გაჩერება.</t>
  </si>
  <si>
    <t xml:space="preserve"> კოვიდ 19, პნევმონია დაუზუსტებელი,  სუნთქვის მწვავე. უკმარისობა, რესპირატორული დისტრეს სინდრომი, გულის უკმარისობა, სეპტიცემია, ანემია, თირკმლის უკმარისობა,  გულის გაჩერება</t>
  </si>
  <si>
    <t>კოვიდ 19, პნევმონია დაუზუსტებელი,  სუნთქვის მწვავე. უკმარისობა,ფილტვის არტერიის თრომბოემბოლია, არტერიული ჰიპერტენზია, დიაბეტი,  გულის გაჩერება</t>
  </si>
  <si>
    <t xml:space="preserve"> კოვიდ 19, პნევმონია დაუზუსტებელი,  სუნთქვის მწვავე. უკმარისობა,წინაგულების ფიბრილაცია და თრთოლვა, არტერიული ჰიპერტენზია,, გულის გაჩერება</t>
  </si>
  <si>
    <t>მარიკა ეფრემიძე 577090903</t>
  </si>
  <si>
    <t>გიგა ნერგაძე 599133456</t>
  </si>
  <si>
    <t xml:space="preserve">ზარქუა ქეთევანი   </t>
  </si>
  <si>
    <t xml:space="preserve">60002013152     </t>
  </si>
  <si>
    <t xml:space="preserve">კოვიდ 19, სუნთქვის მწვავე უკმარისობა, ორმხრივი პნევმონია, ორმრივი ჰიდროთორაქსი, დისტრესი, შაქრიანი დიაბეტი, გულის გაჩერება.                                        </t>
  </si>
  <si>
    <t>ევექსის ჰოსპიტლები“ – ქუთაისის რეფერალური ჰოსპიტალი</t>
  </si>
  <si>
    <t>კვაჭიძე ალექსანდრე 597660404</t>
  </si>
  <si>
    <t xml:space="preserve">როგავენკო კონსტანტინ      </t>
  </si>
  <si>
    <t xml:space="preserve"> 60002005501         </t>
  </si>
  <si>
    <t xml:space="preserve">კოვიდ 19, ორმხრივი პნევმონია , სუნთქვის მწვავე უკმარისობა, დისტრესი, შაქრიანი დიაბეტი, გულის გაჩერება. </t>
  </si>
  <si>
    <t xml:space="preserve">სიმონიანი რაფაელ       </t>
  </si>
  <si>
    <t xml:space="preserve">01012003731    </t>
  </si>
  <si>
    <t xml:space="preserve">კოვიდ 19, სუნთქვის მწვავე უკმარისობა, ორმხრივი პნევმონია, ენდოტოქსიური შოკი, მოზრდილთა რესპირაციული დისტრეს სინდრომი, გულის გაჩერება.          </t>
  </si>
  <si>
    <t>შპს-საქართველოს საპატრიარქოს  წმინდა იოაკიმე და ანას სახელობის სამედიცინო ცენტრი.</t>
  </si>
  <si>
    <t xml:space="preserve"> ოთარ ქებაძე 599370587</t>
  </si>
  <si>
    <t xml:space="preserve"> 61001034804     </t>
  </si>
  <si>
    <t xml:space="preserve">კოვიდ 19, სუნთქვის მწვავე უკმარისობა, მწვავე პნევმონია, ინსულინ დამოუკიდებელი შაქრიანი დიაბეტი დაუზუსტებელი გართულებებით, არტერიული ჰიპერტენზია, გულის უკმარისობა, მეორე ხარისხის ავე ბლოკადა, მიტრალური სარქვლის ნაკლოვანება,მოზრდილთა რესპირაციული დისტრეს სინდრომი, გულის გაჩერება.                                                                 </t>
  </si>
  <si>
    <t xml:space="preserve">თბილისი- პირველი საუნივერსიტეტო კლინიკა      </t>
  </si>
  <si>
    <t>კიკილაშვილი ეკა 599225725</t>
  </si>
  <si>
    <t>28001035458</t>
  </si>
  <si>
    <t>კოვიდ დადებითი, სუნთქვის მწვავე უკმარისობა, პნევმონია, დიაბეტი, არტ ჰიპერტენზია, გულის გაჩერება.</t>
  </si>
  <si>
    <t>61001026736</t>
  </si>
  <si>
    <t>კოვიდ დადებითი, სუნთქვის მწვავე უკმარისობა, ვირუსული პნევმონია, დისტრეს სინდრომი, დიაბეტი, გულის უკმარისობა.</t>
  </si>
  <si>
    <t>62001002843</t>
  </si>
  <si>
    <t>კოვიდ დადებითი, სუნთქვის მწვავე უკმარისობა, პნევმონია, გულის გაჩერება.</t>
  </si>
  <si>
    <t>01019056722</t>
  </si>
  <si>
    <t>კოვიდ დადებითი, სუნთქვის მწვავე უკმარისობა, პნევმონია, პნევმოთორაქსი, სეპტიცემია, გულის უკმარისობა, შაქრიანი დიაბეტი, გულის გაჩერება.</t>
  </si>
  <si>
    <t>ნიუ-ვიჟენი</t>
  </si>
  <si>
    <t>01036004484</t>
  </si>
  <si>
    <t>კოვიდ დადებითი, სუნთქვის მწვავე უკმარისობა, პნევმონია, მარცხენა პარკუჭოვანი უკმარისობა, გულის ათეროსკლეროზული დაავადება, ენცეპალოპათია დაუზუსტებელი, გულის გაჩერება.</t>
  </si>
  <si>
    <t>18001048308</t>
  </si>
  <si>
    <t>კოვიდ დადებითი, სუნთქვის მწვავე უკმარისობა, პნევმონია, სეპტიცემია, დისტრეს სინდრომი, გულის უკმარისობა, არტ ჰიპერტენზია, მიელომური დაავადება.</t>
  </si>
  <si>
    <t>34001000384</t>
  </si>
  <si>
    <t>კოვიდ დადებითი, სუნთქვის მწვავე უკმარისობა, პნევმონია, ფილტვის არტერიის თრომბოემბოლია, სეპტიცემია, დისტრეს სინდრომი, გულის უკმარისობა, არტ ჰიპერტენზია.</t>
  </si>
  <si>
    <t>01005022434</t>
  </si>
  <si>
    <t>კოვიდ დადებითი, სუნთქვის მწვავე უკმარისობა, პნევმონია, გულის უკმარისობა, იშემიური კარდიომიოპათია, მიტრალური ნაკლოვანება, მოციმციმე არითმია, არტ ჰიპერტენზია, შაქრიანი დიაბეტი.</t>
  </si>
  <si>
    <t>59004002585</t>
  </si>
  <si>
    <t>კოვიდ დადებითი. სუნთქვის მწვავე უკმარისობა, პნევმონია, შოკი.</t>
  </si>
  <si>
    <t>61001046559</t>
  </si>
  <si>
    <t>კოვიდ დადებითი, სუნთქვის მწვავე უკმარისობა, პნევმონია, დისტრეს სინდრომი, გულ-ფილტვის უკმარისობა.</t>
  </si>
  <si>
    <t>მარიამ გვაჯელიძე 558102756</t>
  </si>
  <si>
    <t>62003013659</t>
  </si>
  <si>
    <t>კოვიდ დადებითი, სუნტქვის მწვავე უკმარისობა, პნევმონია.</t>
  </si>
  <si>
    <t>სენაკი- სენამედი</t>
  </si>
  <si>
    <t>ბათუმი- მედინა</t>
  </si>
  <si>
    <t>კახაბერ კინწურაშვილი 591323932</t>
  </si>
  <si>
    <t>01005000363</t>
  </si>
  <si>
    <t>კოვიდ დადებითი, სუნთქვის უკმარისობა, პნევმონია, მოციმციმე არითმია, ნაწლავის CR, გულის გაჩერება.</t>
  </si>
  <si>
    <t>თბილისი- რესპუბლიკური საავადმყოფო.</t>
  </si>
  <si>
    <t>სალომე ფიფია 595042893</t>
  </si>
  <si>
    <t>38001023776</t>
  </si>
  <si>
    <t>კოვიდ დადებითი, სუნტქვის მწვავე უკმარისობა, პნევმონია, გულის უკმარისობა, არტ ჰიპერტენზია, მოციმციმე არითმია.</t>
  </si>
  <si>
    <t>47001014677</t>
  </si>
  <si>
    <t>კოვიდ დადებითი, სუნთქვის მწვავე უკმარისობა, პნევმონია, დისტრეს სინდრომი.</t>
  </si>
  <si>
    <t>08001010345</t>
  </si>
  <si>
    <t>კოვიდ დადებითი, სუნთქვის მწვავე უკმარისობა, ორმხრივი პნევმონია.</t>
  </si>
  <si>
    <t>19001002969</t>
  </si>
  <si>
    <t>კოვიდ დადებითი, სუნთქვის მწვავე უკმარისობა, პნევმონია, უნივერსალური სიმსუქნე ალვეოლარული ჰიპოვენტილაციით, ფილტვების ქრონიკული ობსტრუქციული დაავადება.</t>
  </si>
  <si>
    <t>26001028149</t>
  </si>
  <si>
    <t>კოვიდ დადებითი, სუნტქვის მწვავე უკმარისობა, პნევმონია, დისტრეს სინდრომი, შოკის სხვა ფორმები, შაქრიანი დიაბეტი, არტ ჰიპერტენზია, ეპიცისტესტომიის არსებობა, გულის გაჩერება.</t>
  </si>
  <si>
    <t>ბათუმი-რესპუბლიკური საავადმყოფო.</t>
  </si>
  <si>
    <t>10001027881</t>
  </si>
  <si>
    <t>კოვიდ დადებითი, სუნთქვის მწვავე უკმარისობა, პნევმონია, კომა, შოკი, თირკმლის მწვავე უკმარისობა, გულის გაჩერება.</t>
  </si>
  <si>
    <t>12001030814</t>
  </si>
  <si>
    <t>კოვიდ დადებითი, სუნთქვის მწვავე უკმარისობა, პნევმონია, მიოკარდიუმის მწვავე ინფაქტი, გულის გაჩერება.</t>
  </si>
  <si>
    <t>თეა ზარიძე 577046947</t>
  </si>
  <si>
    <t>61004005909</t>
  </si>
  <si>
    <t>კოვიდ დადებითი, სუნთქვის მწვავე უკმარისობა, პნევმონია, ჰიპერტონული დაავადება, ფილტვის ქრონიკული ობსტრუქციული დაავადება.</t>
  </si>
  <si>
    <t>01022013900</t>
  </si>
  <si>
    <t>კოვიდ დადებითი, სუნტქვის მწვავე უკმარისობა, პნევმონია, მიოკარდიუმის გადატანილი ინფაქტი, სეპტიცემია, გულ-ფილტვის უკმარისობა, სიბერე, გულის გაჩერება.</t>
  </si>
  <si>
    <t>ეკა სესიაშვილი 514024214</t>
  </si>
  <si>
    <t xml:space="preserve">ჯოლოხავა ზოია  </t>
  </si>
  <si>
    <t>გივი გოგოლაძე</t>
  </si>
  <si>
    <t>47001037029</t>
  </si>
  <si>
    <t>კოვიდ დადებითი, სუნთქვის მწვავე უკმარისობა, პნევმონია, არტ ჰიპერტენზია, გულის გაჩერება.</t>
  </si>
  <si>
    <t>ნინო კაციტაძე 599734065</t>
  </si>
  <si>
    <t>ნიკოლოზ ციბაძე</t>
  </si>
  <si>
    <t>თეიმურაზ ქათამაძე</t>
  </si>
  <si>
    <t>ალმას ნაბიერი</t>
  </si>
  <si>
    <t>ალი ნაგიევი</t>
  </si>
  <si>
    <t>იური დოლიძე</t>
  </si>
  <si>
    <t>ესმა თაგოშვილი</t>
  </si>
  <si>
    <t>ამირანი მღებრიშვილი</t>
  </si>
  <si>
    <t>შალვა სუდაძე</t>
  </si>
  <si>
    <t>ზაური ცერცვაძე</t>
  </si>
  <si>
    <t>ეთერი ბუჩუკური</t>
  </si>
  <si>
    <t>ვალიკო ქარდავა</t>
  </si>
  <si>
    <t>ვახტანგ აბულაძე</t>
  </si>
  <si>
    <t>გიორგი კეკოშვილი</t>
  </si>
  <si>
    <t>თენგიზ ასლანოვი</t>
  </si>
  <si>
    <t>მიხეილი მეტრეველი</t>
  </si>
  <si>
    <t>სულიკო ჩხიკვაძე</t>
  </si>
  <si>
    <t>თენგიზ ხარჩილაძე</t>
  </si>
  <si>
    <t>მალინა ბეგლარიშვილი</t>
  </si>
  <si>
    <t>გუგული ადამია</t>
  </si>
  <si>
    <t>ლამზირა გოგოლაშვილი</t>
  </si>
  <si>
    <t>სულეიმან მიქაელოვი</t>
  </si>
  <si>
    <t>მალხაზ ქველაძე</t>
  </si>
  <si>
    <t>18001028965</t>
  </si>
  <si>
    <t>კოვიდ დადებითი, სუნთქვის მწვავე უკმარისობა, პნევმონია, მიელოფივროზი, გულის გაჩერება.</t>
  </si>
  <si>
    <t>კობა ქაჯაია 577091091</t>
  </si>
  <si>
    <t>ეველინა ფედოტოვი</t>
  </si>
  <si>
    <t>01027059914</t>
  </si>
  <si>
    <t>კოვიდ დადებითი, სუნთქვის მწვავე უკმარისობა, პნევმონია, ცხელება, გულის გაჩერება.</t>
  </si>
  <si>
    <t>მცხეთის ახალი სამედიცინო ცენტრი</t>
  </si>
  <si>
    <t>თინათინ კერესელიძე 577119134</t>
  </si>
  <si>
    <t>რობიზონ სიდამონიძე</t>
  </si>
  <si>
    <t>59001008462</t>
  </si>
  <si>
    <t>კოვიდ დადებითი, სუნთქვის მწვავე უკმარისობა, პნევმონია, შოკი, გულის გაჩერება.</t>
  </si>
  <si>
    <t>ნანა აჯაიძე 577644821</t>
  </si>
  <si>
    <t>დავით ბაჯელიძე</t>
  </si>
  <si>
    <t>61004001195</t>
  </si>
  <si>
    <t>კოვიდ დადებითი, სუნთქვის მწვავე უკმარისობა, პნევმონია, დისტრეს სინდრომი, შაქრიანი დიაბეტი, არტ ჰიპერტენზია, გულის გაჩერება.</t>
  </si>
  <si>
    <t>ბათუმი- BMS</t>
  </si>
  <si>
    <t>ნინა სტურუა</t>
  </si>
  <si>
    <t>37001047075</t>
  </si>
  <si>
    <t>მამუკა კაპანაძე</t>
  </si>
  <si>
    <t>კოვიდ დადებითი, სუნთქვის მწვავე უკმარისობა, პნევმონია, რესპირატორული დისტრეს სინდრომი, სეპტიური შოკი, გულსისხლძარღვთა მწვავე უკმარისობა, გადანერგილი თირკმლის არსებობა, მიტრალური სარქვლის ნაკლოვანება, გულის გაჩერება.</t>
  </si>
  <si>
    <t>55001011029</t>
  </si>
  <si>
    <t>ბადრი ჩხეიძე</t>
  </si>
  <si>
    <t>18001008704</t>
  </si>
  <si>
    <t>კოვიდ დადებითი, სუნთქვის მწვავე უკმარისობა, პნევმონია, რესპირატორული დისტრეს სინდრომი, გულის ქრონიკული უკმარისობა, გულის გაჩერება.</t>
  </si>
  <si>
    <t>თამარ წერეთელი 558130709</t>
  </si>
  <si>
    <t>01024042073</t>
  </si>
  <si>
    <t>01024015558</t>
  </si>
  <si>
    <t>ანზორ გაბინაშვილი</t>
  </si>
  <si>
    <t>59001096616</t>
  </si>
  <si>
    <t>კოვიდ დადებითი, სუნთქვის მწვავე უკმარისობა, პნევმონია, შოკი დაუზუსტებელი, გულის გაჩერება დაუზუსტებელი.</t>
  </si>
  <si>
    <t>მარიამ ქოქოლაძე 555666960</t>
  </si>
  <si>
    <t>ქეთო ხუროშვილი</t>
  </si>
  <si>
    <t>59001011817</t>
  </si>
  <si>
    <t>კოვიდ დადებითი, სუნთქვის მწვავე უკმარისობა, პნევმონია, შოკი დაუზუსტებელი, ბრონქული ასთმა, შაქრიანი დიაბეტი, გულის უკმარისობა, გულის გაჩერება.</t>
  </si>
  <si>
    <t>სამველ ხაჩატურიანი</t>
  </si>
  <si>
    <t>01022009083</t>
  </si>
  <si>
    <t>კოვიდ დადებითი, სუნთქვის მწვავე უკმარისობა, პნევმონია, დისტრეს სინდრომი, გულის უკმარისობა, არტ ჰიპერტენზია, გულის გაჩერება.</t>
  </si>
  <si>
    <t>ანა მჟავანაძე 598147103</t>
  </si>
  <si>
    <t>ოთარ მამულაიშვილი</t>
  </si>
  <si>
    <t>61006007220</t>
  </si>
  <si>
    <t>კოვიდ დადებითი, სუნთქვის მწვავე უკმარისობა, პნევმონია, დისტრეს სინდრომი, თირკმლის მწვავე უკმარისობა, წინაგულთა ფიბრილაცია და თრთოლვა, გულის გაჩერება.</t>
  </si>
  <si>
    <t>ბათუმი-რეფერალური ჰოსპიტალი</t>
  </si>
  <si>
    <t>ცოტნე სოსელია</t>
  </si>
  <si>
    <t>19001046878</t>
  </si>
  <si>
    <t>კოვიდ დადებითი, სუნთქვის მწვავე უკმარისობა, პნევმონია, ინსულინ დამოკიდებული შაქრიანი დიაბეტი, გულის უკმარისობა, გულის გაჩერება.</t>
  </si>
  <si>
    <t>თეიმურაზ კუპრაშვილი</t>
  </si>
  <si>
    <t>60001075466</t>
  </si>
  <si>
    <t>კოვიდ დადებითი, სუნთქვის მწვავე უკმარისობა, ორმხრივი პნევმონია, არტ ჰიპერტენზია, გულის ქრონიკული უკმარისობა, ანგიოპლასტიკის შემდგომი პერიოდი, გულის გაჩერება.</t>
  </si>
  <si>
    <t>ქუთაისი კლინიკა ბომონდი</t>
  </si>
  <si>
    <t>ავთანდილ ბურჯალიანი 577959318</t>
  </si>
  <si>
    <t>ლიდა ხუსკივაძე</t>
  </si>
  <si>
    <t>60002009009</t>
  </si>
  <si>
    <t>კოვიდ დადებითი, სუნთქვის მწვავე უკმარისობა, პნევმონია, ჰიპერტონული დაავადება, გულის უკმარისობა, მოციმციმე არითმია, გადატანილი მიოკარდიუმის ინფაქტი, ფილტვების თრომბოემბოლია დაუზუსტებელი, გულის გაჩერება.</t>
  </si>
  <si>
    <t>ეთერი ხაბალაშვილი</t>
  </si>
  <si>
    <t>31001030626</t>
  </si>
  <si>
    <t>კოვიდ დადებითი, სუნთქვის მწვავე უკმარისობა, პნევმონია, ალცჰაიმერი, გულის გაჩერება.</t>
  </si>
  <si>
    <t>ქარელი- გორმედი</t>
  </si>
  <si>
    <t>ზაქარია მეყანწიშვილი 599905852</t>
  </si>
  <si>
    <t>ფატი დავითაძე</t>
  </si>
  <si>
    <t>61010009362</t>
  </si>
  <si>
    <t>კოვიდ დადებითი, სუნთქვის მწვავე უკმარისობა, პნევმონია, არტ ჰიპერტენზია, რესპირატორული დისტრეს სინდრომი, გულის გაჩერება.</t>
  </si>
  <si>
    <t>თამარ ძირკვაძე 558404282</t>
  </si>
  <si>
    <t>მანანა გოგოლაძე</t>
  </si>
  <si>
    <t>11001013386</t>
  </si>
  <si>
    <t>კოვიდ დადებითი, სუნტქვის მწვავე უკმარისობა, პნევმონია, კოაგულოპათია დაუზუსტებელი, სპონტანური პნევმოთორაქსი, დიაბეტი, გულის უკმარისობა, გულის გაცერება.</t>
  </si>
  <si>
    <t>გიორგი აფციაური 591506919</t>
  </si>
  <si>
    <t>ზურაბ ბედინაძე</t>
  </si>
  <si>
    <t>61002017411</t>
  </si>
  <si>
    <t>კოვიდ დადებითი, სუნთქვის მწვავე უკმარისობა, პნევმონია, შოკის სხვა ფორმები, ესენციური ჰიპერტენზია, ფილტვების ქრონიკული ობსტრუქციული ავადმყოფობა დაუზუსტებელი, გულის გაჩერება.</t>
  </si>
  <si>
    <t>ნაზიკო ბერიძე</t>
  </si>
  <si>
    <t>61006057033</t>
  </si>
  <si>
    <t>კოვიდ დადებითი, სუნთქვის მწვავე უკმარისობა, პნევმონია, დისტრეს სინდრომი, გულის უკმარისობა, არტ ჰიპერტენზია, მარცხენა პარკუჭოვანი უკმარისობა, შოკი დაუზუსტებელი, გულის გაჩერება.</t>
  </si>
  <si>
    <t>ბათუმი-მედალფა</t>
  </si>
  <si>
    <t>კენიულ გუსეინოვა</t>
  </si>
  <si>
    <t>28001046539</t>
  </si>
  <si>
    <t>კოვიდ დადებითი, სუნთქვის მწვავე უკმარისობა, პნევმონია, რესპირატორული დისტრეს სინდრომი, თირკმლის მწვავე უკმარისობა, შოკი, გულის გაჩერება დაუზუსტებელი.</t>
  </si>
  <si>
    <t>მარნეულის ჯეო ჰოსპიტალი</t>
  </si>
  <si>
    <t>ოთარ ქებაძე 599570587</t>
  </si>
  <si>
    <t>სადატ ალმამედოვა</t>
  </si>
  <si>
    <t>28601130814</t>
  </si>
  <si>
    <t>კოვიდ დადებითი, სუნტქვის მწვავე უკმარისობა, პნევმონია, შაქრიანი დიაბეტი, ფილტვის არტერიის თრომბოემბოლია, არტ ჰიპერტენზია, გულის გაჩერება.</t>
  </si>
  <si>
    <t>თბილისი ნიუ-ვიჟენი</t>
  </si>
  <si>
    <t>კახაბერ კანკაძე</t>
  </si>
  <si>
    <t>60001023287</t>
  </si>
  <si>
    <t>კოვიდ დადებითი, სუნთქვის მწვავე უკმარისობა, პნევმონია, ცხელება, სეპტიცემია, შოკი, შაქრიანი დიაბეტი, გულის გაჩერება.</t>
  </si>
  <si>
    <t>გიორგი ზედაშიძე 597754793</t>
  </si>
  <si>
    <t>მკრტიჩ აივაზიან</t>
  </si>
  <si>
    <t>07001017721</t>
  </si>
  <si>
    <t>კოვიდ დადებითი, სუნთქვის მწვავე უკმარისობა, პნევმონია, გულ-ფილტვის უკმარისობა, გულის გაჩერება.</t>
  </si>
  <si>
    <t>ლამარა დემეტრაძე 577640023</t>
  </si>
  <si>
    <t>ზაურ ბურკენაძე</t>
  </si>
  <si>
    <t>61006045010</t>
  </si>
  <si>
    <t>კოვიდ დადებითი, სუნთქვის მწვავე უკმარისობა, პნევმონია, მწვავე რესპირატორული დისტრეს სინდრომი, გულის ათეროსკლეროზული დაავადება, გულის გაჩერება.</t>
  </si>
  <si>
    <t>თამაზი გაფრინდაშვილი</t>
  </si>
  <si>
    <t>01013012348</t>
  </si>
  <si>
    <t>კოვიდ დადებითი, სუნთქვის მწვავე უკმარისობა, პნევმონია, ფილტვის სარკოიდოზი, ღვიძლის უკმარისობა, ციროზი, ასციტი, გულის გაჩერება.</t>
  </si>
  <si>
    <t>ლიანა ხვედელიანი</t>
  </si>
  <si>
    <t>01030034465</t>
  </si>
  <si>
    <t>კოვიდ დადებითი, სუნთქვის მწვავე უკმარისობა, პნევმონია, სეპტიცემია, ანემია, გულ-ფილტვის უკმარისობა, პლევრის სხვა დაუზუსტებელი მდგომარეობები, გულის გაჩერება.</t>
  </si>
  <si>
    <t>ვლადიმერ სილაგაძე</t>
  </si>
  <si>
    <t>53001021558</t>
  </si>
  <si>
    <t>კოვიდ დადებითი, სუნთქვის მწვავე უკმარისობა, პნევმონია, ქვედა სასუნთქვი გზების მწვავე ინფექცია, არტ ჰიპერტენზია, გულის ქრონიკული უკმარისობა, შაქრიანი დიაბეტი, გულის გაჩერება.</t>
  </si>
  <si>
    <t>დასავლეთის რეგიონალური ცენტრი</t>
  </si>
  <si>
    <t>ბესიკ ყურაშვილი</t>
  </si>
  <si>
    <t>24001026727</t>
  </si>
  <si>
    <t>კოვიდ დადებითი, სუნთქვის მწვავე უკმარისობა, პნევმონია, არტ ჰიპერტენზია, დიაბეტი, ფილტვის ქრონიკული უკმარისობა, შოკი, გულის გაჩერება.</t>
  </si>
  <si>
    <t>რამაზ ქაცარავა</t>
  </si>
  <si>
    <t>01009016432</t>
  </si>
  <si>
    <t>კოვიდ დადებითი, სუნტქვის მწვავე უკმარისობა, პნევმონია, გულის გაჩერება.</t>
  </si>
  <si>
    <t>მაია კახიძე 599222248</t>
  </si>
  <si>
    <t>გიორგი გოშუა</t>
  </si>
  <si>
    <t>48001002475</t>
  </si>
  <si>
    <t>კოვიდ დადებითი, სუნთქვის მწვავე უკმარისობა, პნევმონია, დისტრეს სინდრომი, ფილტვის მწვავე უკმარისობა, შოკი, არტ ჰიპერტენზია, გულის უკმარისობა, გულის გაჩერება.</t>
  </si>
  <si>
    <t>ნინა კემულარია</t>
  </si>
  <si>
    <t>01024045685</t>
  </si>
  <si>
    <t>კოვიდ დადებითი, სუნტქვის მწვავე უკმარისობა, პნევმონია, გულის უკმარისობა, არტ ჰიპერტენზია, მოციმციმე არითმია, აორტის სარქვლის სტენოზი, გულის გაჩერება.</t>
  </si>
  <si>
    <t>ელისო მოდებაძე</t>
  </si>
  <si>
    <t>18001002730</t>
  </si>
  <si>
    <t>კოვიდ დადებითი, სუნთქვის მწვავე უკმარისობა, პნევმონია, მწვავე ლიმფოიდური ლეიკემია, ანემია, თრომბოციტოპენია, ფილტვის არტერიის თრომბოემბოლია, გულის გაჩერება.</t>
  </si>
  <si>
    <t>ბენიამინ ჭელიძე</t>
  </si>
  <si>
    <t>610060008880</t>
  </si>
  <si>
    <t>კოვიდ დადებითი, სუნთქვის მწვავე უკმარისობა, პნევმონია, რესპირატორული დისტრეს სინდრომი, შოკის სხვა ფორმები, გულის ათეროსკლეროზული დაავადება, გადატანილი მიოკარდიუმის ინფაქტი, გულის ქრონიკული უკმარისობა, არტ ჰიპერტენზია, შაქრიანი დიაბეტი, გულის გაჩერება</t>
  </si>
  <si>
    <t>მზიანა გელიაშვილი</t>
  </si>
  <si>
    <t>35001034474</t>
  </si>
  <si>
    <t>აიუბი გურგენაშვილი</t>
  </si>
  <si>
    <t>01003021336</t>
  </si>
  <si>
    <t>კოვიდ დადებითი, სუნთქვის მწვავე უკმარისობა, პნევმონია, შაქრიანი დიაბეტი, პარკისონის დაავადება, კოაგულაციური ფაქტორების დარღვევა, გულის გაჩერება.</t>
  </si>
  <si>
    <t>თბილისის ინფექციური საავადმყოფო</t>
  </si>
  <si>
    <t>ნინო ჯაბაური 595155751</t>
  </si>
  <si>
    <t>ნაზი შარიქაძე</t>
  </si>
  <si>
    <t>12001009654</t>
  </si>
  <si>
    <t>კოვიდ დადებითი, სუნთქვის მწვავე უკმარისობა, პნევმონია, გულის შეგუბებითი უკმარისობა, გულის უკმარისობა, ესენციური ჰიპერტენზია, აორტის სტენოზი ნაკლოვანებით, მიტრალური სარქვლის ნაკლოვანება, შაქრიანი დიაბეტი, ენცეპალოპათია დაუზუსტებელი, შოკი, გულის გაჩერება</t>
  </si>
  <si>
    <t>ოსანაძე გოჩა</t>
  </si>
  <si>
    <t xml:space="preserve">61006028443 </t>
  </si>
  <si>
    <t>კოვიდ დადებითი, სუნთქვის მწვავე უკმარისობა, პნევმონია, დილატაციური კარდიომიოპათია, მარცხენაპარკუჭოვანი უკმარისობა, თირკმლის ქრონიკული უკმარისობა, ღვიძლის უკმარისობა, ასციტი, გულის გაჩერება.</t>
  </si>
  <si>
    <t>ლია გრძელიძე 593668100</t>
  </si>
  <si>
    <t>61009021455</t>
  </si>
  <si>
    <t>კოვიდ დადებითი;სუნთქვის მწვავე  უკმარიოსბა;პნევმონია;იშემიური ინსულტი;არტერიული ჰიპერტენზია</t>
  </si>
  <si>
    <t>ლია კვიტეიშვილი 599938677</t>
  </si>
  <si>
    <t>სილოგავა მარინე</t>
  </si>
  <si>
    <t>19001022181</t>
  </si>
  <si>
    <t>კოვიდ დადებითი;სუნთქვის მწვავე  უკმარისობა;ორმხრივი პნევმონია;დისტრეს სინდრომი;არტერიული ჰიპერტენზია;გულის შეგუბებითი უკმარისობა;სიმსუქნე;გულის გაჩერება;</t>
  </si>
  <si>
    <t>ელზა ჭელიძე</t>
  </si>
  <si>
    <t>01024030055</t>
  </si>
  <si>
    <t>კოვიდ დადებითი, სუნთქვის მწვავე უკმარისობა, პნევმონია, C ჰეპატიტი, გულის გაჩერება.</t>
  </si>
  <si>
    <t>ვლადიმერ ტელოევი</t>
  </si>
  <si>
    <t>01017031321</t>
  </si>
  <si>
    <t>კოვიდ დადებითი, სუნთქვის მწვავე უკმარისობა, პნევმონია, არტ ჰიპერტენზია, შოკი დაუზუსტებელი, გულის გაჩერება.</t>
  </si>
  <si>
    <t>გელა თხელიძე</t>
  </si>
  <si>
    <t>56001003787</t>
  </si>
  <si>
    <t>კოვიდ დადებითი, სუნტქვის მწვავე უკმარისობა, პნევმონია, თავის ტვინის კეროვანი ტრავმა ბილატერალური ჰემორაგიული დაჟეჟილობის კერით, სუბდურული ჰემატომა მარცხნივ, ტრავმული სუბარაქროიდული სისხლჩაქცევა, თავის ტვინის ტრავმული შეშუპება, თავის ტვინის კომპრესია, სუბდურული ჰემატომის ევაკუაცია, გულის გაჩერება.</t>
  </si>
  <si>
    <t>მეხუთე კლინიკური საავადმყოფო</t>
  </si>
  <si>
    <t>ცარო გაბიძაშვილი</t>
  </si>
  <si>
    <t>49001008856</t>
  </si>
  <si>
    <t>კოვიდ დადებითი;სუნთქვის მწვავე  უკმარისობა; პნევმონია;ზედა სასუნთქი გზების მწვავე ინფექცია ;ორმხრივი ჰიდროთორაქსი; არტერიული ჰიპერტენზია;გულის უკმარისობა;შაქრიანი დიაბეტი,ტიპი 2 ;სიმსუქნე;ასისტოლია</t>
  </si>
  <si>
    <t>ჩირგაძე ზურაბ</t>
  </si>
  <si>
    <t>35001100620</t>
  </si>
  <si>
    <t>კოვიდ დადებითი, სუნთქვის მწვავე უკმარისობა, პნევმონია, პნევმოფიბროზი, თირკმლის უკმარისობა, გულის გაჩერება.</t>
  </si>
  <si>
    <t>ანა კალაძე 599889209</t>
  </si>
  <si>
    <t>კორსანტია სლავა</t>
  </si>
  <si>
    <t>ჯებაშვილი ერეკლე</t>
  </si>
  <si>
    <t>62006048663</t>
  </si>
  <si>
    <t>დავით ლონდარიძე 558249374</t>
  </si>
  <si>
    <t>კოვიდ დადებითი;სუნთქვის მწვავე  უკმარისობა; პნევმონია;გულის ქრონიკული უკმარისობა;ფილტზე მუცულობითი წარმონაქმნი .ბრონქული ასთმა.არტერიული ჰიპერტენზია.</t>
  </si>
  <si>
    <t>კოვიდ დადებითი;სუნთქვის მწვავე  უკმარისობა; პნევმონია;რესპირატორული დისტრეს სინდრომი ;სეპტიური შოკი ; უნივერსალური სიმსუქნე ალვეოლური ჰიპოვენტილაციით ;შაქრიანი დიაბეტი ;გულის სარქვლების უკმარისობა;გულის გაჩერება</t>
  </si>
  <si>
    <t>01024021429</t>
  </si>
  <si>
    <t>61009002426</t>
  </si>
  <si>
    <t>შავაძე შუშანა</t>
  </si>
  <si>
    <t>კოვიდ დადებითი, სუნთქვის მწვავე უკმარისობა,პნევმონია, პნევმოფიბროზი, თირკმლის უკმარისობა, გულის გაჩერება.</t>
  </si>
  <si>
    <t>მედინა</t>
  </si>
  <si>
    <t>თამარ ნადირაშვილი 571573770</t>
  </si>
  <si>
    <t xml:space="preserve">გიორგაძე გულისა </t>
  </si>
  <si>
    <t>60001083751</t>
  </si>
  <si>
    <t xml:space="preserve">კოვიდ 19. პნევმონია, სუნთქვის უკმარისობა , დისტრეს სინდრომი, შაქრიანი დიაბეტი,გულის გაჩერება </t>
  </si>
  <si>
    <t>ქუთის რეფერალური</t>
  </si>
  <si>
    <t>599936393 ზურაბ წულაია</t>
  </si>
  <si>
    <t>ციალა შატაკიშვილი</t>
  </si>
  <si>
    <t>01024054006</t>
  </si>
  <si>
    <t>კოვიდ19, სუნთქვის უკმარისობა, გულსისხლძარღვთა მწვავე უკმარისობა.</t>
  </si>
  <si>
    <t>ირმა ირემაძე-555525529</t>
  </si>
  <si>
    <t>გაიალოვ  რიზვან</t>
  </si>
  <si>
    <t>15001003529</t>
  </si>
  <si>
    <t>კოვიდ 19, პნევმონია,  სუნთქვის  უკმარისობა,შოკი,  ბაქტერიული  პნევმონია,  გულის  გაჩერება.</t>
  </si>
  <si>
    <t>გიორგი  ჭუჭულაშვილი  577091120</t>
  </si>
  <si>
    <t>ლიკა  პაპავა</t>
  </si>
  <si>
    <t>გულიკო  ზოიძე</t>
  </si>
  <si>
    <t>61009004138</t>
  </si>
  <si>
    <t>კოვიდ19. პნევმონია  დაუძუსტებელი, სუნთქვის მწვავე  უკმარისობა,  ლიმფური  ლეიკემია  დაუზუსტებელი,  ბაქტერიული  ინფექცია  დაუზუსტებელი,   არტერიული   ჰიპეტენზია,  გულის  გაჩერება</t>
  </si>
  <si>
    <t>მარნეულის  ავერსი</t>
  </si>
  <si>
    <t>ბადრი  მესხი 574112994</t>
  </si>
  <si>
    <t>შოთა  გიგილაშვილი</t>
  </si>
  <si>
    <t>ეთერ   ყურშუბაძე</t>
  </si>
  <si>
    <t>61001027521</t>
  </si>
  <si>
    <t>კოვიდ19. პნევმონია  დაუძუსტებელი, სუნთქვის მწვავე  უკმარისობა,  სიმსუქნე  დაუზუსტებელი, არტერიული   ჰიპეტენზია, მოზრდილთა რესპირატიული  დისტრესიის  სინდრომი,      შოკი  დაუზუსტებელი, მარცხენა  პაკუჭოვანი  უკმარისობა. გულის  გაჩერება.</t>
  </si>
  <si>
    <t>ბათუმის  მედ-ცენტრი</t>
  </si>
  <si>
    <t>57765023200მედეა  ქაჯაია</t>
  </si>
  <si>
    <t>ბროლისა კალანდია</t>
  </si>
  <si>
    <t xml:space="preserve">62003011730 </t>
  </si>
  <si>
    <t xml:space="preserve"> კოვიდ19.სუნთქვის უკმარისობა, გულის გაჩერება.</t>
  </si>
  <si>
    <t>გრიგოლ ანანიაშვილი</t>
  </si>
  <si>
    <t>01011026599</t>
  </si>
  <si>
    <t xml:space="preserve">კოვიდ 19, პნევმონია, თირკმლის მწვავ უკმარისობა, სუნთქვის უკმარისობა.პარკუჭთა ფიბრილაცია, კომა, დისტრე სინდრომი,გულის გაჩერება </t>
  </si>
  <si>
    <t>568917303 სალომე ჩიკვაიძე</t>
  </si>
  <si>
    <t>თამარ ფაჩულია 595073527</t>
  </si>
  <si>
    <t>გიორგი  ნიკოლეიშვილი</t>
  </si>
  <si>
    <t xml:space="preserve">01008011666 </t>
  </si>
  <si>
    <t>კოვიდ19. პნევმონია  დაუძუსტებელი, სუნთქვის მწვავე  უკმარისობა,თირკმლის  ქრონიკული  დაავადება  მე-5 სტადია,ექსტრა  კორპოსიული  დიალიზი,სუნთქვის მწვავე  უკმარისობა,პარკუჭოვანი  ფიბრილაცია, სომნოლენცია,ენცელოპათია,  საქრიანი  დიაბეტი,  გულის  რითმის  გენერატორების  და სტენტების  არსებობას,  გულის  გაჩერება.</t>
  </si>
  <si>
    <t>ს.ს.იპ თბილისის სახელმწიფო სამედიცინო უნივერსიტეტის პირველი საუნივერსიტეტო  კლინიკა</t>
  </si>
  <si>
    <t>514 015 135  ნუნუ ლაბაძე</t>
  </si>
  <si>
    <t xml:space="preserve">სიმონ  კაჭკაჭაშვილი  </t>
  </si>
  <si>
    <t>01029011571</t>
  </si>
  <si>
    <t>კოვიდ19. პნევმონია  დაუძუსტებელი, სუნთქვის მწვავე  უკმარისობა,მოზრდილთა რესპირატიული  დისტრესიის  სინდრომი, სეფსისი  დაუზუსტებელი, გულის  უკმარისობა,კორონალური  არტერიულიინპლანტატების  და  სტენტების  არსებობა.  გულის  გაჩერება</t>
  </si>
  <si>
    <t>თბილისის  ცენტრალური  კლინიკა</t>
  </si>
  <si>
    <t>557202184  ნინო  პაჭკორია</t>
  </si>
  <si>
    <t>დავითბ  ჩხარტისვილი</t>
  </si>
  <si>
    <t>33001051131</t>
  </si>
  <si>
    <t>ბათუმის  რესპუბლიკური   საავადმყოფო</t>
  </si>
  <si>
    <t>:კოვიდ19. პნევმონია  დაუზუსტებელი, სუნთქვის მწვავე  უკმარისობა,ჰიდროთორაქსი,  შოკი,  სტუპორი,  ანემია,  გულის  უკმარისობა, სუნთქვის   გაჩერება,</t>
  </si>
  <si>
    <t xml:space="preserve">  599559076  გია  ახობაძე</t>
  </si>
  <si>
    <t xml:space="preserve">აბუსელიძე იონა </t>
  </si>
  <si>
    <t>61006008023</t>
  </si>
  <si>
    <t>კოვიდ19. პნევმონია  დაუზუსტებელი, სუნთქვის მწვავე  უკმარისობა,რესპირატიული  დისტრესიის  სინდრომი,  ქრონიკული გულის  უკმარისობს.  გულის  გაჩერება.</t>
  </si>
  <si>
    <t>577091020  ჯუმბერ  ბოლქვაძე</t>
  </si>
  <si>
    <t>მადლენა  ჭეიშვილი</t>
  </si>
  <si>
    <t>53001020822</t>
  </si>
  <si>
    <t>კოვიდ19. პნევმონია  დაუზუსტებელი, სუნთქვის მწვავე  უკმარისობა,ჰიპერტონული  დაავადება,  შაქრიანი დიაბეტი  ტიპი  2,მკერდის  ც.რ.  მეტასტაზები ფილტვში,   გულის  გაერება  დაუზუსტებელი.</t>
  </si>
  <si>
    <t>უნიქარ მედი(ქუთაისი)</t>
  </si>
  <si>
    <t>კლინიკა  571 505354  ვასილი  ფარცხალაძე</t>
  </si>
  <si>
    <t>ელგუჯა  ჯაფოშვილი</t>
  </si>
  <si>
    <t>36001034297</t>
  </si>
  <si>
    <t>კოვიდ19. პნევმონია  დაუზუსტებელი, სუნთქვის მწვავე  უკმარისობა,კლეპსიერით  გამოწვეული  პნევმონია,  კოვიდ  ინფექციის  შედეგები,  მჟავა-ტუტოვანი  და ელექტროლური  დისბალანსი.  გულის გაჩერება  დაუზუსტებელი.</t>
  </si>
  <si>
    <t>მიქაელ მთავარანგელოზის სახ.კლინიკა</t>
  </si>
  <si>
    <t>კლინიკა  598259896  გელა  გოგია</t>
  </si>
  <si>
    <t>ამირანი ძოწენიძე</t>
  </si>
  <si>
    <t>01006008087</t>
  </si>
  <si>
    <t>კოვიდ19. მწვავე  პნევმონია  , სუნთქვის მწვავე  უკმარისობა,გულის  შეგუგებითი  უკმარისობა,მიოკარდიუმის  ძველი  გადატანილი  ინფაქტი,  კორონალური  არტერიული  ინპლანტატების  და  სტენტების  არსებობა, გულის  გაჩერება  დაუზუსტებელი.</t>
  </si>
  <si>
    <t>ჯეო  ჰოსპიტალი  (საგარეჯო)</t>
  </si>
  <si>
    <t>კლინიკა:595656165  ანა  აზრიაშვილი</t>
  </si>
  <si>
    <t xml:space="preserve">მაირამ  გასოიან </t>
  </si>
  <si>
    <t>07001035832</t>
  </si>
  <si>
    <t>კოვიდ19. . მწვავე  პნევმონია,  , სუნთქვის მწვავე  უკმარისობა, კომა  დაუზუსტებელი,  თირკმლის  მწვავე  უკმარისობა  დაუზუსტებელი,არტერიული  ჰიპენტენზია,სპონტანური  პნევმოთორაქსი,  შაქრიანი  დიაბეტი  კომით, გულის გაჩერება  დაუზუსტებელი</t>
  </si>
  <si>
    <t>:17.11.2020</t>
  </si>
  <si>
    <t>კლინიკა: 595656165   ანა  აზარიშვილი</t>
  </si>
  <si>
    <t>59001003294</t>
  </si>
  <si>
    <t>: კოვიდ  19, სუნთქვის მწვავე  უკმარისობა,ორმხრივი  პნევმონია,  სოკი. შაქრიანი  დიაბეტი,  არტერიული  ჰიპენტენზია, გულის  გაერება</t>
  </si>
  <si>
    <t>გორის  სამხედრო  ჰოსპიტალი</t>
  </si>
  <si>
    <t>577984288  ლევანი  მანაგაძე</t>
  </si>
  <si>
    <t>რუბენ  მაისურაძე</t>
  </si>
  <si>
    <t>ვალია კანდელაკი</t>
  </si>
  <si>
    <t xml:space="preserve">60001080363 </t>
  </si>
  <si>
    <t>კოვიდ 19.პნევმონია, გადატანილი ინსულტი, შაქრიანი დიაბეტი,სუნთქვის უკმარისობა, გულის გაჩერება.</t>
  </si>
  <si>
    <t>ქ. ქუთაისის შპს №3 სამშობიარო სახლი</t>
  </si>
  <si>
    <t>595235330მარინა მესხიძე</t>
  </si>
  <si>
    <t xml:space="preserve">რაფაელი კაზარიანი </t>
  </si>
  <si>
    <t>01021011730</t>
  </si>
  <si>
    <t xml:space="preserve">კოვიდ 19, პნევმონია, სუნთქვის უკმარისობა  ანემია, მიელოდისპლაზია, თრომბოციტოპენია,  გულის გაჩერება </t>
  </si>
  <si>
    <t>შ.პ.ს "ახალი სიცოცხლე"</t>
  </si>
  <si>
    <t>268333945 მანუელა ფიფია</t>
  </si>
  <si>
    <t>09.11.220</t>
  </si>
  <si>
    <t xml:space="preserve">კოვიდ19, პნევმონია, სუნთქვის უკმარისობა, ანემია, თრომბოციტოპენია, გულის გაჩერება </t>
  </si>
  <si>
    <t>ვლადიმერ ლობჟანიძე</t>
  </si>
  <si>
    <t>01617063794</t>
  </si>
  <si>
    <t>ქსენია   ცეკვაშვილი</t>
  </si>
  <si>
    <t xml:space="preserve">39001000492 </t>
  </si>
  <si>
    <t xml:space="preserve">კავიდ  19.   პნევმონია  ორმხრივი,  სუნთქვის  მწვავე  ყკმარისობა,  მიელოიდური  დისპლაზიური  სინდრომი,გულის  გაჩერება.  </t>
  </si>
  <si>
    <t>ბოჭორიშვილის  კლინიკა</t>
  </si>
  <si>
    <t xml:space="preserve"> 599710544  ელენე  გოგინაშვილი</t>
  </si>
  <si>
    <t>თენგიზი  ამურველაშვილი</t>
  </si>
  <si>
    <t xml:space="preserve"> 22001014096</t>
  </si>
  <si>
    <t xml:space="preserve">  კოვიდ  19,  პნევმონია  დაუზუსტებელი, სუნთქვის  მწვავე  უკმარისობა, არტერიული  ჰიპერტენზია,  გულის ქრონიკული  უკმარისობა,  შაქრიანი დიაბეტი,თირკმლის  ქრონიკული  უკმარისობა, მიოკარდიუმის  გადატანილი   ინფაქტი  და სტენდირება. გულის  გაჩერება.</t>
  </si>
  <si>
    <t xml:space="preserve">ავერსის კლინიკა (მარნეული)
</t>
  </si>
  <si>
    <t>558 108 708  გვანცა  ვახტანგიშვილი</t>
  </si>
  <si>
    <t>ლუბა  დიაკოვი</t>
  </si>
  <si>
    <t>01011056794</t>
  </si>
  <si>
    <t xml:space="preserve"> კოვიდ  19,  პნევმონია  დაუზუსტებელი, სუნთქვის  მწვავე  უკმარისობა,არტერიების  ემბოლია  და  თრომბოზი  დაუზუსტებელი  არტერიების,  გულის  გაჩერება</t>
  </si>
  <si>
    <t>თბილისის  ზღვის  ჰოსპიტალი</t>
  </si>
  <si>
    <t>571241303 გიორგი  კუჭაშვილი</t>
  </si>
  <si>
    <t>გია  ქველაძე</t>
  </si>
  <si>
    <t xml:space="preserve"> 01003010913</t>
  </si>
  <si>
    <t>კოვიდ  19, ვირუსული პნევმონია , სუნთქვის  მწვავე  უკმარისობა,  ,მოზრდილთა რესპირატიული  დისტრესიის  სინდრომი,  სისტემური  ანთებითი   პასუხის  სინდრომი   გამოწვეული    ვირუსული  ინფექციით,  თირკმლის  მწვავე   უკმარისობა,  შაქრიანი  დიაბეტი  ტიპი 2,   არტერიული  ჰიპერტენზია,  გულის  უკმარისობა,  თავის  ტვინის  ინფაქტი,  ტუპორი,  იშემიური   ინსულტის შეგეგები,ურმხრივი  ჰიდროთორაქსი,  გულ-სისხლძარღვთა  უკმარისობა.</t>
  </si>
  <si>
    <t>ქართულ-ჰოლანდიური   კლინიკა</t>
  </si>
  <si>
    <t>.22.05.1963</t>
  </si>
  <si>
    <t>599 803000  ქეთევანი  ჯიმშელაძე</t>
  </si>
  <si>
    <t xml:space="preserve">თამაზი ონეზასვილი </t>
  </si>
  <si>
    <t xml:space="preserve">35001065931 </t>
  </si>
  <si>
    <t>კოვიდ  19, ვირუსული პნევმონია , სუნთქვის  მწვავე  უკმარისობა,  პარკისონიზმი, კორონალური   შურტირების  შემდგომი  რეაქცია, გულის  გაჩერება.</t>
  </si>
  <si>
    <t>კლინიკა  რუსთავი</t>
  </si>
  <si>
    <t>557 601051 დავითი  ფხალაძე</t>
  </si>
  <si>
    <t>შოთა  გიგილაშვილ</t>
  </si>
  <si>
    <t>ჟორა  ნოზაძე</t>
  </si>
  <si>
    <t xml:space="preserve">  54001034601</t>
  </si>
  <si>
    <t xml:space="preserve"> კოვიდ  19,  პნევმონია  დაუზუსტებელი, სუნთქვის  მწვავე  უკმარისობა, ინტრაცერებრული  ჩაქცევა,  ესენციური  ჰიპენტენზია,  წინაგულთა  ფიბრილაცია  და რთოლვა, შაქრიანი  დიაბეტი,რესპირაციული  დისპრეს სინდრომი,.  გულის  გაჩერება.</t>
  </si>
  <si>
    <t>საჩხერის   რაიონის პოლიკლინიკური  გაერთიანება</t>
  </si>
  <si>
    <t>551123496  აკაკი  იაკობაშვილი</t>
  </si>
  <si>
    <t xml:space="preserve">იამზე  ჩინჩალაძე </t>
  </si>
  <si>
    <t>54001029496</t>
  </si>
  <si>
    <t xml:space="preserve"> კოვიდ  19,  პნევმონია  დაუზუსტებელი, სუნთქვის  მწვავე  უკმარისობა, სუპორი,  კომა,გულის  გაჩერება. </t>
  </si>
  <si>
    <t>:551123496  აკაკი  იაკობაშვილი</t>
  </si>
  <si>
    <t xml:space="preserve">გულიკო  ტოტიკაშვილი </t>
  </si>
  <si>
    <t>01011038331</t>
  </si>
  <si>
    <t xml:space="preserve"> კოვიდ  19,  პნევმონია  დაუზუსტებელი, სუნთქვის  მწვავე  უკმარისობა,
  მარცხენა  პარკუჭოვანი  უკმარისობა,  აციდოზი,ჰიპოალგუნიმენია,  პულმონური  ჰიპერტენზია,ჰიპერგლიკემია,  ფილტვის  ფიბროზი,სიბერე,არტერიული ჰიპერტენზია.  გულის გაჩერება.</t>
  </si>
  <si>
    <t>ამტელ   ჰოსპიტალი</t>
  </si>
  <si>
    <t xml:space="preserve"> 02.11.2020 </t>
  </si>
  <si>
    <t>598500266 დავით ბეგიაზაროვი</t>
  </si>
  <si>
    <t>ედგარ  გოგიბერიძე</t>
  </si>
  <si>
    <t>01020001600</t>
  </si>
  <si>
    <t xml:space="preserve"> კოვიდ  19,  პნევმონია  დაუზუსტებელი, სუნთქვის  მწვავე  უკმარისობა,დიტრესი,  გულ-ფილტვის  უკმარისობა, გულის  შეგუბებითი  უკმარისობა,  დემენცია,  ესენციური  პირველადი  ჰიპერტებზია, გულია  გაჩერება.</t>
  </si>
  <si>
    <t>კლინიკა: 514024114  ეკა  სესიაშვილი</t>
  </si>
  <si>
    <t>თოდაძე თამაზი</t>
  </si>
  <si>
    <t>38001030507</t>
  </si>
  <si>
    <t>კოვიდ 19,პნევმონია,დისტრესი,სუნთქვის უკმარისობა,არტერიული ჰიპერტენზია,გულის უკმარისობა.</t>
  </si>
  <si>
    <t>ქორიძე ტარიელი</t>
  </si>
  <si>
    <t>01030047182</t>
  </si>
  <si>
    <t>კოვიდ 19,სუნთქვის მწვავე უკმარისობა,პნევმონია,რესპირატორული დისტრესი,სეფსისი,შოკი,ანემია,გულის გაჩერება,გადატანილი ინსულტი,გულის ქრონიკული უკმარისობა.</t>
  </si>
  <si>
    <t xml:space="preserve"> ჯერარსი  </t>
  </si>
  <si>
    <t>თეონა ხუჭუა 579 222 888</t>
  </si>
  <si>
    <t>აკაკი საზანიშვილი</t>
  </si>
  <si>
    <t>01001020113</t>
  </si>
  <si>
    <t>კოვიდ 19,პნევმონია,თრომბოციტოპენია,სუნთქვის მწვავე უკმარისობა,გულ ფილტვიც უკმარისობა,წინაგულების ფიბრილაცია და თრთოლვა,გულის გაჩერება.</t>
  </si>
  <si>
    <t>ნიუ ვჟენი</t>
  </si>
  <si>
    <t xml:space="preserve">ეკა სესიაშვილი 514 02 41 14 </t>
  </si>
  <si>
    <t xml:space="preserve">იორდეკესკუ ნიკოლაი   </t>
  </si>
  <si>
    <t>02001023956</t>
  </si>
  <si>
    <t>კოვიდ19, პნევმონია, სუნთქვის უკმარისობა, გულის გაჩერება, გადატანილი ინსულტი, გულის უკმარისობა.</t>
  </si>
  <si>
    <t>სამტრედიის „ჯეოჰოსპიტალი“</t>
  </si>
  <si>
    <t>მაგამედ გაზიმაგამედოვი</t>
  </si>
  <si>
    <t>20350017480</t>
  </si>
  <si>
    <t>კოვიდ19,  ანემია, დაუზუსტებელი,ანტიკოაგულანტები, წინაგულთაშუა ძგიდის დეფექტი,ახალშობილთა რესპირაციული დისტრეს-სინდრომი, ახალშობილთა ბაქტერიული სეფსისი, დაუზუსტებელი, გესტაციურ ასაკთან შედარებით პატარა ნაყოფი.</t>
  </si>
  <si>
    <t>ხათუნა ლაპიაშვილი-555305554</t>
  </si>
  <si>
    <t>ჩაფიძე ნუგზარი</t>
  </si>
  <si>
    <t>18001048825</t>
  </si>
  <si>
    <t>ჯავახიშვილი მერაბი</t>
  </si>
  <si>
    <t xml:space="preserve"> 01008005739</t>
  </si>
  <si>
    <t>კოვიდ 19,პნევმონია,ორმხრივი ჰიდროთორაქსი,ფილტვის არტერიის თრომბოემბოლია,სეფსისი,სეპტიური შოკი,კორონარულლი არტერიების შუნტირების შემდგომი პერიოდი,საშარდე გზების ინფექცია.</t>
  </si>
  <si>
    <t xml:space="preserve">გიორგი ჯაჯანიძე 557 68 07 65 </t>
  </si>
  <si>
    <t xml:space="preserve"> კოვიდ 19,პნევმონია,სუნთქვის უკმარიოსობა,შაქრიანი დიაბეტი,ცხელება,სეპტიცემია დაუზუსტებელი,თირკმლის მწვავე უკმარისობა,გულის უკმარისობა არტერიული ჰიპერტენზია,კუაგულაციური დეფექტი </t>
  </si>
  <si>
    <t xml:space="preserve">გიორგი დედაშიძე 597 754 793 </t>
  </si>
  <si>
    <t>ლეჟავა სიმონი</t>
  </si>
  <si>
    <t>18001043694</t>
  </si>
  <si>
    <t xml:space="preserve"> კოვიდ 19,ცხელება სუნთქვის მწვავე უკმარისობა,ფილტვის ქრონიკული დაავადება,თირკმლების დიალიზზე დამოკიდებუილება,პნევმონია,მარცხენა პარკუჭოვანი მწვავე უკმარისობა,ფილტვების შეშუპება,არტერიული ჰიპერტენზია,გულის უკმარისობა.</t>
  </si>
  <si>
    <t>ჟღენტი ანზორი</t>
  </si>
  <si>
    <t>18001044349</t>
  </si>
  <si>
    <t xml:space="preserve"> 22.11.20</t>
  </si>
  <si>
    <t>კოვიდ 19,პნევმონია,ცხელება,სუნთქვის უკმარისობა,მარცხენა პარკუჭოვაქნი მწვავე უკმარისობა,მოციმციმე არითმია,გულის უკმარისობა,არტერიული ჰიპერტენზია,ფილტვების შეშუპება</t>
  </si>
  <si>
    <t>კომახიძე იზოლდა</t>
  </si>
  <si>
    <t>33501084253</t>
  </si>
  <si>
    <t>კოვიდ 19,პნევმონია,სუნთქვის უკმარისობა,ცხელება,თავის ტვინის ინფარქტი,ცერებრული კომა,შაქრიანი დიაბეტი,გულის უკმარისობა</t>
  </si>
  <si>
    <t xml:space="preserve"> 23.11.20</t>
  </si>
  <si>
    <t>კუპატაძე სააკა</t>
  </si>
  <si>
    <t>18001035642</t>
  </si>
  <si>
    <t>კოვიდ 19,ცხელება,პნევმონია,სუნთქვის მწვავე უკმარისობა,სეპტიური შოკი,ფილტვის არტერიის თრომბოემბოლია,</t>
  </si>
  <si>
    <t>გერგედავა ლია</t>
  </si>
  <si>
    <t>19001084530</t>
  </si>
  <si>
    <t>კოვიდ 19,სუნთქცის უკმარისობა,პნევმონია,რესპირატორული დისტრესი,არტერიულოი ჰიპერტენზია,შიზოფრენია.</t>
  </si>
  <si>
    <t xml:space="preserve">მარინე კუკავა 577 73 70 76 </t>
  </si>
  <si>
    <t>ანა გურეშიძე 595 036 308</t>
  </si>
  <si>
    <t>ავთანდილ ნატროშვილი</t>
  </si>
  <si>
    <t>01025005345</t>
  </si>
  <si>
    <t>კოვიდ19, პნევმონია, სუნთქვის უკმარისობა, გულის  იშემიური ავადმყოფობა, გულის უკმარისობა, მიოკარდიუმის გადატანილი ინფარქტი, თირკმლის უკმარისობა დაუზუსტებელი.</t>
  </si>
  <si>
    <t>მოდებაძე მადონა 577907029</t>
  </si>
  <si>
    <t>იოანიდი კირიაკია</t>
  </si>
  <si>
    <t>52001018343</t>
  </si>
  <si>
    <t>ავერსის კლინიკის'' მარნეულის N1 ფილიალი</t>
  </si>
  <si>
    <t xml:space="preserve">ვასილ დათაშვილი 591 815 677 </t>
  </si>
  <si>
    <t>577113223 ხატუნა ნაფეტვარიძე</t>
  </si>
  <si>
    <t>კოვიდ 19, პნევმონია , სუნთქვის უკმარისობა, შოკი გულის გაჩერება</t>
  </si>
  <si>
    <t xml:space="preserve">ლიზა მჭედლიშვილი </t>
  </si>
  <si>
    <t>01020007439</t>
  </si>
  <si>
    <t>მიმოზა ქაქუთია</t>
  </si>
  <si>
    <t>42001019698</t>
  </si>
  <si>
    <t xml:space="preserve">კოვიდ 19,სუნთქვის უკმარისობა, გულის გაჩერება </t>
  </si>
  <si>
    <t>რობერტ გარბოიან</t>
  </si>
  <si>
    <t>47001001077</t>
  </si>
  <si>
    <t>ხვიჩია ალიკ</t>
  </si>
  <si>
    <t>01019063325</t>
  </si>
  <si>
    <t>საგარეჯოს ჯეო ჰოსპიტალი</t>
  </si>
  <si>
    <t>კოვიდ 19,პნევმონია,სუნთქვის მწვავე უკმარისობა,გულის უკმარისობა,გულის გაჩერება</t>
  </si>
  <si>
    <t>თამარ ფანოზიშვილი 593 33 08 33</t>
  </si>
  <si>
    <t>როზა ახალკაცი</t>
  </si>
  <si>
    <t>59001107462</t>
  </si>
  <si>
    <t xml:space="preserve">კოვიდ 19,სუნთქვის უკმარისობა,შოკი დაუზუსტებელი ,გულის გაჩერება დაუზუსტებელი. </t>
  </si>
  <si>
    <t>თამთა სართანია 598 51 27 27</t>
  </si>
  <si>
    <t>35001027224</t>
  </si>
  <si>
    <t>კოვიდ19, პნევმონია, სუნთქვის უკმარისობა, ვირუსული პნევმონია, მოზრდილთა რდს.</t>
  </si>
  <si>
    <t>გიგო ნერგაძე-599133456</t>
  </si>
  <si>
    <t xml:space="preserve">ვახიდ გუმბატოვი </t>
  </si>
  <si>
    <t xml:space="preserve">შურა ლიპარტია </t>
  </si>
  <si>
    <t xml:space="preserve">19001042546 </t>
  </si>
  <si>
    <t>კოვიდ19, პნევმონია, სუნთქვის უკმარისობა, ვირუსული პნევმონია, გულის უკმარისობა, გულის გაჩერება.</t>
  </si>
  <si>
    <t>გაგა ტყეშელაშვილი-558245245</t>
  </si>
  <si>
    <t xml:space="preserve">ზოიძე ჯემალი </t>
  </si>
  <si>
    <t xml:space="preserve">61006020997 </t>
  </si>
  <si>
    <t xml:space="preserve">ბათუმის რესპუბლიკური </t>
  </si>
  <si>
    <t xml:space="preserve"> კოვიდ19, პნევმონია, დისტრეს სინდრომი, სუნთქვის უკმარისობა,შოკი, ბრონქიტი ასისტოლია, არტერიული ჰიპერტენზია ,ჭარბ წონიანობა, გულის გაჩერება</t>
  </si>
  <si>
    <t xml:space="preserve"> კოვიდ 19, პნევმონია , სუნთქვის უკმარისობა , გადატანილი მიოკარდიუმის ინფაქრტი, გულის იშემიურუი დაავადება , გულის უკმარისობა, გულის გაჩერება </t>
  </si>
  <si>
    <t>შპს "ავერსის კლინიკა" მარნეულის #1 ფილიალი</t>
  </si>
  <si>
    <t>ლიკ აპაპავა</t>
  </si>
  <si>
    <t>591815677 ვასილ დათაშვილი</t>
  </si>
  <si>
    <t>ნოდარ ჩოგაძე</t>
  </si>
  <si>
    <t>ჩერეშოვა  სურაია</t>
  </si>
  <si>
    <t>28001039222</t>
  </si>
  <si>
    <t>61009004345</t>
  </si>
  <si>
    <t>კოვიდ19, ვირუსული პნევმონია, სუნთქვის უკმარისობა, მოზრდილთა რდს.</t>
  </si>
  <si>
    <t>ნიკა რომანაძე-577425887</t>
  </si>
  <si>
    <t>მადონა ტაკიძე</t>
  </si>
  <si>
    <t>61004012158</t>
  </si>
  <si>
    <t>კოვიდ19, პნევმონია, სუნთქვის უკმარისობა, მოზრდილთა რდს, ანემია, შოკის სხვა ფორმები, ძილიანობა, გულის გაჩერება.</t>
  </si>
  <si>
    <t>მარო ჩხაიძე-599490075</t>
  </si>
  <si>
    <t>თინა აბრამაშვილი</t>
  </si>
  <si>
    <t>35001001441</t>
  </si>
  <si>
    <t>კოვიდ19, პნევმონია, სუნთქვის უკმარისობა, მოზრდილთა რდს, არტერიული ჰიპერტენზია, გულის გაჩერება.</t>
  </si>
  <si>
    <t>გიგა ნერგაძე-599133456</t>
  </si>
  <si>
    <t>ნაზანი ეთერმიშლი</t>
  </si>
  <si>
    <t>28001071281</t>
  </si>
  <si>
    <t>კოვიდ19, პნევმონია, სუნთქვის უკმარისობა, არტერიული ჰიპერტენზია, დიაბეტი, კომა დაუზუსტებელი,გულის გაჩერება.</t>
  </si>
  <si>
    <t>ვასილ დათაშვილი-591815677</t>
  </si>
  <si>
    <t>იური კვირკელია</t>
  </si>
  <si>
    <t xml:space="preserve">61002019301 </t>
  </si>
  <si>
    <t>კოვიდ19, პნევმონია, სუნთქვის უკმარისობა, მიოკარდიუმის მწვავე ინფარქტი, ზედა არტერიების თრომბოზი კიდურების ამპუტაციით, თირკმლის მწვავე უკმარისობა.</t>
  </si>
  <si>
    <t>ლია კვიტაიშვილი-599938677</t>
  </si>
  <si>
    <t xml:space="preserve">კუმლაძე მანიჟა      </t>
  </si>
  <si>
    <t xml:space="preserve">24001036446     </t>
  </si>
  <si>
    <t xml:space="preserve">კოვიდ 19, სუნთქვის მწვავე უკმარისობა, ორმხრივი პნევმონია, თირკმლის უკმარისობა , შაქრიანი დიაბეტი, გულის გაჩერება.                                                                                              </t>
  </si>
  <si>
    <t xml:space="preserve">გორი-შპს "გორმედი“  </t>
  </si>
  <si>
    <t>ზურაბ შანიძე 591099743</t>
  </si>
  <si>
    <t xml:space="preserve">კოვიდ 19, ორმხრივი პნევმონია , სუნთქვის მწვავე უკმარისობა,  გულის გაჩერება.  </t>
  </si>
  <si>
    <t>ყაზარაშვილი იულია</t>
  </si>
  <si>
    <t xml:space="preserve">59001062833       </t>
  </si>
  <si>
    <t>ზაირა დვალიშვილი</t>
  </si>
  <si>
    <t>კოვიდ დადებითი, პნევმონია,სუნთქვის  უკმარისობა,არტერიული ჰიპერტენზია,გულის უკმარისობა, სიმსუქნე,გულის იშემიური დაავადება.</t>
  </si>
  <si>
    <t>17001029157</t>
  </si>
  <si>
    <t>ლალი ღარიშვილი 595955891</t>
  </si>
  <si>
    <t>ნელი ბენიძე</t>
  </si>
  <si>
    <t>49001010610</t>
  </si>
  <si>
    <t xml:space="preserve">კოვიდ დადებითი, ორმხრივი პნევმონია, მოზარდთა რესპირატორული დისტრეს სინდრომი, სუნთქვის მწვავე  უკმარისობა,არტერიული ჰიპერტენზია, შაქრიანი დიაბეტი,გულის გაჩერება დაუზუსტებელი  </t>
  </si>
  <si>
    <t>იბრაგიმ თედეევი</t>
  </si>
  <si>
    <t>კოვიდ დადებითი, სუნთქვის მწვავე უკმარისობა, ორმხრივი პნევმონია, სეპტიური შოკი,არტერიული ჰიპერტენზია,შაქრიანი დიაბეტი ტიპი 2,თირკმლის მწვავე უკმარისობა,  გულის გაჩერება</t>
  </si>
  <si>
    <t>გრიგოლ ლაღაძე</t>
  </si>
  <si>
    <t>53001020136</t>
  </si>
  <si>
    <t>კოვიდ დადებითი, რესპირატორული დისტრესს სინდრომი, შაქრიანი დიაბეტი, ორმხრივი პნევმონია,  სუნთქვის უკმარისობა</t>
  </si>
  <si>
    <t>ნუკრი ბარდაველიძე 574032429</t>
  </si>
  <si>
    <t>ციური კაპანაძე</t>
  </si>
  <si>
    <t>01004009374</t>
  </si>
  <si>
    <t xml:space="preserve">კოვიდ დადებითი,სუნთქვის მწვავე უკმარისობა,ვირუსული პნევმონია,შოკი დაუზუსტებელი,რესპირატორული დისტრეს სინდრომი,არტერიული ჰიპერტენზია,სპონტანური პნევმოთორაქსი,ჰიპერგლიკემია,გულის გაჩერება. </t>
  </si>
  <si>
    <t>ქართულ-ჰოლანდიური</t>
  </si>
  <si>
    <t>მამიკონ კარახანიან</t>
  </si>
  <si>
    <t>07001031158</t>
  </si>
  <si>
    <t>კოვიდ დადებითი,პნევმონია,გულის უკმარისობა,ორმხრივი ჰიდროთორაქსი.</t>
  </si>
  <si>
    <t>ზენვერი დვალიშვილი</t>
  </si>
  <si>
    <t>17001018100</t>
  </si>
  <si>
    <t>კოვიდ დადებითი, სუნთქვის უკმარისობა,პნევმონია,გულის უკმარისობა, კუჭის კიბო გავრცელებული მეტასტაზებით, გულის გაჩერებ</t>
  </si>
  <si>
    <t>მაია ჩაჩიბაია 568673579</t>
  </si>
  <si>
    <t>იური ბერიშვილი</t>
  </si>
  <si>
    <t>60003009705</t>
  </si>
  <si>
    <t>კოვიდ დადებითი, თირკმლის ქრ. უკმარისობა, გულის უკმარისობა, სუნთქვის მწვავე უკმარისობა, ორმხრივი პნევმონია, ორმხრივი ჰიდროთორაქსი, შაქრიანი დიაბეი ტიპი 2, გულსისხლძარღვთა მწვავე უკმარისობა, გულის გაჩერება.</t>
  </si>
  <si>
    <t>შ.პ.პ. მეტაკო</t>
  </si>
  <si>
    <t>შოთა ფრუიძე 597790781</t>
  </si>
  <si>
    <t>ტარიელი ჭუმბურიძე</t>
  </si>
  <si>
    <t>25001019785</t>
  </si>
  <si>
    <t>კოვიდ დადებითი, ორმხრივი პნევმონია, სუნთქვის უკმარისობა, არტერიული ჰიპერტენზია, გულის იშემიური დაავადება ქრონიკული, გულის გაჩერება</t>
  </si>
  <si>
    <t>მანანა ისაკაძე</t>
  </si>
  <si>
    <t>01008031615</t>
  </si>
  <si>
    <t>კოვიდ დადებითი, სუნთქვის მცვავე უკმარისობა,
 შოკი დაუზუსტებელი, შაქრიანი დიაბეტი ტიპი 2 გართულებით, თირკმლების უკმარისობა,ესენციური პირველადი ჰიპერტონია,გულის გაჩერება</t>
  </si>
  <si>
    <t>რამაზი სიჭინავა 598412042</t>
  </si>
  <si>
    <t xml:space="preserve">ხეჩინაშვილის კლინიკა                    </t>
  </si>
  <si>
    <t>01011000864</t>
  </si>
  <si>
    <t>დავით აგაიანი</t>
  </si>
  <si>
    <t>კოვიდ დადებითი, გულის უკმარისობა,შაქრიანი დიაბეტი,არტერიული ჰიპერტენზია, გულის გაჩერება</t>
  </si>
  <si>
    <t>მალხაზ კაციაშვილის კლინიკა</t>
  </si>
  <si>
    <t>65742000032</t>
  </si>
  <si>
    <t>იური ბურკაძე</t>
  </si>
  <si>
    <t>კოვიდ დადებითი, სუნთქვის მწვავე უკმარისობა, ორმხრივი პნევმონია,გულის გაჩერება.</t>
  </si>
  <si>
    <t>ოთარ დიხამინჯია 591933081</t>
  </si>
  <si>
    <t>ვარია ედიგაროვი</t>
  </si>
  <si>
    <t>01027063648</t>
  </si>
  <si>
    <t>კოვიდ დადებითი,გულის უკმარისობა.</t>
  </si>
  <si>
    <t>მარინე ორბელაძე</t>
  </si>
  <si>
    <t>01019033770</t>
  </si>
  <si>
    <t>კოვიდ დადებითი, გულის იშემიური დაავადება, არტერიული ჰიპერტენზია, ორმხრივი ექსუდაციური პლევრიტი, ორმხრივი პნევმონია,გულის გაჩერება</t>
  </si>
  <si>
    <t>ნათია ნაცვლიშვილი 558607767</t>
  </si>
  <si>
    <t>ბორის კორსანტია</t>
  </si>
  <si>
    <t>01017011268</t>
  </si>
  <si>
    <t>კოვიდ დადებითი, სუნთქვის მწვავე უკმარისობა,ვირუსული პნევმონია,მიოკარდიომის მწვავე ინფარქტი, გულის გაჩერება</t>
  </si>
  <si>
    <t>დალი ქათამიძე</t>
  </si>
  <si>
    <t>33001043380</t>
  </si>
  <si>
    <t xml:space="preserve">კოვიდ დადებითი, ვირუსული პნევმონია,მოზარდთა რესპირატორული დისტრესს სინდრომი,სუნთქვის უკმარისობა,არტერიული ჰიპერტენზია,ინსულინდამოუკიდებელი შაქრიანი დიაბეტი, გულის გაჩერება. </t>
  </si>
  <si>
    <t>ავთანდილ კაპანაძე</t>
  </si>
  <si>
    <t>31001007345</t>
  </si>
  <si>
    <t>კოვიდ დადებითი,გულის შეგუბებითი უკმარისობა,ასციტი,პლევრის სხვა დაუზუსტებელი მდგომარეობები, დისფაგია და აფაზია,თირკმლების ქრ. უკმარისობა,თავის ტვინის ინფარქტი,სპასტიკური ჰემიპლეგია,დილატაციური კარდიომიოპათია,ესენციური პირველადი ჰიპერტენზია,წინაგულების ფიბრილაცია და თრთოლვა,ანურია და ოლიგურია,გულის გაჩერება.</t>
  </si>
  <si>
    <t>კლინიკა თიმი</t>
  </si>
  <si>
    <t>თეონა ბიგვავა 597082208</t>
  </si>
  <si>
    <t>ლამარა ლომთაძე</t>
  </si>
  <si>
    <t>60001085365</t>
  </si>
  <si>
    <t>კოვიდ დადებითი, სუნთქვის მწვავე უკმარისობა, ორმხრივი პნევმონია,გულის უკმარისობა,ჰიპერტონული დაავადება,თრომბოემბოლია დაუზუსტებელი, გულის გაჩერება</t>
  </si>
  <si>
    <t>ნანული არძენაძე</t>
  </si>
  <si>
    <t>61006021205</t>
  </si>
  <si>
    <t>კოვიდ დადებითი, პნევმონია დაუზუსტებელი,სუნტქვის მწვავე უკმარისობა,ესენციური ჰიპერტენზია, შოკის სხვა ფორმები,გულის უკმარისობა, გულის გაჩერება</t>
  </si>
  <si>
    <t>ზუგდიდის რეფერალური ჰოსპიტალი</t>
  </si>
  <si>
    <t>თემურ გვაგვალია</t>
  </si>
  <si>
    <t>62006032873</t>
  </si>
  <si>
    <t>კოვიდ დადებითი, სუნთქვის მწვავე უკმარისობა, გულის გაჩერება</t>
  </si>
  <si>
    <t xml:space="preserve"> ჟანა ჩანგელია 597086408</t>
  </si>
  <si>
    <t>გოდერძი ჭიჭინაძე</t>
  </si>
  <si>
    <t xml:space="preserve">21001015859  </t>
  </si>
  <si>
    <t>კოვიდ დადებითი, სუნთქვის მწვავე უკმარისობა, ორმხრივი პნევმონია,პარკინსონის დაავადება,რესპირატორული დისტრეს სინდრომი,გულის გაჩერება</t>
  </si>
  <si>
    <t>ქუთაისის რეფერალური ჰოსპიტალი</t>
  </si>
  <si>
    <t>ელდარი ბურჯანაძე 598870100</t>
  </si>
  <si>
    <t>თათეშვილი ოთარი</t>
  </si>
  <si>
    <t>03001000298</t>
  </si>
  <si>
    <t>კოვიდ დადებითი, ორმხრივი პნევმონია, სუნთქვის მწვავე უკმარისობა,თირკმლის მწვავე უკმარისობა,შოკი დაუზუსტებელი, გულის გაჩერება დაუზუსტებელი</t>
  </si>
  <si>
    <t>სამხედრო ჰოსპიტალი</t>
  </si>
  <si>
    <t xml:space="preserve"> 25.11.2020</t>
  </si>
  <si>
    <t>ირაკლი აბეწვაშვილი 599670300</t>
  </si>
  <si>
    <t>ემზარი ზარანდია</t>
  </si>
  <si>
    <t xml:space="preserve">19001026932 </t>
  </si>
  <si>
    <t>კოვიდ დადებითი,ორმხრივი პნევმონია,სუნთქვის მწვავე უკმარისობა,რესპირატორული დისტრეს სინდრომი, ფილტვის არტერიის თრომბოემბოლია, გულის გაჩერება</t>
  </si>
  <si>
    <t>ეთერ სტურუა 577091052</t>
  </si>
  <si>
    <t>ალექსანდრე ხუნაშვილი</t>
  </si>
  <si>
    <t>40001016710</t>
  </si>
  <si>
    <t>კოვიდ დადებითი, სიმსუქნე,ესენციური პირველადი ჰიპერტენზია,სუნთქვის მწვავე უკმარისობა,შაქრიანი დიაბეტი ტიპი 2, სხვა ვირუსული პნევმონია,ენცეფალოპათია,სისტემური ანთებითი პასუხის სინდრომი, თირკმლის მწვავე უკმარისობა, გულის გაჩერება დაუზუსტებელი</t>
  </si>
  <si>
    <t>მერაბ კუტიბაშვილი 557233579</t>
  </si>
  <si>
    <t>ლია ოსაძე</t>
  </si>
  <si>
    <t xml:space="preserve"> 60001106340</t>
  </si>
  <si>
    <t xml:space="preserve">კოვიდ დადებითი, ორმხრივი პნევმონია,სუნთქვის მწვავე უკმარისობა,მოზარდთა რესპირაციული დისტრეს სინდრომი, შაქრიანი დიაბეტი ტიპი 2, გულის გაჩერება </t>
  </si>
  <si>
    <t xml:space="preserve">სამტრედიის ჯეო </t>
  </si>
  <si>
    <t>მაყვალა ნაკაშიძე</t>
  </si>
  <si>
    <t xml:space="preserve">61006044100   </t>
  </si>
  <si>
    <t xml:space="preserve">კოვიდ დადებითი,პნევმონია დაუზუსტებელი,სუნთქვის მწვავე უკმარისობა, რესპირატორული დისტრეს სინდრომი,შაქრიანი დიაბეტი,თირქმლის უკმარისობა დაუზუსტებელი, არტერიული ჰიპერტენზია,შოკი დაუზუსტებელი,გულის უკმარისობა,გულის გაჩერება. </t>
  </si>
  <si>
    <t xml:space="preserve"> ჯემალ გელაშვილი 599100858</t>
  </si>
  <si>
    <t>გიორგი ჩეხადაროვი</t>
  </si>
  <si>
    <t xml:space="preserve">33001047684 </t>
  </si>
  <si>
    <t>კოვდ დადებითი,პნევმონია,სუნთქვის უკმარისობა,რესპირატორული დისტრეს სინდრომი,შაქრიანი დიაბეტი,არტერიული ჰიპერტენზია,შოკი დაუზუსტებელი,მარცხენაპარკუჭოვანი უკმარისობა, გულის გაჩერება</t>
  </si>
  <si>
    <t>ზოია დევდარიანი</t>
  </si>
  <si>
    <t xml:space="preserve">01013005396 </t>
  </si>
  <si>
    <t>კოვიდ დადებითი, სუნთქვის მწვავე უკმარისობა,პნევმონია დაუზუსტებელი, მოზრდილთა რესპირატორული დისტრეს სინდრომი,შოკი დაუზუსტებელი,გულის გაჩერება დაუზუსტებელი.</t>
  </si>
  <si>
    <t>ნონა იობაშვილი 551012277</t>
  </si>
  <si>
    <t>თეიმურაზ ქართველიშვილი</t>
  </si>
  <si>
    <t xml:space="preserve">01030001416 </t>
  </si>
  <si>
    <t>კოვიდ დადებითი, პნევმონია,სუნთქვის უკმარისობა,თირკმლის მწვავე უკმარისობა, გულის ქრონიკული იშემიური ავადმყოფობა,მიოკარდიუმის გადატანილი ინფარქტი,კორონალური ანგიოპლასტიკური ინპლანტისა და ტრანსპლანტატის არსებობა,სიმსუქნე,კუჭის კიბო,ქიმიოთერაპიის შემდგომი მდგომარეობა, სიფილისი,გულის გაჩერება</t>
  </si>
  <si>
    <t>გია ბარაბაძე 557686873</t>
  </si>
  <si>
    <t>ტარიელ თავართქილაძე</t>
  </si>
  <si>
    <t>61008015232</t>
  </si>
  <si>
    <t>კოვიდ დადებითი,შოკი დაუზუსტებელი,სუნთქვის უკმარისობა, პნევმონია დაუზუსტებელი,თირკმლის უკმარისობა,მოციმციმე არითმია,გულის გაჩერება</t>
  </si>
  <si>
    <t>ბათუმის მედცენტრი</t>
  </si>
  <si>
    <t>სოფიო ჯიჯელავა599409380</t>
  </si>
  <si>
    <t>ბუხულა ხაბულიანი</t>
  </si>
  <si>
    <t xml:space="preserve">33001000025 </t>
  </si>
  <si>
    <t>კოვიდ დადებითი,კომა დაუზუსტებელი, თავის ტვინის ინფარქტი,პნევმონია ორმხრივი, სუნთქვის მწვავე უკმარისობა, გულის უკმარისობა, მოციმციმე არითმია,გულის გაჩერება</t>
  </si>
  <si>
    <t>თამარ გორდელაძე 574088211</t>
  </si>
  <si>
    <t xml:space="preserve">ხატიაშვილი ტელმან </t>
  </si>
  <si>
    <t xml:space="preserve">35001047399 </t>
  </si>
  <si>
    <t xml:space="preserve">კოვიდ დადებითი,პნევმონია,გულის ქრ. უკმარისობა, გადატანილი ინფარქტი,მოციმციმე არითმია,მიტრალური სარქვლის ნაკლოვანება,არტერიული ჰიპერტენზია,კარდიოგენული შოკი,გულის გაჩერება. </t>
  </si>
  <si>
    <t>ზაბახიძე ნელიკო</t>
  </si>
  <si>
    <t xml:space="preserve"> 38001001201  </t>
  </si>
  <si>
    <t xml:space="preserve">კოვიდ დადებითი, პნევმონია,რესპირატორული დისტრეს სინდრომი, სუნთქვის მწვავე უკმარისობა, ჰიპერტენზიული ავადმყოფობა, გულის უკმარისობა, გულის გაჩერება. </t>
  </si>
  <si>
    <t>საჩხერის რაიონული საავადმყოფო</t>
  </si>
  <si>
    <t>ია ფხალაძე 599981321</t>
  </si>
  <si>
    <t>ედუარდ კაზარიანი</t>
  </si>
  <si>
    <t xml:space="preserve">01009015743 </t>
  </si>
  <si>
    <t xml:space="preserve">კოვიდ დადებითი, პნევმონია დაუზუსტებელი,სუნთქვის მწვავე უკმარისობა,არტ. ჰიპერტენზია, შაქრიანი დიაბეტი ტიპი 2, გადატანილი მიოკარდიუმის ინფარქტი, გულის გაჩერება. </t>
  </si>
  <si>
    <t>წმინდა იოაკიმესა და ანას სახელობის კლინიკა</t>
  </si>
  <si>
    <t>ინგა ინჯგია 599187037</t>
  </si>
  <si>
    <t xml:space="preserve"> 19.11.2020</t>
  </si>
  <si>
    <t>ღარიბაშვილი მაყვალა</t>
  </si>
  <si>
    <t xml:space="preserve">01011042492  </t>
  </si>
  <si>
    <t>კოვიდ დადებითი, სუნთქვის უკმარისობა, პნევმონია,დისტრეს სინდრომი, თირკმლის უკმარისობა დაუზუსტებელი, შოკი დაუზუსტებელი, გულის გაჩერება</t>
  </si>
  <si>
    <t>ჯილდა დოლბაია 557739293</t>
  </si>
  <si>
    <t>კლინიკა გორმედი</t>
  </si>
  <si>
    <t>დავით ვანიშვილი</t>
  </si>
  <si>
    <t xml:space="preserve">59001086490 </t>
  </si>
  <si>
    <t xml:space="preserve">კოვიდ დადებითი, ორმხრივი პნევმონია, გულის უკმარისობა, შოკი დაუზუსტებელი, გულის გაჩერება </t>
  </si>
  <si>
    <t>დავით რატიშვილი 599068671</t>
  </si>
  <si>
    <t>ნათელა ველიაძე</t>
  </si>
  <si>
    <t xml:space="preserve">61005007603  </t>
  </si>
  <si>
    <t xml:space="preserve">კოვიდ დადებითი, სუნთქვის მწვავე უკმარისობა, პნევმონია დაუზუსტებელი,შოკის სხვა ფორმები, ანემია,ლეიკემია,ჰიპერტენზია, გულის გაჩერება </t>
  </si>
  <si>
    <t xml:space="preserve"> მარო ჩხაიძე 559490075</t>
  </si>
  <si>
    <t>12001036268</t>
  </si>
  <si>
    <t>კოვიდ დადებითი,პნევმონია დაუზუსტებელი,სუნთქვის მწვავე უკმარისობა, თირკმლების ქრონიკული უკმარისობა,გულის გაცჰერება</t>
  </si>
  <si>
    <t>გიორგიკუბლაშვილი</t>
  </si>
  <si>
    <t>კონსტანტინე ბაქრაძე</t>
  </si>
  <si>
    <t>01017017231</t>
  </si>
  <si>
    <t>კოვიდ დადებითი,ორმხრივი პნევმონია,სუნთქვის მწვავე უკმარისობა,სუბსეგმენტური თრომბოემბოლია,სეფსისი,სეპტიური შოკი,გულის გაჩერება</t>
  </si>
  <si>
    <t>10.11.2020.</t>
  </si>
  <si>
    <t>გიორგი კუბლაშვილი</t>
  </si>
  <si>
    <t>ლელა შალამბერიძე</t>
  </si>
  <si>
    <t>53001045315</t>
  </si>
  <si>
    <t>კოვიდ დადებითი,ვირუსული პნევმონია,ანემია დაუზუსტებელი,არტერიული ჰიპერტენზია,გულის უკმარისობა,გულის გაჩერება.</t>
  </si>
  <si>
    <t>დიმიტრი კერესელიძე</t>
  </si>
  <si>
    <t>18001060143</t>
  </si>
  <si>
    <t>კოვიდ დადებითი, პნევმონია,თირკმლების ქრონიკული უკმარისობა,ჰემოდიალიზზე დამოკიდებულება,სუნთქვის მწვავე უკმარისობა,შოკი დაუზუსტებელი,გულის გაჩერება.</t>
  </si>
  <si>
    <t>მაგული ჭანუყვაძე</t>
  </si>
  <si>
    <t>33001055859</t>
  </si>
  <si>
    <t>59001058852</t>
  </si>
  <si>
    <t xml:space="preserve"> ავთანდილ ბორცვაძე 599905852</t>
  </si>
  <si>
    <t>კოვიდ დადებითი,სუნთქვის მწვავე უკმარისობა,ორმხრივი მწვავე პნევმონია,გულის გაჩერება</t>
  </si>
  <si>
    <t>ლიანა მაისურაძე</t>
  </si>
  <si>
    <t>ციალა სურმანიძე</t>
  </si>
  <si>
    <t>61006060847</t>
  </si>
  <si>
    <t>კოვიდ დადებითი, მწვავე ორმხრივი პნევმონია,სუნთქვის მწვავე უკმარისობა,მწვავე რესპირატორული დისტრეს სინდრომი,თირკმლის უკმარისობა დაუზუსტებელი,შოკის სხვა ფორმები,სიმსუქნე,ეპილეფსია,შაქრიანი დიაბეტი ტ2. ინსულინ დამოკიდებული,არტერიული ჰიპერტენზია,გულის ქრონიკული უკმარისობა,გულის გაჩერება.</t>
  </si>
  <si>
    <t>შაშიკო ცუცქირიზე</t>
  </si>
  <si>
    <t>54001035782</t>
  </si>
  <si>
    <t>კოვიდ დადებითი,სუნთქვის მწვავე უკმარისობა,პნევმონია დაუზუსტებელი,გულის გაჩერება.</t>
  </si>
  <si>
    <t>ნანა კვარაცხელია 599283317</t>
  </si>
  <si>
    <t>ალი გაჯიევი</t>
  </si>
  <si>
    <t xml:space="preserve"> 28001016596</t>
  </si>
  <si>
    <t>კოვიდ დადებითი,სუნთქვის უკმარისობა,ვირუსული პნევმონია,თირკმლის მწვავე უკმარისობა,პნევმონია დაუზუსტებელი,გულის ქრონიკული უკმარისობა,ჰიპერგლიკემია დაუზუსტებელი,გულის გაჩერება</t>
  </si>
  <si>
    <t>ლიანა ერისთავი</t>
  </si>
  <si>
    <t>09001004365</t>
  </si>
  <si>
    <t>კოვიდ დადებითი,პნევმონია,სუნთქვის მწვავე უკმარისობა,მოზრდილთა მწვავე რესპირატორული დისტრეს სინდრომი,გულ-სისხლძარღვთა მწვავე უკმარისობა,სეფსისი,სეპტიური შოკი,არტერიული ჰიპერტენზია,გულის სარქვლების უკმარისობა,პულმონური ჰიპერტენზია,გულის გაჩერება.</t>
  </si>
  <si>
    <t>მამუკა ჭკუასელი</t>
  </si>
  <si>
    <t>01024032884</t>
  </si>
  <si>
    <t>კოვიდ დადებითი,სუნთქვის უკმარისობა,ვირუსული პნევმონია,თირკმლის მწვავე უკმარისობა,მიოკარდიუმის გადატანილი ინფარქტი,გულის გაჩერება.</t>
  </si>
  <si>
    <t>გიორგი მთვარელაშვილი</t>
  </si>
  <si>
    <t>35001012718</t>
  </si>
  <si>
    <t>კოვიდ დადებითი,სუნთქვის მწვავე უკმარისობა,ვირუსული პნევმონია დაუზუსტებელი,არტერიული ჰიპერტენზია,გულის იშემიური დაავადება,აორტა-კორონარული შუნტის არსებობა,გულის გაჩერება.</t>
  </si>
  <si>
    <t>ზაური მიმნოშვილი</t>
  </si>
  <si>
    <t>ანასტასია მიმინოშვილი</t>
  </si>
  <si>
    <t xml:space="preserve"> 01023001358</t>
  </si>
  <si>
    <t>ფიქრია გიორგაძე</t>
  </si>
  <si>
    <t>21001014858</t>
  </si>
  <si>
    <t>კოვიდ დადებითი,არამდგრადი ცხელება,პნევმონია,სუნთქვის მწვავე უკმარისობა,სეპტიცემია დაუზუსტებელი,მოზრდილთა მწვავე რესპირატორული დისტრეს სინდრომი,შაქრიანი დიაბეტი ტ2,არტერიული ჰიპერტენზია,მოციმციმე არითმია,გულის გაჩერება</t>
  </si>
  <si>
    <t>კოვიდ დადებითი,სუნთქვის მწვავე უკმარისობა,პნევმონია,შოკი დაუზუსტებელი,კომა,მოზრდილთა მწვავე რესპირატორული დისტრეს სინდრომი,გულის უკმარისობა,გულის გაჩერება.</t>
  </si>
  <si>
    <t>ტარიელ ლეჟავა</t>
  </si>
  <si>
    <t>კოვიდ დადებითი,ორმხრივი პნევმონია,იშემიური კარდიომიოპათია,გულის ქრონიკული უკმარისობა,სუნთქვის მწვავე უკმარისობა,ფილტვების შეშუპება,გულის გაჩერება.</t>
  </si>
  <si>
    <t>62006036469</t>
  </si>
  <si>
    <t>ბიძინა ბურჯანაძე</t>
  </si>
  <si>
    <t xml:space="preserve">54001052406 </t>
  </si>
  <si>
    <t xml:space="preserve"> კოვიდ დადებითი,სუნთქვის მწვავე უკმარისობა,პნევმონია დაუზუსტებელი,მიოკარდიუმის მწვავე დაუზუსტებელი ინფარქტი,გულ-სისხლძარღვთა ათეროსკლეროზული ავადმყოფობა,აღწერილი ასეთი ფორმით,ესენციური ჰიპერტენზია,მარცხენა პარკუჭოვანი უკმარისობა,პარკუჭთა ციმციმი და თრთოლვა,წინაგულების ფიბრილაცია და თრთოლვა,მიტრალური სარქვლის ნაკლოვანება,სამკარიანი სარქვლის ნაკლოვანება,იშემიური კარდიომიოპათია,მჟავე-ტუტოვანი წონასწორობის დარღვევები,გულის გაჩერება მისი მოქმედების წარმატებული აღდგენით,გულის გაჩერება.</t>
  </si>
  <si>
    <t>დავით ლალიაშვილი 591965219</t>
  </si>
  <si>
    <t>მარტენი აკოფიანი</t>
  </si>
  <si>
    <t>47001020640</t>
  </si>
  <si>
    <t>კოვიდ დადებითი,მარჯვენა ბარძაყის ძვლის მოტეხილობა,ორმხრივი პნევმონია,სუნთქვის მწვავე უკმარისობა,გულის გაჩერება.</t>
  </si>
  <si>
    <t>მანანა მჟავანაძე 595089877</t>
  </si>
  <si>
    <t>ენვერი ღირბალაძე</t>
  </si>
  <si>
    <t xml:space="preserve"> 60001072329 </t>
  </si>
  <si>
    <t xml:space="preserve"> კოვიდ დადებითი,ორმხრივი პნევმონია,სუნთქვის მწვავე უკმარისობა,მოზრდილთა მწვავე რესპირატორული დისტრეს სინდრომი,გულის გაჩერება.</t>
  </si>
  <si>
    <t>მზია შარაბიძე</t>
  </si>
  <si>
    <t xml:space="preserve">01801118888 </t>
  </si>
  <si>
    <t>კოვიდ დადებითი (საკუთარ ავტომანქანაში გარდაიცვალა. ქ.გორში დააფიკსირა სასწრაფო ბრიგადამ 13:35)</t>
  </si>
  <si>
    <t>დარეჯანი ჩუბინიძე</t>
  </si>
  <si>
    <t>60001101681</t>
  </si>
  <si>
    <t>კოვიდ დადებითი,პნევმონია დაუზუსტებელი,სუნთქვის უკმარისობა,მოზრდილთა მწვავე რესპირატორული დისტრეს სინდრომი,ინფექციით გამოწვეული სისტემური ანთებითი პასუხის სინდრომი,სეპტიცემია დაუზუსტებელი,თირკმლების მწვავე უკმარისობა,მწვავე გულ-სისხლძარღვოვანი უკმარისობა,გულის გაჩერება.</t>
  </si>
  <si>
    <t>თბილისის ცენტრალური ჰოსპიტალი</t>
  </si>
  <si>
    <t>თენგიზი ჯოჯიშვილი</t>
  </si>
  <si>
    <t>კოვიდ დადებითი,ორმხრივი პნევმონია,სუნთქვის მწვავე უკმარისობა,მწვავე რესპირატორული დისტრეს სინდრომი,არტერიული ჰიპერტენზია,გულის გაჩერება.</t>
  </si>
  <si>
    <t>კოვიდ დადებითი,სუნთქვის მწვავე უკმარისობა,ორმხრივი პნევმონია,მოზრდილთა მწვავე რესპირატორული დისტრეს სინდრომი,შოკი,სიმსუქნე,გულის გაჩერება.</t>
  </si>
  <si>
    <t>ვალიევა ხალიდა</t>
  </si>
  <si>
    <t>სერიოჟა მესხი</t>
  </si>
  <si>
    <t>38001036307</t>
  </si>
  <si>
    <t>კოვიდ დადებითი,ორმხრივი პნევმონია,მოზრდილთა მწვავე რესპირატორული დისტრეს სინდრომი,სუნთქვის მწვავე უკმარისობა,არტერიული ჰიპერტენზია,გულის გაჩერება.</t>
  </si>
  <si>
    <t>ბაფალი იუსუპოვი</t>
  </si>
  <si>
    <t>28001004738</t>
  </si>
  <si>
    <t>კოვიდ დადებითი,ორმხრივი პნევმონია,თირკმლის მწვავე უკმარისობა,სუნთქვის მწვავე უკმარისობა,ჰიპერგლიკემია დაუზუსტებელი,გულის გაჩერება.</t>
  </si>
  <si>
    <t>ჰამლეტ თვალიაშვილი</t>
  </si>
  <si>
    <t>59001030348</t>
  </si>
  <si>
    <t>კოვიდ დადებითი,პნევმონია,სუნთქვის მწვავე უკმარისობა,შოკი დაუზუსტებელი,ფილტვის არტერიის თრომბოემბოლია დაუზუსტებელი,გულის გაჩერება.</t>
  </si>
  <si>
    <t>მარი ქოქოლაძე</t>
  </si>
  <si>
    <t>გიორგი მეცხოვრიშვილი</t>
  </si>
  <si>
    <t>54001047418</t>
  </si>
  <si>
    <t>კოვიდ დადებითი,სუნთქვის უკმარისობა,სხვა ვირუსული პნევმონია,თირკმლის მწვავე უკმარისობა,გულის გაჩერება.</t>
  </si>
  <si>
    <t>ვახტანგ ბოჭორიშვილის კლინიკა</t>
  </si>
  <si>
    <t>მამუკა ილურიძე</t>
  </si>
  <si>
    <t>01030047566</t>
  </si>
  <si>
    <t>გოდერძი ცერცვაძე</t>
  </si>
  <si>
    <t>03001013361</t>
  </si>
  <si>
    <t>კოვიდ დადებითი,სუნთქვის მწვავე უკმარისობა,კომა დაუზუსტებელი,პნევმონია დაუზუსტებელი,გულის შეგუბებითი უკმარისობა,წინაგულთა ფიბრილაცია და თრთოლვა,ორმხრივი ჰიდროთორაქსი,სპონტანური პნევმოთორაქსი,გულის გაჩერება წარმატებული აღდგენით,გულის გაჩერება.</t>
  </si>
  <si>
    <t>კოვიდ დადებითი, მწვავე პნევმონია,სუნთქვის მწვავე უკმარისობა,შაქრიანი დიაბეტი ტ2, თირკმლის ქრონიკული დაავადება,არტერიული ჰიპერტენზია,გულის ქრონიკული უკმარისობა,გულ-სისხლძარღვთა უკმარისობა,გულის გაჩერება.</t>
  </si>
  <si>
    <t>შ.პ.ს. ახალციხის კლინიკა იმედი</t>
  </si>
  <si>
    <t>ინეზა კირვალიძე</t>
  </si>
  <si>
    <t>01005016308</t>
  </si>
  <si>
    <t>კოვიდ დადებითი,სუნთქვის მწვავე უკმარისობა,პნევმონია,მოზრდილთა მწვავე რესპირატორული დისტრეს სინდრომი,ჰიდროთორაქსი,გულის უკმარისობა,შოკი დაუზუსტებელი,გულის გაჩერება.</t>
  </si>
  <si>
    <t>ირაკლი რიჟამაძე 577344567</t>
  </si>
  <si>
    <t>რეოდი კობახიძე</t>
  </si>
  <si>
    <t>01024036060</t>
  </si>
  <si>
    <t>კოვიდ დადებითი,სუნთქვის მწვავე უკმარისობა,პნევმონია დაუზუსტებელი,არტერიული ჰიპერტენზია,შაქრიანი დიაბეტი ტ.2,შოკი დაუზუსტებელი,გულის გაჩერება.</t>
  </si>
  <si>
    <t>მანანა მიქელაძე</t>
  </si>
  <si>
    <t>61007001864</t>
  </si>
  <si>
    <t>კოვიდ დადებითი,სუნთქვის მწვავე უკმარისობა,პნევმონია,მოზრდილთა მწვავე რესპირატორული დისტრეს სინდრომი,თირკმლის შეძენილი არარსებობა,გულის გაჩერება.</t>
  </si>
  <si>
    <t>ივანე ლიკლიკაძე</t>
  </si>
  <si>
    <t>21001034352</t>
  </si>
  <si>
    <t>კოვიდ დადებითი,არამდგრადი ცხელება,პნევმონია დაუზუსტებელი,სუნთქვის მწვავე უკმარისობა,ღვიძლის მწვავე უკმარისობა,თირკმლის მწვავე უკმარისობა,მარცხენა პარკუჭოვანი მწვავე უკმარისობა,ფილტვის შეშუპება,გულის უკმარისობა,არტერიული ჰიპერტენზია,გულის გაჩერება.</t>
  </si>
  <si>
    <t>ამალია ზაქაშვილი</t>
  </si>
  <si>
    <t>01030017276</t>
  </si>
  <si>
    <t>კოვიდ დადებითი,სუნთქვის მცვავე უკმარისობა,ორმხრივი პნევმონია,შაქრიანი დიაბეტი ტ2,ძილიანობა სტუპორი კომა,დიაბეტური ანგიოპათია,მარჯვენამხრივი ამავროზი,გულის გაჩერება.</t>
  </si>
  <si>
    <t>მარინა სიქტურაშვილი</t>
  </si>
  <si>
    <t>ნელი გევორქიანი</t>
  </si>
  <si>
    <t>01012015992</t>
  </si>
  <si>
    <t>კოვიდ დადებითი,შოკი დაუზუსტებელი,გულ-სისხლძარღვთა და ფილტვების მწვავე უკმარისობა,გულის უკმარისობა,მოციმციმე არითმია,შაქრიანი დიაბეტი ტ2,გულის გაჩერება.</t>
  </si>
  <si>
    <t>პინეო სამედიცინო ეკოსისტემა</t>
  </si>
  <si>
    <t>ემზარ ჯეჯეია</t>
  </si>
  <si>
    <t>მარინა რომანოვა</t>
  </si>
  <si>
    <t>54001020252</t>
  </si>
  <si>
    <t>კოვიდ დადებითი,სუნთქვის მწვავე უკმარისობა,პნევმონია დაუზუსტებელი,სიმსუქნე,გულის უკმარისობა,გულის გაჩერება.</t>
  </si>
  <si>
    <t>ლიანა ნადარეიშვილი</t>
  </si>
  <si>
    <t>62006004426</t>
  </si>
  <si>
    <t>კოვიდ დადებითი,მარჯვენამხრივი პნევმონია,ფილტვის არტერიის თრომბოემბოლია,სუნთქვის მწვავე უკმარისობა,გულის გაჩერება.</t>
  </si>
  <si>
    <t>ხათუნა ჯაფარიძე 574280022</t>
  </si>
  <si>
    <t>რევაზ დავითაძე</t>
  </si>
  <si>
    <t>61010000204</t>
  </si>
  <si>
    <t>კოვიდ დადებითი,ვირუსული პნევმონია,სუნთქვის მწვავე უკმარისობა,არტერიული ჰიპერტენზია,თირკმლების მწვავე უკმარისობა,ანემია დაუზუსტებელი,გულმკერდის ანევრიზმა გასკდომის გარეშე,აორტის სარქვლის ნაკლოვანება,ტრიკუსპიდური სარქვლის ნაკლოვანება,გულის გაჩერება.</t>
  </si>
  <si>
    <t>ზაზა იმერლიშვილი</t>
  </si>
  <si>
    <t>13001008023</t>
  </si>
  <si>
    <t>კოვიდ დადებითი,სუნთქვის მწვავე უკმარისობა,პნევმონია დაუზუსტებელი,შაქრიანი დიაბეტი ტ2 ინსულინდამოკიდებული,თირკმლის ქრონიკული უკმარისობა,სიგმოიდური ნაწლავის სიმსივნე,შოკი დაუზუსტებელი,გულის გაჩერება.</t>
  </si>
  <si>
    <t>ქაზიმ ნათენაძე</t>
  </si>
  <si>
    <t>57001018681</t>
  </si>
  <si>
    <t>კოვიდ დადებითი,სუნთქვის უკმარისობა,ორმხრივი პნევმონია,მოზრდილთა მწვავე რესპირატორული დისტრეს სინდრომი,სეფსისი,სეპტიცემია,შოკი,შაქრიანი დიაბეტი მრავლობითი გართულებებით,გულის ქრონიკული უკმარისობა,არტერიული ჰიპერტენზია,გულის გაჩერება.</t>
  </si>
  <si>
    <t>ამბროსი ყაზიშვილი</t>
  </si>
  <si>
    <t>01022011378</t>
  </si>
  <si>
    <t>კოვიდ დადებითი,პნევმონია,სუნთქვის უკმარისობა,შოკი დაუზუსტებელი,გულის უკმარისობა,გულის გაჩერება.</t>
  </si>
  <si>
    <t>მალხაზ კაციაშვილის გადაუდებელი დახმარების ცენტრი</t>
  </si>
  <si>
    <t>მარინე სახვაძე 579338634</t>
  </si>
  <si>
    <t>ვენერა სამხარაძე</t>
  </si>
  <si>
    <t>38001017625</t>
  </si>
  <si>
    <t>კოვიდ დადებითი,ორმხრივი პნევმონია,გულის შეგუბებითი უკმარისობა,მიტრალური სარქვლის ნაკლოვანება,ანემია დაუზუსტებელი,სუნთქვის მწვავე უკმარისობა,გულის გაჩერება.</t>
  </si>
  <si>
    <t>გიორგი სანაძე</t>
  </si>
  <si>
    <t>01005009606</t>
  </si>
  <si>
    <t>კოვიდ დადებითი,სუნთქვის მწვავე უკმარისობა,პნევმონია,მოზრდილთა მწვავე რესპირატორული დისტრეს სინდრომი,გულის გაჩერება.</t>
  </si>
  <si>
    <t>ზურაბ ზამბახიძე 593323632</t>
  </si>
  <si>
    <t xml:space="preserve"> 26001019847    </t>
  </si>
  <si>
    <t>კოვიდ დადებითი,პნევმონია,სუნთქვის უკმარისობა,მოზრდილთა მწვავე რესპირატორული დისტრეს სინდრომი,თირკმლის მწვავე უკმარისობა დაუზუსტებელი,შოკის სხვა ფორმები,შაქრიანი დიაბეტი ტ2,გულის ათეროსკლეროზული დაავადება,გულის ქრონიკული უკმარისობა,არტერიული ჰიპერტენზია,გულის გაჩერება.</t>
  </si>
  <si>
    <t>რუსუდან ფარტანიძე 577106743</t>
  </si>
  <si>
    <t>თამაზ მგალობლიშვილი</t>
  </si>
  <si>
    <t>14001010930</t>
  </si>
  <si>
    <t>კოვიდ დადებითი,ორმხრივი პნევმონია,მოზრდილთა მწვავე რესპირატორული დისტრეს სინდომი,შარდის ბუშტის სიმსივნე მრავლობითი მეტასტაზებით ფილტვში,გულის გაჩერება.</t>
  </si>
  <si>
    <t>ნინო კობიაშვილი 598191055</t>
  </si>
  <si>
    <t>ჟორჟოლიანი შურა</t>
  </si>
  <si>
    <t>62004006007</t>
  </si>
  <si>
    <t>კოვიდ 19,პნევმონია,სუნთქვის მწვავე უკმარისობა,სტუპორი,ადენომა,გულსისხლძარღვთა მწვავე უკმარისობა,გულის გაჩერება.</t>
  </si>
  <si>
    <t xml:space="preserve">ი.ბოკერიას სახელობის ევექსის რეფერალური ჰოსპიტალი. </t>
  </si>
  <si>
    <t xml:space="preserve">ანა გურეშიძე 595 03 63 08 </t>
  </si>
  <si>
    <t>მელორი ფირცხალავა</t>
  </si>
  <si>
    <t>60001007554</t>
  </si>
  <si>
    <t>19001048534</t>
  </si>
  <si>
    <t>შადური კარტოზია</t>
  </si>
  <si>
    <t>ქუთაისი ლადო ასათიანის ქუჩა მე-6 ჩიხი N24                                             ბინაზე გარდაცვალება</t>
  </si>
  <si>
    <t>ზუგდიდი წმინდა ნინოს ქუჩა N1                                                             ბინაზე გარდაცვალება</t>
  </si>
  <si>
    <t>თეო თვარაძე</t>
  </si>
  <si>
    <t>60001092455</t>
  </si>
  <si>
    <t>კოვიდ დადებითი, სუნთქვის მწვავე უკმარისობა, ორმხრივი პნევმონია, სეფსისი, არტ ჰიპერტენზია, გულ-სისხლძარღვთა უკმარისობა, გულის გაჩერება,</t>
  </si>
  <si>
    <t>ქუთაისი მეტაკო</t>
  </si>
  <si>
    <t>მზისადარ გოგიძე</t>
  </si>
  <si>
    <t>59001020527</t>
  </si>
  <si>
    <t>კოვიდ დადებითი;პნევმონია;სუნთქვის მწვავე უკმარისობა;შოკი,დაუზუსტებელი;ფილტვის არტერიის თრომბოემბოლია;გულის გაჩერება</t>
  </si>
  <si>
    <t>მარი ქოქოლაძე 555666960</t>
  </si>
  <si>
    <t>სვეტლანა თიკანაძე</t>
  </si>
  <si>
    <t>01036002636</t>
  </si>
  <si>
    <t>კოვიდ დადებითი;პნევმონია;სუნთქვის მწვავე უკმარისობა;გულის გაჩერება</t>
  </si>
  <si>
    <t>ილგამ სოფუევი</t>
  </si>
  <si>
    <t>12001052374</t>
  </si>
  <si>
    <t>კოვიდ დადებითი;სუნთქვის მწვავე უკმარისობა;პნევმონია;გულის უკმარისობა;თირკმლის უკმარისობა;გულის გაჩერება</t>
  </si>
  <si>
    <t>ნინო ამირიძე 593533210</t>
  </si>
  <si>
    <t>ნანული შავაძე</t>
  </si>
  <si>
    <t>61009019567</t>
  </si>
  <si>
    <t>კოვიდ დადებითი;ორმხრივი პნევმონია;შაქრიანი დიაბეტი,ტიპი 2 ინსულინ დამოკიდებული;გულის გაჩერება</t>
  </si>
  <si>
    <t>თამთა ჩიკვაიძე 558791119</t>
  </si>
  <si>
    <t>ვლადიმერი კოშაძე</t>
  </si>
  <si>
    <t>12001064293</t>
  </si>
  <si>
    <t>კოვიდ დადებითი;ვირუსული პნევმონია;სუნთქვის მწვავე უკმარისობა;ორმხრივი ჰიდროთორაქსი;დისტრეს სინდრომი;გულის გაჩერება</t>
  </si>
  <si>
    <t>მანანა ძაძამია</t>
  </si>
  <si>
    <t>01011063590</t>
  </si>
  <si>
    <t>კოვიდ დადებითი;თირკმლის უკმარისობა;თირკმლის ტრანსპლანტაციის შემდგომი პერიოდი;სუნთქვის მწვავე უკმარისობა;გულ-სისხლძარღთა უკმარისობა;გულის გაჩერება</t>
  </si>
  <si>
    <t>მიხეილ ბასილაძე</t>
  </si>
  <si>
    <t>61002001478</t>
  </si>
  <si>
    <t>კოვიდ დადებითი;სუნთქვის მწვავე უკმარისობა;ორმხრივი პნევმონია;გულის მწვავე უკმარისობა;გულის გაჩერება</t>
  </si>
  <si>
    <t>ქობულეთის ევექსის კლინიკა</t>
  </si>
  <si>
    <t>როინ ჯორბენაძე 599238507</t>
  </si>
  <si>
    <t>ნაზი ენუქიძე</t>
  </si>
  <si>
    <t>18001042285</t>
  </si>
  <si>
    <t>კოვიდ დადებითი, სუნთქვის მწვავე უკმარისობა, პნევმონია, გულის იშემიური დაავადება, წინაგულთა ფიბრილაცია, არტ ჰიპერტენზია, მიოკარდიუმის მწვავე ინფაქტი, გულის გაჩერება.</t>
  </si>
  <si>
    <t>სამტრედია ჯეო-ჰოსპიტალსი</t>
  </si>
  <si>
    <t>ლია ბიბილეიშვილი 577091061</t>
  </si>
  <si>
    <t>გურამ დევაძე</t>
  </si>
  <si>
    <t>01002013877</t>
  </si>
  <si>
    <t>კოვიდ დადებითი, სუნთქვის მწვავე უკმარისობა, პნევმონია, გულის უკმარისობა, თიკკმლის მწვავე უკმარისობა, გულის გაჩერება.</t>
  </si>
  <si>
    <t>მაია თოფჩიშვილი 599213659</t>
  </si>
  <si>
    <t>ბელა მეზვრიშვილი</t>
  </si>
  <si>
    <t>59001059260</t>
  </si>
  <si>
    <t>კოვიდ დადებითი, სუნთავის მწვავე უკმარისობა, პნევმონია, ბაქტერიული მენინგიტი, სომნოლენცია, სეპტიცემია დაუზუსტებელი, ფიულტვის არტ თრომბოემბოლია, თავის ტვინის ღეროს დამბლის სინდრომი, მარჯვენამხრივი რრმა ჰემიპარეზი, ანემია დაუზუსტებელი, თირკმლის მწვავე უკმარისობა, არტ ჰიპერტენზია, გულის გაჩერება.</t>
  </si>
  <si>
    <t>თამარა ჯაყელი</t>
  </si>
  <si>
    <t>61006051015</t>
  </si>
  <si>
    <t>კოვიდ დადებითი, სუნთქვის მწვავე უკმარისობა, პნევმონია, შოკი, სეპტიცემია, ანემია, ფლეგმონა დაუზუსტებელი, დიაბეტი, გულის გაჩერება.</t>
  </si>
  <si>
    <t>მანანა ჭელიძე</t>
  </si>
  <si>
    <t>04001005033</t>
  </si>
  <si>
    <t>კოვიდ დადებითი, სუნთქვის მწვავე უკმარისობა, პნევმონია, ლიმფომა, დიაბეტი, შოკი, გულის გაცერება.</t>
  </si>
  <si>
    <t>17.11.200</t>
  </si>
  <si>
    <t>ოთარ ჩეჩელაშვილი</t>
  </si>
  <si>
    <t>60003007309</t>
  </si>
  <si>
    <t>კოვიდ დადებითი, სუნთქვის მწვავე უკმარისობა, პნევმონია, ცხელება, სეპტიცემია, დისტრეს სინდრომი, დიაბეტი, ზოგადი სიმსუქნე, გულის უკმარისობა, არტ ჰიპერტენზია, გულის გაჩერება.</t>
  </si>
  <si>
    <t>ვაჟა ყუბანეიშვილი</t>
  </si>
  <si>
    <t>21001027020</t>
  </si>
  <si>
    <t>კოვიდ დადებითი, სუნთქვის მწვავე უკმარისობა, პნევმონია, მარცხენა პარკუჭოვანი მწვავე უკმარისობა, ფილტვის შეშუპება, დისტრეს სინდრომი, გულის უკმარისობა, არტ ჰიპერტენზია, გულის გაჩერება.</t>
  </si>
  <si>
    <t>ზოია გუგუშვილი</t>
  </si>
  <si>
    <t>02001006864</t>
  </si>
  <si>
    <t>კოვიდ დადებითი, სუნთქვის მწვავე უკმარისობა, პნევმონია, ცხელება, დისტრეს სინდრომი, მარცხენა პარკუჭოვანი მწვავე უმარისობა, ფილტვის შეშუპება, გულის უკმარისობა, არტ ჰიპერტენზია, გულის გაჩერება</t>
  </si>
  <si>
    <t>რამაზ ტორაძე</t>
  </si>
  <si>
    <t>60001114181</t>
  </si>
  <si>
    <t>კოვიდ დადებითი, სუნთქვის მწვავე უკმარისობა, პნევმონია, ფილტვის არტერიის თრომბოემბოლია, იშემიური კარდიომიოპათია, გულის უკმარისობა, მოზრდილთა რესპირატორული დისტრეს სინდრომი, ფილტვის შეშუპება, გულის გაჩერება.</t>
  </si>
  <si>
    <t>ქუთაისი-ბომონდი</t>
  </si>
  <si>
    <t>ნათელა დავითაძე</t>
  </si>
  <si>
    <t>61006051323</t>
  </si>
  <si>
    <t>კოვიდ დადებითი, სუნთქვის მწვავე უკმარისობა, პნევმონია, არტ ჰიპერტენზია, აორტული სარქვლის სტენოზი, კარდიომიოპათია დაუზუსტებელი, მიტრალური სარქვლის ნაკლოვანება, წინაგულთა ფიბრილაცია-თრთოლვა, გულის გაჩერება.</t>
  </si>
  <si>
    <t>ბაქარ ბრეგვაძე 592100682</t>
  </si>
  <si>
    <t>გივი ჩიქვანია</t>
  </si>
  <si>
    <t>01036003198</t>
  </si>
  <si>
    <t>კოვიდ დადებითი, სუნთქვის მწვავე უკმარისობა, პნევმონია, რესპირატორული დისტრეს სინდრომი, გულ-სისხლძარღვთა მწვავე უკმარისობა, გულის გაჩერება</t>
  </si>
  <si>
    <t>ზღვის ჰოსპიტალი</t>
  </si>
  <si>
    <t>მერაბი ჩახუნაშვილი</t>
  </si>
  <si>
    <t>60001026489</t>
  </si>
  <si>
    <t>კოვიდ დადებითი, სუნთქვის მწვავე უკმარისობა, პნევმონია, დისტრეს სინდრომი, არტ ჰიპერტენზია, ანემია, გულის გაჩერება.</t>
  </si>
  <si>
    <t>ქუთაისი-რეფერალური ჰოსპიტალი</t>
  </si>
  <si>
    <t>ავთანდილ დარჩია</t>
  </si>
  <si>
    <t>33001014559</t>
  </si>
  <si>
    <t>კოვიდ დადებითი, სუნთქვის მწვავე უკმარისობა,ვირუსული პნევმონია, ესენციური ჰიპერტენზია, გულის უკმარისობა, გულის გაჩერება.</t>
  </si>
  <si>
    <t>ამირან ნაგერვაძე</t>
  </si>
  <si>
    <t>61006018154</t>
  </si>
  <si>
    <t>კოვიდ დადებითი, სუნთქვის მწვავე უკმარისობა, პნევმონია, გულის უკმარისობა, ესენციური ჰიპერტენზია, გულის გაჩერება.</t>
  </si>
  <si>
    <t>ზურაბი არდაზიშვილი</t>
  </si>
  <si>
    <t>01005017147</t>
  </si>
  <si>
    <t>კოვიდ დადებითი, სუნთქვის მწვავე უკმარისობა, პნევმონია, ქვედა სასუნთქი გზების მწვავე ინფექცია დაუზუსტებელი, ორმხრივი ჰიდროთორაქსი, ღვიძლის მწვავე და ქვემწვავე უკმარისობა, ღვიძლის ციროზი, ასციტი, ანემია დაუზუსტებელი, C ჰეპატიტი, გულის გაჩერება.</t>
  </si>
  <si>
    <t>ალვინა ისაიკინა</t>
  </si>
  <si>
    <t>61001015830</t>
  </si>
  <si>
    <t>კოვიდ დადებითი, სუნთქვის მწვავე უკმარისობა, პნევმონია, არტ ჰიპერტენზია, დისტრეს სინდრმომი, გულის გაჩერება.</t>
  </si>
  <si>
    <t>ჯულეტა გურელიშვილი</t>
  </si>
  <si>
    <t>01012021270</t>
  </si>
  <si>
    <t>კოვიდ დადებითი, სუნთქვის მწვავე უკმარისობა, პნევმონია, მოციმციმე არითმია, არტ ჰიპერტენზია, დიაბეტი, ფილტვის ქრონიკული ობსტრუქციული დაავადება, დისტრეს სინდრომი, გულის გაჩერება.</t>
  </si>
  <si>
    <t xml:space="preserve">სამგორი მედი </t>
  </si>
  <si>
    <t>ნანი მაჭავარიანი 555599997</t>
  </si>
  <si>
    <t>სერგო ანდრონიკაშვილი</t>
  </si>
  <si>
    <t>01006005290</t>
  </si>
  <si>
    <t>კოვიდ დადებითი, სუნთქვის მწვავე უკმარისობა, პნევმონია, პროსტატის CR. დისტრეს სინდრომი, სეფსისი, სეპტიური შოკი, გულის გაჩერება.</t>
  </si>
  <si>
    <t>ანზორ ღადუა</t>
  </si>
  <si>
    <t>19001006818</t>
  </si>
  <si>
    <t>კოვიდ დადებითი, სუნთქვის მწვავე უკმარისობა, პნევმონია, გულის ქრონიკული უკმარისობა, ფილტვის ქრონიკული დაავადება, გულის იშემიური დაავადება, მიოკარდიუმის ინფაქტი თირკმლის მწვავე უკმარისობა, გულის გაჩერება.</t>
  </si>
  <si>
    <t>აკად. ყიფშიძის სახ. საუნივერსიტეტო კლინიკა-რუხის ფილიალი</t>
  </si>
  <si>
    <t>ხუტა მეფორია</t>
  </si>
  <si>
    <t>62005019195</t>
  </si>
  <si>
    <t>კოვიდ დადებითი, სუნთქვის მწვავე უკმარისობა, პნევმონია, გულის ქრონიკული უკმარისობა, ფილტვის ობსტრუქციული დაავადება, გულის იშემიური დაავადება, ნევმონია, თირკმლის მწვავე უკმარისობა, გულის გაჩერება.</t>
  </si>
  <si>
    <t>ივანე ბერიანიძე</t>
  </si>
  <si>
    <t>24001016332</t>
  </si>
  <si>
    <t>კოვიდ დადებითი, სუნთქვის მწვავე უკმარისობა, პნევმონია, დისტრეს სინდრომი, ჰიპერტონული დაავადება, გულის გაჩერება.</t>
  </si>
  <si>
    <t>ნინო ღრუბელაშვილი 599943008</t>
  </si>
  <si>
    <t>ციალა კვაჭაძე</t>
  </si>
  <si>
    <t>42001036663</t>
  </si>
  <si>
    <t>სესილი გოგოლაძე</t>
  </si>
  <si>
    <t>59001077175</t>
  </si>
  <si>
    <t>კოვიდ დადებითი, სუნთქვის მწვავე უკმარისობა, პნევმონია, ფილტვის არტერიის ემბოლია, დიაბეტი, გულის გაჩერება დაუზუსტებელი.</t>
  </si>
  <si>
    <t>კოვიდ დადებითი, სუნთქვის მწვავე უკმარისობა, პნევმონია, გულის უკმარისობა, მოციმციმე არითმია, გულის გაჩერება.</t>
  </si>
  <si>
    <t>გორი-გორმედი</t>
  </si>
  <si>
    <t>ელზა ქვლივიძე</t>
  </si>
  <si>
    <t>01008002502</t>
  </si>
  <si>
    <t>კოვიდ დადებითი, სუნთქვის მწვავე უკმარისობა, პნევმონია, გასტროდუოდენური სისხლდენა, კომა, გულ-სისხლძარღვთა უკმარისობა, გულის გაჩერება</t>
  </si>
  <si>
    <t>ნუგზარ ტრაპაიძე</t>
  </si>
  <si>
    <t>01002030682</t>
  </si>
  <si>
    <t>კოვიდ დადებითი, სუნთქვის მწვავე უკმარისობა, პნევმონია, შოკი, რესპირატორული დისტრეს სინდრომი, გულის იშემიური დაავადება, აორტის სარქვლის სტენოზი, მიტრალური სარქვლის ნაკლოვანება, სამკარიანი სარქვლის ნაკლოვანება, ენცეპალოპათია, გულის გაჩერება.</t>
  </si>
  <si>
    <t>თბილისი ჯერარსი</t>
  </si>
  <si>
    <t>შოთა ბოდოკია</t>
  </si>
  <si>
    <t>53001008170</t>
  </si>
  <si>
    <t>კოვიდ დადებითი, სუნთქვის მწვავე უკმარისობა, პნევმონია, მწვავე მუცელი, შოკი, რესპირატორული დისტრეს სდინრომი, მარცხენა პარკუჭოვანი უკმარისობა, ენცეპალოპათია, გულის იშემიური დაავადება, გულის გაჩერება.</t>
  </si>
  <si>
    <t>თეონა ხუჭუა 597222888</t>
  </si>
  <si>
    <t>ფარნაოზ სპარსიაშვილი</t>
  </si>
  <si>
    <t>01010000298</t>
  </si>
  <si>
    <t>კოვიდ დადებითი, პნევმონია, შოკი დაუზუსტებელი, გულის გაჩერება.</t>
  </si>
  <si>
    <t>თბილისი-ვივამედი</t>
  </si>
  <si>
    <t>თამარ ბადურაშვილი 555208808</t>
  </si>
  <si>
    <t>ზამირ ზუხბაია</t>
  </si>
  <si>
    <t>62013001412</t>
  </si>
  <si>
    <t>კოვიდ დადებითი, სუნთქვის მწვავე უკმარისობა, პნევმონია, გულის იშემიური დაავადება, ჰიპერტონული დაავადება, გულის გაჩერება.</t>
  </si>
  <si>
    <t>მაყვალა დავლაძე</t>
  </si>
  <si>
    <t>61009017904</t>
  </si>
  <si>
    <t>კოვიდ დადებითი, სუნთქვის მწვავე უკმარისობა, პნევმონია, რესპირატორული დისტრეს სინდრომი, სეპტიცემია დაუზუსტებელი, შოკის სხვა ფორმები, ჰიპერტონული დაავადება, გულის გაჩერება.</t>
  </si>
  <si>
    <t>ბათუმი- რესპუბლიკური საავადმყოფო</t>
  </si>
  <si>
    <t>გივი დუმბაძე</t>
  </si>
  <si>
    <t>61001019634</t>
  </si>
  <si>
    <t>კოვიდ დადებითი, სუნთქვის მწვავე უკმარისობა, პნევმონია, რესპრატორული დისტრეს სინდრომი, თირკმლის უკმარისობა დაუზუსტებელი, შოკის სხვა ფორმები, დიაბეტი, გულის ათეროსკლეროზული დაავადება, არტ ჰიპერტენზია, გულის ქრონუკული უკმარისობა, გულის გაჩერება.</t>
  </si>
  <si>
    <t>ილარიონი ხულელიძე</t>
  </si>
  <si>
    <t>44001003026</t>
  </si>
  <si>
    <t>კოვიდ დადებითი, სუნთქვის მწვავე უკმარისობა, პნევმონია, შოკი დაუზუსტებელი, არტ ჰიპერტენზია, გულის გაჩერება.</t>
  </si>
  <si>
    <t>ეთერი ქოჩეჩაშვილი</t>
  </si>
  <si>
    <t>13001024230</t>
  </si>
  <si>
    <t>კოვიდ დადებითი, სუნთქვის მწვავე უკმარისობა, პნევმონია, ფილტვის მწვავე უკმარისობა, გულის გაჩერება.</t>
  </si>
  <si>
    <t>ზურაბ ჭანკტაძე 568914589</t>
  </si>
  <si>
    <t>ნიკოლოზ ხმიადაშვილი</t>
  </si>
  <si>
    <t>59001079683</t>
  </si>
  <si>
    <t>კოვიდ დადებითი, სუნთქვის მწვავე უკმარისობა, პნევმონია, ინფაქტი, გულის გაჩერება დაუზუსტებელი</t>
  </si>
  <si>
    <t>დონარა დანილოვი</t>
  </si>
  <si>
    <t>01011042912</t>
  </si>
  <si>
    <t>კოვიდ დადებითი, სუნთქვის მწვავე უკმარისობა, პნევმონია, ინსულტი, თავის ტვინის ინფაქტი, წინაგულთა ფიბრილაცია და თრთოლვა, გულის ქრონიკული უკმარისობა, არტ ჰიპერტენზია, გულის გაჩერება.</t>
  </si>
  <si>
    <t>ლელა გოგიბერიძე 593667727</t>
  </si>
  <si>
    <t>მელიტონ გვარამია</t>
  </si>
  <si>
    <t>62902024604</t>
  </si>
  <si>
    <t>კოვიდ დადებითი, სუნთქვის მწვავე უკმარისობა, პნევმონია, ფილტვის არტერიის თრომბოემბოლია, შოკი დაუზუსტებელი, შარდის ბუშტის უკანა კედლის სიმსიმნე, გულის გაჩერება.</t>
  </si>
  <si>
    <t>თახარ ბაბაქიშიევი</t>
  </si>
  <si>
    <t>15001008261</t>
  </si>
  <si>
    <t>ჯემალ მირიანაშვილი</t>
  </si>
  <si>
    <t>01001069422</t>
  </si>
  <si>
    <t>კოვიდ დადებითი, სუნთქვის მწვავე უკმარისობა, პნევმონია, თირკმლის მწვავე უკმარისობა, ფილტვის ობსტრუქციული დაავადება, ენცეპალოპათია, შოკი, დისტრეს სინდრომი, გულის გაჩერება.</t>
  </si>
  <si>
    <t>ეთერი ყიფიანი</t>
  </si>
  <si>
    <t>01024036307</t>
  </si>
  <si>
    <t>კოვიდ დადებითი,სუნთქვის მწვავე უკმარისობა, პნევმონია, შოკი, ორმხრივი ჰიდროთორაქსი, სიგმოიდური კოლინჯის ავთვისებიანი სიმსიმნე, გულის გაჩერება.</t>
  </si>
  <si>
    <t>ელგუჯა ლომია</t>
  </si>
  <si>
    <t>01006016509</t>
  </si>
  <si>
    <t>კოვიდ დადებითი, სუნთქვის მწვავე უკმარისობა, პნევმონია, შოკი დაუზუსტებელი, კარდიომიოპათია, დიაბეტი, გულის გაჩერება.</t>
  </si>
  <si>
    <t>რახილი ვლასოვა</t>
  </si>
  <si>
    <t>01007012770</t>
  </si>
  <si>
    <t>ანა კოღუაშვილი 597673023</t>
  </si>
  <si>
    <t>მერი ქათამაძე</t>
  </si>
  <si>
    <t>61006059469</t>
  </si>
  <si>
    <t>კოვიდ დადებითი, სუნთქვის მწვავე უკმარისობა, პნევმონია, დისტრეს სინდრომი, ანემია დაუზუსტებელი, თირკმლის მწვავე უკმარისობა, ქვემო კიდურების არტერიების ემბოლია და თრომბოზი, მარცხენა ქვედა კიდურის მწვავე იშემია, მარცხენა ქვედა კიდურის ამპუტაცია ბარძაყის შუა მესამედის დონეზე, არტ ჰიპერეტენზია, გულის გაჩერება.</t>
  </si>
  <si>
    <t>ლიდა მარგიანი</t>
  </si>
  <si>
    <t>62005012050</t>
  </si>
  <si>
    <t>კოვიდ დადებითი, სუნთქვის მწვავე უკმარისობა, პნევმონია, დისტრეს სინდრომი, გულ-სისხლძარღვთა მწვავე უკმარისობა, ქრონიკული ალვეოლიტი, გულის გაჩერება.</t>
  </si>
  <si>
    <t>ნინო იმნაიშვილი</t>
  </si>
  <si>
    <t>26001004473</t>
  </si>
  <si>
    <t>კოვიდ დადებითი, სუნთქვის მწვავე უკმარისობა, პნევმონია, გულის უკმარისობა, ჰიპოქსიური ენცეპალოპათია, გულის გაჩერება</t>
  </si>
  <si>
    <t>ნარგიზა მურღულია</t>
  </si>
  <si>
    <t>53001008877</t>
  </si>
  <si>
    <t>კოვიდ დადებითი, სუნთქვის მწვავე უკმარისობა, პნევმონია, დისტრეს სინდრომი, გულის გაჩერება.</t>
  </si>
  <si>
    <t>ნაზი გოგიტიძე</t>
  </si>
  <si>
    <t>61004009276</t>
  </si>
  <si>
    <t>კოვიდ დადებითი, სუნთქვის მწვავე უკმარისობა ,პნევმონია, დიაბეტი, არტ ჰიპერტენზია, თავის ტვინის ინფაქტი, გულის გაჩერება.</t>
  </si>
  <si>
    <t>კლინიკა მედ ცენტრი</t>
  </si>
  <si>
    <t>გონერი ჭანტურია</t>
  </si>
  <si>
    <t>35001098763</t>
  </si>
  <si>
    <t>კოვიდ დადებითი, სუნთქვის მწვავე უკმარისობა, პნევმონია, გადატანილი იშემიური ინსულტი, თირკმლის მწვავე უკმარისობა, გულის გაჩერება</t>
  </si>
  <si>
    <t>გოგიჩაშვილი იური</t>
  </si>
  <si>
    <t>კოვიდ დადებითი,სუნთქვის მწვავე უკმარისობა,პნევმონია დაუზუსტებელი,შაქრიანი დიაბეტი, ფილტვის ფიბროზი, გულისუკმარისობა, ჰიპერტენზია, გულის გაჩერება.</t>
  </si>
  <si>
    <t xml:space="preserve">59001046479  </t>
  </si>
  <si>
    <t>ვალიევი ფაშა</t>
  </si>
  <si>
    <t>კოვიდ დადებითი,სუნთქვის მწვავე უკმარისობა,პნევმონია დაუზუსტებელი,სტენოკარდია, პოსტჰემორაგიული ანემია, წინაგულების ფიბრილაცია და თრთოლვა,  გულის გაჩერება</t>
  </si>
  <si>
    <t>ადრონიკაშვილი თამაზი</t>
  </si>
  <si>
    <t xml:space="preserve">01012031720 </t>
  </si>
  <si>
    <t>577101934  ეკა ხაჩიძე</t>
  </si>
  <si>
    <t xml:space="preserve">კოვიდ19. პნევმონია, სუნთქვის უკმარისობა, გულის გაჩერება </t>
  </si>
  <si>
    <t xml:space="preserve">გულიზარ მახმუდოვა </t>
  </si>
  <si>
    <t>01001064173</t>
  </si>
  <si>
    <t xml:space="preserve"> კოვიდ 19,პნევმონია, სუნთქვის უკმარისობა,გულის უკმარისობა, ჰიპერ გლიკემია. შაქრიანი დიაბეტი, სიმსუქნე,გულის გაჩერება</t>
  </si>
  <si>
    <t>რუსთავის ცენტრალური</t>
  </si>
  <si>
    <t>558556598 ირმა სულაქველიძე</t>
  </si>
  <si>
    <t xml:space="preserve">ოკმელაშვილი ალექსი </t>
  </si>
  <si>
    <t>15001014257</t>
  </si>
  <si>
    <t>კოვიდ 19.სუნთქვის უკმარისობა, პნევმონია, ჰიდროთორაქსი, გულის იშემოიური დაავადება, გადატანილი მიოკარდიუმის ინფაქრტი,გულის უკმარისობა, შAქრიანი დიაბეტი, შოკი გულის გაჩერება</t>
  </si>
  <si>
    <t>ბოლნისის ცენტრალური</t>
  </si>
  <si>
    <t xml:space="preserve"> 577 091120 გიორგი ჭუჭულაშვილი</t>
  </si>
  <si>
    <t>რუხი-რუხის შპს "აკად. ნ. ყიფშიძის სახ. ცენტრალური საუნივერსიტეტო კლინიკა"</t>
  </si>
  <si>
    <t>დიაგნოზი:კოვიდ დადებითი, სუნთქვის მწვავე უკმარისოვა, პნევმონია გულის გაჩერება.ანამნეზში ჩატარებული შუნტირება</t>
  </si>
  <si>
    <t>19001057785</t>
  </si>
  <si>
    <t>დარასელია ჯუმბერი</t>
  </si>
  <si>
    <t>ალეკო გოხელაშვილი 591143377</t>
  </si>
  <si>
    <t xml:space="preserve">აკაკი ქირია </t>
  </si>
  <si>
    <t xml:space="preserve">19001045508 </t>
  </si>
  <si>
    <t>რუხი-რუხის შპს "აკად. ნ. ყიფშიძის სახ. ცენტრალური საუნივერსიტეტო</t>
  </si>
  <si>
    <t>კოვიდ 19, პნევმონია სუნთქვის მწვავე უკმარისობა, გულის გაჩერება.</t>
  </si>
  <si>
    <t xml:space="preserve">გოგიტიძე  მერი </t>
  </si>
  <si>
    <t xml:space="preserve">61001053541 </t>
  </si>
  <si>
    <t xml:space="preserve"> კოვიდ  19 დადებითი, სუნთქვის მწვავე უკმარისობა,ვირუსული  პნევმონია,  არტერიული  ჰიპენტენზია,  შაქრიანი დიაბეტი  ინსულდამოკიდებული,  დისტრეს  სინდრომი,  გულის გაჩერება.</t>
  </si>
  <si>
    <t>ბათუმის   სამედიცინო  ცენტრი</t>
  </si>
  <si>
    <t>592 100682  ბექარ  ბრეგვაძე</t>
  </si>
  <si>
    <t>შოთა  გიგილსშვილი</t>
  </si>
  <si>
    <t>ნინი  კვირიკაშვილი</t>
  </si>
  <si>
    <t>18001026161</t>
  </si>
  <si>
    <t xml:space="preserve"> კოვიდ  19 დადებითი, სუნთქვის მწვავე უკმარისობა,ვირუსული  პნევმონია,  შაქრიანი დიაბეტი  ინსულდამოკიდებული,  ბრონქული  ასთმა,  გულის  გაჩერება.</t>
  </si>
  <si>
    <t>ქუთაისის  საეკლესიო საავადმყოფო</t>
  </si>
  <si>
    <t xml:space="preserve">  574 044 370  შალვა  გუჩუა</t>
  </si>
  <si>
    <t>ჟუჟუნა  ლომთაძე</t>
  </si>
  <si>
    <t>60001060155</t>
  </si>
  <si>
    <t xml:space="preserve"> კოვიდ  19 დადებითი, სუნთქვის მწვავე უკმარისობა,ვირუსული  პნევმონია,  გულის  უკმარის  უკმარისობა,  არტერიული  ჰიპენტენზია.  გულის გაჩერება.</t>
  </si>
  <si>
    <t>ქუთაისის  ოჩხობაძის   სახელობის  საავადმყოფო</t>
  </si>
  <si>
    <t>593 28  91  33  ნოე  ჟორჟოლიანი</t>
  </si>
  <si>
    <t>ჭეიშვილი  გენრიეტა</t>
  </si>
  <si>
    <t xml:space="preserve"> 6000106278</t>
  </si>
  <si>
    <t>კოვიდ  19 დადებითი, სუნთქვის მწვავე უკმარისობა,ვირუსული  პნევმონია,  უკმარის  უკმარისობა,  შაქრიანი დიაბეტი  ინსულდამოკიდებული,  სიმსუქნე  მე 4   ხარისხი,  გულის გაჩერება.</t>
  </si>
  <si>
    <t>ალექსანდრე  დავითაშვილი</t>
  </si>
  <si>
    <t xml:space="preserve"> 01019043509 </t>
  </si>
  <si>
    <t>: კოვიდ  19 დადებითი, სუნთქვის მწვავე უკმარისობა,ვირუსული   ორმხრივი პნევმონია,  თირკმლის  მწავე  უკმარისობა,გულის  გაჩერება.</t>
  </si>
  <si>
    <t>გადაუდებელი მედიცინის  ცენტრი</t>
  </si>
  <si>
    <t>:25.11.2020</t>
  </si>
  <si>
    <t>551 51 12 06  ნინო  როჭიკაშვილი</t>
  </si>
  <si>
    <t>მამედ   ორუჯოვი</t>
  </si>
  <si>
    <t>28001021854</t>
  </si>
  <si>
    <t>კოვიდ  19 დადებითი, სუნთქვის მწვავე უკმარისობა,ვირუსული   ორმხრივი პნევმონია, შოკი  დაუზუსტებელი,  მოზრდილთა რესპირატორული დისტრეს სინდრომი,   თირკმლის  მწავე  უკმარისობა,  გულის  გაჩერება.</t>
  </si>
  <si>
    <t xml:space="preserve">გერმანული  ჰოსპიტალი
</t>
  </si>
  <si>
    <t xml:space="preserve"> 599 14 35 56  ზაზა  ხარაიშვილი</t>
  </si>
  <si>
    <t>ნინო   ერბოწონაშვილი-დიღმელაშვილი</t>
  </si>
  <si>
    <t xml:space="preserve"> 36001006026</t>
  </si>
  <si>
    <t>კოვიდ  19 დადებითი, სუნთქვის მწვავე უკმარისობა,ვირუსული   ორმხრივი პნევმონია, ფილტვის  არტერიის  თრომბოემბოლია,  სუბდურული  სისხლჩაქცევა, მოზრდილთა რესპირატორული დისტრეს სინდრომი,    სეფსისი   სეპტიური  შოკით, აორტო  კორონალური  შულტის  და გულის  სარქვლის  პროტეზის  არსებობა,  მოციმციმე  არითმია,  გულის უკმარისობა, არტე.  ჰიპენტენზია,  გულის  გაჩერება.</t>
  </si>
  <si>
    <t>პირველი საუნივერსიტეტო  კლინიკა</t>
  </si>
  <si>
    <t>514   015  135 ნუნუ  ლაბაძე</t>
  </si>
  <si>
    <t>იანა  ნაჭყეპია</t>
  </si>
  <si>
    <t>53001019020</t>
  </si>
  <si>
    <t xml:space="preserve"> კოვიდ  19 დადებითი, სუნთქვის მწვავე უკმარისობა,ვირუსული   პნევმონია,  იშემიური  კარდიომიოპათია ,  გულის  ქრონიკული  უკმარისობა,  გულ-სისხლძაღვთა  უკმარუსობა, გულის  გაჩერება.</t>
  </si>
  <si>
    <t>ქუთაისი  ბომონდი</t>
  </si>
  <si>
    <t xml:space="preserve"> 574  80  74  90  გიორგი  კუბლაშვილი</t>
  </si>
  <si>
    <t xml:space="preserve">ვარა  ორუჯაშვილი </t>
  </si>
  <si>
    <t>62004015242</t>
  </si>
  <si>
    <t xml:space="preserve"> კოვიდ  19 დადებითი, სუნთქვის მწვავე უკმარისობა,ვირუსული   პნევმონია, ენცელოპათია, მოზრდილთა რესპირატორული დისტრეს სინდრომი,  ფილტვის  არტერიის  თრომბოემბოლია,   შაქრიანი  დიაბეტი მრავლობითი  გართულებით,გულის  გაჩერება.</t>
  </si>
  <si>
    <t>კლინიკა   ჯერეარსი</t>
  </si>
  <si>
    <t>579 22 28 88  თეონა  ხუჭუა</t>
  </si>
  <si>
    <t>გენადი  ზაქარეიშვილი</t>
  </si>
  <si>
    <t xml:space="preserve">01013026591 </t>
  </si>
  <si>
    <t xml:space="preserve"> კოვიდ  19 დადებითი, სუნთქვის მწვავე უკმარისობა,ვირუსული   პნევმონია, გულის  უკმარისობა,  არტ.  ჰიპენტენზი,  გულის  გაჩერება.</t>
  </si>
  <si>
    <t>სითი  მედიქალ</t>
  </si>
  <si>
    <t>593 14 94  44  მარინა  სახვაძე</t>
  </si>
  <si>
    <t xml:space="preserve">ვერა  ბერაია </t>
  </si>
  <si>
    <t>01011053310</t>
  </si>
  <si>
    <t xml:space="preserve">კოვიდ  19 დადებითი, სუნთქვის მწვავე უკმარისობა,ვირუსული  ,   თირკმლის  მწვავე  უკმარისობა,  შოკი  სხვა  ფორმები,     შაქრიანი დიაბეტი  ინსულდამოკიდებული,  ,  მიტრალური  სარქვლის  ნაკლოვანება,  მიოკარდიუმის  ძეველი  გადატანილი  ინფაქტი,  წინაგულების  ფიბრილაცია  და რთოლვა,  პლევრის  სხვა  დაუზუსტებელი მდგომარეობები, გულის  შეგუბებითი  უკმარისობა,  კორონალური  ანგიოპლასტიური   ინპლანტაქტის   და  ტრანსპლანტატის  არსებობა,  სამკარიანი  სარქვლის  არარევმატიული   ნაკლოვანება,  ეცენციური  ჰიპენტენზია, გულის  გაჩერება. </t>
  </si>
  <si>
    <t xml:space="preserve">კლინიკა   ჯერარსი </t>
  </si>
  <si>
    <t xml:space="preserve">ნიკოლოზ  რურუა   </t>
  </si>
  <si>
    <t xml:space="preserve">  62011003032</t>
  </si>
  <si>
    <t>კოვიდ  19 დადებითი, სუნთქვის მწვავე უკმარისობა,ვირუსული  პნევმონია, გულის  გაჩერება.</t>
  </si>
  <si>
    <t>სენაკის  არქიმედეს  კლინიკა</t>
  </si>
  <si>
    <t>577  90  70  56  გიორგი  ყებუჩავა</t>
  </si>
  <si>
    <t>ნუგზარ  გვასალია</t>
  </si>
  <si>
    <t>29001003667</t>
  </si>
  <si>
    <t>კოვიდ  19 დადებითი, სუნთქვის მწვავე უკმარისობა,ვირუსული  პნევმონია, გულის  გაჩერება</t>
  </si>
  <si>
    <t xml:space="preserve"> ფარტენაძე  </t>
  </si>
  <si>
    <t xml:space="preserve"> 61006038044 </t>
  </si>
  <si>
    <t xml:space="preserve"> კოვიდ  19 დადებითი, სუნთქვის მწვავე უკმარისობა,ვირუსული  პნევმონია,  გასტროდუედანური  სისხლდენა დაუზუსტებელი,  აორტო  კორონალური  შულტის  არსებობა,  გულის გაჩერება.</t>
  </si>
  <si>
    <t>ბათუმის  საერთაშორისო  ჰოსპიტალი</t>
  </si>
  <si>
    <t xml:space="preserve">  599 48  00  75   მარო  ჩხაიძე</t>
  </si>
  <si>
    <t>რაბო  ახალაია</t>
  </si>
  <si>
    <t xml:space="preserve">01005033353  </t>
  </si>
  <si>
    <t>კოვიდ  19 დადებითი, სუნთქვის მწვავე უკმარისობა,ვირუსული  პნევმონია, დასტროინტენტირული  დაავადება,  თირკმლის  ქრონიკული  დაავადება,  შაქრიანი  დიაბეტი მრავლობითი  გართულებით,  ესენციური  ჰიპეენტენზია,  მიტრალური  სარქვლის  ნაკლოვანება,   სამკარიანი  სარქვლის  ნაკლოვანება,  მსხვილი  ნაწლავის  დივერტიკულის  კარის ვენის   თრომბოზი,  ქრონიკული  ბ და  ც  ჰეპატიტი,  ანემია,  სეპტიცემია,  გულის  გაჩერება.</t>
  </si>
  <si>
    <t xml:space="preserve">  568  91 73 03  სალომე  ჩიკვაძე</t>
  </si>
  <si>
    <t xml:space="preserve">მურად  რომანაძე  </t>
  </si>
  <si>
    <t xml:space="preserve"> 61004041058</t>
  </si>
  <si>
    <t>კოვიდ  19 დადებითი, სუნთქვის მწვავე უკმარისობა,ვირუსული  პნევმონია, თირკმის  ქრონიკული  დაავადება,  ფილტვების  ქრონიკული  ობსტუქციული  დაავადება,  გადატანილი  ინსულტი,   წინა  გულების  ფიბრილაცია,  გულიუს  გაჩერება.</t>
  </si>
  <si>
    <t>აკად.  ნ. ყიფშიძის   საუნივერსიტეტო  კლინიკა</t>
  </si>
  <si>
    <t xml:space="preserve"> 599 48  00  75   მარო  ჩხაიძე</t>
  </si>
  <si>
    <t xml:space="preserve">ეთერ  ბოგვერაძე </t>
  </si>
  <si>
    <t>61003000175</t>
  </si>
  <si>
    <t>კოვიდ  19 დადებითი, სუნთქვის მწვავე უკმარისობა,ვირუსული პნევმონია  ,  შაქრიანი  დიაბეტი,  გულის  გაჩერება.</t>
  </si>
  <si>
    <t>ბათუმის  რეფერარული  კლინიკა</t>
  </si>
  <si>
    <t xml:space="preserve"> 599  93 86 77 ლია  კვიტაიშვილი</t>
  </si>
  <si>
    <t>იზოლდა  ცხაკაძე</t>
  </si>
  <si>
    <t xml:space="preserve">53001043029 </t>
  </si>
  <si>
    <t>კოვიდ  19 დადებითი, სუნთქვის მწვავე უკმარისობა,ვირუსული პნევმონია,  გულის  გაჩერება.</t>
  </si>
  <si>
    <t>თერჯოლა იმედ  მედი</t>
  </si>
  <si>
    <t xml:space="preserve"> 598 24 44  00   მარინა ფორჩხიძე</t>
  </si>
  <si>
    <t xml:space="preserve">ბაბალე  მინდოდაური </t>
  </si>
  <si>
    <t>23001009416</t>
  </si>
  <si>
    <t>კოვიდ  19 დადებითი, სუნთქვის მწვავე უკმარისობა,ვირუსული პნევმონია, მეზინტერიალური  სისხლძაღვთა      ტრომბოზი  და  ემბოლია,   სეფსისი,  სეპტუირი  შოკი,   შაქრიანი  დიაბეტი,  გულის  შეგუბებითი  უკმარისობა,  წინა  გულთა ბიბრილაცია და  თროლვა,   ჰისისკონის  მარცხენა  ფეხის  ბლოკადა,  კარდიომიოპათია  დაუზუსტებელი,  აორტის  სარქვლის  ნაკლოვანება,  მიტრალური  სარქვლის  ნაკლოვანება, მეორადი  პულმონური  ჰიპენტენზია,  არტერიული  ჰიპენტენზია,  გულის  გაჩერება.</t>
  </si>
  <si>
    <t xml:space="preserve"> 598 97  60  80  რუსუდან ოსაძე</t>
  </si>
  <si>
    <t xml:space="preserve">ლილი  ბოსტაშვილი </t>
  </si>
  <si>
    <t>14001016195</t>
  </si>
  <si>
    <t xml:space="preserve"> კოვიდ  19 დადებითი, სუნთქვის მწვავე უკმარისობა,  პარცხენა  პარკუჭოვანი  უკმარისობა  დაუზუსტებელი,   გულის  ქრონიკული  უკმარისობა,  არტ.  ჰიპენტენზია,  ენდოპროტეზირაბა  ბარზაყის  ყელის, გულის  გაჩერება.</t>
  </si>
  <si>
    <t>577 59 76 45  შორენა  გოგოჭური</t>
  </si>
  <si>
    <t>თბილისის   ცენტრალური  კლინიკა</t>
  </si>
  <si>
    <t>რომანი  კობაიძე</t>
  </si>
  <si>
    <t xml:space="preserve">24001050221  </t>
  </si>
  <si>
    <t>რეგიონალური  ჯანდაცვის  ცენტრი</t>
  </si>
  <si>
    <t xml:space="preserve"> კოვიდ  19 დადებითი, სუნთქვის მწვავე უკმარისობა,კომა  დაუზუსტებელი,  გულის  გაჩერება.</t>
  </si>
  <si>
    <t>თბილისის  წმინდა მიქაელის მთავარანგელოზის  კლინიკა</t>
  </si>
  <si>
    <t xml:space="preserve"> 28.11.2020  </t>
  </si>
  <si>
    <t>599 95 09 72  ბერიშვილი  ნოე</t>
  </si>
  <si>
    <t xml:space="preserve">გოარიკ  გრიგორიანი </t>
  </si>
  <si>
    <t xml:space="preserve"> 01002018490</t>
  </si>
  <si>
    <t>კოვიდ  19 დადებითი, სუნთქვის მწვავე უკმარისობა,    ვირუსული პნევმონია,  მარცხენა  მხრის  ძვლის   ლისტალურის  ბოლოს   მოტეხილობა  ძვლოვანი  ფრაგმენტების  ცდომით, გულის  გაჩერება.</t>
  </si>
  <si>
    <t xml:space="preserve">თბილისის  მე-5  კლინიკური საავადმყოფო
</t>
  </si>
  <si>
    <t xml:space="preserve"> 577 03  61 67  თეა  კორკოტაძე</t>
  </si>
  <si>
    <t>რათხა   სურმანიძე</t>
  </si>
  <si>
    <t>კოვიდ  19 დადებითი, სუნთქვის მწვავე უკმარისობა,ვირუსული პნევმონია, ადამიანის ვირუსოდეფიციტით  ვირუსით გამოწვეული  ავადმყოფობა  (შიდსი),   შოკი  დაუზუსტებელი,  თირკმლის უკმარისობა დაუზურსტებელი,  მოზრდილთა რესპირატორული დისტრეს სინდრომი,ანემია   ქრონიკული  ავდმყოფობის  დროს, კუაგულაციური  ფაქტორებით  შეძენილი    დეფიციტი,  გულის გაჩერება.</t>
  </si>
  <si>
    <t xml:space="preserve">კლინიკა   ვივა მედი
</t>
  </si>
  <si>
    <t>555 59 99 97  ნანი მაჭავარიანი</t>
  </si>
  <si>
    <t xml:space="preserve">გუგული  ხუფაცარია </t>
  </si>
  <si>
    <t xml:space="preserve"> 19001041744</t>
  </si>
  <si>
    <t xml:space="preserve"> კოვიდ  19 დადებითი, სუნთქვის მწვავე უკმარისობა,ვირუსული პნევმონია, თირკმლის უკმარისობა  დაუზუსტებელკი, ჰემოდიალიზი, გულ-სისხლძარღვთა  უკმარისობა,  გულის  გაჩერება</t>
  </si>
  <si>
    <t>ევექსის   რეფერალური  ჰოსპიტალი</t>
  </si>
  <si>
    <t xml:space="preserve"> 595 03  63  08  ანა  გურეშიძე</t>
  </si>
  <si>
    <t>54001010907</t>
  </si>
  <si>
    <t>საჩხერის  რაიონული  საავადმყოფო</t>
  </si>
  <si>
    <t>ალიოშა ასანიძე</t>
  </si>
  <si>
    <t xml:space="preserve"> 28.11.2020</t>
  </si>
  <si>
    <t>577 50 65 07  გიორგი  ჩაფიძე</t>
  </si>
  <si>
    <t>ვიქტორ  რევაზიშვილი</t>
  </si>
  <si>
    <t xml:space="preserve">01004008544 </t>
  </si>
  <si>
    <t>ოვიდ  19 დადებითი, სუნთქვის მწვავე უკმარისობა,ვირუსული პნევმონია,  სეფსისი, მოზრდილთა რესპირატორული დისტრეს სინდრომი,სეპტიური  შოკი,  არტ.ჰიპენტენზია,  გულის  გაჩერება.</t>
  </si>
  <si>
    <t>598 97 60 80 რუსუდან  ოსაძე</t>
  </si>
  <si>
    <t>ლუიზა  აკობია</t>
  </si>
  <si>
    <t>19001038492</t>
  </si>
  <si>
    <t>კოვიდ  19 დადებითი, სუნთქვის მწვავე უკმარისობა,ვირუსული პნევმონია, წინაგულების ფიბრილაცია, გულის  გაჩერება.</t>
  </si>
  <si>
    <t>ზუგდიდის  რუხის  კლინიკა</t>
  </si>
  <si>
    <t>591 14 33 77   ალექსი  გოხელაშვილი</t>
  </si>
  <si>
    <t>ზია ნემსაძე</t>
  </si>
  <si>
    <t>61004018052</t>
  </si>
  <si>
    <t>კოვიდ  19 დადებითი, სუნთქვის მწვავე უკმარისობა,ვირუსული პნევმონია,თირკმლის  მწვავე  უკმარისობა, შაქრიანი  დიაბეტი,  გულის  გაჩერება.</t>
  </si>
  <si>
    <t>ბათუმის რეფერალური  ჰოსპიტალი</t>
  </si>
  <si>
    <t>15.11,2020</t>
  </si>
  <si>
    <t>599 93 86 77  ლია  კვიტაიშვილი</t>
  </si>
  <si>
    <t>ისმაილ დიასამიძე</t>
  </si>
  <si>
    <t>კოვიდ  19 დადებითი, სუნთქვის მწვავე უკმარისობა,ვირუსული პნევმონია, შოკი  გაუზუსტებელი გულის  უკმარისობს, ანემია  კარდიომიოპათია,  გულის  გაჩერება.</t>
  </si>
  <si>
    <t xml:space="preserve"> 61010009038</t>
  </si>
  <si>
    <t>591  71 61 32  ზვიადი  ბახტაძე</t>
  </si>
  <si>
    <t>ნაზი  ბასილაძე</t>
  </si>
  <si>
    <t>61006038451</t>
  </si>
  <si>
    <t xml:space="preserve">კოვიდ  19 დადებითი, სუნთქვის მწვავე უკმარისობა,ვირუსული პნევმონია, თირკმლის  უკმარისობა,  შოკი  დაუზუსტებელი ,გულის უკმარისობა.ანემია
</t>
  </si>
  <si>
    <t>14.11,2020</t>
  </si>
  <si>
    <t>591716132 ზვიად ბახტაძე</t>
  </si>
  <si>
    <t>გუგეშაშვილი გივი</t>
  </si>
  <si>
    <t xml:space="preserve">01027002513   </t>
  </si>
  <si>
    <t xml:space="preserve">კოვიდ დადებითი, ორმხრივი პნევმონია,ქრ. ლიმფოციტური ლეიკემია,მარჯვენამხრივი ნეფრექტომია, რესპირატორული დისტრეს სინდრომი, ფილტვის არტერიის თრომბოემბოლია,საშარდე გზების ინფექცია, გულის გაჩერება. </t>
  </si>
  <si>
    <t>ნიკოლოზ ყიფშიძის სახელობის საუნივერსიტეტო კლინიკა</t>
  </si>
  <si>
    <t>სალომე ჩიკვაიძე 568917303</t>
  </si>
  <si>
    <t xml:space="preserve">6100800499  </t>
  </si>
  <si>
    <t>ნიკოლოზ ქობულაძე</t>
  </si>
  <si>
    <t>კოვიდ დადებითი, სუნთქვის მწვავე უკმარისობა,ბაქტერიული პნევმონია,გულის ქრ. უკმარისობა,გადატანილი მიოკარდიუმის ინფარქტი,შაქრიანი დიაბეტი,გულის გაჩერება.</t>
  </si>
  <si>
    <t>ბათუმის რეფერალური კლინიკა</t>
  </si>
  <si>
    <t xml:space="preserve"> 599938677 ლია კვიტეიშვილი</t>
  </si>
  <si>
    <t>თეიმურაზ დათუნაშვილი</t>
  </si>
  <si>
    <t xml:space="preserve">01026002192 </t>
  </si>
  <si>
    <t xml:space="preserve">კოვიდ დადებითი, ვირუსული პნევმონია დაუზუსტებელი, სუნთქვის მწვავე უკმარისობა,შოკი დაუზუსტებელი,გულის გაჩერება დაუზუსტებელი. </t>
  </si>
  <si>
    <t>24.22.2020</t>
  </si>
  <si>
    <t xml:space="preserve"> ნინო ბურდული 593960083</t>
  </si>
  <si>
    <t>მაყვალა შაქარიშვილი</t>
  </si>
  <si>
    <t xml:space="preserve">61004044411  </t>
  </si>
  <si>
    <t xml:space="preserve"> კოვიდ დადებითი, ორმხრივი პნევმონია, ჰიპერტონული დაავადება,გულის ქრ. უკმარისობა, სიმსუქნე,დილატაციური კარდიომიოპათია, სუნთქვის მწვავე უკმარისობა, გულის გაჩერება დაუზუსტებელი. </t>
  </si>
  <si>
    <t>ქობულეთის ცენტრალური საავადმყოფო ბომონდი</t>
  </si>
  <si>
    <t>ელენა ზუბოვა</t>
  </si>
  <si>
    <t>61001035777</t>
  </si>
  <si>
    <t xml:space="preserve">კოვიდ დადებითი, პნევმონია დაუზუსტებელი, ჰიპერტონული დაავადება, გულის ქრ. უკმარისობა, იშემიური კარდიომიოპათია, სუნთქვის მწვავე უკმარისობა, გულის გაჩერება. </t>
  </si>
  <si>
    <t>ნაომი ფხაკაძე</t>
  </si>
  <si>
    <t>53001037320</t>
  </si>
  <si>
    <t>კოვიდ დადებითი, ორმხრივი პნევმონია, შაქრიანი დიაბეტი ინსულინდამოკიდებული, გულის ქრ. უკმარისობა, სუნთქვის მწვავე უკმარისობა, რესპ. დისტრეს სინდრომი, ასისტოლია.</t>
  </si>
  <si>
    <t>თამთა ეგუტიძე 555419667</t>
  </si>
  <si>
    <t>ტარიელ მარდალეიშვილი</t>
  </si>
  <si>
    <t>60001094899</t>
  </si>
  <si>
    <t xml:space="preserve">კოვიდ დადებითი, ორმხრივი პნევმონია, სუნთქვის მწვავე უკმარისობა, რესპ. დისტრეს სინდრომი, გულის გაჩერება </t>
  </si>
  <si>
    <t xml:space="preserve"> თამთა ეგუტიძე 555419667</t>
  </si>
  <si>
    <t>ანთაძე ოთარ</t>
  </si>
  <si>
    <t xml:space="preserve"> 61006049515</t>
  </si>
  <si>
    <t>კოვიდ დადებითი,სუნთქვის უკმარისობა,პნევმონია,შაქრიანი დიაბეტი, შოკი დაუზუსტებელი, მოზარდთა რესპირატორული დისტრეს სინდრომი, არტ. ჰიპერტენზია,გულის უკმარისობა,მარცხენაპარკუჭოვგანი უკმარისობა, კომა დაუზუსტებელი,გულის გაჩერება.</t>
  </si>
  <si>
    <t>იზოლდა კიკვაძე</t>
  </si>
  <si>
    <t>61002016933</t>
  </si>
  <si>
    <t>კოვიდ დადებითი, მწვავე პნევმონია დაუზუსტებელი, რესპირატორული დისტრესს სინდრომი, სუნთქვის მწვავე უკმარისობა, შოკი დაუზუსტებელი, მჟავე-ტუტოვანი წონასწორობის დარღვევა, ჰიპერკალიემია,გულის გაჩერება</t>
  </si>
  <si>
    <t xml:space="preserve">  16.11.2020</t>
  </si>
  <si>
    <t xml:space="preserve">ლევან ქათამაძე </t>
  </si>
  <si>
    <t>61006007117</t>
  </si>
  <si>
    <t>კოვიდ დადებითი, სუნთქვის მწვავე უკმარისობა,ღვიძლის მწვავე უკმარისობა,თირკმლის მწვავე უკმარისობა,ციროზი და ფიბროზი, გულის გაჩერება.</t>
  </si>
  <si>
    <t>ბათუმის რეფერალური</t>
  </si>
  <si>
    <t xml:space="preserve"> 23.11.2020</t>
  </si>
  <si>
    <t xml:space="preserve"> 29.11.2020</t>
  </si>
  <si>
    <t>ლია კვიტაიშვილი 599938677</t>
  </si>
  <si>
    <t>ციალა ბოჭორიშვილი</t>
  </si>
  <si>
    <t>41001020427</t>
  </si>
  <si>
    <t>კოვიდ დადებითი, პნევმონია,სუნთქვის მწვავე უკმარისობა, შოკი დაუზუსტებელი, გულის გაჩერება დაუზუსტებელი</t>
  </si>
  <si>
    <t>გორის გორმედი</t>
  </si>
  <si>
    <t>ტარიელ ოსანაძე</t>
  </si>
  <si>
    <t>61006000510</t>
  </si>
  <si>
    <t xml:space="preserve">კოვიდ დადებითი, ინტრაცერებრული სისხლჩაქცევა,კომა,სუნთქვის მწვავე უკმარისობა, არტ. ჰიპერტენზია, გულის გაჩერება </t>
  </si>
  <si>
    <t>გიგა სიხარულიძე</t>
  </si>
  <si>
    <t>46001020725</t>
  </si>
  <si>
    <t xml:space="preserve">კოვიდ დადებითი, პნევმონია, თირკმლის მწვავე უკმარისობა, სუნთქვის მწ. უკმარისობა, დისტრეს სინდრომი, არტ. ჰიპერტენზია, გულის გაჩერება </t>
  </si>
  <si>
    <t>ნანი ფაცია</t>
  </si>
  <si>
    <t>19001039096</t>
  </si>
  <si>
    <t xml:space="preserve">კოვიდ დადებითი, სუნთქვის უკმარისობა, ორმხრივი პნევმონია, გულის იშემიური დაავადება, მოციმციმე არითმია, კვანძოვანი ჩიყვი, გულის გაჩერება </t>
  </si>
  <si>
    <t xml:space="preserve"> თამარი წერეთელი 558180709</t>
  </si>
  <si>
    <t xml:space="preserve">35001062012 </t>
  </si>
  <si>
    <t xml:space="preserve">ბაბუნაშვილი ნათელა </t>
  </si>
  <si>
    <t>კოვიდ დადებითი, პნევმონია, სუნთქვის მწვავე უკმარისობა, შოკი, გულის გაჩერება</t>
  </si>
  <si>
    <t>ფარიდა კასუმოვა</t>
  </si>
  <si>
    <t>12001063817</t>
  </si>
  <si>
    <t>კოვიდ დადებითი, ვირუსული პნევმონია,სხვა ბაქტერიული პნევმონია, მოზ. რესპ. დისტრესს სინდრომი, სპონტანური პნევმოთორაქსი,შოკი დაუზუსტებელი, სუნთქვის მწვავე უკმარისობა,გულსისხლძარღვთა მწვავე უკმარისობა, გულის გაჩერება.</t>
  </si>
  <si>
    <t>თინა მადოიან</t>
  </si>
  <si>
    <t>32001011053</t>
  </si>
  <si>
    <t>კოვიდ დადებითი, სუნთქვის მწვავე უკმარისობა, პნევმონია დაუზუსტებელი, შაქრიანი დიაბეტი ინსულინდამოკიდებული,  გულის გაჩერება</t>
  </si>
  <si>
    <t>ევექსის კლინიკების ნინოწმინდის კლინიკა</t>
  </si>
  <si>
    <t xml:space="preserve"> 21.11.2020</t>
  </si>
  <si>
    <t>კიკნაძე რევაზ</t>
  </si>
  <si>
    <t xml:space="preserve"> 61001010388 </t>
  </si>
  <si>
    <t>კოვიდ დადებითი, სხვა ვირუსული პნევმონია, ინსულინდამოკიდებული შაქრიანი დიაბეტი,პირველადი ესენციური ჰიპერტენზია,სუნთქვის მწვავე უკმარისობა,გულის გაჩერება.</t>
  </si>
  <si>
    <t xml:space="preserve"> ნიკა რომანაძე 577425887</t>
  </si>
  <si>
    <t xml:space="preserve">კვაჭანტირაძე ნელი </t>
  </si>
  <si>
    <t>46001013857</t>
  </si>
  <si>
    <t>კოვიდ დადებითი, სხვა ვირუსული პნევმონია,პირველადი ესენციური ჰიპერტეზნია,გულის უკმარისობა დაუზუსტებელი,სუნთქვის უკმარისობა,გულის გაჩერება</t>
  </si>
  <si>
    <t>მაგდა ელიზბარაშვილი</t>
  </si>
  <si>
    <t xml:space="preserve"> 01027032189</t>
  </si>
  <si>
    <t>კოვიდ დადებითი, თავის ტვინის კომპრესია, თავის ტვინის სუპერპოზიციური დაზიანება,ცერებრული შეშუპება,  მარცხენაპარკუჭოვანი უკმარისობა, კარდიოგენური შოკი, გულის გაჩერება.</t>
  </si>
  <si>
    <t>იმედა მაისურაძე 599434372</t>
  </si>
  <si>
    <t xml:space="preserve">რომანი თოფურია </t>
  </si>
  <si>
    <t>01027028603</t>
  </si>
  <si>
    <t xml:space="preserve">კოვიდ დადებითი,  თავის ტვინის ინფარქტი,  სომნოლენცია, ესენციური ჰიპერტენზია, საძილე არტერიის ოკლუზია და სტენოზი, კიდურების არტერიების ათეროსკლეროზი, პნევმონია დაუზუსტებელი, სუნთქვის უკმარისობა,გულის გაჩერება </t>
  </si>
  <si>
    <t xml:space="preserve">კლინიკა ჯერარსი </t>
  </si>
  <si>
    <t xml:space="preserve"> იმედა მაისურაძე 599434372</t>
  </si>
  <si>
    <t>ვიოლა ცომაია</t>
  </si>
  <si>
    <t>01006020533</t>
  </si>
  <si>
    <t>კოვიდ დადებითი, სუნთქვის უკმარისობა,პნევმონია,შოკი,ანემია,თრომბოციტოპენია,ენცეფალოპათია,საშარდე გზების ინფექცია, გადატანილი ინსულტი,სისხლძარღვების ათეროსკლეროზული ავადმყოფობა,შაქრიანი დიაბეტი, გულის გაჩერება</t>
  </si>
  <si>
    <t>ნაზი გუსეინოვა</t>
  </si>
  <si>
    <t>61007000751</t>
  </si>
  <si>
    <t xml:space="preserve">კოვიდ დადებითი,ვირუსული პნევმონია,სუნთქვის მწვავე უკმარისობა,რესპ. დისტრეს სინდრომი, გულის გაჩერება. </t>
  </si>
  <si>
    <t>ირმა ახალაძე</t>
  </si>
  <si>
    <t xml:space="preserve"> 60001051268 </t>
  </si>
  <si>
    <t>კოვიდ დადებითი, დისტრეს სინდრომი, ვირუსული  პნევმონია,სუნთქვის უკმარისობა, გულის გაჩერება</t>
  </si>
  <si>
    <t>ყიფშიძის სახელობის კლინიკა  რესპუბლიკური</t>
  </si>
  <si>
    <t xml:space="preserve">ნიზამი ბაგიროვი </t>
  </si>
  <si>
    <t>12001009461</t>
  </si>
  <si>
    <t xml:space="preserve"> კოვიდ დადებითი,პნევმონია დაუზუსტებელი,ფილტვის ქრ. ობსტრუქციული დაავადება, პირველადი არტ. ჰიპერტენზია, სუნთქვის მწვავე უკმარისობა,  გულის გაჩერების წარმატებული აღდგენა და გულის გაჩერება. </t>
  </si>
  <si>
    <t xml:space="preserve">თბილისი რეფერალური ჰოსპიტალი </t>
  </si>
  <si>
    <t xml:space="preserve">რაისა აკოფოვა </t>
  </si>
  <si>
    <t>01021015051</t>
  </si>
  <si>
    <t xml:space="preserve"> კოვიდ დადებითი, პნევმონია დაუზუსტებელი,სუნთქვის მწვავე უკმარისობა,შაქრიანი დიაბეტი ტიპი 1,გულის გაჩერება</t>
  </si>
  <si>
    <t>ვახტანგ გოთუა</t>
  </si>
  <si>
    <t>33001003613</t>
  </si>
  <si>
    <t xml:space="preserve">კოვიდ დადებითი,წინაგულების ფიბრილაცია და თრთოლვა,ინსულინდამოუკიდებელი შაქრიანი დიაბეტით გამოწვეული გართულებები,პირველატი არტ. ჰიპერტენზია,შაქრიანი დიაბეტი ტიპი2,გულის ქრ. იშემიური დაავადება,აორტოკორონალური შუნტის არსებობა,გულის გაჩერება. </t>
  </si>
  <si>
    <t>თბილისი რეფერალური ჰოსპიტალი</t>
  </si>
  <si>
    <t>ირა გუჩმაზოვა</t>
  </si>
  <si>
    <t>01019033978</t>
  </si>
  <si>
    <t xml:space="preserve">  კოვიდ დადებითი, სუნთქვის მწვავე უკმარისობა,პნევმონია დაუზუსტებელი,შოკი დაუზუსტებელი,თირქმლების მწვავე უკმარისობა,გულის ქრ. უკმარისობა,გულის გაჩერება. </t>
  </si>
  <si>
    <t xml:space="preserve">მზევინარ ჭანტურია </t>
  </si>
  <si>
    <t>48001021001</t>
  </si>
  <si>
    <t>კოვიდ დადებითი, სუნთქვის უკმარისობა, არტ.ჰიპერტენზია,ორმხრივი პნევმონია,   შაქრიანი დიაბეტი ტიპი 2, გულის გაჩერება.</t>
  </si>
  <si>
    <t>ქუთაისის უნიქალ მედის კლინიკა</t>
  </si>
  <si>
    <t xml:space="preserve"> ნათია ნაცვლიშვილი 558607767</t>
  </si>
  <si>
    <t>დავით წულაია</t>
  </si>
  <si>
    <t>53001024332</t>
  </si>
  <si>
    <t>იზა მაღლაკელიძე  592555281</t>
  </si>
  <si>
    <t>კოვიდ დადებითი,ორმხრივი პნევმონია,სუნთქვის მწვავე უკმარისობა,თორმეტგოჯას მრავლობითი წყლულები,გასტროდუოდენალური სისხლდენა</t>
  </si>
  <si>
    <t xml:space="preserve"> მარგო შაუმიანი</t>
  </si>
  <si>
    <t xml:space="preserve"> 01015002756   </t>
  </si>
  <si>
    <t xml:space="preserve">კოვიდ დადებითი,ორმხრივი პნევმონია,სუნთქვის მწვავე უკმარისობა, გულის გაჩერება </t>
  </si>
  <si>
    <t>შ.პ.ს. ქარელის გორმედი</t>
  </si>
  <si>
    <t>ვაჟა მჭედლიძე</t>
  </si>
  <si>
    <t>57001015146</t>
  </si>
  <si>
    <t>კოვიდ დადებითი, ორმხრივი პნევმონია, არტ. ჰიპერტენზია, შაქრიანი დიაბეტი, გულის უკმარისობა, გულის გაჩერება</t>
  </si>
  <si>
    <t>გივი ბასილაშვილი</t>
  </si>
  <si>
    <t>01024052866</t>
  </si>
  <si>
    <t xml:space="preserve">კოვიდ დადებითი, სუნთქვის უკმარისობა,თირკმლის მწვავე უკმარისობა,სეფსისი,გულის უკმარისობა, გულის გაჩერება </t>
  </si>
  <si>
    <t>შ.პ.ს. თბილისის სახელმწიფო სამედიცინო უნივერსიტეტისა დაინგოროყვას მაღალი სამედიცინო ტექნოლოგიების საუნივერსიტეტო კლინიკა</t>
  </si>
  <si>
    <t xml:space="preserve"> ანა დალაქიშვილი 555606064</t>
  </si>
  <si>
    <t xml:space="preserve">ლეილა დოკვაძე </t>
  </si>
  <si>
    <t>01030024870</t>
  </si>
  <si>
    <t>ოვიდ დადებითი, პნევმონია,სუნთქვის უკმარისობა, გასტროდუოდენალური სისხლდენა, შოკი, ანემია, ორმხრივი ჰიდროთორაქსი, თირკმლის უკმარისობა,გულის გაჩერება</t>
  </si>
  <si>
    <t xml:space="preserve">ალექსანდრე ალადაშვილის სახელობის კლინიკა </t>
  </si>
  <si>
    <t xml:space="preserve">ქორდიკო ქუთელია </t>
  </si>
  <si>
    <t>19001063006</t>
  </si>
  <si>
    <t xml:space="preserve">კოვიდ დადებითი, ცხელება,პნევმონია ორმხრივი, სუნთქვის მწვავე უკმარისობა, დისტრეს სინდრომი, ჰიდროთორაქსი ორმხრივი,გულის უკმარისობა, არტ. ჰიპერტენზია,მოციმციმე არითმია, გულის გაჩერება. </t>
  </si>
  <si>
    <t xml:space="preserve"> ქრისტინე შალამბერიძე 599284928</t>
  </si>
  <si>
    <t xml:space="preserve">გურამ თევდორაძე </t>
  </si>
  <si>
    <t>53001025504</t>
  </si>
  <si>
    <t>კოვიდ 19,ცხელება,ორმხრივი პნევმონია, სუნთქვის მწვავე უკმარისობა,რესპ. დისტრეს სინდრომი,მარცხენაპარკუჭოვანი მწვავე უკმარისობა, ფილტვების შეშუპება, გულის უკმარისობა, არტ. ჰიპერტენზია,მოციმციმე არითმია, გულის გაჩერება</t>
  </si>
  <si>
    <t>ქრისტინე შალამბერიძე 599284928</t>
  </si>
  <si>
    <t>ქეთევან მირიანაშვილი</t>
  </si>
  <si>
    <t>01652003573</t>
  </si>
  <si>
    <t xml:space="preserve">კოვიდ 19,ორმხრივი პნევმონია,სუნთქვის მწვავე უკმარისობა, არტ.ჰიპერტენზია,შაქრიანი დიაბეტი ტიპი 2, გულის გაჩერება </t>
  </si>
  <si>
    <t xml:space="preserve">წმინდა ანას და იოაკიმეს სახელობის სამედიცინო ცენტრი </t>
  </si>
  <si>
    <t>ლიდა რუხაძე</t>
  </si>
  <si>
    <t>55001024239</t>
  </si>
  <si>
    <t xml:space="preserve">კოვიდ დადებითი,ორმხრივი სუბტოტალური პნევმონია,შაქრიანი დიაბეტი ტიპი 2, გულის ქრ. უკმარისობა, სუნთქვის მწვავე უკმარიოსბა,თირკმლის მწვავე უკმარისობა,რესპ. დისტრეს სინდრომი,ასისტოლია </t>
  </si>
  <si>
    <t>პატიკო შურღაია</t>
  </si>
  <si>
    <t xml:space="preserve">39001015162   </t>
  </si>
  <si>
    <t>კოვიდ-19,სუნთქვის მწვავე უკმარისობა,ორმხრივი პნევმონია,არტ.ჰიპერტენზია,გულის უკმარისობა,გულის გაჩერება</t>
  </si>
  <si>
    <t xml:space="preserve">ქუთაისის უნიქალ მედი </t>
  </si>
  <si>
    <t xml:space="preserve">  ნათია ნაცვლიშვილი 558607767</t>
  </si>
  <si>
    <t>ნათელა ოსეფაშვილი</t>
  </si>
  <si>
    <t xml:space="preserve">31001043117   </t>
  </si>
  <si>
    <t xml:space="preserve">     კოვიდ-19,ინტრაცერებრული სისხლჩაქცევა,ინტრავენტრიკულური სისხლჩაქცევა, ეპნევმონია,სუბარაქნოიდული სისხლჩაქცევა,ობსტრუქციული ჰიდროცეფალია,თირკმელების მწვავე უკმარისობა,ანემია დაუზუსტებელი,სუნთქვის მწვავე უკმარისობა,გულსისხლძარღვთა მწვავე უკმარისობა,კომა დაუზუსტებელი,ჰიპერტონული დაავადება,გულის ქრ. უკმარისობა,გულის გაჩერება დაუზუსტებელი</t>
  </si>
  <si>
    <t>მცხეთის ჯეო ჰოსპიტალი</t>
  </si>
  <si>
    <t>მერი კეკელაშვილი</t>
  </si>
  <si>
    <t xml:space="preserve">59001048139   </t>
  </si>
  <si>
    <t>კოვიდ-19, პნევმონია,სუნთქვის მწვავე უკმარისობა,შოკი დაუზუსტებელი,გულის გაჩერება დაუზუსტებელი</t>
  </si>
  <si>
    <t>როლეტა ელისაშვილი</t>
  </si>
  <si>
    <t xml:space="preserve">01008035048  </t>
  </si>
  <si>
    <t>კოვიდ-19,საშარდე გზების ინფექცია,ჰიდროთორაქსი,სუნთქვის მწვავე უკმარისობა,შოკი,გულის გაჩერება</t>
  </si>
  <si>
    <t>თბილისის რეფერალური ჰოსპიტალი</t>
  </si>
  <si>
    <t xml:space="preserve"> მიხეილ ჯერიაშვილი 599949611</t>
  </si>
  <si>
    <t>გაჯი ახმედოვი</t>
  </si>
  <si>
    <t xml:space="preserve">12001054375   </t>
  </si>
  <si>
    <t>კოვიდ-19,არტ.ჰიპერტენზია,პნევმონია,სუნთქვის მწვავე უკმარისობა, რესპ.დისტრეს სინდრომი,გულის გაჩერება</t>
  </si>
  <si>
    <t>თამთა თავართქილაძე 591954799</t>
  </si>
  <si>
    <t xml:space="preserve">გიული დარახველიძე </t>
  </si>
  <si>
    <t xml:space="preserve">01024041160   </t>
  </si>
  <si>
    <t xml:space="preserve"> კოვიდ-19,ორმხრივი ვირუსული პნევმონია,სუნთქვის მწვავე უკმარისობა,დემენცია,ენცეფალოპათია,შოკი დაუზუსტებელი,რესპ. დისტრეს სინდრომი, მოციმციმე არითმიის პაროქსიზმი,გულის გაჩერება</t>
  </si>
  <si>
    <t>ყიფშიძის სახელობის რესპუბლიკური საავადმყოფო</t>
  </si>
  <si>
    <t xml:space="preserve">სოხაძე ავთანდილი </t>
  </si>
  <si>
    <t xml:space="preserve">01007008919   </t>
  </si>
  <si>
    <t xml:space="preserve"> კოვიდ-19, ორმხრივი ვირუსული პნევმონია, თირკმელების ქრონიკული დაავადება,გულის კომბინირებული მანკი,არტ. ჰიპერტენზია,გულის შეგუბებითი უკმარისობა,სამკარიანი სარქვლის ნაკლოვანება,მიტრალური სარქვლის ნაკლოვვანება,ბრონქოექტაზიური დაავადება,ფიბროზი,სუნთქვის მწვავე უკმარისობა,გულის გაჩერება</t>
  </si>
  <si>
    <t xml:space="preserve">ყიფშიძის სახელობის რესპუბლიკური საავადმყოფო </t>
  </si>
  <si>
    <t xml:space="preserve">ჯუმბერი ცისკარავა </t>
  </si>
  <si>
    <t xml:space="preserve">35001070198   </t>
  </si>
  <si>
    <t>კოვიდ-19,კომა, სუნთქვის მწვავე უკმარისობა,პნევმონია ვირუსული,გულის გაჩერება</t>
  </si>
  <si>
    <t>მარინა კავთაუშვილი 599217122</t>
  </si>
  <si>
    <t>გიული კოდალაშვილი</t>
  </si>
  <si>
    <t xml:space="preserve">35001014563   </t>
  </si>
  <si>
    <t>კოვიდ-19, თირკმლის მწვავე უკმარისობა,სუნთქვის მწვავე უკმარისობა,რესპ. დისტრესს სინდრომი, გასტროინტესტინალური სისხლდენა,გულის უკმარისობა,გულის იშემიური დაავადება,ვირუსული პნევმონია,გულის გაჩერება</t>
  </si>
  <si>
    <t>ირაკლი ცხადაძე 558929782</t>
  </si>
  <si>
    <t xml:space="preserve">დარეჯან ტყაბლაძე </t>
  </si>
  <si>
    <t xml:space="preserve">53001033421    </t>
  </si>
  <si>
    <t xml:space="preserve">კოვიდ-19,სუნთქვის მწვავე უკმარისობა,გულის გაჩერება. </t>
  </si>
  <si>
    <t xml:space="preserve">წყალტუბო კოვიდ სასტუმრო ნიკალა </t>
  </si>
  <si>
    <t>ირმა თუთბერიძე 598199617</t>
  </si>
  <si>
    <t xml:space="preserve">ეთერ ჩხვიმიანი </t>
  </si>
  <si>
    <t xml:space="preserve">62003002023   </t>
  </si>
  <si>
    <t xml:space="preserve">კოვიდ-19,სუნთქვის მწვავე უკმარისობა,ორმხრივი პნევმონია,ორმხრივი ჰიდროთორაქსი,სარძევე ჯირკვლის ავთვისებიანი სიმსივნე, სამკარიანი სარქვლის არარევმატული ნაკლოვანება,გულის შეგუბებიტი უკმარისობა,ქიმიოთერაპიის შემდგომი მდგომარეობა,შოკი დაუზუსტებელი,გულის გაჩერება </t>
  </si>
  <si>
    <t xml:space="preserve">თბილისის რესპუბლიკური საავადმყოფო </t>
  </si>
  <si>
    <t>ნინო ცეცხლაშვილი 577090984</t>
  </si>
  <si>
    <t xml:space="preserve">ნორა კავსაძე </t>
  </si>
  <si>
    <t xml:space="preserve">11001023164    </t>
  </si>
  <si>
    <t xml:space="preserve">კოვიდ-19,ვირუსული პნევმონია,გულის უკმარისობა,მოციმციმე არითმია,არტ. ჰიპერტენზია,შაქრიანი დიაბეტი,ბარძაყის ძვლის ყელის მოტეხილობა, დემენცია,გულის გაჩერება დაუზუსტებელი </t>
  </si>
  <si>
    <t xml:space="preserve"> დავით სამხარაძე 593143296</t>
  </si>
  <si>
    <t xml:space="preserve">ნინა ღაღანიძე </t>
  </si>
  <si>
    <t xml:space="preserve">37001021593    </t>
  </si>
  <si>
    <t xml:space="preserve">კოვიდ-19, პნევმონია სხვა დაზუსტებული ინფექციური აგენტებით, რესპ. დისტრეს სინდრომი, სუნთქვის მწვავე უკმარისობა, არტ.ჰიპერტენზია,გულის შეგუბებითი უკმარისობა, წინაგულების ფიბრილაცია პერმანენტული ფორმა, გულის გაჩერება </t>
  </si>
  <si>
    <t xml:space="preserve"> მანონი ფრანგიშვილი 577091062</t>
  </si>
  <si>
    <t>მაცაბერიძე ვახტანგ</t>
  </si>
  <si>
    <t xml:space="preserve">53001030984 </t>
  </si>
  <si>
    <t>კოვიდ დადებითი,სუნთქვის მწვავე უკმარისობა,პნევმონია დაუზუსტებელი,თავის ტვინის ინფარქტი, ორმხრივი ჰიდროთორაქსი, ჰიპერტენზია,  გულის გაჩერება.</t>
  </si>
  <si>
    <t xml:space="preserve">ბაღათურია რევაზ </t>
  </si>
  <si>
    <t>01010001210</t>
  </si>
  <si>
    <t>კოვიდ დადებითი;სუნთქვის მწავე უკმარისობა;ორმხრივი პნევმონია;ფილტვის არტერიის თრომბოემბოლია,ფილტვისმიერი გულის გარეშე.სეპტიცემია;შოკი;არტერიული ჰიპერტენზია;შაქრიანი დიაბეტი,ტიპი 2 ;გულის გაჩერება</t>
  </si>
  <si>
    <t>ბიტიაშვილი რომანი</t>
  </si>
  <si>
    <t>24001025546</t>
  </si>
  <si>
    <t>კოვიდ დადებითი;სუნთქვის უკმარისობა;პნევმონია;მარჯვენამხრივი პნევმოთორაქსი</t>
  </si>
  <si>
    <t>თამარ თოფურია 571723667</t>
  </si>
  <si>
    <t>ფხაკაძე ზურაბი</t>
  </si>
  <si>
    <t xml:space="preserve"> 60001005068</t>
  </si>
  <si>
    <t>კოვიდ დადებითი;ორმხრივი პნევმონია 60-70% ფილტვის დაზიანებით;სუნთქვის მწვავე უკმარისობა;გულის ქრონიკული უკმარისობა;რესპირატორული დისტრეს სინდრომი;ასისტოლია</t>
  </si>
  <si>
    <t>გვარლიანი ნუგზარ</t>
  </si>
  <si>
    <t>35001072154</t>
  </si>
  <si>
    <t>ა;ვირუსული პნევმონია;თირკმლის მწვავე უკმარისობა;არტერიული ჰიპერტენზია;გულის შეგუბებითი უკმარისობა;ინსულინ დამოუკიდებელი შაქრიანი დიაბეტი;ჰიდროთორაქსი;აორტის სარქვლის ნაკლოვანება;წინაგულების ფიბრილაცია და თრთოლვა;მოციმციმე არითმია</t>
  </si>
  <si>
    <t>დავით ფხალაძე 557601051</t>
  </si>
  <si>
    <t>ჩოხელი ვალიკო</t>
  </si>
  <si>
    <t>35001061416</t>
  </si>
  <si>
    <t>კოვიდ დადებითი,სუნთქვის მწვავე უკმარისობა,პნევმონია დაუზუსტებელი, გულის უკმარისობა, მიტრალური სარქვლის ნაკლოვანება, სეფსისი, სეპტიცემია, სეპტიური შოკი, პოლიორგანული უკმარისობა,  გულის გაჩერება.</t>
  </si>
  <si>
    <t xml:space="preserve"> იარღანაშვილი მერიკო</t>
  </si>
  <si>
    <t xml:space="preserve"> 59001041557 </t>
  </si>
  <si>
    <t>კოვიდ დადებითი,სუნთქვის მწვავე უკმარისობა,პნევმონია დაუზუსტებელი, ინტრაცერებრული სისხლჩაქცევა, ჰიპერტენზია,  გულის გაჩერება.</t>
  </si>
  <si>
    <t>ინგილო ტატიშვილი</t>
  </si>
  <si>
    <t xml:space="preserve">59001095638  </t>
  </si>
  <si>
    <t xml:space="preserve">  კორონა ვირუსი, ვირუსული პნევმონია,  არტერიული ჰიპერტენზია, ალცჰაიმერის დაავადება, შოკი, სუნთქვის მწვავე უკმარისობა, გულის გაჩერება</t>
  </si>
  <si>
    <t xml:space="preserve"> 599949611 მიხეილ ჯერიაშვილი</t>
  </si>
  <si>
    <t>ვლადიმერ სახეიშვილი</t>
  </si>
  <si>
    <t>მიქაძე ვენერა</t>
  </si>
  <si>
    <t xml:space="preserve">01021016075    </t>
  </si>
  <si>
    <t xml:space="preserve"> კოვიდ დადებითი, ფილტვის არტერიის თრომბოემბოლია, მარჯვენა ბარძაყის ციბრუტებზე გამავალი მოტეხილობა, 24.11.2020 ბარძაყის ოსტეოსინთეზი, შაქრიანი დიაბეტი ტიპი 2, სუნთქვის მწვავე უკმარისობა, გულის გაჩერება.</t>
  </si>
  <si>
    <t>შ.პ.ს 5 კლინიკური</t>
  </si>
  <si>
    <t xml:space="preserve"> 599225725  ეკა წიწილაშვილი</t>
  </si>
  <si>
    <t>თამაზ ტეტელოშვილი</t>
  </si>
  <si>
    <t xml:space="preserve">01007007169  </t>
  </si>
  <si>
    <t>კორონა ვირუსი,ორმხრივი პნევმონია, სუნთქვის მწვავე უკმარისობა,მოზრდილთა რესპირატორული დისტრეს სინდრომი, შაქრიანი დიაბეტი ტიპი 2, არტერიული ჰიპერტენზია, გულის უკმარისობა, გულის გაჩერება.</t>
  </si>
  <si>
    <t>599255725  ეკა წიწილაშვილი</t>
  </si>
  <si>
    <t>კემულარია ლენა</t>
  </si>
  <si>
    <t xml:space="preserve">58001003729  </t>
  </si>
  <si>
    <t>კორონა ვირუსი, ცხელება არამდგრადი, პნევმონია დაუზუსტებელი, თავის ტვინის ინფარქტი, სუნთქვის მწვავე უკმარისობა, კომა ცერებრალური, მარცხენა პარკუჭის მწვავე უკმარისობა, ფილტვის შეშუპება, გულის უკმარისობა, არტერიული ჰიპერტენზია, მოციმციმე არიტმია, გულის გაჩერება.</t>
  </si>
  <si>
    <t>599284928  ქრისტინე შალამბერიძე</t>
  </si>
  <si>
    <t>ხარაზიშვილი მიხეილი</t>
  </si>
  <si>
    <t xml:space="preserve">21001012624  </t>
  </si>
  <si>
    <t xml:space="preserve">  კორონა ვირუსი, ცხელება არამდგრადი, პნევმონია დაუზუსტებელი, უკიდურესი ხარისხის სიმსუქნე, ფილტვის არტერიის  თრომბოემბოლია, მწვავე ფილტვისმიერი გულის დროს, გულის გაჩერება.</t>
  </si>
  <si>
    <t>მინაშ ისმაილოვა</t>
  </si>
  <si>
    <t xml:space="preserve">12001018635  </t>
  </si>
  <si>
    <t>კორონა ვირუსი, მოზრდილთა რესპ. დისტრეს სინდრომი, შაქრიანი დიაბეტი ტიპი 2, ორმხრივი ჰიდროთორაქსი, მიოკარდიუმის მწვავე ინფარქტი, გულის შეგუბებითი უკმარისობა, გულის გაჩერება.</t>
  </si>
  <si>
    <t xml:space="preserve"> გარდაბნის ჯეო მედი</t>
  </si>
  <si>
    <t xml:space="preserve"> 599109575 მაია ასიტაშვილი</t>
  </si>
  <si>
    <t>ლუკავა ფრიდონი</t>
  </si>
  <si>
    <t xml:space="preserve">51001019507  </t>
  </si>
  <si>
    <t>კორონა ვირუსი, ორმხრივი პნევმონია 18 ქულა, სუნთქვის მწვავე უკმარისობა, ინტუბირებული, გულის გაჩერება.</t>
  </si>
  <si>
    <t>ზუგდიდის  რეფერალური საავადმყოფო</t>
  </si>
  <si>
    <t xml:space="preserve"> 599982482 ნინო მგალობლიშვილი</t>
  </si>
  <si>
    <t xml:space="preserve">გულიკო გოგიტიძე </t>
  </si>
  <si>
    <t xml:space="preserve">26001029938    </t>
  </si>
  <si>
    <t xml:space="preserve"> კოვიდ დადებითი, პნევმონია დაუზუსტებელი, სუნთქვის მწვავე უკმარისობა, მოზრდილთა რესპ. დისტრეს სინდრომი, შოკი დაუზუსტებელი, გულის უკმარისობა, სიმსუქნე დაუზუსტებელი, არტერიული ჰიპერტენზია, გულის გაჩერება.</t>
  </si>
  <si>
    <t>კაზანცევა ვალენტინა</t>
  </si>
  <si>
    <t xml:space="preserve">01024043218  </t>
  </si>
  <si>
    <t xml:space="preserve"> კორონა ვირუსი, კუჭის წყლული გართულებული სისხლდენით, სუნთქვის უკმარისობა, პოსტჰემორაგიული ანემია და შოკი, გულის გაჩერება</t>
  </si>
  <si>
    <t xml:space="preserve"> ქართულ ჰოლანდიური ჰოსპიტალი</t>
  </si>
  <si>
    <t xml:space="preserve"> 577119121 გიორგი გვარამაძე</t>
  </si>
  <si>
    <t>ჯემალი ამბროლაძე</t>
  </si>
  <si>
    <t xml:space="preserve">60002008403  </t>
  </si>
  <si>
    <t>კორონა ვირუსი, ორმხრივი პნევმონია, სუნთქვის მწვავე უკმარისობა, მარცხენა ფილტვის სიმსივნე, მეტასტაზირებული პლევრის შუასაყარში და ლავიწქვეშა ლიმფურ კვანძებში, მარცხენა პნევმოთორაქსი,მოზრდილთა რესპ. დისტრეს სინდრომი, კარდიომეგალია, გულის გაჩერება.</t>
  </si>
  <si>
    <t xml:space="preserve"> გია გვარამია </t>
  </si>
  <si>
    <t xml:space="preserve">62003000664    </t>
  </si>
  <si>
    <t xml:space="preserve"> კოვიდ დადებითი, პნევმონია დაუზუსტებელი, სუნთქვის მწვავე უკმარისობა, შაქრიანი დიაბეტი ტიპი2, დეკომპესირებული, გულის გაჩერება.</t>
  </si>
  <si>
    <t xml:space="preserve"> თბილისის სითი მედიკალი</t>
  </si>
  <si>
    <t>599724687 ირინა ტაბიძე</t>
  </si>
  <si>
    <t>გოგუცა ჩიქოვანი</t>
  </si>
  <si>
    <t xml:space="preserve">29001017116  </t>
  </si>
  <si>
    <t>კორონა ვირუსი, ორმხრივი პნევმონია, სუნთქვის მწვავე უკმარისობა, გულის ქრონიკული უკმარისობა, ჰიპერტონული დაავადება, შაქრიანი დიაბეტი, გულის გაჩერება</t>
  </si>
  <si>
    <t>ჩხობაძის სახელობის კლინიკა</t>
  </si>
  <si>
    <t>593112232   ლუდმილა ყიფიანი</t>
  </si>
  <si>
    <t xml:space="preserve"> ბერიაშვილი თამარი </t>
  </si>
  <si>
    <t xml:space="preserve">35001033503    </t>
  </si>
  <si>
    <t>კოვიდ დადებითი, ვირუსული პნევმონია, სუნთქვის მწვავე უკმარისობა, მოზრდილთა რესპ. დისტრეს სინდრომი, დაუზუსტებელი ვენის ტრომბოემბოლია და ტრომბოზი, გულის გაჩერება</t>
  </si>
  <si>
    <t>599334677 პაატა პაატიშვილი</t>
  </si>
  <si>
    <t xml:space="preserve"> ჟენია უგრეხელიძე </t>
  </si>
  <si>
    <t xml:space="preserve">20001028966    </t>
  </si>
  <si>
    <t xml:space="preserve">  კოვიდ დადებითი, ორმხრივი პნევმონია, სუნთქვის მწვავე უკმარისობა, შაქრიანი დიაბეტი, არტერიული ჰიპერტენზია, გულის იშემიური დაავადება, გულის გაჩერება</t>
  </si>
  <si>
    <t>557643645 ნუგზარი ლაფაური</t>
  </si>
  <si>
    <t>სურენ კუზიკიანი</t>
  </si>
  <si>
    <t xml:space="preserve">61003008291  </t>
  </si>
  <si>
    <t xml:space="preserve"> კორონა ვირუსი, ვირუსული პნევმონია, პირველადი არტერიული ჰიპერტენზია, მოზრდილტა რესპ. დისტრეს სინდრომი, სუნთქვის მწვავე უკმარისობა, გულის გაჩერება</t>
  </si>
  <si>
    <t xml:space="preserve">  577425887  ნიკა რომანაძე</t>
  </si>
  <si>
    <t>ჩიხლაძე რომანი</t>
  </si>
  <si>
    <t xml:space="preserve">60001009810  </t>
  </si>
  <si>
    <t>კორონა ვირუსი, ორმხრივი პნევმონია,  სუნთქვის მწვავე უკმარისობა, მარჯვენა მხრივი სპონტანური პნევმოთორაქსი, შაქრიანი დიაბეტი დეკომპესირებული, გულის გაჩერება</t>
  </si>
  <si>
    <t>ქუთაისის რეფერალური საავაფმყოფო</t>
  </si>
  <si>
    <t>599949611 მიხეილ ჯერიაშვილი</t>
  </si>
  <si>
    <t>ნაზი ხალვაში</t>
  </si>
  <si>
    <t xml:space="preserve">61001026985  </t>
  </si>
  <si>
    <t>კორონა ვირუსი, ორმხრივი პნევმონია,  სუნთქვის მწვავე უკმარისობა, შოკი, არტერიული ჰიპერტენზია, გულის ათეროსკლეროზული ავადმყოფობა, გულის გაჩერება</t>
  </si>
  <si>
    <t>ალადაშვილის სახელობის კლინიკა</t>
  </si>
  <si>
    <t xml:space="preserve">ნაზი დიასამიძე </t>
  </si>
  <si>
    <t xml:space="preserve">61010010500    </t>
  </si>
  <si>
    <t xml:space="preserve"> კოვიდ დადებითი, პნევმონია დაუზუსტებელი, სუნთქვის მწვავე უკმარისობა, შაქრიანი დიაბეტი, არტერიული ჰიპერტენზია, მოზრდილთა რესპ.დისტრეს სინდრომი, გულის გაჩერება</t>
  </si>
  <si>
    <t xml:space="preserve"> ბათუმის რესპუბლიკური საავადმყოფო</t>
  </si>
  <si>
    <t>577951898 თორნიკე ჭელიძე</t>
  </si>
  <si>
    <t>ამბროსი ჯანდიერი</t>
  </si>
  <si>
    <t xml:space="preserve">35001009352  </t>
  </si>
  <si>
    <t xml:space="preserve"> კორონა ვირუსი, ვირუსული პნევმონია დაუზუსტებელი, დემენცია დაუზუსტებელი, სუნთქვის მწვწვე უკმარისობა, გულის გაჩერება</t>
  </si>
  <si>
    <t>შ.პ.ს კლინიკა რუსთავი</t>
  </si>
  <si>
    <t xml:space="preserve"> 577682090 ვლადიმერ ფანცხავა</t>
  </si>
  <si>
    <t>კუბრიაშვილი მერი</t>
  </si>
  <si>
    <t>01001034088</t>
  </si>
  <si>
    <t>კოვიდ დადებითი, გასტროინტესტინური სისხლდენა, გულის შეგუბებიტი უკმარისობა, შოკი დაუზუსტებელი, გულის გაჩერება</t>
  </si>
  <si>
    <t>577101962  კოტე მუმლაძე</t>
  </si>
  <si>
    <t xml:space="preserve"> გობრონიძე ბორისი</t>
  </si>
  <si>
    <t xml:space="preserve">01024060306  </t>
  </si>
  <si>
    <t>კორონა ვირუსი, პნევმონია, სუნთქვის მწვწვე უკმარისობა, მოზრდილთა რესპ. დისტრეს სინდრომი, პარკუჭთა ფიბრილაცია და თრთოლვა, გულის გაჩერება</t>
  </si>
  <si>
    <t>ბოჭორიშვილის სახელობის კლინიკა</t>
  </si>
  <si>
    <t>598545756 ნინო ლორთქიფანიძე</t>
  </si>
  <si>
    <t>ახალკაცი ელგუჯა</t>
  </si>
  <si>
    <t xml:space="preserve">31001037221    </t>
  </si>
  <si>
    <t xml:space="preserve"> კოვიდ დადებითი, სუნთქვის მწვავე უკმარისობა, უნივერსალური სიმსუქნე, გულის ქრონიკული უკმარისობა, გულის გაჩერება</t>
  </si>
  <si>
    <t>597083184 ივანე ჯავახიშვილი</t>
  </si>
  <si>
    <t>ფაშაევი ბაგდაკარ</t>
  </si>
  <si>
    <t>12001026820</t>
  </si>
  <si>
    <t xml:space="preserve"> კოვიდ დადებითი,პნევმონია, სუნთქვის უკმარისობა,, თირკმლის უკმარისობა, რესპირატორული დისტრეს სინდრომი,  გულის გაჩერება</t>
  </si>
  <si>
    <t>ლია ნემსაძე</t>
  </si>
  <si>
    <t>კოვიდ დადებითი;პნევმონია;მწვავე ჰემორაგიული გასტრიტი;მწვავე პოსტჰემორაგიული ანემნია;გულის იშემიური ავადმყოფობა;არტერიული ჰიპერტენზია;წინაგულების ფიბრილაცია;გულის უკმარისობა;ორმხრივი ჰიდროთორაქსი.</t>
  </si>
  <si>
    <t>09001014442</t>
  </si>
  <si>
    <t>თორდია თეკლა</t>
  </si>
  <si>
    <t xml:space="preserve">01024079364  </t>
  </si>
  <si>
    <t>კორონა ვირუსი, პნევმონია, სუნთქვის მწვწვე უკმარისობა, რესპ. დისტრეს სინდრომი, სეფსისი, შოკი დაუზუსტებელი, გულის გაჩერება</t>
  </si>
  <si>
    <t>568661310  ნატო კურტანიძე</t>
  </si>
  <si>
    <t>აკიფ აბდულაევი</t>
  </si>
  <si>
    <t xml:space="preserve">28001056097    </t>
  </si>
  <si>
    <t>კოვიდ დადებითი, სუნთქვის მწვავე უკმარისობა, მწვავე პნევმონია, მოზრდილთა რესპ. დისტრეს სინდრომი, გულის გაჩერება წარმატებული აღდგენით, კომა,  გულის გაჩერება</t>
  </si>
  <si>
    <t>გაჯიევი ოსმან</t>
  </si>
  <si>
    <t xml:space="preserve">28001044225    </t>
  </si>
  <si>
    <t>კოვიდ დადებითი, სუნთქვის მწვავე უკმარისობა, შოკი დაუზუსტებელი, პნევმონია დაუზუსტებელი, მიოკარდიუმის გადატანილი იმფარქტი, წინაგულთა ფიბრილაცია და თრთოლვა, ანტრიოვენტრიკულური და ჰისის კონის ბლოკადა, გულის უკმარისობა, გულის გაჩერება</t>
  </si>
  <si>
    <t xml:space="preserve"> 574112994 ბადრი მესხი</t>
  </si>
  <si>
    <t>ზაირა ქსოვრელი</t>
  </si>
  <si>
    <t xml:space="preserve">01011056449   </t>
  </si>
  <si>
    <t>კორონა ვირუსი, ვირუსული პნევმონია, სუნთქვის მწვწვე უკმარისობა, შაქრიანი დიაბეტი ინსულინ დამოკიდებული,გულის ქრონიკული უკმარისობა, მოზრდილტა რესპ. დისტრეს სინდრომი, გულის გაჩერება</t>
  </si>
  <si>
    <t>599334177   პაატა პაატიშვილი</t>
  </si>
  <si>
    <t>ჯოხაძე ნოდარ</t>
  </si>
  <si>
    <t xml:space="preserve">59004000275 </t>
  </si>
  <si>
    <t>კოვიდ დადებითი;სუნთქვის მწვავე უკმარისობა;პნევმონია;ცერებრული შეშუპება;ჰიპოქსიური ენცეფალოპათია;გულის უკმარისობა;არტერიული ჰიპერტენზია;ინსულინ დამოკიდებული შაქრიანი დიაბეტი;სამკარიანი სარქვლის ნაკლოვანება;</t>
  </si>
  <si>
    <t>ბინატოვი მეხრალი</t>
  </si>
  <si>
    <t>28001061341</t>
  </si>
  <si>
    <t>კოვიდ დადებითი; სუნთქვის უკმარისობა; ორხრივი პნევმონია; არტერიული ჰიპერტენზია</t>
  </si>
  <si>
    <t>ინგოროყვა</t>
  </si>
  <si>
    <t>მიგინეიშვილი მურადი 595343777</t>
  </si>
  <si>
    <t>დიასამიძე ანთაზ</t>
  </si>
  <si>
    <t>61002001431</t>
  </si>
  <si>
    <t>კოვიდ დადებითი;სუნთქვის მწვავე უკმარისობა;პნევმონია, ჰიპერტენზია</t>
  </si>
  <si>
    <t>კოვიდ დადასტურებული , ორმხრივი პნევმონია, სუნთქვის უკმარისობა ,არტერიული ჰიოპერტენზია ,გულის გაჩერება .</t>
  </si>
  <si>
    <t>მიხაილოვი-შ.პ.ს. წმინდა მიქაელ მთავარანგელოზის სახელობის მრავალპროფილიანი კლინიკური საავადმყოფო</t>
  </si>
  <si>
    <t xml:space="preserve">თენგიზი გოგია </t>
  </si>
  <si>
    <t xml:space="preserve">ლია თავდიშვილი </t>
  </si>
  <si>
    <t>01024011566</t>
  </si>
  <si>
    <t xml:space="preserve">
ნუგზარ გოგრაჭაძე 
</t>
  </si>
  <si>
    <t xml:space="preserve">61010004924 </t>
  </si>
  <si>
    <t xml:space="preserve">ბათუმის სამედიცინო ცენტრი კლინიკა      ბი ემ სი </t>
  </si>
  <si>
    <t xml:space="preserve">კოვიდ დადასტურებული , ღვიზძლის დაუზუსტებელი ციროზი , მწვავე პანკრიატიტი დაუზუსტებელი ,  ასციტი , ვირუსული  პნევმონია , თირკმლის მწვავე უკმარისობა ,  სუნთქვის უკმარისობა , არტერიული ჰიოპერტენზია . </t>
  </si>
  <si>
    <t xml:space="preserve"> დიანა ნიკოლეიშვილი  599-65-65-30</t>
  </si>
  <si>
    <t>ბექარი ბრეგვაძე 592-100-682</t>
  </si>
  <si>
    <t xml:space="preserve">ნინო ჭუმბურიძე </t>
  </si>
  <si>
    <t xml:space="preserve">ახალი კორონა ვირუსით გამოწვეული დაავადება ,  ვირუსული  პნევმონია , სუნთქვის მწვავე  უკმარისობა ,  შოკი დაუზუსტებელი ,  გულის უკმარისობა ,რესპირატორული დისტრეს სინდრომი , მარცხენა პარკუჭოვანი უკმარისობა , არტერიული ჰიპერტენზია , სიმსუქნე დაუზუსტებელი , გულის გაჩერება დაუზუსტებელი </t>
  </si>
  <si>
    <t>599-100-858  ჯემალ გელაშვილი .</t>
  </si>
  <si>
    <t xml:space="preserve">მარინე ბობოხიძე </t>
  </si>
  <si>
    <t xml:space="preserve"> 60001050095</t>
  </si>
  <si>
    <t>ახალი კორონა ვირუსით გამოწვეული დაავადება ,  ვირუსული  პნევმონია , სუნთქვის მწვავე  უკმარისობა ,  ილტვების შეშუპება  , გულის გაჩერება დაუზუსტებელი .</t>
  </si>
  <si>
    <t xml:space="preserve">577-95-93-19 ავთანდილ ბურჯალიანი </t>
  </si>
  <si>
    <t xml:space="preserve">ნატელა ჟორჟოლიანი </t>
  </si>
  <si>
    <t xml:space="preserve"> 60001019876     </t>
  </si>
  <si>
    <t>ახალი კორონა ვირუსით გამოწვეული დაავადება ,  ვირუსული  პნევმონია , სუნთქვის მწვავე  უკმარისობა ,  ფილტვების შეშუპება  , მოზრდილთა დისტრესი , გულის გაჩერება დაუზუსტებელი</t>
  </si>
  <si>
    <t xml:space="preserve">ზურაბ ჭუმბურიძე </t>
  </si>
  <si>
    <t>35001088086</t>
  </si>
  <si>
    <t>ახალი კორონა ვირუსით გამოწვეული დაავადება ,  ვირუსული  პნევმონია , სუნთქვის მწვავე  უკმარისობა, მოზრდილთა დისტრესი , თირკმლის მწვავე უკმარისობა , ღრმა ანემია დაუზუსტებელი , გადატანილი მიოლკარდიუმის ინფარქტი , კორონალური სტენტის არსებობა,  გულის გაჩერება დაუზუსტებელი</t>
  </si>
  <si>
    <t xml:space="preserve">593-32-36-32 ზურაბ ზამბახიძე  </t>
  </si>
  <si>
    <t xml:space="preserve">ლია თავდიშვილი   </t>
  </si>
  <si>
    <t xml:space="preserve">ლია თავდიშვილი  </t>
  </si>
  <si>
    <t xml:space="preserve"> 33001065158     </t>
  </si>
  <si>
    <t xml:space="preserve">ავთანდილ თეთრაძე </t>
  </si>
  <si>
    <t xml:space="preserve">01001076429 </t>
  </si>
  <si>
    <t>ახალი კორონა ვირუსით გამოწვეული დაავადება ,  ვირუსული  პნევმონია , სუნთქვის მწვავე  უკმარისობა, გადატანილი ინსულტი , გულის გაჩერება დაუზუსტებელი</t>
  </si>
  <si>
    <t xml:space="preserve">  555-49-14-76 ზაზა ზურაბაშვილი </t>
  </si>
  <si>
    <t xml:space="preserve">საჩხერის რაიონული პოლიკლინიკური გაერთიანება </t>
  </si>
  <si>
    <t>გოგისვანიძე მემლუდ</t>
  </si>
  <si>
    <t xml:space="preserve"> 53001047556  </t>
  </si>
  <si>
    <t xml:space="preserve">   30.11.20    </t>
  </si>
  <si>
    <t xml:space="preserve">551-12-34-96 აკაკი იაკობაშვილი </t>
  </si>
  <si>
    <t>ახალი კორონა ვირუსით გამოწვეული დაავადება ,  ვირუსული  პნევმონია , სუნთქვის მწვავე  უკმარისობა, მოზრდილთა რესპირატორული დისტრეს სინდრომი ,გულის გაჩერება დაუზუსტებელი</t>
  </si>
  <si>
    <t>ალადაშვილის კლინიკა</t>
  </si>
  <si>
    <t xml:space="preserve">რუსთავის ცენტრალური საავადმყოფო </t>
  </si>
  <si>
    <t xml:space="preserve">ქუთაისი ბომონდი </t>
  </si>
  <si>
    <t xml:space="preserve">მჭედლიძე ბარბარე </t>
  </si>
  <si>
    <t xml:space="preserve">01011071569  </t>
  </si>
  <si>
    <t>ახალი კორონა ვირუსით გამოწვეული დაავადება ,  ვირუსული  პნევმონია , მოზრდილთა რესპირატორული დისტრეს სინდრომი , თირკმელების მწვავე უკმ,არისობა , სეპტიცემია დაუზუსტებელი, ენდოტოქსიური სოკი, საქრიანი დიაბეტი.  გულის გაჩერება დაუზუსტებელი</t>
  </si>
  <si>
    <t xml:space="preserve">საქართველოს საპატრიარქოს წმ. იოკიმე და ანას სახ. სამედიცინო ცენტრი </t>
  </si>
  <si>
    <t xml:space="preserve">599-57-05-87  ოთარ ქებაძე </t>
  </si>
  <si>
    <t xml:space="preserve">თენგიზ ჭოხონელიძე </t>
  </si>
  <si>
    <t>28001003351</t>
  </si>
  <si>
    <t xml:space="preserve">ახალი კორონა ვირუსით გამოწვეული დაავადება ,შოკი დაუზუსტებელი , კარდიოგენული შოკი, გულის გაჩერება </t>
  </si>
  <si>
    <t xml:space="preserve"> ბინაზე გარდაცვალება</t>
  </si>
  <si>
    <t xml:space="preserve"> 30.11.2020</t>
  </si>
  <si>
    <t xml:space="preserve">     იარაჯული ნინო  595854805</t>
  </si>
  <si>
    <t xml:space="preserve">რაფიკ ანტონიანი </t>
  </si>
  <si>
    <t xml:space="preserve">01002022845 </t>
  </si>
  <si>
    <t xml:space="preserve">ახალი კორონა ვირუსით გამოწვეული დაავადება ,სიკვდილის სხვა დაუზუსტებელი და არაზუსტად  განსაზღვრული მიზები </t>
  </si>
  <si>
    <t>იარაჯული ნინო  595854805</t>
  </si>
  <si>
    <t xml:space="preserve">მარია კილასონია </t>
  </si>
  <si>
    <t>01021010189</t>
  </si>
  <si>
    <t xml:space="preserve"> ახალი კორონა ვირუსით გამოწვეული დაავადება ,სიკვდილის სხვა დაუზუსტებელი და არაზუსტად  განსაზღვრული მიზები </t>
  </si>
  <si>
    <t xml:space="preserve">იოსები უსტარაშვილი  </t>
  </si>
  <si>
    <t>36001018121</t>
  </si>
  <si>
    <t>ახალი კორონა ვირუსით გამოწვეული დაავადება , გულის გაჩერება</t>
  </si>
  <si>
    <t xml:space="preserve">მოვლუტ გუსეინოვი </t>
  </si>
  <si>
    <t>28001013829</t>
  </si>
  <si>
    <t>ახალი კორონა ვირუსით გამოწვეული დაავადება ,  ვირუსული  პნევმონია , მოზრდილთა რესპირატორული დისტრეს სინდრომი , ტვინის ინფარქტი ს სედეგები , დიაბეტი, გულის გაჩერება მისი წარმატებული აღდგენით , არტერიული ჰიპერტენზია უეცარი კარდიული სიკვდილი .</t>
  </si>
  <si>
    <t xml:space="preserve">555554950 ნატო ბოქოლიშვილი </t>
  </si>
  <si>
    <t xml:space="preserve">გამისონია გიორგი </t>
  </si>
  <si>
    <t>62006016873</t>
  </si>
  <si>
    <t>ახალი კორონა ვირუსით გამოწვეული დაავადება ,  ვირუსული  პნევმონია , შოკი, თირკმლის მწვავე უკმარისობა  ,სუნთქვის უკმარისობა , გულის გაჩერება .</t>
  </si>
  <si>
    <t xml:space="preserve">  30.11.20    </t>
  </si>
  <si>
    <t xml:space="preserve">595343777 მიგინეიშვილი მურადი </t>
  </si>
  <si>
    <t xml:space="preserve">შოთა ფხაკაძე </t>
  </si>
  <si>
    <t>01026001865</t>
  </si>
  <si>
    <t>ახალი კორონა ვირუსით გამოწვეული დაავადება ,  ვირუსული  პნევმონია , მოზრდილთა რესპირატორული დისტრეს სინდრომი , ტვინის ინფარქტი ახალი , შულტირების შემდგომი პერიოდი  , გულის გაცერება .</t>
  </si>
  <si>
    <t>19001040966</t>
  </si>
  <si>
    <t>სამტრედიის ჯეოჰოსპიტალი</t>
  </si>
  <si>
    <t>დვალიძე რეზო</t>
  </si>
  <si>
    <t>61006000548</t>
  </si>
  <si>
    <t>კოვიდ 19,პნევმონია,სუნთქვის უკმარისობა,შაქრიანი დიაბეტი,ქრტერიული ჰიპერტენზია,გულის უკმარისობა,შოკი დაუზუსტებელი,მარცხენა პარკუჭოვანი უკმარისობა,გულის გაჩერება.</t>
  </si>
  <si>
    <t>მედცენტრი</t>
  </si>
  <si>
    <t xml:space="preserve">ჯემალ გელაშვილი 599 100 858 </t>
  </si>
  <si>
    <t>ქათამაძე ასმათ</t>
  </si>
  <si>
    <t xml:space="preserve"> 61002016687 </t>
  </si>
  <si>
    <t>კოვიდ 19,პნევმონია,სუნთქვის უკმარისობა,გულის უკმარისობა,არტერიული ჰიპერტენზია,შოკი დაუზუსტებელი,გულის ქრონიკული უკმარისობა,გულის მარცხენა პარკუჭოვანი უკმარისობა,გულის გაჩერება.</t>
  </si>
  <si>
    <t>თოიძე თამაზ</t>
  </si>
  <si>
    <t>33001032677</t>
  </si>
  <si>
    <t>კოვიდ 19,პნევმონია,სუნთქვის უკმარისობა,გულის იშემიური ავადმყოფობა,არტერიული ჰიპერტენზია,გადატანილი ინსულტის შედეგები,გულის უკმარისობა,მარცხენა პარკუჭოვანი უკმარისობა,შოკი დაუზუსტებელი,კომა დაუზუსტებელი,გულის გაჩერება:</t>
  </si>
  <si>
    <t xml:space="preserve"> ნათმელაძე ჯანგულ</t>
  </si>
  <si>
    <t xml:space="preserve">62001012049 </t>
  </si>
  <si>
    <t>კოვიდ 19,პნევმონია,სუნთქვის უკამრისობა,არტერიული ჰიპერტენზია,გულის უკმარისობა,გადატანილი ინსულტის ნარჩენი მოვლენები,სტუპორი,შოკი დაუზუსტებელი,მარცხენა პარკუჭოვანი უკმარისობა,თავის ტვინის ინფარქი,გულის გაჩერება.</t>
  </si>
  <si>
    <t>ბრაგვაძე ლუკა</t>
  </si>
  <si>
    <t>13101069987</t>
  </si>
  <si>
    <t>კოვიდ 19,სუნთქვის უკმარისობა,პნევმონია,დისტრესი,ბავშვთა ცერებრული დამბლა</t>
  </si>
  <si>
    <t xml:space="preserve">ინგოროყვა                                           მაღალი სამედიცინო ტექნოლოგიების ცენტრი, საუნივერსიტეტო კლინიკა </t>
  </si>
  <si>
    <t xml:space="preserve"> 19.10.20</t>
  </si>
  <si>
    <t xml:space="preserve">ნინო ღრუბელაშვილი 599 94 30 08 </t>
  </si>
  <si>
    <t>გელენიძე ნონია</t>
  </si>
  <si>
    <t xml:space="preserve"> 56001001088</t>
  </si>
  <si>
    <t>კოვიდ 19,ცხელება,პნევმონია დაუზუსტებელი,სუნთქვის მწვავე უკმარისობა,დისტრესი,მარცხენაპარკუჭოვანი მწვავე უკმარისობა,ფილტვის შეშუპება,გულის უკმარისობა,არტერიული ჰიპერტენზია,მოციმციმე არითმია</t>
  </si>
  <si>
    <t xml:space="preserve"> 21.11.20</t>
  </si>
  <si>
    <t>გოგუა მზიური</t>
  </si>
  <si>
    <t xml:space="preserve"> 62005021695 </t>
  </si>
  <si>
    <t xml:space="preserve"> კოვიდ 19,პნევმონია,სუნთქვის მწვავე უკმარისობა,თავის ტვინში სისხლის მიმოქცევის მოშლა იშემიური ტიპის,ცერებრული შეშუპება,ეპილეფსია დაუზუსტებელი,გულსისხლძარღვთა მწვავე უკმარისობა</t>
  </si>
  <si>
    <t xml:space="preserve">თეკლა ჯანელიძე 593 33 22 80 </t>
  </si>
  <si>
    <t>ალექსანდრე ნადირაძე</t>
  </si>
  <si>
    <t>35001017467</t>
  </si>
  <si>
    <t xml:space="preserve"> კოვიდ 19,პნევმონია,სუნთქვის უკმარისობა,დისტრესი,გულსისხლძარღვთა მწვავე  უკმარისობა,სეპტიური შოკი,მიოკარდიუმის გადატანილი ინფარქტი,კორონარული ანგიოპლასტიკა,პარკუჭთა ფიბრილაცია,გულის გაჩერება</t>
  </si>
  <si>
    <t xml:space="preserve">თბილისის სახელმწიფო სამედიცინო უნივერსიტეტის პირველი საუნივერსიტეტო კლინიკა </t>
  </si>
  <si>
    <t xml:space="preserve">ნანუკა ლაბაძე 514 01 51 35 </t>
  </si>
  <si>
    <t>07001013960</t>
  </si>
  <si>
    <t>ვარდაზარ ნახაპეტიანი</t>
  </si>
  <si>
    <t xml:space="preserve">კოვის 19,პნევმონია,სუნთქვის უკმარისობა,დისტრესი,შოკი დაუზუსტებელი,გულის გაჩერება დაუზუსტებელი </t>
  </si>
  <si>
    <t xml:space="preserve">თინათინ დარჩია 599 39 55 21 </t>
  </si>
  <si>
    <t xml:space="preserve">ანატოლი ყანდარელი </t>
  </si>
  <si>
    <t xml:space="preserve">59001001064 </t>
  </si>
  <si>
    <t xml:space="preserve">გიორგი აბრამიშვილის სახელობის თავდაცვის სამინისტროს სამხედრო ჰოსპიტალი (გორი) </t>
  </si>
  <si>
    <t>კოვიდ  19,სუნთქვის მწვავე უკმარისობა, ორმხრივი პნევმონია,ფილტვის არტერიის თრომბოემბოლია,შოკი,დისტრესი,გულის გაჩერება,ჭარბი კალორიებით გამოწვეული სიმსუქნე 2 ხარისხია,გულის უკმარისობა,არტერიული ჰიპერტენზია</t>
  </si>
  <si>
    <t xml:space="preserve">ლევან მანაგაძე 577 98 42 88 </t>
  </si>
  <si>
    <t xml:space="preserve"> თინა ჟღენტი </t>
  </si>
  <si>
    <t xml:space="preserve">01007017271 </t>
  </si>
  <si>
    <t>კოვიდ 19,პნევმონია,სუნთქვის უკმარისობა,შოკი დაუზუსტებელი,ინსულტი დაუზუსტებელი,არტერიული ჰიპერტენზია,გულის გაჩერება.</t>
  </si>
  <si>
    <t xml:space="preserve">ნატო კურტანიძე 568 66 13 10 </t>
  </si>
  <si>
    <t>ნათელა ბეციაშვილი</t>
  </si>
  <si>
    <t xml:space="preserve">13001018379 </t>
  </si>
  <si>
    <t>ტრავმატოლოგიური ჰოსპიტალი -ევექსის „ჰოსპიტ“</t>
  </si>
  <si>
    <t xml:space="preserve">კოვიდ 19,პნევმონია,სუნთქვის უკმარისობა,სისტემითი ანთებითი პასუხის სინდრომი,შოკი, ლიმფური სისტემის დაუზუსტებელი სიმსივნე </t>
  </si>
  <si>
    <t xml:space="preserve">54001043914 </t>
  </si>
  <si>
    <t>კოვიდ 19,სუნთქვის მწვავე უკმარისობა,ორმხრივი პნევმონია,დისტრესი.</t>
  </si>
  <si>
    <t xml:space="preserve">ნათია ხაინდრავა 571 01 66 02 </t>
  </si>
  <si>
    <t>ავთანდილ კუპატაძე</t>
  </si>
  <si>
    <t xml:space="preserve">28001028789 </t>
  </si>
  <si>
    <t>ინგოროყვა - მაღალი სამედიცინო ტექნოლოგიების ცენტრი</t>
  </si>
  <si>
    <t xml:space="preserve">საქინა მუსაევა </t>
  </si>
  <si>
    <t>კოვიდ 19,სუნთქვის უკმარისობა,პნევმონია,ჰიპერტონული დაავადება,სისტემური ანთებითი პასუხის სინდრომი,დისტრესი.</t>
  </si>
  <si>
    <t xml:space="preserve">ასმათ ენუქიძე 577 10 19 10 </t>
  </si>
  <si>
    <t>სევერიან ტეფნაძე</t>
  </si>
  <si>
    <t xml:space="preserve">38001022646 </t>
  </si>
  <si>
    <t xml:space="preserve">თაზო თოდაძე  598 999 888 </t>
  </si>
  <si>
    <t xml:space="preserve">ს.ს.  ,,საჩხერის რაიონული საავადმყოფო-პოლიკლინიკური </t>
  </si>
  <si>
    <t>კოვიდ 19,პნევმონია,სუნთქვის მწვავე უკმარისობა,ასციტი.გულის გაჩერება.გულის უკმარისობა,შაქრიანი დიაბეტი,ფილტვის ქრონიკული ობსტრუქციული დაავადება.</t>
  </si>
  <si>
    <t>ნათელა ქანთარია</t>
  </si>
  <si>
    <t xml:space="preserve">19001018170 </t>
  </si>
  <si>
    <t>რუხი-რუხის შპს "აკად. ნ. ყიფშიძის სახ. ცენტრალური</t>
  </si>
  <si>
    <t>კოვიდ 19,პნევმონია,სუნთქვის უკმარისობა,წინაგულთა ფიბრილაცია და თრთოლვა,გულის გაჩერება,სისტემური ანთებითი რეაქციის პასუხი,თირკმლის უკმარისობა.</t>
  </si>
  <si>
    <t xml:space="preserve">ალექსი გოხელაშვილი 591 14 33 77 </t>
  </si>
  <si>
    <t xml:space="preserve">ქეთევან ქვარცხავა 593 32 87 17 </t>
  </si>
  <si>
    <t>შ.პ.ს. წმინდა მიქაელ მთავარანგელოზის სახელობის მრავალპროფილიანი კლინიკური საავადმყოფო</t>
  </si>
  <si>
    <t>კოვიდ 19, პნევმონია,სეფსისი,სეპტიცემია,სუნთქვის მწვავე უკმარისობა,გულსისხლძარღვთა მწვავე უკმარისობა,დისტრესი,შაქრიანი დიაბეტი,უნივერსალური სიმსუქნე,გულის უეცარი გაჩერება,თირკმლის უკმარისობა,ჩირქოვანი ენდობრონქიტი,მოციმციმე არითმია.</t>
  </si>
  <si>
    <t xml:space="preserve">ლოლიტა რაშოევი </t>
  </si>
  <si>
    <t xml:space="preserve">01001020602 </t>
  </si>
  <si>
    <t>ა(ა)იპ "ნიუ ვიჟენ საუნივერსიტეტო ჰოსპიტალი"</t>
  </si>
  <si>
    <t>კოვიდ 19 , სუნთქვის მწვავე უკმარისობა,პნევმონია,გულის შეგუბებითი უკმარისობა,შაქრიანი დიაბეტი თვალების დაზიანებით რეტინოპათია,ესენციური პირველადი ჰიპერტენზია,გულის გაჩერება</t>
  </si>
  <si>
    <t>დარეჯან სალუქაშვილი</t>
  </si>
  <si>
    <t xml:space="preserve">01019043623 </t>
  </si>
  <si>
    <t xml:space="preserve">39001013433 </t>
  </si>
  <si>
    <t>არქიმედეს კლინიკა სენაკი</t>
  </si>
  <si>
    <t xml:space="preserve"> კოვიდ 19,ჰიპერტონული დაავადება,გულის უკმარისობა,გულის იშემიური დაავადება,წინაგულების ფიბრილაცია და თრთოლვა,პნევმონია,სუნთქვის მწვავე უკმარისობა,გულის გაჩერება</t>
  </si>
  <si>
    <t xml:space="preserve">გულნარა გვასალია </t>
  </si>
  <si>
    <t xml:space="preserve">ეკა ქაზანაია 577 90 70 54 </t>
  </si>
  <si>
    <t>ყიფშიძე-შ.პ.ს. "აკად. ნ. ყიფშიძის სახ. ცენტრალური</t>
  </si>
  <si>
    <t>კოვიდ 19,თირკმლის ქრონიკული უკმარისობა 5 სტადია,დიალიზდამოკიდებულება,პარკისონის დაავადება,პნევმონია,სუნთქვის მწვავე უკმარისობა, გულის გაჩერება</t>
  </si>
  <si>
    <t>ვლადიმერ ცეკვავა</t>
  </si>
  <si>
    <t xml:space="preserve">01020000488 </t>
  </si>
  <si>
    <t xml:space="preserve"> ნანა მიქელაშვილი 591 00 63 58 </t>
  </si>
  <si>
    <t>შპს  ,,ჯეო ჰოსპიტალს"-ის სამტრედიის მრავალპროფილური სამედიცინო ცენტრი</t>
  </si>
  <si>
    <t xml:space="preserve"> </t>
  </si>
  <si>
    <t>კობა ქაჯაია 577 091 091</t>
  </si>
  <si>
    <t xml:space="preserve"> კოვიდ 19,არტერიული ჰიპერტენზია,გულის შეგუბებითი უკმარისობა,მოციმციმე არითმია,წინაგულების ფიბრილაცია,სუნთქვის უკმარისობა,პნევმონია ორმხრივი, სიმსუქნე მეოთხე ხარისხი.</t>
  </si>
  <si>
    <t>37001022973</t>
  </si>
  <si>
    <t xml:space="preserve">ლია ბიბილეიშვილი </t>
  </si>
  <si>
    <t xml:space="preserve">კონსტანტინე გაბია </t>
  </si>
  <si>
    <t xml:space="preserve"> ახალი კორონა ვირუსით გამოწვეული დაავადება ,  ვირუსული  პნევმონია , მოზრდილთა რესპირატორული დისტრეს სინდრომი , ფილტვის ქრონიკული ობსტრუქციული დაავადება , პროსტატის ადენომა</t>
  </si>
  <si>
    <t>577-09-10-61 ლია გიგინეიშვილი</t>
  </si>
  <si>
    <t>ირაკლი ცხადაძე 558 92 97 82</t>
  </si>
  <si>
    <t>577 783 803 ნანა მარშანია</t>
  </si>
  <si>
    <t xml:space="preserve">გოზალა კალოიანი </t>
  </si>
  <si>
    <t xml:space="preserve">01001055890 </t>
  </si>
  <si>
    <t>ქართულ ჰოლანდიური კლინიკა</t>
  </si>
  <si>
    <t xml:space="preserve">სოსო ყარსელიშვლი 597 33 21 32 </t>
  </si>
  <si>
    <t>კოვიდ 19,სეფსისი,პნევმონია,სუნთქვის უკმარისობა.გულსისხლძარღვთა მწვავე უკმარისობა,დისტრესი,არტერიული ჰიპერტენზია,გულის უკმარისობა,ფილტვის მწვავე უკმარისობა,მწვავე კორონარული სინდრომი,ინფექციური მიზეზებით განპირობებული სისტემური ანთებითი პასუხის სინდრომი ორგანული დაზიანებებით,კუჭის მწვავე წყლული გართულებული სისხლდენით,წინა გულთა ფიბრილაცია და თრთოლვა პაროქსიზმული ფორმა</t>
  </si>
  <si>
    <t>კოვიდ 19,ფილტვის არტერიის თრომბოემბოლია,სუნთქვის უკმარისობა,ორმხრივი პნევმონია,დემენცია</t>
  </si>
  <si>
    <t xml:space="preserve">62001010816 </t>
  </si>
  <si>
    <t xml:space="preserve">ნათელა ჯიჯელავა </t>
  </si>
  <si>
    <t>ტერეზა ოსალჩუკი 591 96 59 00</t>
  </si>
  <si>
    <t xml:space="preserve">კლინიკა ოპტიმალ მედი </t>
  </si>
  <si>
    <t>კოვიდ 19 , მიოკარდიუმის მწვავე ინფარქტი,კარდიოგენული შოკი,დისტრესი,ვირუსული პნევმონია,სუნთქვის უკმარისობა,შუნტირების და კორონაროგრაფიის შემდგომი პერიოდი,გულის უკმარისობა.</t>
  </si>
  <si>
    <t xml:space="preserve">01001009232 </t>
  </si>
  <si>
    <t xml:space="preserve">ავეტისიანი ოვანეს </t>
  </si>
  <si>
    <t>ლაშა რომანაძე  555 02 02 08</t>
  </si>
  <si>
    <t xml:space="preserve">ქობულეთის სამედიცინო ცენტრი </t>
  </si>
  <si>
    <t>კოვიდ 19,სუნთქვის მწვავე უკმარისობა,პნევმონია,გულის მწვავე მარცხენა პარკუჭოვანი უკმარისობა,ფილტვის შეშუპება,ინსულინ დამოუკიდებელი დიაბეტი,უნივერსალური სიმსუქნე,გულის გაჩერება დაუზუსტებელი</t>
  </si>
  <si>
    <t xml:space="preserve">42001033638 </t>
  </si>
  <si>
    <t xml:space="preserve">ლალი ჭანტურია </t>
  </si>
  <si>
    <t>სვანაძე მანუჩარ</t>
  </si>
  <si>
    <t xml:space="preserve">60001081509  </t>
  </si>
  <si>
    <t>ვ, ბოჭორიშვილის სახ. სეფსისის საწინააღმდეგო ცენტრი</t>
  </si>
  <si>
    <t>კოვიდ 19,პნევმონია,ჰეპატიტი ც,ღვიძლის ციროზი,ასციტი.ღვიძლის უკმარისობა,გულსისხლძარღვთა მწვავე უკმარიოსბა,გულის გაჩერება.</t>
  </si>
  <si>
    <t xml:space="preserve">ნინო ლორთქიფანიძე 598 54 57 56 </t>
  </si>
  <si>
    <t>სოფიკო ძულიაშვილი 555 42 82 65</t>
  </si>
  <si>
    <t>კოვიდ 19,შოკი დაუზუსტებელი,პნევმონია,სუნთქვის უკმარისობა,ცხელება,ფილტვების ობსტრუქციული დაავადება.</t>
  </si>
  <si>
    <t>59003001833</t>
  </si>
  <si>
    <t>ალბერტ კეპაშვილი</t>
  </si>
  <si>
    <t>კოვიდ 19,სუნთქვის უკმარისობა,პნევმონია,შოკი დაუზუსტებელი,გულის ჰიპერტენზიული ავადმმყოფობა,გულის შეგუბებითი უკმარისობა,მიოკარდიუმის გადატანილი ძველი ინფარქტი,კორონალური შუნტირების შემდგომი მდგომარეობა,კორონარული სტენტირების შემდგომი მდგომარეობა,წინაგულების ფიბრილაცია და თრთოლვა,ფილტვის სხვა დაზიანებები.</t>
  </si>
  <si>
    <t xml:space="preserve">35001069139 </t>
  </si>
  <si>
    <t>იოსებ მეტრეველი</t>
  </si>
  <si>
    <t xml:space="preserve"> ქეთევან ჯიმშელაძე 599 80 30 00</t>
  </si>
  <si>
    <t>კოვიდ 19,პნევმონია,სუნთქვის უკმარისობა,გულსისხლძარღვთა მწვავე უკმარისობა,არტერიული ჰიპერტენზია,გულის უკმარისობა,მიტრალური აორტული სამკარიანი სარქვლის კომბინირებული დაზიანება,პარკუჭთა ფიბრილაცია და თრთოლვა,მარცხენამხრივი ჰიდროთორაქსი,გულის გაჩერება მისი მოქმდების წარმატებული აღდგენით,გულის გაჩერება</t>
  </si>
  <si>
    <t xml:space="preserve">01003011159 </t>
  </si>
  <si>
    <t xml:space="preserve">შიუკაშვილი  სანდრო </t>
  </si>
  <si>
    <t xml:space="preserve">ნატო კურტანიძე  568 66 13 10 </t>
  </si>
  <si>
    <t>კოვიდ 19,პნევმონია,სუნთქვის უკმარისობა,შოკი დაუზუსტებელი,მარცხენა პარკუჭოვანი მწვავე უკმარისობა.წინაგულთა ფიბრილაციის პერმამენტული ფორმა,მიოკარდიუმის გადატანილი ინფარქტი,კორონარული ანგიოპლასტიკა,არტერიული ჰიპერტენზია,გულის გაჩერება.</t>
  </si>
  <si>
    <t xml:space="preserve">01020008121  </t>
  </si>
  <si>
    <t>შოთა მანთეშაშვილი</t>
  </si>
  <si>
    <t xml:space="preserve">მანანა მჟავანაძე 599 963 123 </t>
  </si>
  <si>
    <t>კოვიდ 19,ორმხრივი პნევმონია,სუნთქვის უკმარისობა,არტერიული ჰიპერტენზია,შაქრიანი დიაბეტი,ცხვირის ძვლების მოტეხილოობა,თავის ზედაპირული ტრავმა,გულის გაჩერება</t>
  </si>
  <si>
    <t xml:space="preserve">60002014498 </t>
  </si>
  <si>
    <t>ჟანა ლეჟავა</t>
  </si>
  <si>
    <t xml:space="preserve">ეკატერინე ფიჩხაია 568 70 38 62 </t>
  </si>
  <si>
    <t xml:space="preserve">ჰოსპიტალ სერვისი </t>
  </si>
  <si>
    <t>კოვიდ 19,ორმხრივი პნევმონია 5 ხარისხის,სუნთქვის მწვავე უკმარისობა,გულის გაჩერება დაუზუსტებელი,იშემიური კარდიომიოპათია,აორტის სარქველის სტენოზი,გულის ქრონიკული უკმარისობა,ჰიპერტონული დაავადება</t>
  </si>
  <si>
    <t xml:space="preserve">60001066784  </t>
  </si>
  <si>
    <t xml:space="preserve">ნაზი ტოფაძე </t>
  </si>
  <si>
    <t>კოვიდ 19,პნევმონია,ღვიძლის მწვავე უკმარისობა,შაქრიანი დიაბეტი,გულის ქრონიკული უკმარისობა,გულის გაჩერება.</t>
  </si>
  <si>
    <t xml:space="preserve">60001110897 </t>
  </si>
  <si>
    <t xml:space="preserve">მარინა გოდუაძე </t>
  </si>
  <si>
    <t xml:space="preserve">პეტრე სადაქიერაშვილი 579 79 38 38 </t>
  </si>
  <si>
    <t>ს.ს.იპ თბილისის სახელმწიფო სამედიცინო უნივერსიტეტის პირველი საუნივერს</t>
  </si>
  <si>
    <t xml:space="preserve">01010014973 </t>
  </si>
  <si>
    <t>კოვიდ 19,ესენციური ჰიპერტენზია,პნევმონია,სუნთქვის მწვავე უკმარისობა,სეპტიცემია,მოციმციმე არითმია,გულის უკმარისობა,ინსულინდამოუკიდებელი შაქრიანი დიაბეტი,შოკი დაუზუსტებელი,სეპტიური შოკი,ქრონიკული ვირუსული ჰეპატიტი ც,ცხელება,გულსისხლძართვთა უკმარისობა,გულის გაჩერება მისი წარუმატებელი აღდგენით.</t>
  </si>
  <si>
    <t xml:space="preserve">ავთანდილ მირიანაშვილი 598 504 528 </t>
  </si>
  <si>
    <t>ზაირა ტალახაძე</t>
  </si>
  <si>
    <t xml:space="preserve"> ლევან კაპააძე </t>
  </si>
  <si>
    <t xml:space="preserve">62003003435 </t>
  </si>
  <si>
    <t>კოვიდ 19,პნევმონია,სუნთქვის უკმარისობა,სასუნთქი სისტემის სხვა ავადმყოფობები, რომლებიც უპირატესად აზიანებს ინტერსტიციუმს,შოკის სხვა ფორმები,გულის გაჩერება, დაუზუსტებელი.</t>
  </si>
  <si>
    <t xml:space="preserve">მაკა არჩვაძე 593 49 72 68 </t>
  </si>
  <si>
    <t>ავთანდილ ტეფნაძე</t>
  </si>
  <si>
    <t xml:space="preserve">54001040826 </t>
  </si>
  <si>
    <t xml:space="preserve"> ს.ს.  ,,საჩხერის რაიონული საავადმყოფო-პოლიკლინიკური </t>
  </si>
  <si>
    <t>კოვიდ 19,სუნთქვის მწვავე უკმარისობა,პნევმონია,დისტრესი</t>
  </si>
  <si>
    <t xml:space="preserve">ბიჭიკო კირცხალია   </t>
  </si>
  <si>
    <t xml:space="preserve">39001019966 </t>
  </si>
  <si>
    <t>სენაკის კლინიკა სენა-მედი</t>
  </si>
  <si>
    <t>კოვიდ 19,პნევმონია,სუნთქვის მწვავე უკმარისობა,არტერიული ჰიპერტენზია,გულის ქრონიკული უკმარისობა.</t>
  </si>
  <si>
    <t xml:space="preserve"> 24.11.20</t>
  </si>
  <si>
    <t xml:space="preserve">ბადრი ფიფია </t>
  </si>
  <si>
    <t xml:space="preserve">62003004581 </t>
  </si>
  <si>
    <t>თბილისი სითი მედიქალი</t>
  </si>
  <si>
    <t>კოვიდ 19, პნევმონია დაუზუსტებელი,სუნთქვის მწვავე უკმარისობა,ფილტვის ქრონიკული ობსტრუქციული დაავადება,სიმსუქნე,გულის უკმარიობა,მიტრალური სარქვლის ნაკლოვანება,აორტალური სარქვლის ნაკლოვანება.</t>
  </si>
  <si>
    <t>ლექსო ხურცილავა 551 46 96 46</t>
  </si>
  <si>
    <t xml:space="preserve">ნინო მამასახლისი 558 12 73 62 </t>
  </si>
  <si>
    <t>რატი ტყეშელაშვილი 557 47 67 13</t>
  </si>
  <si>
    <t>კოვიდ 19,პნევმონია,სუნთქვის მწვავე უკმარისობა.შოკი დაუზუსტებელი,დისტრესი,ენცეფალოპათია,მარცხენაპარკუჭოვანი უკმარისობა,აორტოკორონალური შუნტის არსებობა,მიოკარდიუმის გადატანილი ძველი ინფარქტი,გულის ქრონიკული იშემიური ავადმყოფობა,შაქრიანი დიაბეტი,გულის გაჩერება</t>
  </si>
  <si>
    <t xml:space="preserve">05001006025 </t>
  </si>
  <si>
    <t>ნანული მეფარიძე</t>
  </si>
  <si>
    <t>თინიკაშვილი ვაჟა</t>
  </si>
  <si>
    <t xml:space="preserve">59001057789 </t>
  </si>
  <si>
    <t>კოვიდ 19,პნევმონია,სუნთქვის მწვავე უკმარისობა.შოკი დაუზუსტებელი, ,გულის გაჩერება</t>
  </si>
  <si>
    <t>მაყვალა ექვშაურაშვილი</t>
  </si>
  <si>
    <t>გულიკაშვილი ნინო</t>
  </si>
  <si>
    <t>01019048023</t>
  </si>
  <si>
    <t>01001086114</t>
  </si>
  <si>
    <t>კოვიდ დადებითი;პნევმონია;სუნთქვის უკმარისობა;მიასთენია;შაქრიანი დიაბეტი;</t>
  </si>
  <si>
    <t>კოვიდ დადებითი;პნევმონია;სუნთქვის მწვავე უკმარისობა,სპონტანური პნევმოთორაქსი;შქრიანი დიაბეტი,ტიპი 2;კეტოაციდოზი;შოკი,დაუზუსტებელი;უნივერსალური სიმსუქნე;გულის გაჩერება</t>
  </si>
  <si>
    <t>ტანრივერდიევი შამხალ</t>
  </si>
  <si>
    <t>ჩუბინიძე როლანდი</t>
  </si>
  <si>
    <t>10001007862</t>
  </si>
  <si>
    <t>18001019402</t>
  </si>
  <si>
    <t>ოვიდ 19,პნევმონია,სუნთქვის მწვავე უკმარისობა. თირკმლის უკმარისობა, , ,გულის გაჩერება</t>
  </si>
  <si>
    <t>კოვიდ 19,პნევმონია,სუნთქვის მწვავე უკმარისობა, დიაბეტი, რესპირატორული დისტრეს სინდრომი, ასისტოლია,  ,გულის გაჩერება</t>
  </si>
  <si>
    <t>ი.ბოკერიას სახ. რეფერალური ჰოსპიტალი</t>
  </si>
  <si>
    <t>გიორგი ჯანაშია 595089872</t>
  </si>
  <si>
    <t>კვარაცხელია შირიმ</t>
  </si>
  <si>
    <t>51001011300</t>
  </si>
  <si>
    <t>24.1.12020</t>
  </si>
  <si>
    <t>კოვიდ დადებითი;პნემონია;სუნთქვის უკმარისობა;ბარძყის ძვლის ყელის მოტეხილობა;გულის ქრონიკული უკმარისობა;რესპირატორული დისტრეს სინდრომი;ასისტოლია</t>
  </si>
  <si>
    <t>ოლეგ გაბისონია</t>
  </si>
  <si>
    <t>01002018110</t>
  </si>
  <si>
    <t>კოვიდ დადებითი;პნევმონია;სუნთქვის მწვავე უკმარისობა;შოკი,დაუზუსტებელი;არტერიული ჰიპერტენზია;სიმსუქნე;გულის გაჩერება</t>
  </si>
  <si>
    <t>კოვიდ დადებითი;სუნთქვის მწვავე უკმარიოსბა;პნევმონია</t>
  </si>
  <si>
    <t>კობელიან ოფიკ</t>
  </si>
  <si>
    <t>32001007629</t>
  </si>
  <si>
    <t>მუხადგვერდელი ვარვარა</t>
  </si>
  <si>
    <t>31001023871</t>
  </si>
  <si>
    <t>კოვიდ დაებითი;პნევმონია;ცხელება;სუნთქვის უკმარისობა;შოკი,დაუზუსტებელი;გულის უკმარისობა;არტერიული ჰიპერტენზია;სხვა მეორადი პულმონური ჰიპერტენზია;სამკერიანი სარქვლის არარევმატული ნაკლოვანება;სხვა ჰიპერტროფული კარდიომიოპათია;აორტის სარქვლის ნაკლოვანება;მიტრალური სარქვლის ნაკლოვანება;გულის გაჩერება</t>
  </si>
  <si>
    <t>სოფიკო ძულიაშვილი 555428265</t>
  </si>
  <si>
    <t>ბუთხუზი ბაბუცა</t>
  </si>
  <si>
    <t>24001001036</t>
  </si>
  <si>
    <t>კოვიდ დადებითი;ცხელება;სუნთქვის მწვავე უკმარისობა;პნევმონია;შოკი,დაუზუსტებელი;წინაგულების ფიბრილაცია და თრთოლვა;მიოკარდიუმის გადატანილი ძველი ინფარქტი;მიტრალური სარქვლის ნაკლოვანება;აორტის სარქვლის სტენოზი;აორტის სარქვლის ნაკლოვანება;გამონაჟონი პერიკარდიუმში;გულის გაჩარება</t>
  </si>
  <si>
    <t>რამიშვილი მანანა</t>
  </si>
  <si>
    <t>61006036800</t>
  </si>
  <si>
    <t>კოვიდ დადებითი;დისტრეს სინდრომი;სუნთქვის მწვავე უკმარისობა;პნევმონია;არტერიული ჰიპერტენზია</t>
  </si>
  <si>
    <t>ბაჩანა ლომაძე 555700865</t>
  </si>
  <si>
    <t>ბათუმის საერთაშორისო ჰოსპიტალი(ბიემსი)</t>
  </si>
  <si>
    <t>ჯემალ ეხვაია</t>
  </si>
  <si>
    <t>19001070455</t>
  </si>
  <si>
    <t>კოვიდ დადებითი;პნევმონია;სუნთქვის უკმარისობა;მიელომური დაავადება,მეტასტაზებით ძვლებში;ქიმიოთერაპიისა და სხივური თერაპიის მიმდინარე კურსი</t>
  </si>
  <si>
    <t>რუხის შპს "აკად. ნ. ყიფშიძის სახ. ცენტრალური საუნივერსიტეტო კლინიკა"</t>
  </si>
  <si>
    <t>ალექსი გოხელაშვილი 591143377</t>
  </si>
  <si>
    <t>გიორგი ბენიაიძე</t>
  </si>
  <si>
    <t>გიორგი კაჭახიძე 551223636</t>
  </si>
  <si>
    <t xml:space="preserve"> კოვიდ დადებითი;პნევმონია;სუნთქვის უკმარისობა;არტერიული ჰიპერტენზია;გულის ქრონიკული უკმარისობა;შოკი,დაუზუსტებელი;გულის გაჩერება</t>
  </si>
  <si>
    <t>ლაბაძე ელგუჯა</t>
  </si>
  <si>
    <t>54001020124</t>
  </si>
  <si>
    <t>ნათია ხაინდრავა 571016602</t>
  </si>
  <si>
    <t>კოვიდ დადებითი;პნევმონია;სუნთქვის უკმარისობა;</t>
  </si>
  <si>
    <t>ურუშაძე გელა</t>
  </si>
  <si>
    <t>42101042027</t>
  </si>
  <si>
    <t>ბომონდი(ქობულეთი)</t>
  </si>
  <si>
    <t>ირაკლი ადეიშვილი 598570989</t>
  </si>
  <si>
    <t>წილოსანი მარეზი</t>
  </si>
  <si>
    <t xml:space="preserve">61004020954 </t>
  </si>
  <si>
    <t>კოვიდ 19,პნევმონია,სუნთქვის მწვავე უკმარისობა, ფილტვების შეშუპება, რესპირატორული დისტრეს სინდრომი,  ,გულის გაჩერება</t>
  </si>
  <si>
    <t>მახარაძე ელეფთერ</t>
  </si>
  <si>
    <t>633001016546</t>
  </si>
  <si>
    <t>ჩირაძე თინა</t>
  </si>
  <si>
    <t>კოვიდ 19,პნევმონია,სუნთქვის მწვავე უკმარისობა, პარკინსონის დაავადება,გადატანილი ინფარქტი, ჰიპერტენზია,  ,გულის გაჩერება</t>
  </si>
  <si>
    <t>ბერაძე გივი</t>
  </si>
  <si>
    <t>53001005673</t>
  </si>
  <si>
    <t>კოვიდ 19,პნევმონია,სუნთქვის მწვავე უკმარისობა, ჰიდროთორაქსი, ჰიპერტენზია, გულის უკმარისობა, ანემია, თირკმლის უკმარისობა,   ,გულის გაჩერება</t>
  </si>
  <si>
    <t xml:space="preserve">60001079536 </t>
  </si>
  <si>
    <t>:კოვიდ 19,პნევმონია,სუნთქვის მწვავე უკმარისობა,სეპტიცემია, გულის უკმარისობა, ჰიპერტენზია,  ,გულის გაჩერება</t>
  </si>
  <si>
    <t>ლემონჯავა ომარი</t>
  </si>
  <si>
    <t>62001021557</t>
  </si>
  <si>
    <t>კოვიდ დადებითი;პნევმონია;სუნთქვის მწვავე უკმარისობა;გულ-სისხლძარღვთა უკმარისობა;ჰიპერგლიკემია</t>
  </si>
  <si>
    <t>ჩხაიძე ციცო</t>
  </si>
  <si>
    <t>33001064705</t>
  </si>
  <si>
    <t>კოვიდ დადებითი;პნევმონია;სუნთქვის უკმარისობა;არტერიული ჰიპერტენზია</t>
  </si>
  <si>
    <t>ბათუმის რეფერალური საავადმყოფო</t>
  </si>
  <si>
    <t>ილია მალაყმაძე</t>
  </si>
  <si>
    <t>61006016306</t>
  </si>
  <si>
    <t>კოვიდ დადებითი;პნევმონია;სუნთქვის უკმარისობა;გულის უკმარისობა;თირკმლის უკმარისობა</t>
  </si>
  <si>
    <t>ბათუმის მედ ცენტრი</t>
  </si>
  <si>
    <t>კაპანაძე დავით</t>
  </si>
  <si>
    <t>18001022229</t>
  </si>
  <si>
    <t>კოვიდ 19,პნევმონია,სუნთქვის მწვავე უკმარისობა, გულის უკმარისობა, თირკმლის უკმარისობა, ფილტვის შეშუპება, დიაბეტი,,გულის გაჩერება</t>
  </si>
  <si>
    <t>იამანიძე ნუნუ</t>
  </si>
  <si>
    <t>60001064516</t>
  </si>
  <si>
    <t>კოვიდ დადებითი;პნევმონია;სუნთქვის მწვავე უკმარისობა.რესპირატორული ინფექცია;გულის უკმარისობა;არტერიული ჰიპერტენზია;შაქრიანი დიაბეტი,ტიპი 2</t>
  </si>
  <si>
    <t>33001070965</t>
  </si>
  <si>
    <t>აბულაძე ნაზიბროლა</t>
  </si>
  <si>
    <t>კოვიდ 19,პნევმონია,სუნთქვის მწვავე უკმარისობა, გულის უკმარისობა, ჰიპერტენზია, გულის გადატანილი ინფარქტი ,გულის გაჩერება</t>
  </si>
  <si>
    <t>ციცხვაია ზურაბი</t>
  </si>
  <si>
    <t>37001040519</t>
  </si>
  <si>
    <t>კოვიდ დადებითი;პნევმონია;სუნთქვის მწვავე უკმარისობა.მარცხენა ფილტვის სიმსივნე;კარდიომეგალია;რესპირატორული დისტრეს სინდრომი;გლუკოზისადმი დარღვეული ტოლერანტობა</t>
  </si>
  <si>
    <t>ქომეთიანი ნემსო</t>
  </si>
  <si>
    <t>62001031690</t>
  </si>
  <si>
    <t>კოვიდ 19,პნევმონია ,სუნთქვის მწვავე უკმარისობა, რესპირატორული დისტრეს სინდრომი, სეპტიცემია, შოკი დაუზუსტებელი ,გულის გაჩერება</t>
  </si>
  <si>
    <t>თეა ბიწაძე 598385787</t>
  </si>
  <si>
    <t>ქინქლაძე ალექსანდრე</t>
  </si>
  <si>
    <t>12001050325</t>
  </si>
  <si>
    <t>კოვიდ დადებითი;ვირუსული პნევმონია;სუნთქვის მწვავე უკმარისობა;მოზრდილთა რესპირატორული დისტრეს სინდრომი;ინსულინ დამოკიდებული შაქრიანი დიაბეტი;არტერიული ჰიპერტენზია</t>
  </si>
  <si>
    <t>პაატა პაატიშვილი 599334677</t>
  </si>
  <si>
    <t>გვენცაძე მარუსა</t>
  </si>
  <si>
    <t>01011052235</t>
  </si>
  <si>
    <t>კოვიდ დადებითი;პნევმონია;სუნთქვის მწვავე უკმარისობა;კომა;გულის გაჩერება</t>
  </si>
  <si>
    <t>ინგოროყვას კლინიკა</t>
  </si>
  <si>
    <t>მურად მიგინეიშვილი 595343777</t>
  </si>
  <si>
    <t>იური ლუსრმანაშვილი</t>
  </si>
  <si>
    <t xml:space="preserve">43001027422       </t>
  </si>
  <si>
    <t>კოვიდ-19,პნევმონია,სუნთქვის მწვავე უკმარისობა,ფილტვის არტერიის თრომბოემბოლია,შოკი დაუზუსტებელი,გულის გაჩერება დაუზუსტებელი</t>
  </si>
  <si>
    <t xml:space="preserve"> მარინა ქოქოლაძე 555666960</t>
  </si>
  <si>
    <t>ზინაიდა გაბიჩვაძე</t>
  </si>
  <si>
    <t xml:space="preserve">19001026895   </t>
  </si>
  <si>
    <t xml:space="preserve">კოვიდ-19,არტ.ჰიპერტენზია, გადატანილი ინსულტის შემდგომი პერიოდი,გულის შეგუბებითი უკმარისობა,მოციმციმე არითმია,პნევმონია,რესპ. დისტრეს სინდრომი, სუნთქვის მწვავე უკმარისობა,გულის გაჩერება.
მისამართი:      ზუგდიდი,აღმაშენებლის N7 </t>
  </si>
  <si>
    <t>ზურაბ კლდიაშვილი</t>
  </si>
  <si>
    <t xml:space="preserve">61004018744       </t>
  </si>
  <si>
    <t xml:space="preserve">კოვიდ-19, სუნთქვის მწვავე უკმარისობა,პნევმონია,დიაბეტი,არტ.ჰიპერტენზია, გულის გაჩერება. </t>
  </si>
  <si>
    <t>ვალენტინა კისელევა</t>
  </si>
  <si>
    <t xml:space="preserve">61005004615     </t>
  </si>
  <si>
    <t>კოვიდ-19,მწვავე პნევმონია დაუზუსტებელი,რესპ. დისტრესს სინდრომი,შოკი დაუზუსტებელი,ქრ. გულის უკმარისობა,არტ. ჰიპერტენზია, ასისტოლია.</t>
  </si>
  <si>
    <t xml:space="preserve"> ზვიად ბახტაძე 591716132</t>
  </si>
  <si>
    <t>ციალა კუბლაშვილი</t>
  </si>
  <si>
    <t xml:space="preserve">61003011291     </t>
  </si>
  <si>
    <t xml:space="preserve">კოვიდ-19,მწვავე პნევმონია,რესპ. დისტრესს სინდრომი,შოკი დაუზუსტებელი,კომა დაუზუსტებელი,წინაგულთა ფიბრილაციაა,გულის ქრ.უკმარისობა,არტ.ჰიპერტენზია,ასისტოლია. </t>
  </si>
  <si>
    <t>სეირან სარქისიან</t>
  </si>
  <si>
    <t xml:space="preserve">47001037286      </t>
  </si>
  <si>
    <t xml:space="preserve">კოვიდ-19,სუნთქვის მწვავე უკმარისობა. </t>
  </si>
  <si>
    <t>ახალციხის რეფერალური ჰოსპიტალი</t>
  </si>
  <si>
    <t xml:space="preserve"> ბესარიონ ბურჯალიანი 599589974</t>
  </si>
  <si>
    <t>გური ჭელიძე</t>
  </si>
  <si>
    <t xml:space="preserve">61004006684     </t>
  </si>
  <si>
    <t>კოიდ-19, სუნთქვის უკმარისობა,ცერებრალური შეშუოება,არტ.ჰიპერტენზია,მწვავე პნევმონია,სხვა ვირუსული პნევმონიები,ჰიპოქსიური ენცეფალოპათია,გულის გაჩერება.</t>
  </si>
  <si>
    <t xml:space="preserve"> მალხაც კაციაშვილის კლინიკა </t>
  </si>
  <si>
    <t xml:space="preserve">ზაზა გუდაძე </t>
  </si>
  <si>
    <t xml:space="preserve">01030041241       </t>
  </si>
  <si>
    <t>კოვიდ-19, სუნთქვის მწვავე უკმარისობა,ინსულინ დამოუკიდებელი დიაბეტი,პნევმონია,რესპ.დისტრესს სინდრომი,ესენციური ჰიპერტენზია,შოკი დაუზუსტებელი,გულის გაჩერება დაუზუსტებელი.</t>
  </si>
  <si>
    <t>რატი ტყეშელაშვილი 557476713</t>
  </si>
  <si>
    <t>ზოია დახუნდარიძე</t>
  </si>
  <si>
    <t xml:space="preserve">53001009057    </t>
  </si>
  <si>
    <t xml:space="preserve">კოვიდ-19,ორმხრივი პნევმონია,არტ.ჰიპერტენზია,რესპ.დისტრესს სინდრომი,გულის  გაჩერება </t>
  </si>
  <si>
    <t>ქუთაისის რეფერალური  ჰოსპიტალი</t>
  </si>
  <si>
    <t>გიორგი გოგიძე  591696765</t>
  </si>
  <si>
    <t>მარგალიტა მოდებაძე</t>
  </si>
  <si>
    <t xml:space="preserve">53001001620     </t>
  </si>
  <si>
    <t xml:space="preserve">კოვიდ-19,ორმხრივი პნევმონია,სუნთქვის მწვავე უკმარისობა,გულის იშემიური დაავადება,ჰიპერტონული დაავადება,გულის ქრ.უკმარისობა,გულის გაჩერება დაუზუსტებელი </t>
  </si>
  <si>
    <t>ქუთაისის უნიქალ მედი</t>
  </si>
  <si>
    <t>მანანა ღვინიაშვილი</t>
  </si>
  <si>
    <t>31001023932</t>
  </si>
  <si>
    <t xml:space="preserve"> კოვიდ-19,გულის უკმარისობა,ინსულინდამოკიდებული შაქრიანი დიაბეტი,არტ.ჰიპერტენზია,შოკი დაუზუსტებელი,პნევფმონია,სუნთქვის მწვავე უკმარისობა,გულის გაჩერება</t>
  </si>
  <si>
    <t>ნატო კურტანიძე 568661310</t>
  </si>
  <si>
    <t xml:space="preserve">ბაკურაძე ბონდო </t>
  </si>
  <si>
    <t xml:space="preserve">60001005475     </t>
  </si>
  <si>
    <t xml:space="preserve">კოვიდ-19,ორმხრივი მწვავე პნევმონია,სუნთქვის მწვავე უკმარისობა,გულის იშემიური დაავადება,ჰიპერტონული დაავადება,გულის გაჩერება დაუზუსტებელი   </t>
  </si>
  <si>
    <t xml:space="preserve">ქუთაისი უნიქალ მედი </t>
  </si>
  <si>
    <t>ნაზიკო ხაჭაპურიძე</t>
  </si>
  <si>
    <t xml:space="preserve">55001016437      </t>
  </si>
  <si>
    <t>კოვიდ-19,არამდგრადი ცხელება,პნევმონია,სუნთქვის მწვავე უკმარისობა, დისტრეს სინდრომი,თირკმლის მწვავე უკმარისობა,ანურია,კომა დაუზუსტებელი,გულის უკმარისობა,კახექსია,მოციმციმე არითმია,გულის გაცერება.</t>
  </si>
  <si>
    <t xml:space="preserve">თერჯოლა მედი </t>
  </si>
  <si>
    <t>თეიმურაზ ჯავახიშვილი</t>
  </si>
  <si>
    <t>010320004472</t>
  </si>
  <si>
    <t xml:space="preserve">კოვიდ-19,პნევმონია დაუზუსტებელი,ესენციური ჰიპერტენზია,პლევრის სხვა დაუზუსტებელი დაავადებები,გულის ქრ. უკმარისობა, თირკმლის მწვავე უკმარისობა, რესპ. დისტრესს სინდრომი,სუნთქვის მწვავე უკმარისობა,გულის გაჩერება დაუზუსტებელი. </t>
  </si>
  <si>
    <t>წმინდა იოაკიმეს და ანას სამედიცინო ცენტრი</t>
  </si>
  <si>
    <t>თინთინ დარჩია 599395521</t>
  </si>
  <si>
    <t>გოგიშვილი მირიანი</t>
  </si>
  <si>
    <t xml:space="preserve">13001024270     </t>
  </si>
  <si>
    <t>კოვიდ-19 , ორმხრივი პნევმონია,გულის იშემიური ქრ. დაავადება,არტ.ჰიპერტენზია,ანემია დაუზუსტებელი,სუნთქვის მწვავე უკმარისობა, გულის გაჩერება</t>
  </si>
  <si>
    <t>ნუგზარი ლაფაური 557643645</t>
  </si>
  <si>
    <t>სულიკო გუგუშვილი</t>
  </si>
  <si>
    <t xml:space="preserve">42001028302      </t>
  </si>
  <si>
    <t xml:space="preserve">კოვიდ-19, სკლეროზი,არტ.ჰიპერტენზია,პნევმონია,გულის გაჩერება. </t>
  </si>
  <si>
    <t>ფოთის ევექსის ჰოსპიტალი</t>
  </si>
  <si>
    <t xml:space="preserve"> გურანდა თევზაძე 593349864</t>
  </si>
  <si>
    <t>თენგიზ მოისწრაფიშვილი</t>
  </si>
  <si>
    <t xml:space="preserve">42001005861     </t>
  </si>
  <si>
    <t>კოვიდ-19,  ღვიძლის ციროზი,საყლაპავიდან სისხლდენა,გულის გაჩერება</t>
  </si>
  <si>
    <t>ბათუმის მედინა ჰოსპიტალი</t>
  </si>
  <si>
    <t>ქეთევან მაკარიძე  577477873</t>
  </si>
  <si>
    <t>მერი მაჩიტიძე</t>
  </si>
  <si>
    <t xml:space="preserve">60001108244      </t>
  </si>
  <si>
    <t>კოვიდ-19,ორმხრივი პნევმონია,გულის უკმარისობა,შაქრიანი დიაბეტი,გულის გაჩერება</t>
  </si>
  <si>
    <t>ქუთაისის ო. ჩხობაძის სახელობის კლინიკა</t>
  </si>
  <si>
    <t>ნოე ჟორჟოლიანი 593289133</t>
  </si>
  <si>
    <t>ჭაბუკი კორძაძე</t>
  </si>
  <si>
    <t xml:space="preserve">01004014152      </t>
  </si>
  <si>
    <t>კოვიდ-19, თავის ტვინის ინფარქტი,რესპირატორული დისტრეს სინდრომი,პნევმონია დაუზუსტებელი,გულის გაჩერება.</t>
  </si>
  <si>
    <t>მაკა ჭუმბურიძე  598497003</t>
  </si>
  <si>
    <t>ავთანდილ ოქროპირიძე</t>
  </si>
  <si>
    <t xml:space="preserve">59001099208      </t>
  </si>
  <si>
    <t xml:space="preserve">კოვიდ-19,გადატანილი ინსულტის შემდგომი პერიოდი,სუნთქვის მწვავე უკმარისობა,პნევმონია ორმხრივი, გულის გაჩერება. </t>
  </si>
  <si>
    <t>ნათია ბეკურაშვილი 555604475</t>
  </si>
  <si>
    <t xml:space="preserve">კატუშა მესროფოვი
</t>
  </si>
  <si>
    <t xml:space="preserve">31001026400     </t>
  </si>
  <si>
    <t xml:space="preserve">კოვიდ-19, პნევმონია დაუზუსტებელი,ფილტვის არტერიის ემბოლია,თავის ტვინის სხვა სისხლძარღვოვანი სინდრომები,გულისისხლძარღვთა მწვავე უკმარიოსბა,სომნოლენცია,არტ.ჰიპერტენზია,გულის ქრ. უკმარისობა,გადატანილი თავის ტვინი ინფარქტი, გულის გაჩერება დაუზუსტებელი. </t>
  </si>
  <si>
    <t>592535500 მამუკა ხომასურიძე</t>
  </si>
  <si>
    <t>ვალერიანი გაბარაშვილი</t>
  </si>
  <si>
    <t xml:space="preserve">01002026863    </t>
  </si>
  <si>
    <t xml:space="preserve">კოვიდ-19, საყლაპავის ვარიკოზული ვენებიდან სისხლდენა,სუნთქვის მწვავე უკმარისობა,პნევმონია,შაქრიანი დიაბეტი ანგიოპათიით, გადატანილი მიოკარდიუმის ინფარქტი,კორონალური შუნტირების შემდგომი პერიოდი, გულის ქრ. უკმარისობა,საშარდე გზების ინფექცია,გულის გაჩერება. </t>
  </si>
  <si>
    <t>მაყვალა ცირდავა</t>
  </si>
  <si>
    <t xml:space="preserve">58001022278      </t>
  </si>
  <si>
    <t>კოვიდ-19,შაქრიანი დიაბეტი,სკლეროზი,არტ.ჰიპერტენზია,ორმხრივი პნევმონია,სუნთქვის მწვავე უკმარისობა, გულის გაჩერება.</t>
  </si>
  <si>
    <t xml:space="preserve">ფოთის ევექსის ჰოსპიტალი </t>
  </si>
  <si>
    <t>გურანდა თევზაძე  593349864</t>
  </si>
  <si>
    <t>ძნელაძე ლამარა</t>
  </si>
  <si>
    <t xml:space="preserve">41001027567     </t>
  </si>
  <si>
    <t xml:space="preserve">კოვიდ-19,ცხელება არამდგრადი,პნევმონია დაუზუსტებელი,სუნთქვის მწვავე უკმარისობა,მოზრდილთა რესპ. დისტრეს სინდრომი, გულის მწვავე უკმარისობა,სიმსუქნე,გულის უკმარისობა,არტ,ჰიპერტენზია,გულის გაჩერება. </t>
  </si>
  <si>
    <t>გივი კოჭლამაზაშვილი  599226496</t>
  </si>
  <si>
    <t>ზურაბ თვალიაშვილი</t>
  </si>
  <si>
    <t xml:space="preserve">59001015111       </t>
  </si>
  <si>
    <t xml:space="preserve"> კოვიდ-19, სუნთქვის უკმარისობა,შოკი,პნევმონია ორმხრივი,რესპ. დისტრეს სინდრომი, გულის გაჩერება</t>
  </si>
  <si>
    <t xml:space="preserve"> გორის სამხედრო ჰოსპიტალი 
</t>
  </si>
  <si>
    <t>ლევან მანაგაძე  577984288</t>
  </si>
  <si>
    <t xml:space="preserve">გივი ცხვირაშვილი </t>
  </si>
  <si>
    <t xml:space="preserve">08001000978      </t>
  </si>
  <si>
    <t>კოვიდ-19, სუნთქვის მწვავე უკმარისობა,პნევმონია,შოკი დაუზუსტებელი,ჰიპერგლიკემია,გულის გაჩერება</t>
  </si>
  <si>
    <t xml:space="preserve">ნათელა მუხიაშვილი </t>
  </si>
  <si>
    <t xml:space="preserve">01013031318      </t>
  </si>
  <si>
    <t>კოვიდ-19, პნევმონია,სუნთქვის უკმარისობა,შოკი დაუზუსტებელი,შაქრიანი დიაბეტი უცნობი გართულებებით,გულის გაჩერება</t>
  </si>
  <si>
    <t>ნატო კურტანიძე   568661310</t>
  </si>
  <si>
    <t>მურმანი ტაბატაძე</t>
  </si>
  <si>
    <t xml:space="preserve">56001004128     </t>
  </si>
  <si>
    <t>კოვიდ-19, სუნთქვის მწვავე უკმარისობა,ორმხრივი პნევმონია,ციტოკინური შტორმი,აორტოკორონალური შუნტირების შემდგომი პერიოდი,გულის ქრ.უკმარისობა,,გადატანილი მიოკარდიუმის ინფარქტი,არტ.ჰიპერტენზია,თირქმლის უკმარისობა მე-5-ე სტადია,კუჭის სიხლმდენი წყლული,პოსტჰემორაგიული ანემია,გულის გაჩერება</t>
  </si>
  <si>
    <t xml:space="preserve">ტარიელ ბიწაძე </t>
  </si>
  <si>
    <t xml:space="preserve">35001064965    </t>
  </si>
  <si>
    <t xml:space="preserve">კოვიდ-19,სუნთქვის უკმარისობა,ორმხრივი პნევმონია,რესპ.დისტრეს სინდრომი,შარდსაწვეთის კენჭები,თირკმლის უკმარისობა,საშარდე ტრაქტის ხელოვნური ხვრელ-მილების არსებობა, კომა,გულის გაჩერება </t>
  </si>
  <si>
    <t xml:space="preserve"> მირანდა შარუმაშვილი 599405554</t>
  </si>
  <si>
    <t>ლალი გირმისაშვილი</t>
  </si>
  <si>
    <t xml:space="preserve">45001022346   </t>
  </si>
  <si>
    <t xml:space="preserve">კოვიდ-19, პნევმონია,სუნთქვის მწვავე უკმარისობა,მიოკარდიუმის ინფარქტი,შოკი,მარცხენაპარკუჭოვანი უკმარისობა, მეტაბოლური აციდოზი, გულის უკმარისობა,არტ.ჰიპერტენზია,მიტრალური ნაკლოვანება,ტრიკუსპიდალური ნაკლოვანება,თირკმლის უკმარისობა დაუზუსტებელი, გულის გაჩერება. </t>
  </si>
  <si>
    <t>დავით ეგიაზაროვი  598500266</t>
  </si>
  <si>
    <t>ნაირა ქაშაკაშვილი</t>
  </si>
  <si>
    <t xml:space="preserve">59001026818    </t>
  </si>
  <si>
    <t xml:space="preserve">კოვიდ-19, პნევმონია,არტ.ჰიპერტენზია,გულის ქრ.უკმარისობა,ინსულინ დამოუკიდებელი შაქრიანი დიაბეტი,მიოკარდიუმის გადატანილი ინფარქტი, თირკმელების ქრ. უკმარისობა,რკინადეფიციტური ანემია, გულის გაჩერება. </t>
  </si>
  <si>
    <t xml:space="preserve"> ნათია ბეკურაშვილი  555604475</t>
  </si>
  <si>
    <t xml:space="preserve">თამარ ჯევაიში </t>
  </si>
  <si>
    <t>61006032379</t>
  </si>
  <si>
    <t xml:space="preserve">კოვიდ-19, სხვა ვირუსული პნევმონია,პნევმონია დაუზუსტებელი,შოკი დაუზუსტებელი,არტ. ჰიპერტენზია,სუნთქვის მწვავე უკმარისობა,მიტრალური სარქვლის ნაკლოვანება,ბარძაყის ვენის ფლებიტი და თრომბოფლებიტი,ქვემო კიდურების სხვა ღრმა სისხლძარღვების ფლებიტი და თრომბოფლებიტი,რესპ. დისტრესს სინდრომი, გულის გაჩერება.    
მისამართი:     ხელვაჩაური სოფელი სარფი მესამე ჩიხი N2 ბინა N2 </t>
  </si>
  <si>
    <t xml:space="preserve">ადა ქიმაძე </t>
  </si>
  <si>
    <t xml:space="preserve">61002016671      </t>
  </si>
  <si>
    <t xml:space="preserve">კოვიდ-19, სუნთქვის მწვავე უკმარისობა, პნევმონია,ორმხრივი ჰიდროთორაქსი,არტ.ჰიპერტენზია მე-3-ე ხარისხი, მიტრალური სარქვლის ნაკლოვანება,ტრიკუსპიტალური სარქვლის ნაკლოვანება,გამონაჟონი პერიკარდიუმში, თირკმლის ქრ. უკმარისობა,შარდის ბუშტის ლატერალური კედელის ავთვისებიანი სიმსივნე, საშარდე გზების ინფექცია,შარდის ბუშტის ტრანსურეთრული რეზექციის შემდგომი პერიოდი,გულის გაჩერება. </t>
  </si>
  <si>
    <t xml:space="preserve">ბათუმის კლინიკა მედინა </t>
  </si>
  <si>
    <t>ბადრი ქამადაძე  557202930</t>
  </si>
  <si>
    <t xml:space="preserve">გუგული ჭეფხოძე </t>
  </si>
  <si>
    <t xml:space="preserve">26001018840    </t>
  </si>
  <si>
    <t>კოვიდ-19,გულის ქრ.უკმარისობა,გულის მწვავე უკმარისობა,არტ. ჰიპერტენზია, ორმხრივი პნევმონია,ექსუდაციური პლევრიტი, გულის გაჩერება</t>
  </si>
  <si>
    <t xml:space="preserve">ლილი ტაბატაძე </t>
  </si>
  <si>
    <t xml:space="preserve">54001034973     </t>
  </si>
  <si>
    <t xml:space="preserve">კოვიდ-19, პნევმონია,რესპ. დისტრეს სინდრომი, სუნთქვის უკმარისობა, ფილტვის არტერიის თრომბოემბოლია,შოკი, გულის გაჩერება </t>
  </si>
  <si>
    <t>შაქირ მუსტაფაევი</t>
  </si>
  <si>
    <t xml:space="preserve">28001005167    </t>
  </si>
  <si>
    <t xml:space="preserve">    კოვიდ-19, პნევმონია,სუნთქვის მწვავე უკმარისობა,შოკი დაუზუსტებელი,რესპ. დისტრესს სინდრომი, გულის შეგუბებითი უკმარისობა, წინაგულების ფიბრილაცია და თრთოლვა, ესნციური ჰიპერტენზია,ანემია,თირკმლის მწვავე უკმარისობა, გულის გაჩერება</t>
  </si>
  <si>
    <t xml:space="preserve">კლინიკა ნიუ ვიჟენი </t>
  </si>
  <si>
    <t>ეკა შეშიაშვილი  514024114</t>
  </si>
  <si>
    <t xml:space="preserve">ტარიელ ბურჯანაძე </t>
  </si>
  <si>
    <t xml:space="preserve">60003006958    </t>
  </si>
  <si>
    <t xml:space="preserve">კოვიდ-19, ვირუსული პნევმონია,პირველადი არტ.ჰიპერტენზია,სუნთქვის მწვავე უკმარისობა, გულის გაჩერება </t>
  </si>
  <si>
    <t xml:space="preserve"> ნიკა  რომანაძე 577425887</t>
  </si>
  <si>
    <t xml:space="preserve"> მურმან გოხიძე  </t>
  </si>
  <si>
    <t xml:space="preserve">61004007895     </t>
  </si>
  <si>
    <t xml:space="preserve">კოვიდ-19, ვირუსული პნევმონია,არტ. ჰიპერტენზია,სუნთქვის მწვავე უკმარისობა,ინსულინდამოკიდებული შაქრიანი დიაბეტი, გულის გაჩერება. </t>
  </si>
  <si>
    <t>ლამარა ბლიაძე</t>
  </si>
  <si>
    <t xml:space="preserve">59001026681    </t>
  </si>
  <si>
    <t xml:space="preserve">კოვიდ-19, პნევმონია,სუნთქვის მწვავე უკმარისობა, გულის გაჩერება. </t>
  </si>
  <si>
    <t>მარინე სახვაძე  593149444</t>
  </si>
  <si>
    <t xml:space="preserve">ნუნუ ბოლოთაშვილი </t>
  </si>
  <si>
    <t xml:space="preserve">59001104029    </t>
  </si>
  <si>
    <t xml:space="preserve">კოვიდ-19, სუნთქვის მწვავე უკმარისობა, პნევმონია, გულის გაჩერება. </t>
  </si>
  <si>
    <t xml:space="preserve">გორის გორმედი </t>
  </si>
  <si>
    <t>ნათია ბეკურაშვილი  555604475</t>
  </si>
  <si>
    <t xml:space="preserve">დემური ბერია </t>
  </si>
  <si>
    <t xml:space="preserve">58001007512       </t>
  </si>
  <si>
    <t xml:space="preserve">კოვიდ-19, ორმხრივი მწვავე პნევმონია,სუნთქვის მწვავე უკმარისობა, გულის უკმარისობა,სიმსუქნე,ჰიპერტონული დაავადება, გულის გაჩერება. </t>
  </si>
  <si>
    <t xml:space="preserve">ქუთაისის ო. ჩხობაძის სახელობის კლინიკა </t>
  </si>
  <si>
    <t xml:space="preserve"> ნოე ჟორჟოლიანი  593289133</t>
  </si>
  <si>
    <t xml:space="preserve">მამელი ბერულავა </t>
  </si>
  <si>
    <t xml:space="preserve">62001022734    </t>
  </si>
  <si>
    <t>კოვიდ-19,  სუნთქვის მწვავე უკმარისობა, მოზრდილთა რესპ. დისტრესს სინდრომი,  პნევმონია ორმხრივი, გულის გაჩერება</t>
  </si>
  <si>
    <t>ნინო ცახუნაშვილი  577415977</t>
  </si>
  <si>
    <t xml:space="preserve">მარნეულის სამედიცინო ცენტრი ადიკი </t>
  </si>
  <si>
    <t xml:space="preserve">ამალია ასკეროვა </t>
  </si>
  <si>
    <t xml:space="preserve">28001035496      </t>
  </si>
  <si>
    <t xml:space="preserve">კოვიდ-19, სუნთქვის მწვავე უკმარისობა,დისტრეს სინდრომი, პნევმონია, გულის გაჩერება </t>
  </si>
  <si>
    <t>ნინო ჩახუნაშვილი  577415977</t>
  </si>
  <si>
    <t xml:space="preserve"> ფარილ იუსუბოვი</t>
  </si>
  <si>
    <t xml:space="preserve">28001074451     </t>
  </si>
  <si>
    <t>კოვიდ-19, სუნთქვის მწვავე უკმარისობა,რესპ.დისტრეს სინდრომი, გულის გაჩერება</t>
  </si>
  <si>
    <t>მარნეულის სამედიცინო ცენტრი ადიკი</t>
  </si>
  <si>
    <t xml:space="preserve"> ზარგალამ აზიზოვა </t>
  </si>
  <si>
    <t xml:space="preserve">28001041315     </t>
  </si>
  <si>
    <t xml:space="preserve">კოვიდ-19, პნევმონია,მწვავე რესპ. დისტრეს სინდრომი, სუნთქვის მწვავე უკმარისობა,გულის გაცერება. </t>
  </si>
  <si>
    <t xml:space="preserve">მამედ ბაბაევი </t>
  </si>
  <si>
    <t xml:space="preserve">28001021283     </t>
  </si>
  <si>
    <t xml:space="preserve">კოვიდ-19,  პნევმონია,მწვავე რესპ. დისტრეს სინდრომი, სუნთქვის მწვავე უკმარისობა,გულის გაცერება. </t>
  </si>
  <si>
    <t>საბირ მეხტიევი</t>
  </si>
  <si>
    <t>726216292      პასპორტი</t>
  </si>
  <si>
    <t>კოვიდ-19, პნევმონია,მწვავე რესპ. დისტრეს სინდრომი, სუნთქვის მწვავე უკმარისობა,გულის გაცერება.</t>
  </si>
  <si>
    <t xml:space="preserve">მანია ქათამაძე </t>
  </si>
  <si>
    <t xml:space="preserve">61004024457      </t>
  </si>
  <si>
    <t>კოვიდ-19, პნევმონია ორმხრივი დაუზუსტებელი,სუნთქვის მწვავე უკმარისობა,სიმსუქნე მე-3-ე ხარისხის,გულის უკმარისობა,გულის გაჩერება დაუზუსტებელი</t>
  </si>
  <si>
    <t>ლევან თეიმურაზიანი</t>
  </si>
  <si>
    <t xml:space="preserve">01002025226       </t>
  </si>
  <si>
    <t xml:space="preserve">კოვიდ-19, თავის ტვინის ინფარქტი დაუზუსტებელი, შოკი დაუზუსტებელი, სეპტიცემია დაუზუსტებელი,თირკმლის მწვავე უკმარისობა,ინფექციური მიზეზით განპირობებული სისტემური ანთებითი პასუხის სინდრომი ორგანული დაზიანებით, სუნთქვის მწვავე უკმარისობა, პნევმონია, გულის გაჩერება </t>
  </si>
  <si>
    <t xml:space="preserve">ოპტიმალ მედი </t>
  </si>
  <si>
    <t xml:space="preserve">ლილი ნიშნიანიძე </t>
  </si>
  <si>
    <t xml:space="preserve">60001090772   </t>
  </si>
  <si>
    <t xml:space="preserve">კოვიდ-19 , პნევმონია სხვა დაუზუსტებელი ინფექციური აგენტით, რესპ. დისტრეს სინდრომი, სუნთქვის მწვავე უკმარისობა, არტ. ჰიპერტენზია, გულის უკმარისობა, გულის გაჩერება </t>
  </si>
  <si>
    <t>სენაკის კლინიკა სენამედი</t>
  </si>
  <si>
    <t>ლია ბიბილეიშვილი  577091061</t>
  </si>
  <si>
    <t xml:space="preserve">თემურ ვანლიში    </t>
  </si>
  <si>
    <t xml:space="preserve">61006011620      </t>
  </si>
  <si>
    <t>კოვიდ-19, მწვავე ორმხრივი პნევმონია, სუნთქვის მწვავე უკმარისობა,მწვავე რესპ.დისტრესს სინდრომი, გადატანილი ცერებრალური ინსულტი, გულის ათეროსკლეროზული დაავადება, არტ.ჰიპერტენზია მე-3-ე ხარისხის,გულის გაჩერება</t>
  </si>
  <si>
    <t>მურად ვანაძე  595726800</t>
  </si>
  <si>
    <t>ნოდარ ართმელაძე</t>
  </si>
  <si>
    <t>61006018338</t>
  </si>
  <si>
    <t xml:space="preserve">კოვიდ დადებითი,სხვა ვირუსული პნევმონია,პნევმონია დაუზუსტებელი,მწვავე რესპირატორული დისტრეს სინდრომი,შოკი დაუზუსტებელი,თირკმელების მწვავე უკმარისობა,არტერიული ჰიპერტენზია,ბარძაყი ვენის ფლებიტი და თრომბოფლებიტი მარჯვნივ,ქვემო კიდურების სხვა ღრმა სისხლძარღვების ფლებიტი და თრომბოფლებიტი ორმხრივად,გულის გაჩერება.    </t>
  </si>
  <si>
    <t>ინეზა სულამანიძე 577997706</t>
  </si>
  <si>
    <t>ნოდარ ვართანიანი</t>
  </si>
  <si>
    <t>01002002520</t>
  </si>
  <si>
    <t xml:space="preserve"> კოვიდ დადებითი,ორმხრივი პნევმონია,თირკმლის ქრონიკული უკმარისობა,სუნთქვის მწვავე უკმარისობა,შოკი,გულის გაჩერება.   </t>
  </si>
  <si>
    <t>ნუგზარი ჭანკოტაძე</t>
  </si>
  <si>
    <t xml:space="preserve">56001019420 </t>
  </si>
  <si>
    <t xml:space="preserve">კოვიდ დადებითი,არამდგრადი ცხელება,პნევმონია დაუზუსტებელი,სუნთქვის მწვავე უკმარისობა,სეპტიცემია დაუზუსტებელი,თირკმლის მწვავე უკმარისობა დაუზუსტებელი,ანემია დაუზუსტებელი,მარცხენამხრივი ექსუდაციური პლევრიტი,გულის უკმარისობა,მოციმციმე არითმია,კახექსია,გულის გაჩერება.    </t>
  </si>
  <si>
    <t>თერჯოლა. იმერმედი</t>
  </si>
  <si>
    <t>აგნესა მაზმიშვილი</t>
  </si>
  <si>
    <t>45001014905</t>
  </si>
  <si>
    <t>კოვიდ დადებითი,ორმხრივი პნევმონია,სუნთქვის მწვავე უკმარისობა,გულის გაჩერება.</t>
  </si>
  <si>
    <t>ყვარელის ევექსის კლინიკა</t>
  </si>
  <si>
    <t>გოჩა იაგანაშვილი 599116546</t>
  </si>
  <si>
    <t>ჯემალ ახრახაძე</t>
  </si>
  <si>
    <t>01022000294</t>
  </si>
  <si>
    <t xml:space="preserve">კოვიდ დადებითი,მწვავე რესპირატორული დისტრეს სინდრომი,ვირუსული პნევმონია დაუზუსტებელი,გულის უკმარისობა,ესენციური ჰიპერტენზია,სუნთქვის მწვავე უკმარისობა,შაქრიანი დიაბეტი ტ2,გულის გაჩერება.    </t>
  </si>
  <si>
    <t>ლევანი ბურჭულაძე 591948651</t>
  </si>
  <si>
    <t>ნანული ედიშერაშვილი</t>
  </si>
  <si>
    <t>01001043892</t>
  </si>
  <si>
    <t xml:space="preserve"> კოვიდ დადებითი,ვირუსული პნევმონია,სუნთქვის მწვავე უკმარისობა,მწვავე რესპირატორული დისტრეს სინდრომი,შოკი დაუზუსტებელი,თირკმლის მწვავე უკმარისობა,არტერიული ჰიპერტენზია,გულის გაჩერება.  </t>
  </si>
  <si>
    <t>თენგიზ ზოიძე</t>
  </si>
  <si>
    <t xml:space="preserve">61007007404  </t>
  </si>
  <si>
    <t xml:space="preserve"> კოვიდ დადებითი,მწვავე პნევმონია,თავის ტვინის ინფარქტი,სუნთქვის მწვავე უკმარისობა,მწვავე რესპირატორული დისტრეს სინდრომი,მეორადი ეპილეფსია,შაქრიანი დიაბეტი ტ2,მოციმციმე არითმია,პარკუჭთა ფიბრილაცია,გულის გაჩერება.   </t>
  </si>
  <si>
    <t>ომარ დოლიძე</t>
  </si>
  <si>
    <t>46001017707</t>
  </si>
  <si>
    <t xml:space="preserve">:კოვიდ დადებითი,პნევმონის ორმხრივი დაუზუსტებელი,სუნთქვის მწვავე უკმარისობა,შაქრიანი დიაბეტი ინსულინდამოკიდებული,გულის გაჩერება.    </t>
  </si>
  <si>
    <t>ვახტანგ როგავა</t>
  </si>
  <si>
    <t>19001000479</t>
  </si>
  <si>
    <t xml:space="preserve"> კოვიდ დადებითი,სუნთქვის მწვავე უკმარისობა,ორმხრივი პნევმონია,მწვავე რესპირატორული დისტრეს სინდრომი,მარჯვენამხრივი სპონტანური პნევმოთორაქსი,სეფსისი,სეპტიცემია,შოკი, არტერიული ჰიპერტენზია,სიმსუქნე,გულის გაჩერება.  </t>
  </si>
  <si>
    <t xml:space="preserve"> ლევანი მანაგაძე 577984288</t>
  </si>
  <si>
    <t>ნინა ნატროშვილი</t>
  </si>
  <si>
    <t xml:space="preserve">14001014978 </t>
  </si>
  <si>
    <t xml:space="preserve">  კოვიდ დადებითი,ორმხრივი პნევმონია,სუნთქვის მწვავე უკმარისობა,შაქრიანი დიაბეტი მრავლობითი გართულებებით,მარცხენა ქვემო კიდურის ამპუტაციის შემდგომი მდგომარეობა,გულის გაჩერება.</t>
  </si>
  <si>
    <t xml:space="preserve"> ბეგლარ სალუქვაძე 599111879</t>
  </si>
  <si>
    <t>სვეტლანა სერაია</t>
  </si>
  <si>
    <t xml:space="preserve"> 11001019892</t>
  </si>
  <si>
    <t xml:space="preserve">კოვიდ დადებითი,სუნთქვის მწვავე უკმარისობა,პნევმონია დაუზუსტებელი,ცერებრული შეშუპება,ჰიპოვოლემიური შოკი,გულის უკმარისობა,ტოქსიური ენცეფალოპათია,თირკმელების მწვავე უკმარისობა,ესენციური ჰიპერტენზია,გულის გაჩერება.   </t>
  </si>
  <si>
    <t>ბონდო თაბუკაშვილი</t>
  </si>
  <si>
    <t xml:space="preserve">01013029264 </t>
  </si>
  <si>
    <t xml:space="preserve"> კოვიდ დადებითი,პნევმონია,სუნთქვის უკმარისობა,შაქრიანი დიაბეტი ტ2,გულის შეგუბებითი უკმარისობა,კარდიოვასკულური იმპლანტატის და  ტრანსპლანტატის არსებობა,გულის გაჩერება.</t>
  </si>
  <si>
    <t xml:space="preserve"> ეკა სესიაშვილი 514024114</t>
  </si>
  <si>
    <t>თამაზი ფარცხალაძე</t>
  </si>
  <si>
    <t xml:space="preserve"> 12001077512</t>
  </si>
  <si>
    <t xml:space="preserve">  კოვიდ დადებითი,პნევმონია,სუნთქვის მწვავე უკმარისობა,მწვავე რესპირატორული დისტრეს სინდრომი,გულ-ფილტვის უკმარისობა,შოკი დაუზუსტებელი,სეპტიცემია დაუზუსტებელი,გულის გაჩერება.</t>
  </si>
  <si>
    <t>ნაზი გორდელაძე</t>
  </si>
  <si>
    <t>01030039235</t>
  </si>
  <si>
    <t xml:space="preserve"> კოვიდ დადებითი,სუნთქვის მწვავე უკმარისობა,პნევმონია დაუზუსტებელი,გულ-ფილტვის უკმარისობა,გულის უკმარისობა,ლიმფოიდური ლეიკემია,მიტრალური სარქვლის ნაკლოვანება,აორტის სარქვლის სტენოზი,ანემია,სიბერე,გულის გაჩერება. </t>
  </si>
  <si>
    <t>61001072469</t>
  </si>
  <si>
    <t>მზია ფევაძე</t>
  </si>
  <si>
    <t xml:space="preserve"> კოვიდ დადებითი,პნევმონია დაუზუსტებელი,შაქრიანი დიაბეტი ტ2,გულის უკმარისობა,არტერიული ჰიპერტენზია,სუნთქვის მწვავე უკმარისობა,შოკი დაუზუსტებელი,მარცხენა პარკუჭოვანი უკმარისობა,გულის გაჩერება.   </t>
  </si>
  <si>
    <t>დარია ორმოცაძე</t>
  </si>
  <si>
    <t>26001001463</t>
  </si>
  <si>
    <t>კოვიდ დადებითი,პნევმონია,სუნთქვის მწვავე უკმარისობა,მწვავე რესპირატორული დისტრეს სინდრომი,შოკი დაუზუსტებელი,მჟავა-ტუტოვანი წონასწორობის შერეული დარღვევები,გულის ქრონიკული უკმარისობა,არტერიული ჰიპერტენზია,გულის გაჩერება.</t>
  </si>
  <si>
    <t>ქეთევან გიორგაძე</t>
  </si>
  <si>
    <t>01012026481</t>
  </si>
  <si>
    <t xml:space="preserve"> კოვიდ დადებითი,სუნთქვის უკმარისობა,პნევმონია,მწვავე რესპირატორული დისტრეს სინდრომი,ფილტვის ემბოლია,შოკი,გულის რითმის დარღვევები,შაქრიანი დიაბეტი მრავლობითი გართულებით,თირკმლის უკმარისობა,უნივერსალური სიმსუქნე ალვეოლური ჰიპოვენტილაციით,სისტემური ანთებითი  პასუხის სინდრომი,გულის გაჩერება.</t>
  </si>
  <si>
    <t xml:space="preserve"> თეონა ხუჭუა 579222888</t>
  </si>
  <si>
    <t>61306084623</t>
  </si>
  <si>
    <t>რუსუდან კოკობინაძე</t>
  </si>
  <si>
    <t xml:space="preserve"> კოვიდ დადებითი,პნევმონია,მწვავე რესპირატორული დისტრეს სინდრომი,სუნთქვის მწვავე უკმარისობა,ფილტვის არტერიის თრომბოემბოლია,საკეისრო კვეთის შემდგომი მდგომარეობა,ლოგინობის პერიოდი ,მე 8-დღე, გულის გაჩერება.  </t>
  </si>
  <si>
    <t>კლინიკა მედინა</t>
  </si>
  <si>
    <t>ნუივარ გუვალოვა</t>
  </si>
  <si>
    <t xml:space="preserve">10001016932 </t>
  </si>
  <si>
    <t xml:space="preserve"> კოვიდ დადებითი,პნევმონია,სუნთქვის მწვავე უკმარისობა,შოკი,გულის გაჩერება.    </t>
  </si>
  <si>
    <t xml:space="preserve"> გიორგი ჭუჭულაშვილი 577091120</t>
  </si>
  <si>
    <t>გიორგი თვაური</t>
  </si>
  <si>
    <t>59001032698</t>
  </si>
  <si>
    <t xml:space="preserve">კოვიდ დადებითი,პნევმონია,სუნთქვის მწვავე უკმარისობა,თავის ტვინის შუა არტერიის სინდრომი,წინაგულთა ფიბრილაცია და თრთოლვა,გულის ქრონიკული უკმარისობა,არტერიული ჰიპერტენზია,გადატანილი ინსულტის შედეგები,გულის გაჩერება.   </t>
  </si>
  <si>
    <t xml:space="preserve">  გია ტერტერაშვილი 595918678</t>
  </si>
  <si>
    <t xml:space="preserve"> 28001020984</t>
  </si>
  <si>
    <t>იბრაგიმ ხალილ აზიზოვი</t>
  </si>
  <si>
    <t xml:space="preserve"> კოვიდ დადებითი,მწვავე რესპირატორული დისტრეს სინდრომი,სეფსისი,თირკმლის მწვავე უკმარისობა,ღვიძლის მწვავე უკმარისობა,შაქრიანი დიაბეტი ტ2 მრავლობითი გართულებებით,ვირუსული და ბაქტერიული პნევმონია,ჰიპერკალიემია,გულის უკმარისობა,არტერიული ჰიპერტენზია,სეპტიური შოკი,გულის გაჩერება.  </t>
  </si>
  <si>
    <t>ტერეზა ოსადჩუკი 591966900</t>
  </si>
  <si>
    <t xml:space="preserve">61003006595 </t>
  </si>
  <si>
    <t>გულნარა აბაშიძე</t>
  </si>
  <si>
    <t>კოვიდ დადებითი,ვირუსული პნევმონია,სუნთქვის მწვავე უკმარისობა,არტერიული ჰიპერტენზია,გულის გაჩერება წარმატებული აღდგენით,გულის გაჩერება.</t>
  </si>
  <si>
    <t>ოთარი ჯაიანი</t>
  </si>
  <si>
    <t>61009000474</t>
  </si>
  <si>
    <t>ნიკა რომანაძე 577435887</t>
  </si>
  <si>
    <t xml:space="preserve">კოვიდ დადებითი,სხვა ვირუსული პნევმონია,სუნთქვის მწვავე უკმარისობა,არტერიული ჰიპერტენზია,გულის გაჩერება წარმატებული აღდგენით,გულის გაჩერება.   </t>
  </si>
  <si>
    <t>გულადი ძიძიგური</t>
  </si>
  <si>
    <t>33001039660</t>
  </si>
  <si>
    <t xml:space="preserve"> კოვიდ დადებითი,ვირუსული პნევმონია,სუნთქვის მწვავე უკმარისობა,თირკმლის მწვავე უკმარისობა,მწვავე რესპირატორული დისტრეს სინდრომი,არტერიული ჰიპერტენზია,გულის გაჩერება.</t>
  </si>
  <si>
    <t>მაია ზოტოვა</t>
  </si>
  <si>
    <t>01024038224</t>
  </si>
  <si>
    <t>კოვიდ დადებითი,ორმხრივი პნევმონია,ფილტვის არტერიის თრომბოემბოლია,სუნთქვის მწვავე უკმსრისობა,მიელობლასტური ლეიკემია,ანემია,თრომბოციტოპენია,გულის უკმარისობა,არტერიული ჰიპერტენზია,მიტრალური სარქვლის ნაკლოვანება,სამკარიანი სარქვლის ნაკლოვანება,გულის გაჩერება.</t>
  </si>
  <si>
    <t>კლინიკა ახალი სიცოცხლე</t>
  </si>
  <si>
    <t xml:space="preserve"> მანუელა ფიფია 568333945</t>
  </si>
  <si>
    <t>28001067709</t>
  </si>
  <si>
    <t>აივაზი ისმაილოვი</t>
  </si>
  <si>
    <t xml:space="preserve">კოვიდ დადებითი,სუნთქვის მწვავე უკმარისობა,მიოკარდიუმის გადატანილი ინფარქტი,ესენციური ჰიპერტენზია,შოკი დაუზუსტებელი,ელექტრლიტური დისბალანსი დაუზუსტებელი,გულ-ფილტვის უკმარისობა მწვავე, პარკუჭების ფიბრილაცია,გულის გაჩერება.   </t>
  </si>
  <si>
    <t xml:space="preserve"> რომან გოგოლაძე 593245253</t>
  </si>
  <si>
    <t>61006046129</t>
  </si>
  <si>
    <t>მადლენა ვარშანიძე</t>
  </si>
  <si>
    <t xml:space="preserve">კოვიდ დადებითი,სუნთქვის მწვავე უკმარისობა,პნევმონია დაუზუსტებელი,მწვავე რესპირატორული დისტრეს სინდრომი,შოკი დაუზუსტებელი,გულის ქრონიკული უკმარისობა,არტერიული ჰიპერტენზია,გულის გაჩერება.   </t>
  </si>
  <si>
    <t xml:space="preserve">29001022829  </t>
  </si>
  <si>
    <t>ვალია მიმინოშვილი</t>
  </si>
  <si>
    <t xml:space="preserve">კოვიდ დადებითი, მარჯვენა და მარცხენა ქვედა კიდურების განგრენა,ორივე ქვედა კიდურის ათეროსკლეროზი,ორმხრივი მწვავე პნევმონია,საშარდე გზების ინფექცია,თირკმლის მწვავე უკმარისობა,სუნთქვის მწვავე უკმარისობა,ენდოტოქსიური შოკი,გულ-სისხლძარღვთა მწვავე უკმარისობა,გულის გაჩერება.   </t>
  </si>
  <si>
    <t xml:space="preserve">კ.ერისთავის სახელობის ქირურგიის ეროვნული ცენტრი. თბილისი 
</t>
  </si>
  <si>
    <t>ლია ცირეკიძე 599451467</t>
  </si>
  <si>
    <t xml:space="preserve">01011056613  </t>
  </si>
  <si>
    <t>ეთერი  მიქანაძე</t>
  </si>
  <si>
    <t xml:space="preserve">კოვიდ დადებითი,პნევმონია დაუზუსტებელი,კომა დაუზუსტებელი,ინსულტის შედეგები რომელიც არ არის დაზუსტებული როგორც სისხლჩაქცევა ან ინფარქტი,ცერებრული შეშუპება,ენცეფალოპათია დაუზუსტებელი,სუნთქვის მწვავე უკმარისობა,გულის შეგუბებითი უკმარისობა,ესენციური ჰიპერტენზია,გულის გაჩერება.   </t>
  </si>
  <si>
    <t>რაინდი მაღლაკელიძე</t>
  </si>
  <si>
    <t>35001088019</t>
  </si>
  <si>
    <t xml:space="preserve"> კოვიდ დადებითი,სუნთქვის მწვავე უკმარისობა,ვირუსული პნევმონია,მწვავე რესპირატორული დისტრეს სინდრომი,შაქრიანი დიაბეტი ტ2 დაუზუსტებელი გართულებებით,საშარდე გზების ინფექცია დაუზუსტებელი,გულის გაჩერება.  </t>
  </si>
  <si>
    <t xml:space="preserve">რუსთავის ცენტრალური საავადმყოფო   </t>
  </si>
  <si>
    <t>ცირა დევნოზაშვილი</t>
  </si>
  <si>
    <t xml:space="preserve"> 01022009443  </t>
  </si>
  <si>
    <t xml:space="preserve">კოვიდ დადებითი,ორმხრივი პნევმონია,სუნთქვის მწვავე უკმარისობა,გულ-სისხლძარღვთა მწვავე უკმარისობა,გულის ქრონიკული უკმარისობა,კორონარული შუნტირება,კორონარული სტენტირება,გულის გაჩერება.   </t>
  </si>
  <si>
    <t xml:space="preserve">  ნანა მარშანია 577783803</t>
  </si>
  <si>
    <t xml:space="preserve"> ზინა ბროიანი</t>
  </si>
  <si>
    <t xml:space="preserve">01013026984 </t>
  </si>
  <si>
    <t>სოფიო ფერაძე   593906392</t>
  </si>
  <si>
    <t xml:space="preserve">01017047296 </t>
  </si>
  <si>
    <t>მარინე დევიძე</t>
  </si>
  <si>
    <t xml:space="preserve">კოვიდ დადებითი,პნევმონია,სუნთქვის უკმარისობა,გულ-სისხლძარღვთა უკმარისობა,ასთმა,არტერიული ჰიპერტენზია,გულის გაჩერება.   
 </t>
  </si>
  <si>
    <t xml:space="preserve"> კოვიდ დადებითი,სხვა ვირუსული პნევმონია,სუნთქვის მწვავე უკმარისობა,ანემია დაუზუსტებელი,არტერიული ჰიპერტენზია,მწვავე რესპირატორული დისტრეს სინდრომი,მძიმე გონებრივი ჩამორჩენა,გულის გაჩერება.   </t>
  </si>
  <si>
    <t xml:space="preserve">  ბაჩანა ლომაძე 555700865</t>
  </si>
  <si>
    <t xml:space="preserve"> 01024055446</t>
  </si>
  <si>
    <t xml:space="preserve"> ნიკოლოზი ელიზბარაშვილი</t>
  </si>
  <si>
    <t xml:space="preserve">კოვიდ დადებითი,პნევმონია,სუნთქვის უკმარისობა,ორმხრივი ჰიდროთორაქსი,შაქრიანი დიაბეტი ტ2,თავის ტვინის ინფარქტი დაუზუსტებელი,შოკი,გულის გაჩერება.  </t>
  </si>
  <si>
    <t>ა.ალადაშვილის სახელობის კლინიკა</t>
  </si>
  <si>
    <t xml:space="preserve"> ანი მჟავანაძე 598147103</t>
  </si>
  <si>
    <t xml:space="preserve"> ნინო ორმოცაძე </t>
  </si>
  <si>
    <t xml:space="preserve">კოვიდ დადებითი,სუნთქვის მწვავე უკმარისობა,თირკმლის უკმარისობა,პნევმონია,არტერიული ჰიპერტენზია,გულის გაჩერება.
</t>
  </si>
  <si>
    <t>ილია კვიტაიშვილი 599938677</t>
  </si>
  <si>
    <t>მარგუშა ძმანაშვილი</t>
  </si>
  <si>
    <t xml:space="preserve"> 01011070803</t>
  </si>
  <si>
    <t xml:space="preserve"> კოვიდ დადებითი,ორმხრივი პნევმონია,სუნთქვის მწვავე უკმარისობა,შოკის სხვა ფორმები,შაქრიანი დიაბეტი ინსულინდამოკიდებული,არტერიული ჰიპერტენზია,გულის ქრონიკული უკმარისობა,გულის გაჩერება.    </t>
  </si>
  <si>
    <t>წმინდა მიქაელ მთავარანგელოზის სახელობის მრავალპროფილიანი საავადმყოფო</t>
  </si>
  <si>
    <t xml:space="preserve"> დავით ახალაია 577576163</t>
  </si>
  <si>
    <t>01009022661</t>
  </si>
  <si>
    <t>ნინო პეტრიაშვილი</t>
  </si>
  <si>
    <t xml:space="preserve">კოვიდ დადებითი,სხვა ვირუსული პნევმონია,შაქრიანი დიაბეტი ტ2 დაუზუსტებელი გართულებებით,ფილტვის მწვავე დაზიანება,სეპტიცემია დაუზუსტებელი,კორონარული ანგიოპლასტიური იმპლანტანტისა და ტრანსპლანტანტის არსებობა,აორტო-კორონარული შუნტის არსებობა,სუნთქვის მწვავე უკმარისობა,გულის გაჩერება.   </t>
  </si>
  <si>
    <t xml:space="preserve">  ბადრი მესხი  574112994</t>
  </si>
  <si>
    <t>28001012913</t>
  </si>
  <si>
    <t>გუსეინ ნაჯაფოვი</t>
  </si>
  <si>
    <t xml:space="preserve"> კოვიდ დადებითი,სუნთქვის უკმარისობა,არასტაბილური ჰემოდინამიკა,გულის უეცარი გაჩერება დაუზუსტებელი.</t>
  </si>
  <si>
    <t>ოთარი კუჭაშვილი 571241303</t>
  </si>
  <si>
    <t>01002020633</t>
  </si>
  <si>
    <t>ელგუჯა გულარაშვილი</t>
  </si>
  <si>
    <t xml:space="preserve"> კოვიდ დადებითი,სუნთქვის მწვავე უკმარისობა,ჰიპოქსიური ენცეფალოპათია,თავის ტვინის შეშუპება,არტერიული ჰიპერტენზია,გულის გაჩერება.   </t>
  </si>
  <si>
    <t>არტური ოგანეზოვი 577093075</t>
  </si>
  <si>
    <t>61004032364</t>
  </si>
  <si>
    <t>ნაზი მოწყობილი</t>
  </si>
  <si>
    <t>კოვიდ დადებითი,პნევმონია,სუნთქვის უკმარისობა,მჟავა-ტუტოვანი წონასწორობის დარღვევები,გულის ქრონიკული უკმარისობა,მოციმციმე არითმია,სიმსუქნე,გულის გაჩერება.</t>
  </si>
  <si>
    <t xml:space="preserve"> გიორგი ახობაძე 599559076</t>
  </si>
  <si>
    <t>გულადი ლიპარტელიანი</t>
  </si>
  <si>
    <t xml:space="preserve">27001003633 </t>
  </si>
  <si>
    <t xml:space="preserve">კოვიდ დადებითი,ორმხრივი პნევმონია,ქრონიკული ლიმფოლეიკოზი,სუნთქვის მწვავე უკმარისობა,მწვავე რესპირატორული დისტრეს სინდრომი,ორმხრივი პნევმოთორაქსი,გულის გაჩერება.   </t>
  </si>
  <si>
    <t>დარეჯან გაზდელიანი 591919035</t>
  </si>
  <si>
    <t>აბუაშვილი  გიორგი</t>
  </si>
  <si>
    <t>მიხეილ ქარქუსოვი</t>
  </si>
  <si>
    <t>სულიკო გელაძე</t>
  </si>
  <si>
    <t>ელენა იორდანიან</t>
  </si>
  <si>
    <t>01001075108</t>
  </si>
  <si>
    <t>35001101967</t>
  </si>
  <si>
    <t>37001025056</t>
  </si>
  <si>
    <t>07001032285</t>
  </si>
  <si>
    <t>სამგორი მედი</t>
  </si>
  <si>
    <t>აკ. ზ. ცხაკაიას სახ. დასავლეთ საქ. ინტერვენციული მედიცინის ეროვნული ცენტრი</t>
  </si>
  <si>
    <t xml:space="preserve"> კოვიდ დადებითი;ორმხრივი პნევმონია;სუნთქვის მწვავე უკმარისობა;შოკი,დაუზუსტებელი;კომა,დაუზუსტებელი;ჰიპოკალემია;რესპირატორული დისტრეს სინდრომი;ჰიპერტენზია;ინსულინდამოუკიდებელი შაქრიანი დიაბეტი;თირკმლის ქრონიკული უკმარისობა;გულის გაჩერება</t>
  </si>
  <si>
    <t>ანტონ მგელაძე 598873353</t>
  </si>
  <si>
    <t>რევაზ შალამბერიძე 598518182</t>
  </si>
  <si>
    <t>კოვიდ დადებითი;შოკი;დისტრეს სინდრომი;ვირუსული პნევმონია;ლიმფოიდური ლეიკემია;მწვავე პერიტონიტი;მწვავე აპენდიციტი;ნაწლავის მწვავე სისხლძარღოვანი ავადმყოფობები;ჩატარდა აპენდექტომია და წვრილის ნაწლავის ნაწილობრივი რეზექცია.სუნთქვის მწვავე უკმარისობა;არტერიული ჰიპერტენზია</t>
  </si>
  <si>
    <t>კოვიდ დადებითი;გულის უკმარისობა;სუნთქვის უკმარისობა;თირკმლის უკმარისობა;თიკმლის ჩანაცვლებითი თერაპია(დიალიზზე) პაციენტი მკურნალობდა კარდიო-რეანიმაციაში 12.11.2020 -დან დაუდასტურდა 02.12.2020 და გადაიყვანეს კოვიდ განყოფილებაში</t>
  </si>
  <si>
    <t>თენგიზ ფურცხვანიძე 593521526</t>
  </si>
  <si>
    <t>კოვიდ დადებითი;სუნთქვის უკმარისობა;პნევმონია;ინსულინ დამოკიდებული შაქრიანი დიაბეტი</t>
  </si>
  <si>
    <t>ლამარა დემეტრაშვილი 577640023</t>
  </si>
  <si>
    <t>ბერიძე ფატუშა</t>
  </si>
  <si>
    <t>ჩალათაშვილი ელენე</t>
  </si>
  <si>
    <t>61008006025</t>
  </si>
  <si>
    <t>13001050882</t>
  </si>
  <si>
    <t>კოვიდ დადებითი;გულის უკმარისობა;სუნთქვის უკმარისობა; ჰიპერტენზია, ინსულინდამოკიდებული შაქრიანი დიაბეტი ,მოზრდილთა  რესპირატორული დისტრეს სინდრომი, გულის გაჩერება</t>
  </si>
  <si>
    <t>;პნევმონია;სეპტიცემია, ინსულინ დამოუკიდებელი შაქრიანი დიაბეტი, თირკმლის უკმარისობა, , დილატაციური კარდიომიოპათია, გულის გაჩერება</t>
  </si>
  <si>
    <t>აზა  აფრიდონიძე</t>
  </si>
  <si>
    <t xml:space="preserve">60001030463 </t>
  </si>
  <si>
    <t>დიაგნოზი:კოვიდ 19   დადებითი,  ვირუსული  პნევმონია,  სუნთქვის მწვავე  უკმარისობა, თრომბოემბოლია,  გულის  გაჩერება</t>
  </si>
  <si>
    <t>ქ.  ქუთაისის  დავით  აღმაშენებლის  სახელობის  ქსენონი</t>
  </si>
  <si>
    <t>599  745  767  ლელა ჭეიშვილი</t>
  </si>
  <si>
    <t xml:space="preserve">გულიკო  ბარათაშვილი </t>
  </si>
  <si>
    <t>54001040330</t>
  </si>
  <si>
    <t>:კოვიდ 19   დადებითი,  ვირუსული  პნევმონია,  სუნთქვის მწვავე  უკმარისობა, გულის  გაჩერება.</t>
  </si>
  <si>
    <t>ჭიათურის ჯეო  ჰოსპიტალის   მრავალპროფილური  ცენტრი</t>
  </si>
  <si>
    <t>592 27 26 07 მალხაზ  მამაცაშვილი</t>
  </si>
  <si>
    <t xml:space="preserve">ჯემალ  შოშიაშვილი </t>
  </si>
  <si>
    <t>01002003031</t>
  </si>
  <si>
    <t>კოვიდ 19   დადებითი,  ვირუსული  პნევმონია,  სუნთქვის მწვავე  უკმარისობა,
გულის  ქრონიკული  უკმარისობა,შაქრიანი  დიაბეტი  ტიპი  2.  გულის  გაჩერება</t>
  </si>
  <si>
    <t xml:space="preserve">
ჭიათურის ჯეო  ჰოსპიტალის   მრავალპროფილური  ცენტრი</t>
  </si>
  <si>
    <t xml:space="preserve">  592 27 26 07 მალხაზ  მამაცაშვილი</t>
  </si>
  <si>
    <t>მაყვალა  ლომთაძე</t>
  </si>
  <si>
    <t xml:space="preserve">04001008312 </t>
  </si>
  <si>
    <t>კოვიდ 19   დადებითი,  ვირუსული  პნევმონია,  სუნთქვის მწვავე  უკმარისობა,  სეპტიცემია  დაუზუსტებელი,  გულის  უკმარისობა     ფილტვების  შეშუპება,  არტ. ჰიპენტენზია, მარცხენა  პარკუჭოვანი  უკმარისობა.</t>
  </si>
  <si>
    <t>თერჯოლის იმერ მედი</t>
  </si>
  <si>
    <t xml:space="preserve">  597 754 793  გიორგი  ზედაშიძე</t>
  </si>
  <si>
    <t>ვასილ დალალიშვილი</t>
  </si>
  <si>
    <t xml:space="preserve"> 60001118246</t>
  </si>
  <si>
    <t>კოვიდ 19   დადებითი,  ვირუსული  პნევმონია,  სუნთქვის მწვავე  უკმარისობა,  შაქრიანი  დიაბეტი,  გულის  უკმარისობა,  ჰიპერტონული  დაავადება,  თრომბოემბოლია, გულის გაჩერება</t>
  </si>
  <si>
    <t xml:space="preserve"> 579  06 10 43  პაატა  ფურცვანიძე</t>
  </si>
  <si>
    <t xml:space="preserve">რამინ  ამიროვი   </t>
  </si>
  <si>
    <t>15001006283</t>
  </si>
  <si>
    <t>კოვიდ 19   დადებითი,  ვირუსული  პნევმონია,  სუნთქვის მწვავე  უკმარისობა,  შაქრიანი  დიაბეტი  ტიპი 2,  ფილტვების  ობსტრუქციული  დაავადება,  შოკი,  გულის  გაჩერება.</t>
  </si>
  <si>
    <t>ბოლნისის  ცენტრალური  კლინიკა</t>
  </si>
  <si>
    <t xml:space="preserve"> 02.12.2020</t>
  </si>
  <si>
    <t>577 09 11 20  გიორგი   ჭუჭულაშვილი</t>
  </si>
  <si>
    <t xml:space="preserve">მალქა  კორელაშვილი </t>
  </si>
  <si>
    <t>01017042216</t>
  </si>
  <si>
    <t>კოვიდ 19   დადებითი,  ვირუსული  პნევმონია,  სუნთქვის მწვავე  უკმარისობა, ტრავმული  სუბარაქროიდული  სისხლცაქცევა,  ტრავმული  სუბდურული  ჰემატომა,  თავის  ტვინის  კეროვანი  ტრავმა,  სხივის  ქვედაბულოს  მოტეხილობა,თირკმლის  მწვავე  უკმარისობა, კომა,  შოკი, გულის  ქრონიკული  უკმარისობა, დილეტაციური  კარდიომიოპათია, მიტრალური  აორტული  სამკარიანი  სარქვლის  კომბინირებული  დაზიანება,   სიბერე,  გულის  გაჩერება.</t>
  </si>
  <si>
    <t>ქართულ-ჰოლანდიური  კლინიკა</t>
  </si>
  <si>
    <t xml:space="preserve">  555  28 48  08  ვალერი  მჭედლიშვილი</t>
  </si>
  <si>
    <t xml:space="preserve">ნუნუ  ბრეგვაძე </t>
  </si>
  <si>
    <t>54001015091</t>
  </si>
  <si>
    <t>კოვიდ 19   დადებითი,  ვირუსული  პნევმონია,  სუნთქვის მწვავე  უკმარისობა, ჰეკტიზისი,  გულის  თანდაყოლილი   მანკი,   ჰოლეფალოსტეტრადა,  გულის  ჰიპენტენზიური ავადმყიფობა  გული  შეგუბებით, გულის  გაჩერება</t>
  </si>
  <si>
    <t>საჩხერის  სამედიცინო  ცენტრი</t>
  </si>
  <si>
    <t xml:space="preserve"> 24.11.2020 </t>
  </si>
  <si>
    <t>592 100 682 ბექარი  ბრეგვაძე</t>
  </si>
  <si>
    <t>ლელა  ბერია</t>
  </si>
  <si>
    <t>48001007963</t>
  </si>
  <si>
    <t xml:space="preserve">კოვიდ 19   დადებითი,  ვირუსული  პნევმონია,  სუნთქვის მწვავე  უკმარისობა, ქრონიკული  მილეოდიური  ლეიკემია. გულის გაჩერება </t>
  </si>
  <si>
    <t>მარნეულის  ჯეო  ჰოსპიტალის  კლინიკა</t>
  </si>
  <si>
    <t>599 71 41 81  ტატიანა  შენგელია</t>
  </si>
  <si>
    <t>ეთერი ღავთაძე</t>
  </si>
  <si>
    <t>18001055813</t>
  </si>
  <si>
    <t>კოვიდ 19   დადებითი,    პნევმონია  დაუზუსტებელი,  სუნთქვის მწვავე  უკმარისობა, თირკმლის  მწავავე  უკმარისობა, სეპტიცემია, სეპტიური  შოკი,გულის  უკმარისობა,არა სტაბილური სტენოკარდია, გულის იშემიური დაავადება,  გულის  გაჩერება.</t>
  </si>
  <si>
    <t xml:space="preserve"> 23.11.2020 </t>
  </si>
  <si>
    <t xml:space="preserve"> 597  754 793   გიორგი  ზედაშიძე</t>
  </si>
  <si>
    <t>ანნა  კაშია</t>
  </si>
  <si>
    <t xml:space="preserve">41001003194 </t>
  </si>
  <si>
    <t>კოვიდ 19   დადებითი,    პნევმონია  დაუზუსტებელი,  სუნთქვის მწვავე  უკმარისობა, გულის  უკამრისობა,  ვარიკოზული  ვენები  მასში  არსებული  თრომბული  მასები, ცხელება,ფილტვების  შეშუპება</t>
  </si>
  <si>
    <t>597  754 793   გიორგი  ზედაშიძე</t>
  </si>
  <si>
    <t xml:space="preserve">შოთა  კვაშილავა  </t>
  </si>
  <si>
    <t>39001019398</t>
  </si>
  <si>
    <t>კოვიდ 19   დადებითი,  ვირუსული  პნევმონია,  სუნთქვის მწვავე  უკმარისობა, რესპირატიული  დისტრესი, გულის  გაჩერება.</t>
  </si>
  <si>
    <t>სენაკის ქსენა  მედი</t>
  </si>
  <si>
    <t>551 46 96 46  ლექსო  ხურცილავა</t>
  </si>
  <si>
    <t>გელა  ქართლელიშვილი</t>
  </si>
  <si>
    <t>13001036809</t>
  </si>
  <si>
    <t>კოვიდ 19   დადებითი,  ვირუსული  პნევმონია,  სუნთქვის მწვავე  უკმარისობა, გულ-სისხლზარღვთა  უკმარისობა,  სერპირატიული  დიტრეს  სინდრომი, სეპტიური  შოკი,  ღვიძლის სტეატოზი.  გულის  გაჩერება.</t>
  </si>
  <si>
    <t>პირველი  საუნივერსიტეტო  კლინიკა</t>
  </si>
  <si>
    <t xml:space="preserve"> 17.11.2020 </t>
  </si>
  <si>
    <t xml:space="preserve"> 514 015 135 ნუნუ  ლაბაძე</t>
  </si>
  <si>
    <t>ამირანი ჩხიკვაზე</t>
  </si>
  <si>
    <t>კოვიდ 19   დადებითი,  ვირუსული  პნევმონია,  სუნთქვის მწვავე  უკმარისობა,სერპირატიული  დიტრეს  სინდრომი,უკმარისობა, გულ-სისხლზარღვთა  უკმარისობა,  კოაგულაციის  დეფექტი,  საქრიანი დიაბეტი,  კორონალური ანგიოპასტიკა,  გულის  სარქვლის პროტეზის  არსებობა,  კუწის წყლულის დარღვევა  სისხლდენით,  არტ.  ჰიპერტენზია.  გულის  გაჩერება</t>
  </si>
  <si>
    <t xml:space="preserve"> 27.11.2020</t>
  </si>
  <si>
    <t>გურამი  ჭანუყვაძე</t>
  </si>
  <si>
    <t>21001001322</t>
  </si>
  <si>
    <t xml:space="preserve"> 01017026056 </t>
  </si>
  <si>
    <t>კოვიდ 19   დადებითი,  ვირუსული  პნევმონია,  სუნთქვის მწვავე  უკმარისობა, შოკი  დაუზუსტებელი,  გულის  გაჩერება</t>
  </si>
  <si>
    <t xml:space="preserve">გერმანული  კლინიკა </t>
  </si>
  <si>
    <t xml:space="preserve"> 568  66 13  10 ნატო  კურტანიძე</t>
  </si>
  <si>
    <t>სერბუჰი   შაჰბეკიან</t>
  </si>
  <si>
    <t>07001038990</t>
  </si>
  <si>
    <t>:კოვიდ 19   დადებითი,  ვირუსული  პნევმონია,  სუნთქვის მწვავე  უკმარისობა, სიმსუქნე,  სეპტიური შოკი.  გულის  გაჩერება</t>
  </si>
  <si>
    <t>ბოკერეის  სახელობის   რეფერალური   ჰოსპიტალი</t>
  </si>
  <si>
    <t xml:space="preserve"> 598 935   940  ერიკ  ასატურიანი</t>
  </si>
  <si>
    <t xml:space="preserve">გიული  კიკალიშვილი </t>
  </si>
  <si>
    <t xml:space="preserve"> 60001060080 </t>
  </si>
  <si>
    <t>კოვიდ 19   დადებითი,  ვირუსული  პნევმონია,  სუნთქვის მწვავე  უკმარისობა,  ჰიპერტონული დაავადება,  გულის ქრონიკული დაავადება,  გულის  გაჩერება</t>
  </si>
  <si>
    <t>ქ.ქუთაისი  უნიქარ-მედი</t>
  </si>
  <si>
    <t xml:space="preserve"> 571 50 53 54  ვასილი  ფარცხალაძე</t>
  </si>
  <si>
    <t>გოგსაძე რობერტ</t>
  </si>
  <si>
    <t>კედელაშვილი მაგდანი</t>
  </si>
  <si>
    <t xml:space="preserve">09001004721 </t>
  </si>
  <si>
    <t>16001024742</t>
  </si>
  <si>
    <t>კოვიდ დადებითი;სუნთქვის უკმარისობა;პნევმონია;გადატანილი თავის ტვინის ინფარქტი, გულის გაჩერება</t>
  </si>
  <si>
    <t>კოვიდ დადებითი;სუნთქვის უკმარისობა;პნევმონია;გულის გაჩერება</t>
  </si>
  <si>
    <t>მედ ჯორჯია</t>
  </si>
  <si>
    <t>598533201 გიორგი მარგიანი</t>
  </si>
  <si>
    <t>598581733 სოფიო იორდანაშვილი</t>
  </si>
  <si>
    <t xml:space="preserve">გოჩა მატკავა  </t>
  </si>
  <si>
    <t xml:space="preserve">19001001689   </t>
  </si>
  <si>
    <t>კოვიდ 19   დადებითი,  ვირუსული  პნევმონია,  სუნთქვის მწვავე  უკმარისობა,   ცხელება  არა მდგრადი,მოზრდილთა რესპირაციული  დისტრეს  სინდრომი,  სეპტიცემი  დაუზუსტებელი  , გულის  უკმარისობა,  არტ.  ჰიპერტენზია, საქრიანი  დიაბეტი  ტიპი  2,  თავის  ტვინის  ინფაქტის  შედეგები</t>
  </si>
  <si>
    <t xml:space="preserve"> გივი  კოჭლამაზაშვილი</t>
  </si>
  <si>
    <t>თერჯოლა  მედი</t>
  </si>
  <si>
    <t xml:space="preserve">ბაირამ  უმუდოვი </t>
  </si>
  <si>
    <t xml:space="preserve"> 28001014790 </t>
  </si>
  <si>
    <t>კოვიდ 19   დადებითი,  ვირუსული  პნევმონია,  სუნთქვის მწვავე  უკმარისობა,   დისტრეს  სინდრომი,  გულის  გაჩერება</t>
  </si>
  <si>
    <t>577 415977 ნინო  ჩახუნაშვილი</t>
  </si>
  <si>
    <t>ჟუჟუნა  საყურაშვილი</t>
  </si>
  <si>
    <t xml:space="preserve">01008030602 </t>
  </si>
  <si>
    <t>კოვიდ 19   დადებითი,  ვირუსული  პნევმონია,  სუნთქვის მწვავე  უკმარისობა,   შოკი  დუზუსტებელი,  იმპლანტირებული  პეისმეკერის  არსებობა, გულის  გაჩერება</t>
  </si>
  <si>
    <t>მარნეულის სამედიცინო   ცენტრი</t>
  </si>
  <si>
    <t xml:space="preserve">ხეჩინაშვილის  სახელობის  კლინიკა  </t>
  </si>
  <si>
    <t>ჯემალ  ტაბატაძე</t>
  </si>
  <si>
    <t xml:space="preserve">სანოი  ჩიჩაკ  </t>
  </si>
  <si>
    <t xml:space="preserve"> 01002018360  </t>
  </si>
  <si>
    <t>კოვიდ 19   დადებითი,  ვირუსული  პნევმონია,  სუნთქვის მწვავე  უკმარისობა,   თირკმლის  ქრონიკული  უკმარისობა  ჰემო დიალიზზე  დამოკიდებულება,მ  შაქრიანი დიაბეტი,მოციმციმე  არითმია, პარკუჭთა ფიბრილაცია,  გულის  გაცერება.</t>
  </si>
  <si>
    <t xml:space="preserve">ვახტანგ  ბოჭორიშვილის   კლინიკა </t>
  </si>
  <si>
    <t xml:space="preserve">  23.11.2020  </t>
  </si>
  <si>
    <t xml:space="preserve"> 598 54 57 56 ნინო  ლორთქიფანიძე</t>
  </si>
  <si>
    <t>ომარ  ყურაშვილი</t>
  </si>
  <si>
    <t>01009015568</t>
  </si>
  <si>
    <t>კოვიდ 19   დადებითი,  ვირუსული  პნევმონია,  სუნთქვის მწვავე  უკმარისობა,   განმეორებითი ჰემორაგიული  ინსულტი  , გულის  იშემიური დაავადება,  მიოკარდიუმის გადატანილი ინფაქტი,  კორონალური   სტენტირება 2016წ, მოციმციმეარითმია,  სამკარიანი  სარქვლის  მცირე ნაკლოვანება,   ზომიერი  მიტრალური  ნაკლოვანება,მარცხენა  თირკმლის  კისტა,  თირკმლის  მწვავე  უკმარისობა,   ნაწლავტა  გაუვალობა,  მარცხენა  ცეძოს    სუკისკუნთის  ჰემატომა, ძილიანობა,სტუპორი.</t>
  </si>
  <si>
    <t xml:space="preserve">ნიუ  ჰოსპიტალი
</t>
  </si>
  <si>
    <t xml:space="preserve"> 08.11.2020 </t>
  </si>
  <si>
    <t xml:space="preserve"> 591 93 66 77  მიხეილ  ბერიაშვილი</t>
  </si>
  <si>
    <t>გელა  მესხშვილი</t>
  </si>
  <si>
    <t xml:space="preserve">13001037162 </t>
  </si>
  <si>
    <t>:კოვიდ 19   დადებითი,  ვირუსული  პნევმონია,  სუნთქვის მწვავე  უკმარისობა,   გულის  გაჩერება  დაუზუსტებელი</t>
  </si>
  <si>
    <t>გურჯაანის  ჯეო-ჰოსპიტალი</t>
  </si>
  <si>
    <t xml:space="preserve"> 02 .12.2020  </t>
  </si>
  <si>
    <t>577 90 70 52  გიორგი  გიგილოშვილი</t>
  </si>
  <si>
    <t xml:space="preserve">ზურაბი კაკაურიძე  </t>
  </si>
  <si>
    <t xml:space="preserve"> 42001002223</t>
  </si>
  <si>
    <t xml:space="preserve"> ფოთი კოტე მარჯანიშვილის ქუჩა N60</t>
  </si>
  <si>
    <t>კოვიდ 19   დადებითი</t>
  </si>
  <si>
    <t xml:space="preserve">იზოლდა  ჯაჯნჯალაშვილი </t>
  </si>
  <si>
    <t xml:space="preserve">01020015470  </t>
  </si>
  <si>
    <t>კოვიდ 19   დადებითი,  ვირუსული  პნევმონია,  სუნთქვის მწვავე  უკმარისობა,გასტრიტი  დაუზუსტებელი,  შოკი დაუზუსტებელი,  გულის  დაჩერება.</t>
  </si>
  <si>
    <t xml:space="preserve">მცხეთის  სამედიცინო  ცენტრი  </t>
  </si>
  <si>
    <t>597 083 184  ივანე  ჯავახიშვილი</t>
  </si>
  <si>
    <t xml:space="preserve">გოჩა სვიანაძე </t>
  </si>
  <si>
    <t xml:space="preserve">18001014540 </t>
  </si>
  <si>
    <t xml:space="preserve">კოვიდ 19   დადებითი,  ვირუსული  პნევმონია,  სუნთქვის მწვავე  უკმარისობა,მოზრდილთა რესპირაციული  დისტრეს  სინდრომი,  ინსულინდამოკიდებული შაქრიანი  დიაბეტი,თირკმლების მწვავე  უკმარისობა.  გულის  გაჩერება. </t>
  </si>
  <si>
    <t>ქუთაისის  ბომორდი</t>
  </si>
  <si>
    <t>577 95  93 13  ავთანდილ  ბურჯანიანი</t>
  </si>
  <si>
    <t xml:space="preserve">ვახტანგი   ყანჩაველი  </t>
  </si>
  <si>
    <t>59001009395</t>
  </si>
  <si>
    <t>კოვიდ 19   დადებითი,  ვირუსული  პნევმონია,  სუნთქვის მწვავე  უკმარისობა,   გულის  იშემიური  დაავადება, შაქრიანი  დიაბეტი. გულის  გაჩერება.</t>
  </si>
  <si>
    <t>გორის  სამხედრო   ჰოსპიტალი</t>
  </si>
  <si>
    <t>599 31 33 45 ლია  ქობლიანიძე</t>
  </si>
  <si>
    <t>სურენ  ისოიანი</t>
  </si>
  <si>
    <t xml:space="preserve"> 01030047465</t>
  </si>
  <si>
    <t>კოვიდ 19   დადებითი,  ვირუსული  პნევმონია,  სუნთქვის მწვავე  უკმარისობა  , გულის ქრონიკული უკმარისობა,  მარცხენა  პარკუჭის   მწვავე  უკმარისობა,  მიტრალური  ნაკლოვანება,  ტრიკოსპიდალური  სარქვლის  ნაკლოვანება, ჰიდროთორაქსი ორმხრივი,  გულის გაჩერება.</t>
  </si>
  <si>
    <t>ინფექციური  პათოლოგიის და  შიდსის ცენტრი</t>
  </si>
  <si>
    <t xml:space="preserve"> 02.12.2020  </t>
  </si>
  <si>
    <t xml:space="preserve">  577 09 09 03  მარიამი  ეფრემიძე</t>
  </si>
  <si>
    <t>თეიმურაზ  ფრუიძე</t>
  </si>
  <si>
    <t xml:space="preserve"> 10001009470</t>
  </si>
  <si>
    <t>კოვიდ 19   დადებითი,  ვირუსული  პნევმონია,  სუნთქვის მწვავე  უკმარისობა, შოკი,  ,მოზრდილთა რესპირაციული  დისტრეს  სინდრომი,  გულის გაჩერება.</t>
  </si>
  <si>
    <t xml:space="preserve"> 577 09  11 20  გიორგი  ჭუჭულაშვილი</t>
  </si>
  <si>
    <t>ტიტიკო   ლეფსაია</t>
  </si>
  <si>
    <t xml:space="preserve">01024034885 </t>
  </si>
  <si>
    <t>კოვიდ 19   დადებითი,  ვირუსული  პნევმონია,  სუნთქვის მწვავე  უკმარისობა,  მოზრდილთა  დისტრესი,  თირკლის მწვავე  უკმარისობა,შოკი,  გულის  დაჩერება</t>
  </si>
  <si>
    <t>პინეო</t>
  </si>
  <si>
    <t xml:space="preserve">  577  61 88  75  ნინო კვაცხელია</t>
  </si>
  <si>
    <t>ალიევი ანარ</t>
  </si>
  <si>
    <t>ასკეროვი მუსა</t>
  </si>
  <si>
    <t xml:space="preserve">28001108958 </t>
  </si>
  <si>
    <t xml:space="preserve">28001034366 </t>
  </si>
  <si>
    <t>:კოვიდ 19   დადებითი,  ვირუსული  პნევმონია,  სუნთქვის მწვავე  უკმარისობა, საყლაპავის ვარიკოზი სისხლდენით,  ანემია, ასციტი,  გულის გაჩერება.</t>
  </si>
  <si>
    <t>კოვიდ 19   დადებითი,  ვირუსული  პნევმონია,  სუნთქვის მწვავე  უკმარისობა,  გულის უკმარისობა,  გულის გაჩერება.</t>
  </si>
  <si>
    <t>599133456 გიგა ნერგაძე</t>
  </si>
  <si>
    <t xml:space="preserve">ლია  ლომიძე </t>
  </si>
  <si>
    <t xml:space="preserve">01007009527 </t>
  </si>
  <si>
    <t>კოვიდ 19   დადებითი,  ვირუსული  პნევმონია,  სუნთქვის მწვავე  უკმარისობა,  ფილტვის  არტერიის  თრომბოემბოლია, მოზრდილთა რესპირაციული  დისტრეს  სინდრომი,,გულ-სისხლზარღვთა უკმარისობა, სეპტიური  შოკი,  არტ. ჰიპენტენზია,  მენჯ-ბარძაყის დაჟეჯილობა,  გულის  გაჩერება.</t>
  </si>
  <si>
    <t>514 015 135  ნუნუ  ლაბაძე</t>
  </si>
  <si>
    <t>დავით ბერძენაძე</t>
  </si>
  <si>
    <t xml:space="preserve">  60001042569</t>
  </si>
  <si>
    <t>ოვიდ 19   დადებითი,  ვირუსული  პნევმონია,  სუნთქვის მწვავე  უკმარისობა,  შუასაყრის  ლიმფადენოპათია, სეფსისი, მოზრდილთა რესპირაციული  დისტრეს  სინდრომი,, გულის დაჩერება</t>
  </si>
  <si>
    <t xml:space="preserve">ქუთაისისი რეფერალური  ჰოსპიტალი    </t>
  </si>
  <si>
    <t>595  08 98 77  გიორგი  ჯანაშია</t>
  </si>
  <si>
    <t xml:space="preserve">ჯამბურ სულუხია </t>
  </si>
  <si>
    <t xml:space="preserve"> 53001023362 </t>
  </si>
  <si>
    <t>კოვიდ 19   დადებითი,  ვირუსული  პნევმონია,  სუნთქვის მწვავე  უკმარისობა,  მარჯვენამხრივი  ჰიდროთორაქსი,  გადატანილი მიოკარდიუმის ინფაქტი,  ბალონური  ანგიოპასტიკა,  წინაგულების   ფიბრილაცია  და რთოლვა,  არტ. სტენოზი, მიტრალური  და პრეჰოსპიტალური ნაკლოვანება, არტ,  ჰიპერტენზია, გულის  ქრონიკული  უკმარისობა,სეფსისი, მოზრდილთა რესპირაციული  დისტრეს  სინდრომი, გულის  გაერებ</t>
  </si>
  <si>
    <t xml:space="preserve">ქუთაისისი რეფერალური  ჰოსპიტალი </t>
  </si>
  <si>
    <t xml:space="preserve"> 595  08 98 77  გიორგი  ჯანაშია</t>
  </si>
  <si>
    <t xml:space="preserve">თეიმურაზ ალაშვილი </t>
  </si>
  <si>
    <t xml:space="preserve">  60002012345 </t>
  </si>
  <si>
    <t>კოვიდ 19   დადებითი,  ვირუსული  პნევმონია,  სუნთქვის მწვავე  უკმარისობა,  წინაგულების   ფიბრილაცია  და რთოლვა,  გულის  ქრონიკული  უკმარისობა,  არტ,ჰიპენტენზია,  თავის  ტვინის  ინფაქტი,  უეცარი  კარდიული    სიკვდილი.</t>
  </si>
  <si>
    <t xml:space="preserve">ციალა  გიორგობიანი  </t>
  </si>
  <si>
    <t xml:space="preserve"> 60001065569  </t>
  </si>
  <si>
    <t>:კოვიდ 19   დადებითი,  ვირუსული  პნევმონია,  სუნთქვის მწვავე  უკმარისობა,  არტ,ჰიპენტენზია,გულის  ქრონიკული  უკმარისობა,  სეფსისი, მოზრდილთა რესპირაციული  დისტრეს  სინდრომი,ასისტოლია</t>
  </si>
  <si>
    <t xml:space="preserve">სულიკო  სულავა   </t>
  </si>
  <si>
    <t xml:space="preserve">29001035123 </t>
  </si>
  <si>
    <t xml:space="preserve">კოვიდ 19   დადებითი,  ვირუსული  პნევმონია,სთორმხრივი  ჰიდროთორაქსი,  გადატანილი, კორონოგრაფია  1 სტენდით,  არტ,  ჰიპენტენხზია,  გულის  ქრონიკული  უკმარისობა,    სუნთქვის მწვავე  უკმარისობა,  სეფსისი, მოზრდილთა რესპირაციული  დისტრეს  სინდრომი,ასისტოლია
მისამართი. მარტვილი </t>
  </si>
  <si>
    <t>ტარიელ  გუგავა</t>
  </si>
  <si>
    <t>60001052378</t>
  </si>
  <si>
    <t>:კ ოვიდ 19   დადებითი,  ვირუსული ორმხრივი პნევმონია  5  ხარისხის  დაზიანება ფილტვის  ქსოვილის,  სუნთქვის მწვავე  უკმარისობა, გულის  დაჩერება.    ისემიური  კარდიომიოპათია,  გულის  ქრონიკული  უკმარისობა,  ზოგადი  სიმსუქნე. შაქრიანი  დიაბეტი  ტიპი  2,  არტე. ჰიპენტენზია</t>
  </si>
  <si>
    <t>ქუთაისი   ჰოსპიტალ სერვისი</t>
  </si>
  <si>
    <t xml:space="preserve"> ასმათი  ჯანელიძე</t>
  </si>
  <si>
    <t xml:space="preserve">რეზო  ცინცაძე  </t>
  </si>
  <si>
    <t xml:space="preserve">  61006049069  </t>
  </si>
  <si>
    <t>კოვიდ 19   დადებითი,  ვირუსული  პნევმონია,  სუნთქვის მწვავე  უკმარისობა, მენინგიტი,  სტუპორი, არტ. ჰიპერტენზია,  გულის  უკმარისობა,  გულის  გაჩერება.</t>
  </si>
  <si>
    <t>ბათუმი კლინიკა  მედ-ცენტრი</t>
  </si>
  <si>
    <t>593 66 81  00  ლია გრძელიძე</t>
  </si>
  <si>
    <t xml:space="preserve">მაისურაძე ნუნუ </t>
  </si>
  <si>
    <t xml:space="preserve">43001023199 </t>
  </si>
  <si>
    <t>კოვიდ19, პენვმონია. სუნთქვის უკმარისობა, შაქრიანი დიაბეტი ალჰეიმერის დაავადება.გულის გაჩერება</t>
  </si>
  <si>
    <t>557601051 დავით ფხალაძე</t>
  </si>
  <si>
    <t xml:space="preserve">ნარიმანიშვილი ლუიზა </t>
  </si>
  <si>
    <t>01024002504</t>
  </si>
  <si>
    <t>შ.პ.ს "გადაუდებელი მედიცინის ცენტრი"</t>
  </si>
  <si>
    <t xml:space="preserve"> კოვიდ 19, პნევმონია, სუნთქვის უკმარისობა , მარჯვენა ფილთვის ცეერი, გადატანილი მიოკარდიუმის ინფაქრტი,მოციმციმე არითმია, გულის უკმარისობა,სეფისი შოკი, თირკმლის უკმარისობა, გულის გაჩერება </t>
  </si>
  <si>
    <t>558929782 ცხადაძე ირაკლი</t>
  </si>
  <si>
    <t>შარიფოვი ადილ</t>
  </si>
  <si>
    <t>15001006952</t>
  </si>
  <si>
    <t>იაკობ ბალიაშვილი 598188001</t>
  </si>
  <si>
    <t xml:space="preserve"> კოვიდ 19, პნევმონია, სუნთქვის უკმარისობა, ლიმფოიდური ჰემოპოეზური ავთვისებიანი სიმსივნე, აგრანულოციტოზი,   გულის გაჩერება </t>
  </si>
  <si>
    <t>ავთანდილ სვანიძე</t>
  </si>
  <si>
    <t>62004020384</t>
  </si>
  <si>
    <t>კოვიდ19, პნევმონია, სუნთქვის უკმარისობა, მიოკარდიუმის მწვავე ინფარქტი, შარდის ბუშტის ავთვისებიანი სიმსივნე, თირკმლის მწვავე უკმარისობა, მოზრდილთა რდს, გულის უკმარისობა, დიაბეტი, გულის გაჩერება.</t>
  </si>
  <si>
    <t>კვანტალიანი მერაბ</t>
  </si>
  <si>
    <t>37001005429</t>
  </si>
  <si>
    <t>კოვიდ19, პნევმონია, სუნთქვის უკმარისობა, გულის უკმარისობა, ჰიპერტენზია, მოზრდილთა რესპირატორული დისტრეს სინდრომი, გულის გაჩერება.</t>
  </si>
  <si>
    <t>ვლადიმერ სტურუა</t>
  </si>
  <si>
    <t>37001032854</t>
  </si>
  <si>
    <t>კოვიდი, რდს,პნევმონია, სეფსისი,ს/უ მწვავე ,ორმხრივი ჰიდროთორაქსი,სოპორი ,დილატაციური კარდიომიოპათია.</t>
  </si>
  <si>
    <t>თანამედროვე სამედიცინო ტექ. დასავლეთის რეგ.ცენტრი</t>
  </si>
  <si>
    <t>თეა ჩხეტია 557616510</t>
  </si>
  <si>
    <t>რეზო ხუბულავა</t>
  </si>
  <si>
    <t>19001073014</t>
  </si>
  <si>
    <t>კოვიდი,პნევმონია,ს/უ ,თირკმლის ქრონიკული უკმარისობა,რეტროპერიტონეუმის ავთვისებიანი სიმსივნე ,კუჭის ავთვისებიანი სიმსივნე,წინაგულებისა ფიბრილაცია და თრთოლვა,არტ.ჰიპერტენზია,გულის შეგუბებითი უკმარისობა</t>
  </si>
  <si>
    <t>რეფერალური ჰოსპიტალი ბოკერიას სახელობის</t>
  </si>
  <si>
    <t>მანანა ფანქველაშვილი 599574944</t>
  </si>
  <si>
    <t>ომარ მირიანაშვილი</t>
  </si>
  <si>
    <t>01025000093</t>
  </si>
  <si>
    <t>კოვიდი, პნევმონია,გულის უკმარისობა,პარკინსონის დაავადება,არტ.ჰიპერტენზია.გულის უკმარისობა</t>
  </si>
  <si>
    <t>ნოე ბერიშვილი 599950972</t>
  </si>
  <si>
    <t>ინგა ხახვიაშვილი</t>
  </si>
  <si>
    <t>01022009308</t>
  </si>
  <si>
    <t>კოვიდი,ს/უ მწვავე,პნევმონია ორმხრივი,შაქრიასნი დიაბეტი,ინსულტის შემდგომი პერიოდი</t>
  </si>
  <si>
    <t>რაული გაბელაია</t>
  </si>
  <si>
    <t>02001015977</t>
  </si>
  <si>
    <t>კოვიდი,პნევმონია,ს/უ მწვავე, რდს, გულის გაჩერება დაუზუსტებელ</t>
  </si>
  <si>
    <t>თამაზ ჩუტკერაშვილი</t>
  </si>
  <si>
    <t>43001001418</t>
  </si>
  <si>
    <t>კოვიდი,თირკმლის ნუკმარისობა,ბრონქიტი,სუნთქვის მწვავე უკმარისობა.</t>
  </si>
  <si>
    <t>გიორგი აფხაზაშვილი 577031624</t>
  </si>
  <si>
    <t xml:space="preserve">გიგლა გვილია </t>
  </si>
  <si>
    <t>19001015104</t>
  </si>
  <si>
    <t xml:space="preserve">კოვიდი,პნევმონია ორმხრივი,რდს. სუნთქვის უკმარისობა. </t>
  </si>
  <si>
    <t>სენაკის სენა-მედი</t>
  </si>
  <si>
    <t>ნოდარი ეჯიბია</t>
  </si>
  <si>
    <t>39001013134</t>
  </si>
  <si>
    <t>კოვიდი, პნევმონია, რდს. სუნთქვის უკმარისობა</t>
  </si>
  <si>
    <t>ჯუმბერი ყანწარაშვილი</t>
  </si>
  <si>
    <t>45001005764</t>
  </si>
  <si>
    <t>კოვიდი, ორმხრივი პნევმონია,ფილტვის ავთ.სიმსივნე,ს/უ,თირკმლის უკმარისობა.</t>
  </si>
  <si>
    <t>აივენგო გოჩილაიძე</t>
  </si>
  <si>
    <t>08001014256</t>
  </si>
  <si>
    <t>კოვიდი,ორმხრივი პნევმონია,ს/უ. ღვიძლის ავთვისებიანი სიმსივნე.</t>
  </si>
  <si>
    <t>შველიძე შოთა</t>
  </si>
  <si>
    <t>18001007047</t>
  </si>
  <si>
    <t xml:space="preserve"> კოვიდი,პნევმონია,ს/უ მწვავე.</t>
  </si>
  <si>
    <t>ნანა მარუაშვილი598615004</t>
  </si>
  <si>
    <t>ვალენტი ჩიტიაშვილი</t>
  </si>
  <si>
    <t>57001025588</t>
  </si>
  <si>
    <t>კოვიდი,პნევმონია,ს/უ,გულის შეგუბებითი უკმარისობა.</t>
  </si>
  <si>
    <t>ზოია გრიგოლია</t>
  </si>
  <si>
    <t>62004005399</t>
  </si>
  <si>
    <t xml:space="preserve">კოვიდი,პნევმონია,ს/უ მწვავე,გულის გაჩერება. </t>
  </si>
  <si>
    <t>ალექსანდრე გოხელაშვილი 591143377</t>
  </si>
  <si>
    <t>ბიჭიკო მიქაცაძე</t>
  </si>
  <si>
    <t>10001033975</t>
  </si>
  <si>
    <t xml:space="preserve"> კოვიდი, პნევმონია,გულის უკმარისობა,ს/უ,შოკი, თირკმლის უკმარისობა,გულის გაჩერება</t>
  </si>
  <si>
    <t>გიორგი კაჭახიძე</t>
  </si>
  <si>
    <t>61005006651</t>
  </si>
  <si>
    <t xml:space="preserve">კოვიდი, ს/უ მწვავე,შოკი დაუზუსტებელი,ფილტვის სიმსივნე დაუზუსტებელი. </t>
  </si>
  <si>
    <t>ლია ქობლიანიძე  599313345</t>
  </si>
  <si>
    <t>მერაბ ქათამაძე</t>
  </si>
  <si>
    <t>61002020409</t>
  </si>
  <si>
    <t>კოვიდი,ს/უ მწვავე ,პნევმონია დაუზუსტებელი,ესენც.ჰიპერტენზია,შოკის სხვა ფორმები,</t>
  </si>
  <si>
    <t>ზურაბ ტყეშელაშვილი</t>
  </si>
  <si>
    <t>01024050414</t>
  </si>
  <si>
    <t xml:space="preserve"> კოვიდი,შუნტირების შემდგომი პერიოდი,ს/უ. გულის გაჩერება. პნევმონია.</t>
  </si>
  <si>
    <t>მარინა ფოცხვერაშვილი 568230267</t>
  </si>
  <si>
    <t>ქნარიკ ვართანოვა</t>
  </si>
  <si>
    <t>01001031971</t>
  </si>
  <si>
    <t>კოვიდი, ს/უ მწვავე,პნევმონია დაუზუსტებელი,შაქ.დიაბეტი. მიტრალური სარქვლის უკმარისობა, აორტის სარქვლის სტენოზი. გულის გაჩერება.</t>
  </si>
  <si>
    <t>კობა ვაშაკიძე</t>
  </si>
  <si>
    <t>53001001383</t>
  </si>
  <si>
    <t>კოვიდი, ორმხრივი პნევმონია,შაქ. დიაბეტი, ს/უ, რდს. ასისტოლია.</t>
  </si>
  <si>
    <t>ნათელა ბაჩოშვილი</t>
  </si>
  <si>
    <t>36001014351</t>
  </si>
  <si>
    <t xml:space="preserve"> კოვიდი, ძილიანობა სტუპორი კომა, გულის უკმარისობა, ს/უ მწვ</t>
  </si>
  <si>
    <t>ირინა ომარაშვილი 598266277</t>
  </si>
  <si>
    <t>ალესკერ ალიევი</t>
  </si>
  <si>
    <t>28001001097</t>
  </si>
  <si>
    <t>ქეთევან აბრამიშვილი 599994296</t>
  </si>
  <si>
    <t>ამირან ჯაში</t>
  </si>
  <si>
    <t>61001037039</t>
  </si>
  <si>
    <t xml:space="preserve">კოვიდი, პნევმონია, ს/უ მწვავე,არტ. ჰიპერტენზია,შაქ.დიაბეტი. </t>
  </si>
  <si>
    <t>როზა დავრიშევი</t>
  </si>
  <si>
    <t>01001028656</t>
  </si>
  <si>
    <t>კოვიდი, ორმხრივი პნევმონია,ს/უ მწვავე, თირკმლის უკმარისობა დაუზუსტებელი,სეპტიცემია დაუზუსტებელი.</t>
  </si>
  <si>
    <t>გელა გოგია 599682697</t>
  </si>
  <si>
    <t>ქუჩუჩი მესხია</t>
  </si>
  <si>
    <t>51001011551</t>
  </si>
  <si>
    <t xml:space="preserve">კოვიდი, ს/უ მწვავე, პნევმონია,გულის გაჩერება. </t>
  </si>
  <si>
    <t>სურმანიძე ზევჯან</t>
  </si>
  <si>
    <t>61006006542</t>
  </si>
  <si>
    <t xml:space="preserve">ბათუმის სამედიცინო ცენტრი 
</t>
  </si>
  <si>
    <t>კოვიდ 19,პნევმონია,სუნთქვის მწვავე უკმარისობა,ესენციური ჰიპერტენზია,გულის ქრონიკული იშემიური ავადმყოფობა,გულის გაჩერება:</t>
  </si>
  <si>
    <t xml:space="preserve">ნიკა რომანაძე 577 425 887 </t>
  </si>
  <si>
    <t>მევლუდ პურიჭამიაშვილი</t>
  </si>
  <si>
    <t>59001013717</t>
  </si>
  <si>
    <t>კოვიდი, ს/უ, პნევმონია.</t>
  </si>
  <si>
    <t>ალექსი კაკუბავა 599348455</t>
  </si>
  <si>
    <t>ლაჩინ მამედოვა</t>
  </si>
  <si>
    <t>28001052859</t>
  </si>
  <si>
    <t>კოვიდი, ორმხრივი პნევმონია, შოკი დაუზუსტებელი,ს/უ. შაქ.დიაბეტი.</t>
  </si>
  <si>
    <t>ჭელიძე რევაზ</t>
  </si>
  <si>
    <t>01008020109</t>
  </si>
  <si>
    <t>კოვიდ 19,პნევმონია,სეფსისი,სეპტიური შოკი,სუნთქვის მწვავე უკმარისობა</t>
  </si>
  <si>
    <t xml:space="preserve">იაკობ ბალიაშვილი 598 188 001 </t>
  </si>
  <si>
    <t xml:space="preserve">თამთა ეგუტიძე 555 419 667 </t>
  </si>
  <si>
    <t>კოვიდ 19,დილატაციური კარდიომიოპათია,ორმხრივი მწვავე პნევმონია,მოციმციმე არითმია,არტერიული ჰიპერტენზია,გულის უკმარისობა,სუნთქვის მწვავე უკმარისობა,დისტრესი,ასისტოლია.</t>
  </si>
  <si>
    <t>18001041096</t>
  </si>
  <si>
    <t xml:space="preserve"> ჯემალ ტომარაძე </t>
  </si>
  <si>
    <t>შავაძე სერგო</t>
  </si>
  <si>
    <t>10001001345</t>
  </si>
  <si>
    <t xml:space="preserve">ბოლნისის ცენტრალური კლინიკა </t>
  </si>
  <si>
    <t xml:space="preserve">გიორგი ჭუჭულაშვილი 577 09 11 20 </t>
  </si>
  <si>
    <t>კოვიდ 19,პნევმონია,სუნთქვის მწვავე უკმარისობა,სოპორი,თირკმლის მწვავე უკმარისობა,შოკი,გულის გაჩერება</t>
  </si>
  <si>
    <t>ხარაიშვილი ამირან</t>
  </si>
  <si>
    <t>54001027691</t>
  </si>
  <si>
    <t>კოვიდ 19,პნევმონია,სუნთქვის მწვავე უკმარისობა,გულის უკმარისობა,სიმსუქნე,გულის გაჩერება დაუზუსტებელი</t>
  </si>
  <si>
    <t xml:space="preserve"> ბექა ბრეგვაძე 592 100 682</t>
  </si>
  <si>
    <t xml:space="preserve">მაყვალა მაისურაძე </t>
  </si>
  <si>
    <t>62011000970</t>
  </si>
  <si>
    <t>კოვიდ 19,პნევმონია,სუნთქვის მწვავე უკმარისობა,ჩირქოვანი ენდობრონქითი,მწვავე პერიტონიტი,შოკი დაუზუსტებელი,თირკმლის უკმარისობა,ჰემოდიალიზი.</t>
  </si>
  <si>
    <t>ლაშა ბუზიაშვილი 599 68 26 97</t>
  </si>
  <si>
    <t>გოგოლაძე ანზორი</t>
  </si>
  <si>
    <t xml:space="preserve">07001042761 </t>
  </si>
  <si>
    <t xml:space="preserve">გადაუდებელი მედიცინის ცენტრი
</t>
  </si>
  <si>
    <t>კოვიდ 19,პნევმონია,სუნთქვის უკმარისობა,გულის უკმარისობა,არტერიული ჰიპერტენზია,შოკი დაუზუსტებელი,თირკმლის უკმარისობა.გულის გაჩერება.</t>
  </si>
  <si>
    <t>მარინა სიქტურაშვილი 599 10 44 13</t>
  </si>
  <si>
    <t>გივი თოფურია</t>
  </si>
  <si>
    <t>02001009977</t>
  </si>
  <si>
    <t>ქუთაისის წმინდა ნიკოლოზის სამედიცინო ცენტრი</t>
  </si>
  <si>
    <t xml:space="preserve"> კოვიდ 19,პნევმონია,სუნთქვის უკმარისობა, ასციტი,ჰიდროთორაქსი,თირკმლის უკმარისობა,კუჭის მწვავე წყლული გასტროდუოდენალური სისხლდენით (ოპერაციის შემდგომი პერიოდი),</t>
  </si>
  <si>
    <t>მამუკა ედიბერიძე 599 72 79 67</t>
  </si>
  <si>
    <t>მოდებაძე ამბროსი</t>
  </si>
  <si>
    <t>47001001999</t>
  </si>
  <si>
    <t>კოვიდ დადებითი;პნევმონია;სუნთქვის უკმარისობა;რესპირატორული დისტრეს სინდრომი;შაქრიანი დიაბეტი;არაჰოჭკინის ლიმფომა;ქიმიოთერაპიის სრული კურსით;გადატანილი იშემიური ინსულტი;გადატანილი ც ჰეპატიტი;შოკი,დაუზუსტებელი;სისტემური ანთებითი პასუხის სინდრომი;იმუნოდეფიციტური მდგომარეობები;ანემია,დაუზუსტებელი;ესენციური ჰიპერტენზია;გულის ქრონიკული იშემიური ავადმყოფობა;გულის გაჩერება</t>
  </si>
  <si>
    <t>ნინა მუხიგულაშვილი</t>
  </si>
  <si>
    <t>01030022806</t>
  </si>
  <si>
    <t xml:space="preserve"> კოვიდი, პნევმონია ,,ფილტვების სარკოიდოზი, არტ.ჰიპერტენზია ,ს/უ,გულის უკმარისობა ,შაქ.დიაბეტი,გულის გაჩერება დაუზუსტებელი,რდს.</t>
  </si>
  <si>
    <t>კვარაცხელია თამაზი</t>
  </si>
  <si>
    <t>01011044794</t>
  </si>
  <si>
    <t>კოვიდ დადებითი;პნევმონია;სუნთქვის უკმარისობა;ცხელება;შოკი;სამკარიანი სარქვლის არარევმატიული ნაკლოვანება;სხვა მეორადი პულმონური ჰიპერტენზია;ჰიპერტროფიული კარდიომიოპათია;თირკმლის უკმარისობა;გულის გაჩერება</t>
  </si>
  <si>
    <t>სოფიკო  ძულიაშვილი 555428265</t>
  </si>
  <si>
    <t>ელენე ჯანჯღავა</t>
  </si>
  <si>
    <t>29001024765</t>
  </si>
  <si>
    <t>კოვიდ დადებითი;ორმხრივი პნევმონია.75% -იანი დაზიანებით;არტერიული ჰიპერტენზია;სუნთქვის უკმარისობა;რესპირატორული დისტრეს სინდრომი;ასისტოლია</t>
  </si>
  <si>
    <t>ჯუმბერ მენთეშაშვილი</t>
  </si>
  <si>
    <t>01027017948</t>
  </si>
  <si>
    <t>იზოლდა ზარქუა</t>
  </si>
  <si>
    <t>19001080118</t>
  </si>
  <si>
    <t>სსდბ-ში თანდასწრებითი გარდაცვალება</t>
  </si>
  <si>
    <t>მარიამ ჯაბუშანური</t>
  </si>
  <si>
    <t>16001018442</t>
  </si>
  <si>
    <t xml:space="preserve"> კოვიდი, ს/უ მწვავე,გულის უკმარისობა,პნევმონია .</t>
  </si>
  <si>
    <t>გიული ალადაშვილი</t>
  </si>
  <si>
    <t>35001077163</t>
  </si>
  <si>
    <t xml:space="preserve">კოვიდი, ორმხრივი პნევმონია,შაქ. დიაბეტი, სიმსუქნე პირველი ხარისხის. </t>
  </si>
  <si>
    <t>დავით ახალკაცი</t>
  </si>
  <si>
    <t>57001029457</t>
  </si>
  <si>
    <t>კოვიდი, პნევმონია, ს/უ მწვავე, გულის შეგუბებითი უკმარისობა, არტ. ჰიპერტენზია, შაქ. დიაბეტი, ჰიდროთორაქსი ორმხრივი, გულის გაჩერება დაუზუსტებელი</t>
  </si>
  <si>
    <t>თამარი კავთიაშვილი</t>
  </si>
  <si>
    <t>31001025279</t>
  </si>
  <si>
    <t>ნადია თანდიაშვილი</t>
  </si>
  <si>
    <t>59001089853</t>
  </si>
  <si>
    <t xml:space="preserve"> კოვიდი, პნევმონია,ს/უ მწვავე,გულის უკმარისობა,ჰიდროთორაქსი. გულის გაჩერება დაუზუსტებელი.</t>
  </si>
  <si>
    <t>ნანული იაშაგაშვილი</t>
  </si>
  <si>
    <t>35001006258</t>
  </si>
  <si>
    <t>კოვიდი, ვირუსული პნევმონია, მოზრდილთა რდს, ს/უ მწვავე, სიმსუქნე, პნევმოპერიტონეუმი,გულის გაჩერება</t>
  </si>
  <si>
    <t xml:space="preserve">რუსთავის ცენტრალური კლინიკა </t>
  </si>
  <si>
    <t>ირემაძე აკაკი</t>
  </si>
  <si>
    <t>46001004825</t>
  </si>
  <si>
    <t>კოვიდ დადებითი, პნევმონია, სუნთქვის უკმარისობა, დიაბეტი, ინსულტი, , გულის უკმარისობა, გადატანილი ინფარქტი, სიმსუქნე, მოზრდილთა რესპირატორული დისტრეს სინდრომი,  გულის გაჩერება</t>
  </si>
  <si>
    <t>ფაკაური ალექსი</t>
  </si>
  <si>
    <t xml:space="preserve">59001019670 </t>
  </si>
  <si>
    <t>ბარათაშვილი ნათელა</t>
  </si>
  <si>
    <t>61006001778</t>
  </si>
  <si>
    <t>მაღალი სამედიცინო ტექნოლოგიების ცენტრი-ინგოროყვა</t>
  </si>
  <si>
    <t>ბათუმის სამედიცინო ცენტრი (ბიემსი)</t>
  </si>
  <si>
    <t>კოვიდ დადებითი;სუნთქვის უკმარისობა;ვირუსული პნევმონია;თირკმელების მწვავე უკმარისობა;არტერიული ჰიპერტენზია;რესპირატორული დისტრეს სინდრომი</t>
  </si>
  <si>
    <t>კოვიდ დადებითი;სუნთქვის უკმარისობა;რესპირატორული დისტრეს სინდრომი;პნევმონია;საშარდე გზების ინფექცია;თირკმლის მწვავე უკმარისობა;შაქრიანი დიაბეტი;კომა;ჰიპერნატრემია;ელექტროლიტური დისბალანსი;გულის გაჩერება</t>
  </si>
  <si>
    <t>მიხეილ ქემერტელიძე 577046982</t>
  </si>
  <si>
    <t>ნათია დოკურაშვილი 555604475</t>
  </si>
  <si>
    <t>მირუაშვილი მაყვალა</t>
  </si>
  <si>
    <t>59001051465</t>
  </si>
  <si>
    <t>კოვიდ დადებითი;სუნთქვის უკმარისობა;ვირუსული პნევმონია; ფილტვის არტერიის თრომბოემბოლია, გულის გაჩერება</t>
  </si>
  <si>
    <t>ფირცხალავა ზურაბი</t>
  </si>
  <si>
    <t>01017027209</t>
  </si>
  <si>
    <t>კოვიდ დადებითი;სუნთქვის უკმარისობა;ვირუსული პნევმონია; სუბდურული ჰემატომა, შოკი დაუზუსტებელი, მოციმციმე არითმია, გადატანილი ინფარქტი,  გულის გაჩერება</t>
  </si>
  <si>
    <t>ნათია რამიშვილი 599361250</t>
  </si>
  <si>
    <t>გიორგი ბუჩაშვილი</t>
  </si>
  <si>
    <t>01033007130</t>
  </si>
  <si>
    <t>კოვიდი, ვირუსული პნევმონია,ს/უ მწვავე შოკი დაუზუსტებელი,შაქ. დიაბეტი , სიმსუქნე დაუზუსტებელი, გულის გაჩერება.</t>
  </si>
  <si>
    <t>სიჭინავა რამაზი 598412042</t>
  </si>
  <si>
    <t>34001005448</t>
  </si>
  <si>
    <t>ზურაბ ლობჯანიძე</t>
  </si>
  <si>
    <t>კოვიდი, ცხელება, პნევმონია,ს/უ მწვავე,სეპტიცემია დაუზუსტებელი, მოზრდილთა რდს</t>
  </si>
  <si>
    <t>თერჯოლა მედი-იმერმედი</t>
  </si>
  <si>
    <t>ეთერი ნიგურიანი</t>
  </si>
  <si>
    <t>19001020800</t>
  </si>
  <si>
    <t>კოვიდი, ს/უ, თირკმლის ქრონიკული უკმარისობა,გულის უკმარისობა .</t>
  </si>
  <si>
    <t>ვახტანგ ბეჟანიშვილი</t>
  </si>
  <si>
    <t>59001086810</t>
  </si>
  <si>
    <t>კოვიდი, ორმხრივი პნევმონია,გულის უკმარისობა, ს/უ მწვავე .</t>
  </si>
  <si>
    <t>ზურაბ ჯინჯიხაძე</t>
  </si>
  <si>
    <t>01008008352</t>
  </si>
  <si>
    <t xml:space="preserve"> კოვიდი, პნევმონია მწვავე,სუნთქვის უკმარისობა</t>
  </si>
  <si>
    <t>თამთა კინწურაშვილი 595657854</t>
  </si>
  <si>
    <t>ბეჟიტაშვილი როზა</t>
  </si>
  <si>
    <t>36001025722</t>
  </si>
  <si>
    <t>კოვიდ დადებითი;სუნთქვის უკმარისობა;ვირუსული პნევმონია; ინტრაცერებრული სისხლჩაქცევა, გულის უკმარისობა, დიაბეტი,, , მოციმციმე არითმია,  გულის გაჩერება</t>
  </si>
  <si>
    <t>ინგოროყვა -შ..პ.ს.მაღალი სამედიცინო ტექნოლოგიების ცენტრი საუნივერსიტეტო კლინიკა</t>
  </si>
  <si>
    <t>მჟავანაძე იალა</t>
  </si>
  <si>
    <t>ხაფთანი ნუგზარ</t>
  </si>
  <si>
    <t>დევაძე ვენერა</t>
  </si>
  <si>
    <t>ნასიბოვა ჯავახირატ</t>
  </si>
  <si>
    <t>ქორიძე გიორგი</t>
  </si>
  <si>
    <t>61001004377</t>
  </si>
  <si>
    <t>62006006264</t>
  </si>
  <si>
    <t xml:space="preserve">28001063256 </t>
  </si>
  <si>
    <t>28001046121</t>
  </si>
  <si>
    <t>01026009649</t>
  </si>
  <si>
    <t>კოვიდ დადებითი;სუნთქვის უკმარისობა ;ვირუსული პნევმონია, დიაბეტი,,მოზრდილთა რესპირატორული დისტრეს სინდრომი, შოკი დაუზუსტებელი,  გულის გაჩერება,</t>
  </si>
  <si>
    <t>კოვიდ დადებითი;სუნთქვის უკმარისობა ;ვირუსული პნევმონია, ჰიპერტენზია, ღვიძლის სიმსივნე,   გულის გაჩერება,</t>
  </si>
  <si>
    <t>კოვიდ დადებითი;სუნთქვის უკმარისობა ;ვირუსული პნევმონია, ფილტვის არტერიის თრომბოემბოლია, ჰიპერტენზია, თირკმლის უკმარისობა,    გულის გაჩერება,</t>
  </si>
  <si>
    <t>კოვიდ დადებითი;სუნთქვის უკმარისობა ;ვირუსული პნევმონია, შოკი დაუზუსტებელი, კომა დაუზუსტებელი,  გულის გაჩერება,</t>
  </si>
  <si>
    <t>კოვიდ დადებითი სუნთქვის უკმარისობა ;ვირუსული პნევმონია, შოკი დაუზუსტებელი, სისტემური ანთებითი პასუხის სინდრომი, ჰიპერტენზია, მიტრალური სარქვლის ნაკლოვანება</t>
  </si>
  <si>
    <t>ქართულ- ჰოლანდიური კლინიკა</t>
  </si>
  <si>
    <t>შოთიძე ნოდარ</t>
  </si>
  <si>
    <t xml:space="preserve">61006019825 </t>
  </si>
  <si>
    <t>კოვიდ დადებითი;სუნთქვის უკმარისობა ;ვირუსული პნევმონია,მოზრდილთა რესპირატორული დისტრეს სინდრომი, შოკი დაუზუსტებელი,  გულის გაჩერება,</t>
  </si>
  <si>
    <t>ზურაბ გოგოხია</t>
  </si>
  <si>
    <t>ლაბაძე ბონდო</t>
  </si>
  <si>
    <t>18001056436</t>
  </si>
  <si>
    <t>კოვიდ დადებითი;არამდგრადი ცხელება;პნევმონია;სუნთქვის მწვავე უკმარისობა;სეპტიცემია;რესპირატორული დისტრეს სინდრომი;ფილტვის არტერიის თრომბოემბოლია;თირკმლის მწვავე უკმარისობა;შაქრიანი დიაბეტი, ტიპი2;ზოგადი სიმსუქნე;გულის უკმარისობა;არტერიული ჰიპერტენზია</t>
  </si>
  <si>
    <t>19001003902</t>
  </si>
  <si>
    <t>კოვიდ დადებითი;სუნთქვის უკმარისობა;პნევმონია;სტენტირების შემდგომი მდგომარეობა</t>
  </si>
  <si>
    <t>ბერიშვილი გურამ</t>
  </si>
  <si>
    <t>60001061702</t>
  </si>
  <si>
    <t>კოვიდ დადებითი;სუნთქვის უკმარისობა ;ვირუსული პნევმონია,მოზრდილთა რესპირატორული დისტრეს სინდრომი, შოკი დაუზუსტებელი, დიაბეტი, გულის გაჩერება,</t>
  </si>
  <si>
    <t>ლერი ხურციძე 599499995</t>
  </si>
  <si>
    <t>ნუგზარ კურცხალია</t>
  </si>
  <si>
    <t>01013005314</t>
  </si>
  <si>
    <t>კოვიდ დადებითი, სუნთქვის მწვავე უკმარისოვა, პნევმონია.არტერიული ჰიპერტენზია.გულის უკმარისობა.დიაბეტი.სიმსუქნე.წინაგულების ფიბრილაცია და თრთოლვა.გულის გაჩერება</t>
  </si>
  <si>
    <t>მზიური კაკულია</t>
  </si>
  <si>
    <t>42001032297</t>
  </si>
  <si>
    <t>კოვიდ19, პნევმონია, სუნთქვის უკმარისობა, გულის ქრ.უკმარისობა, იშემიური კარდიომიოპათია, შაქრიანი დიაბეტი, გულის გაჩერება.</t>
  </si>
  <si>
    <t>ქობულეთის „ბომონდი“</t>
  </si>
  <si>
    <t>სერგო წიკლაური</t>
  </si>
  <si>
    <t>01004011550</t>
  </si>
  <si>
    <t>კოვიდ19. პნევმონია, სუნთქვის უკმარისობა, შოკი დაუზუსტებელი , მოზრდილთა რდს, თირკმლის მწვავე უკმარისობა, გულის გაჩერება.</t>
  </si>
  <si>
    <t xml:space="preserve">ნათელა ლუაშვილი </t>
  </si>
  <si>
    <t>35001047235</t>
  </si>
  <si>
    <t>კოვიდ 19, შაქრიანი დიაბეტი, პნევმონია, სუნთქვის უკმარისობა, გულის გაჩერება</t>
  </si>
  <si>
    <t>592147550 ნინო ქავთარაძე</t>
  </si>
  <si>
    <t>ნაზი ბერეკაშვილი</t>
  </si>
  <si>
    <t xml:space="preserve">60003005514 </t>
  </si>
  <si>
    <t xml:space="preserve">კოვიდ19, პნევმონია, სუნთქვის უკმარისობა, გულის გაჩერება </t>
  </si>
  <si>
    <t>568703862 ეკატერინე ფიჩხაია</t>
  </si>
  <si>
    <t xml:space="preserve">ლიდა განუგრავა </t>
  </si>
  <si>
    <t xml:space="preserve">60001023052       </t>
  </si>
  <si>
    <t xml:space="preserve">კოვიდ-19, მწვავე რესპირატორული ინფექცია, პნევმონია გამოწვეული სხვა დაზუსტებული ინფექციური აგენტებით, სუნთქვის მწვავე უკმარისობა,მოციმციმე არითმია,გულის ქრ.უკმარისობა,შაქრიანი დიაბეტი ტიპი 2,პნევმოთორაქსი,გულის გაჩერება </t>
  </si>
  <si>
    <t>ქუთაისის თანამედროვე სამედიცინო ტექნოლოგიების დასავლეთის რეგიონალური ცენტრი</t>
  </si>
  <si>
    <t>გურამი დათუნაშვილი</t>
  </si>
  <si>
    <t xml:space="preserve">13001044052      </t>
  </si>
  <si>
    <t>კოვიდ-19, ორმხრივი პნევმპნია,სუნთქვის მწვავე უკმარისობა, თავის ტვინის  ინსულტი დაუზუსტებელი, გულის გაჩერება</t>
  </si>
  <si>
    <t>დალი ტყეშელაშვილი  599921803</t>
  </si>
  <si>
    <t>ნუნუ პაპუაშვილი</t>
  </si>
  <si>
    <t xml:space="preserve">35001073655   </t>
  </si>
  <si>
    <t xml:space="preserve">კოვიდ-19, კომა დაუზუსტებელი,სუნთქვის მწვავე უკმარისობა,თავის ტვინის ინფარქტი დაუზუსტებელი,საშარდე გზების ინფექცია დაუზუსტებელი ლოკალიზაციის,კოაგულაციური ფაქტორების შეძენილი დეფიციტი,მიოკარდიუმის გადატანილი ძველი ინფარქტი,გულის ქრ. უკმარისობა,წინაგულების ფიბრილაცია და თრთოლვა,არტ.ჰიპერტენზია,გულის გაჩერება. </t>
  </si>
  <si>
    <t>ლაშა აფრიანაშვილი  599601862</t>
  </si>
  <si>
    <t xml:space="preserve">მარნეულის ავერსის კლინიკა </t>
  </si>
  <si>
    <t xml:space="preserve">ვახტანგ დადიანი </t>
  </si>
  <si>
    <t xml:space="preserve">19001069303     </t>
  </si>
  <si>
    <t xml:space="preserve"> კოვიდ-19, ორმხრივი პნევმონია, მწვავე დისტრესს სინდრომი, სეპტიური შოკი,ანემია,თირკმლის უკმარისობა,კოაგულოპათია,ჰიპოალბულინემია,მიოკარდიუმის გადატანილი ინფარქტი,შუნტის და სტენტის არსებობა,გულის გაჩერება.</t>
  </si>
  <si>
    <t>გიორგი მუშკუდიანი  551508350</t>
  </si>
  <si>
    <t xml:space="preserve">ზახიდ აივაზოვი </t>
  </si>
  <si>
    <t xml:space="preserve">10001008881     </t>
  </si>
  <si>
    <t xml:space="preserve">კოვიდ-19, პნევმონია,გულის უკმარისობა, თირკმლის უკმარისობა,სუნთქვის უკმარისობას, შოკი,გულის გაჩერება </t>
  </si>
  <si>
    <t>თამაზი გოგიშვილი</t>
  </si>
  <si>
    <t xml:space="preserve">02001002535     </t>
  </si>
  <si>
    <t>კოვიდ-19, მარცხენა ქვედა კუდურის დიაბეტური განგრენა,პნევმონია დაუზუსტებელი,სუნთქვის მწვავე უკმარისობა,ფილტვის არტერიის ემბოლია,გულსისხლძარღვთა მწვავე უკმარისობა,მწვავე პსოტჰემორაგიული ანემია,გულის ქრ.იშემიური ავადმყოფობა,ესენციური ჰიპერტენზია,გულის უკმარისობა, გულის გაჩერება</t>
  </si>
  <si>
    <t>ქეთევან გოგიავა  592210476</t>
  </si>
  <si>
    <t xml:space="preserve">ლევან სიგუა </t>
  </si>
  <si>
    <t xml:space="preserve">01025003372     </t>
  </si>
  <si>
    <t xml:space="preserve">კოვიდ-19, პნევმონია,სუნთქვის მწვავე უკმარისობა, თვინის ინფარქტი,შოკი დაუზუსტებელი,გულის გაჩერება დაუზუსტებელი.  </t>
  </si>
  <si>
    <t xml:space="preserve">ცისანა ქადაგიძე </t>
  </si>
  <si>
    <t xml:space="preserve">14001002041     </t>
  </si>
  <si>
    <t xml:space="preserve"> კოვიდ-19, პნევმონია,სუნთქვის მწვავე უკმარისობა,გულის უკმარისობა,გულის გაჩერება. </t>
  </si>
  <si>
    <t>ნინო გულბანი  511131347</t>
  </si>
  <si>
    <t xml:space="preserve">ვაჟა ნოსელიძე     </t>
  </si>
  <si>
    <t xml:space="preserve">53001023984    </t>
  </si>
  <si>
    <t xml:space="preserve">კოვიდ-19, ორმხრივი პნევმონია,სუნთქვის მწვავე უკმარისობა,გულის უკმარისობა,ჰიპერტონული დაავადება,შაქრიანი დიაბეტი,გულის გაჩერება. </t>
  </si>
  <si>
    <t>ქუთაისის ჩხობაძის სახელობის სამედიცინო დაწესებულება</t>
  </si>
  <si>
    <t xml:space="preserve"> ლუდმილა ყიფიანი 593112232</t>
  </si>
  <si>
    <t xml:space="preserve">ვახტანგ მაღლაფერიძე  </t>
  </si>
  <si>
    <t xml:space="preserve">350010311956      </t>
  </si>
  <si>
    <t xml:space="preserve">კოვიდ-19, მწვავე პერიტონიტი,12გოჯა ნაწლავის წყლული მწვავე პერფორაციით, სუნთქვის უკმარისობა,ორმხრივი პნევმონია,გულის გაჩერება. </t>
  </si>
  <si>
    <t xml:space="preserve">თბილისის ყიფძის სახელობის კლინიკა (რესპუბლიკური) </t>
  </si>
  <si>
    <t xml:space="preserve"> ნანა მიქელაშვილი 591006358</t>
  </si>
  <si>
    <t xml:space="preserve">გიორგი შონია </t>
  </si>
  <si>
    <t xml:space="preserve">19001040418   </t>
  </si>
  <si>
    <t>კოვიდ-19,სუნთქვის მწვავე უკმარისობა,პნევმონია,გულის გაჩერება</t>
  </si>
  <si>
    <t xml:space="preserve">ზუგდიდის რუხის რესპუბლიკური </t>
  </si>
  <si>
    <t xml:space="preserve">ნოდარი უგრეხელიძე 
</t>
  </si>
  <si>
    <t xml:space="preserve">35001000098    </t>
  </si>
  <si>
    <t>კოვიდ-19, სუნთქვის მწვავე უკმარისობა,პნევმონია დაუზუსტებელი,მარცხენაპარკუჭოვანი მწვავე უკმარისობა,გულის გაჩერება</t>
  </si>
  <si>
    <t>ლალი თოთვაძე  599523308</t>
  </si>
  <si>
    <t xml:space="preserve">ეკატერინე დოლიძე </t>
  </si>
  <si>
    <t xml:space="preserve">33001060935    </t>
  </si>
  <si>
    <t xml:space="preserve">კოვიდ-19, სუნთქვის მწვავე უკმარისობა,ღვიძლის მწვავე უკმარისობა,თირკმლის მწვავე უკმარისობა,საყლაპავის წყლული,ბე ჰეპატიტი,გულის გაჩერება. </t>
  </si>
  <si>
    <t>ლინა ქევხიშვილი</t>
  </si>
  <si>
    <t xml:space="preserve">01014004027    </t>
  </si>
  <si>
    <t>კოვიდ-19,ინფექციური მიზეზებით განპირობებული სისტემური ანთებითი პასუხის სინდრომი ორგანული დაზიანებით,პნევმონია,ორმხრივი ჰიდროთორაქსი,რესპ.დისტრესს სინდრომი,სეპტიცემია დაუზუსტებელი,გულის შეგუბებითი უკმარისობა,არტ.ჰიპერტენზია,წინაგულების ფიბრილაცია და თრთოლვა,ინსულინდამოკიდებული შაქრიანი დიაბეტი,ზოგადი სიმსუქნე,სარძევე ჯირკვლის ან ჯირკვლების შეძენილი არარსებობა,გულის  გაჩერება</t>
  </si>
  <si>
    <t>ნატო ბოქოლიშვილი  555554950</t>
  </si>
  <si>
    <t xml:space="preserve">ნელი გორგოშიძე </t>
  </si>
  <si>
    <t xml:space="preserve">01001033740     </t>
  </si>
  <si>
    <t xml:space="preserve">კოვიდ-19, სუნთქვის მწვავე უკმარისობა,პნევმონია დაუზუსტებელი,მოზრდილთა რესპ.დისტრესს სინდრომი, ინფექციური მიზეზით განპირობებული სისტემური ანთებითი პასუხის სინდრომი ორგანული დაზიანებებით, არტ.ჰიპერტენზია,თირკმლის მწვავე უკმარისობა,შაქრიანი დიაბეტი ინსულინდამოუკიდებელი  ტიპი 2, სიმსუქნე,გულის გაჩერება. </t>
  </si>
  <si>
    <t>რუსუდან ოსაძე 598976080</t>
  </si>
  <si>
    <t>რიტა ვართანოვა</t>
  </si>
  <si>
    <t xml:space="preserve">01030003667     </t>
  </si>
  <si>
    <t>კოვიდ-19,სუნთქვის მწვავე უკმარისობა,პნევმონია,ანემია,თირკმლის ქრ.უკმარისობა,ექსტრაკორპორული დიალიზი,ქრ.ვირუსული ჰეპატიტი ცე,აგრანულოციტოზი,შოკი დაუზუსტებელი,გულფილტვის უკმარისობა, გულის გაჩერება.</t>
  </si>
  <si>
    <t>ნიუ ვიჟენის კლინიკა</t>
  </si>
  <si>
    <t>ამირან მგელაძე</t>
  </si>
  <si>
    <t xml:space="preserve">61006013955      </t>
  </si>
  <si>
    <t>კოვიდ-19,პნევმონია,სუნთქვის მწვავე უკმარისობა,რესპ.დისტრესს სინდრომი,შოკი დაუზუსტებელი,კომა დაუზუსტებელი,არტ.ჰიპერტენზია,გულის უკმარისობა,მარცხენაპარკუჭოვანი უკმარისობა,აციდოზი,მჟავა-ტუტოვანი წონასწორობის შერეული დარღვევები,გულის გაჩერება</t>
  </si>
  <si>
    <t>მარინა საფარიანი</t>
  </si>
  <si>
    <t xml:space="preserve">01007009012   </t>
  </si>
  <si>
    <t xml:space="preserve">კოვიდ-19, გულის უკმარისობა,მიტრალური სარქვლის ნაკლოვანება,ტრიკუსპიდალური სარქვლის ნაკლოვანება,პულმონური ჰიპერტენზია,არტ.ჰიპერტენზია,შაქრიანი დიაბეტი,თირკმლის უკმარისობა,მწვავე რესპ.დისტრესს სინდრომი, ჩირქოვანი ენდობრონქიტი,რვიძლის უკმარისობა დაუზუსტებელი,გულის გაჩერება. </t>
  </si>
  <si>
    <t>გიგლა გოგინავა</t>
  </si>
  <si>
    <t xml:space="preserve">39001036967    </t>
  </si>
  <si>
    <t xml:space="preserve">კოვიდ-19, სუნთქვის მწვავე უკმარისობა,გულსისხლძარღვთა მწვავე უკმარისობა,გულის გაჩერება.    </t>
  </si>
  <si>
    <t xml:space="preserve">სენაკის სენამედი </t>
  </si>
  <si>
    <t>აკაკი სალაყაია  555173733</t>
  </si>
  <si>
    <t>ოთარ ივანიძე</t>
  </si>
  <si>
    <t xml:space="preserve">01027027755       </t>
  </si>
  <si>
    <t>კოვიდ-19, პნევმონია დაუზუსტებელი,სუნთქვის მწვავე უკმარისობა,შოკი დაუზუსტებელი,შაქრიანი დიაბეტი ტიპი 2, გულის გაჩერება</t>
  </si>
  <si>
    <t>ნინო ბურდული 593960083</t>
  </si>
  <si>
    <t xml:space="preserve">შურა ღოღაძე </t>
  </si>
  <si>
    <t xml:space="preserve">61008001406   </t>
  </si>
  <si>
    <t>კოვიდ-19, ორმხრივი პნევმონია დაუზუსტებელი,სუნთქვის მწვავე უკმარისობა,გულის მწვავე უკმარისობა დაუზუსტებელი,მოზრდილთა რესპირ. დისტრესს სინდრომი, გულის გაჩერება დაუზუსტებელი.</t>
  </si>
  <si>
    <t>იური ხიზანიშვილი</t>
  </si>
  <si>
    <t xml:space="preserve">01001004249      </t>
  </si>
  <si>
    <t xml:space="preserve"> კოვიდ-19, რესპ.დისტრეს სინდრომი,პნევმონია,შაქრიანი დიაბეტი,სუნთქვის მწვავე უკმარისობა,გულის გაჩერება </t>
  </si>
  <si>
    <t>ბათარი ფერცულიანი</t>
  </si>
  <si>
    <t xml:space="preserve">35001086863    </t>
  </si>
  <si>
    <t xml:space="preserve">კოვიდ-19, რესპ.დისტრესს სინდრომი,პნევმონია,სუნთქვის მწვავე უკმარისობა,პროსტატის  კიბო,გულის გაჩერება. </t>
  </si>
  <si>
    <t xml:space="preserve">ნანული ავალიშვილი
</t>
  </si>
  <si>
    <t xml:space="preserve">01007016514    </t>
  </si>
  <si>
    <t xml:space="preserve">კოვიდ-19, ორმხრივი პნევმონია,სუნთქვის მწვავე უკმარისობა,შაქრიანი დიაბეტი ტიპი 2,შოკი დაუზუსტებელი,ესენციური ჰიპერტენზია,ზოგადი სიმსუქნე,რესპ.დისტრესს სინდრომი,გულის გაჩერება </t>
  </si>
  <si>
    <t xml:space="preserve"> ზაზა  ხარაიშვილი  599143556</t>
  </si>
  <si>
    <t>ჯულიეტა გალუმაშვილი</t>
  </si>
  <si>
    <t xml:space="preserve">01015025657     </t>
  </si>
  <si>
    <t xml:space="preserve">კოვიდ-19, პნევმონია დაუზუსტებელი,სუნთქვის უკმარისობა,მარცხენაპარკუჭოვანი უკმარისობა,რესპ.დისტრესს სინდრომი,გულის უკმარისობა,ტრიკუსპიდალური ნაკლოვანება, პულმონური ჰიპერტენზია,სიმსუქნე,გულის გაცერება. </t>
  </si>
  <si>
    <t>ლალი თოთლაძე 599523308</t>
  </si>
  <si>
    <t>მანჩო ბედინეიშვილი</t>
  </si>
  <si>
    <t xml:space="preserve">33001038881    </t>
  </si>
  <si>
    <t xml:space="preserve">კოვიდ-19,სხვა ვირუსული პნევმონია,პნევმონია დაუზუსტებელი, რესპირაციული დისტრესს სინდრომი,სუნთქვის მწვავე უკმარისობა, შოკი დაუზუსტებელი, არტ.ჰიპერტენზია,გულის უკმარისობა დაუზუტებელი,გულის გაჩერება </t>
  </si>
  <si>
    <t xml:space="preserve">ვალერიან ქარჩივაძე    </t>
  </si>
  <si>
    <t xml:space="preserve">61004044024    </t>
  </si>
  <si>
    <t xml:space="preserve">კოვიდ-19, პნევმონია დაუზუსტებელი,სუნთქვის მწვავე უკმარისობა,ესენციური ჰიპერტენზია,გულის გაჩერება. </t>
  </si>
  <si>
    <t xml:space="preserve">ბათუმის საერთაშორისო ჰოსპიტალი 
</t>
  </si>
  <si>
    <t xml:space="preserve">ზინეთ ფარტენაძე </t>
  </si>
  <si>
    <t xml:space="preserve">61002017676     </t>
  </si>
  <si>
    <t xml:space="preserve"> კოვიდ-19, სხვა ვირუსული პნევმონია,პნევმონია დაუზუსტებელი,შოკი დაუზუსტებელი,თირკმლების უკმარისობა დაუზუსტებელი,არტ.ჰიპერტენზია,გულის უკმარისობა,შაქრიანი დიაბეტი,გულის გაჩერება </t>
  </si>
  <si>
    <t xml:space="preserve"> ინეზა სულამანიძე 577987706</t>
  </si>
  <si>
    <t xml:space="preserve">ნელი ბრეგვაძე </t>
  </si>
  <si>
    <t xml:space="preserve">28001085911      </t>
  </si>
  <si>
    <t xml:space="preserve">კოვიდ-19, სუნთქვის მწვავე უკმარისობა,პნევმონია დაუზუსტებელი,გულის ქრ.უკმარისობა,არტ.ჰიპერტენზია,ინპლანტირებული კარდიოვერტერ დეფიბრილატორი, შაქრიანი დიაბეტი ტიპი 2,გულის გაჩერება </t>
  </si>
  <si>
    <t>ლაშა აფრიამაშვილი  599601862</t>
  </si>
  <si>
    <t xml:space="preserve">ნატვრისთვალა კალანდია </t>
  </si>
  <si>
    <t xml:space="preserve">62003008989    </t>
  </si>
  <si>
    <t xml:space="preserve">კოვიდ-19,  პნევმონია დაუზუსტებელი,სუნთქვის მწვავე უკმარისობა,ორმხრივი ჰიდროთორაქსი,გულის გაჩერება </t>
  </si>
  <si>
    <t xml:space="preserve">ნატო ადეიშვილი </t>
  </si>
  <si>
    <t xml:space="preserve">01001040709      </t>
  </si>
  <si>
    <t xml:space="preserve">კოვიდ-19, ორმხრივი პნევმონია,სუნთქვის მწვავე უკმარისობა,გულსისხლძარღვთა მწვავე უკმარისობა,თირკმლის უკმარისობა დაუზუსტებელი, ჰემოდიალიზი,გულის გაჩერება. </t>
  </si>
  <si>
    <t xml:space="preserve">მცხეთის სამედიცინო ცენტრი </t>
  </si>
  <si>
    <t>ლაშა-გიორგი ბუზიაშვილი 599682697</t>
  </si>
  <si>
    <t xml:space="preserve">პეტრე კობალაძე </t>
  </si>
  <si>
    <t xml:space="preserve">01012004098     </t>
  </si>
  <si>
    <t xml:space="preserve"> კოვიდ-19, პნევმონია,სუნთქვის მწვავე უკმარისობა,შოკი დაუზუსტებელი,შაქრიანი დიაბეტი ტიპი 2,არტ.ჰიპერტენზია,გადატანილი მიოკარდიუმის ინფარქტი,გულის გაჩერება წარმატებული აღდგენით,გულის გაჩერება. </t>
  </si>
  <si>
    <t xml:space="preserve">შუქური სანოძე 
</t>
  </si>
  <si>
    <t xml:space="preserve">01012030031     </t>
  </si>
  <si>
    <t xml:space="preserve">კოვიდ-19,  მწვავე პნევმონია,გულსისხლძარღვთა მწვავე უკმარისობა,არტ.ჰიპერტენზია,გულის გაჩერება </t>
  </si>
  <si>
    <t xml:space="preserve">ვივა მედი </t>
  </si>
  <si>
    <t xml:space="preserve">იოსები კუაცაშვილი </t>
  </si>
  <si>
    <t xml:space="preserve">13001027147        </t>
  </si>
  <si>
    <t xml:space="preserve">კოვიდ-19, სუნთქვის მწვავე უკმარისობა,აციდოზი,გულის უკმარისობა,პარკუჭოვანი ექსტრასისტოლია,გულის გაჩერება. </t>
  </si>
  <si>
    <t>ნინო გულბანი 511131347</t>
  </si>
  <si>
    <t>მაყვალა თორდინავა</t>
  </si>
  <si>
    <t xml:space="preserve">62005007384     </t>
  </si>
  <si>
    <t xml:space="preserve">კოვიდ-19,ორმხრივი პნევმონია,სუნთქვის მწვავე უკმარისობა,ორმხრივი ჰიდროთორაქსი,გულის გაჩერება. </t>
  </si>
  <si>
    <t xml:space="preserve">ქუთაისის ბომონდი </t>
  </si>
  <si>
    <t>ირაკლი ჯიქურაშვილი</t>
  </si>
  <si>
    <t xml:space="preserve">01025009246    </t>
  </si>
  <si>
    <t xml:space="preserve"> კოვიდ-19, პნევმონია,სუნთქვის უკმარისობა,სპონტანური პნევმოთორაქსი,შოკი დაუზუსტებელი,გულის იშემიური დაავადება,გულის უკმარისობა,არტ.ჰიპერტენზია,წინაგულების ფიბრილაცია და თრთოლვა,ფილტვების მწვავე უკმარისობა,გულის გაჩერება დაუზუსტებელი. </t>
  </si>
  <si>
    <t xml:space="preserve">ბოჭორიშვილის კლინიკა </t>
  </si>
  <si>
    <t xml:space="preserve"> მარინა მშვილდაძე  599511520</t>
  </si>
  <si>
    <t>ვაჟა ოთარაშვილი</t>
  </si>
  <si>
    <t xml:space="preserve">40001019503   </t>
  </si>
  <si>
    <t xml:space="preserve">კოვიდ-19, ორმხრივი პნევმონია,სუნთქვის მწვავე უკმარისობა,გულის გაჩერება წარმატებული რეანიმაციით, გულის გაჩერება </t>
  </si>
  <si>
    <t xml:space="preserve"> მარიამ მერებაშვილი 598477662</t>
  </si>
  <si>
    <t xml:space="preserve">ელისო ფირანიშვილი </t>
  </si>
  <si>
    <t xml:space="preserve">01027040951     </t>
  </si>
  <si>
    <t xml:space="preserve">კოვიდ-19,გულსისხლძარღვთა მწვავე უკმარისობა,ორმხრივი პნევმონია,სუნტქვის მწვავე უკმარისობა,გულის გაცერება. </t>
  </si>
  <si>
    <t xml:space="preserve">თეიმურაზ თომაძე </t>
  </si>
  <si>
    <t xml:space="preserve">01026000129   </t>
  </si>
  <si>
    <t xml:space="preserve">კოვიდ-19,სუნთქვის მწვავე უკმარისობა,ორმხრივი პნევმონია,შაქრიანი დიაბეტი ტიპი 2,აორტოკორონალური შუნტირების შემდგომი მდგომარეობა, გადატანილი მიოკარდიუმის ინფარქტი,შოკი დაუზუსტებელი,გულის გაჩერება. </t>
  </si>
  <si>
    <t xml:space="preserve">თინათინ შავიძე </t>
  </si>
  <si>
    <t xml:space="preserve">59001069345  </t>
  </si>
  <si>
    <t xml:space="preserve">კოვიდ-19, სუნთქვის მწვავე უკმარისობა,ორმხრივი მწვავე პნევმონია,ლიმფომა,გულის გაჩერება </t>
  </si>
  <si>
    <t xml:space="preserve">კლინიკა ახალი სიცოცხლე </t>
  </si>
  <si>
    <t>ვახტანგ ლომსაძე 551089261</t>
  </si>
  <si>
    <t xml:space="preserve">ალექსანდრე კუხიანიძე </t>
  </si>
  <si>
    <t xml:space="preserve">60001003784     </t>
  </si>
  <si>
    <t>კოვიდ-19,ორმხრივი პნევმონია,სუნთქვის მწვავე უკმარისობა,არტ.ჰიპერტენზია,გულის უკმარისობა,მოციმციმე არითმია,გულის გაჩერება</t>
  </si>
  <si>
    <t>ზინაიდა გრაკალიშვილი</t>
  </si>
  <si>
    <t xml:space="preserve">01002029083      </t>
  </si>
  <si>
    <t xml:space="preserve">კოვიდ-19, პნევმონია,სუნტქვის მწვავე უკმარისობა,რესპ.დისტრესს სინდრომი,სეპტიური შოკი,გულსისხლძარღვთა მწვავე უკმარისობა,თირკმლის მწვავე უკმარისობა,ქვემო კიდურის ამპუტაცია,შაქრიანი დიაბეტი მრავლობითი გართულებებით,გულის გაჩერება </t>
  </si>
  <si>
    <t>გიგატაძე ვლადიმერ</t>
  </si>
  <si>
    <t>ანზორ ბერიშვილი</t>
  </si>
  <si>
    <t>თურქაძე ბადრი</t>
  </si>
  <si>
    <t>ცხვედიანი თამარ</t>
  </si>
  <si>
    <t>მარგალიტა მანასიანი</t>
  </si>
  <si>
    <t>ლეილა სირაძე</t>
  </si>
  <si>
    <t>გურჯუა ლევ</t>
  </si>
  <si>
    <t>53001010695</t>
  </si>
  <si>
    <t>19001003334</t>
  </si>
  <si>
    <t>41001000900</t>
  </si>
  <si>
    <t>01030052621</t>
  </si>
  <si>
    <t>53001000951</t>
  </si>
  <si>
    <t>42001008595</t>
  </si>
  <si>
    <t>01 118438</t>
  </si>
  <si>
    <t>შპს ქუთაისის საეკლესიო საავადმყოფო წმიდა დავით აღმაშენებლის ქსენონი</t>
  </si>
  <si>
    <t>შპს „ქართულ-ჰოლანდიური ჰოსპიტალი"</t>
  </si>
  <si>
    <t>კოვიდ დადებითი;მოზრდილთა რესპირატორული დისტრეს სინდრომი;პნევმონია;სუნთქვის უკმარისობა;არტერიული ჰიპერტენზია;გულის უკმარისობა</t>
  </si>
  <si>
    <t>ოვიდ დადებითი;პნევმონია;სუნთქვის მწვავე უკმარისობა;სპონტანური პნევმოთორაქსი;გულის გაჩერება</t>
  </si>
  <si>
    <t>კოვიდ დადებითი;პნევმონია;სუნთქვის მწვავე უკმარისობა;რესპირატორული დისტრეს სინდრომი;გულ-სისხლძარღვთა მწვავე უკმარისობა;სეპტიური შოკი;თირკმლის მწვავე უკმარისობა;შაქრიანი დიაბეტი მრავლობითი გართულებებით;არტერიული ჰიპერტენზია;გულის გაჩერება</t>
  </si>
  <si>
    <t>ნუნუ ლაბაძე 514 015135</t>
  </si>
  <si>
    <t>კოვიდ 19, პნევმონია, სუნთქვის უკმარისობა, ცხელება,გულის უკმარისობა, ცერებრული დამბლა, თირკმლის უკმარისობა, გულის გაჩერება.</t>
  </si>
  <si>
    <t>599284928 ქრისტინა შალამბერიძე</t>
  </si>
  <si>
    <t xml:space="preserve">კოვიდ 19, პნევმონია, სუნთქვის უკმარისობა, დისტრესი,სიმსუქნე  გულის გაჩერება </t>
  </si>
  <si>
    <t xml:space="preserve"> 577106743 რუსუდან ფარტენაძე</t>
  </si>
  <si>
    <t xml:space="preserve">კოვიდ19. პნევმონია, სუნთქვის უკმარისობა, ჰიდროთორაქსი, ჰიპერგლიკემია, გულ სისხლძარღვთა უკმარისობა, არტერიული ჰიპერტენზია გულის გაჩერება </t>
  </si>
  <si>
    <t>599803000 ჯიმშელაძე ქეთევან</t>
  </si>
  <si>
    <t>კოვიდ დადებითი;სუნთქვის უკმარისობა;ვირუსული პნევმონია;რესპირატორული დისტრეს სინდრომი;სისტემური ანთებითი პასუხის სინდრომი ორგანული დაზიანებებით;თირკმლის მწვავე უკმარისობა;მწვავე ბრონქიტი;არტერიული ჰიპერტენზია;ტრაქეოსტომის არსებობა;გულის გაჩერება</t>
  </si>
  <si>
    <t>სულიკაშვილი მზევინარ</t>
  </si>
  <si>
    <t>35001090108</t>
  </si>
  <si>
    <t>კოვიდ დადებითი;თავის ტვინის ინფარქტი;სუნთქვის მწვავე უკმარისობა;ორმხრივი პნევმონია;არტერიული ჰიპერტენზია;გულის გაჩერება</t>
  </si>
  <si>
    <t>ბერიძე ნოდარი</t>
  </si>
  <si>
    <t>01015021674</t>
  </si>
  <si>
    <t xml:space="preserve"> კოვიდ 19, პნევმონია, სუნთქვის უკმარისობა, კანის ავთვისებიანი მელანომა,მრავლობითი მეტასტაზებით, ქვემო კიდურების დიაბეტური განგრენა,შაქრიანი დიაბეტი მრავლობიტი გართულებებით, გულის გაჩერება</t>
  </si>
  <si>
    <t>577101910 ასმათ ენუქიძე</t>
  </si>
  <si>
    <t>კოვიდ 19. პნევმონია, დისტრესი. თავის ტვინის წინა შემაერთენბელი არტერიის ანევრიზმის რუბტურა,სუნთქვის უკმარისობა, გულის გაჩერება.</t>
  </si>
  <si>
    <t>10001007758</t>
  </si>
  <si>
    <t>ღამბარაშვილი მევლუდი</t>
  </si>
  <si>
    <t>ტყეშელაშვილი მურმან</t>
  </si>
  <si>
    <t>მაისურაძე ზაქარია</t>
  </si>
  <si>
    <t>ქვლივიძე დავით</t>
  </si>
  <si>
    <t>6100401511</t>
  </si>
  <si>
    <t>08001002451</t>
  </si>
  <si>
    <t>01009014063</t>
  </si>
  <si>
    <t>;რესპირატორული დისტრეს სინდრომი;გულ-სისხლძარღვთა მწვავე უკმარისობა;შაქრიანი დიაბეტი შოკი დაუზუსტებელი, ;არტერიული ჰიპერტენზია;გულის გაჩერება</t>
  </si>
  <si>
    <t>კოვიდ დადებითი;პნევმონია;სუნთქვის მწვავე უკმარისობა;რესპირატორული დისტრეს სინდრომი;მოციმციმე არითმია, დილატაციური კარდიომიოპათია,  ;არტერიული ჰიპერტენზია; გულის უკმარისობა გულის გაჩერება</t>
  </si>
  <si>
    <t>კოვიდ დადებითი;პნევმონია;სუნთქვის მწვავე უკმარისობა;რესპირატორული დისტრეს სინდრომი;გულ-სისხლძარღვთა მწვავე უკმარისობა;შაქრიანი დიაბეტი შოკი დაუზუსტებელი, ;არტერიული ჰიპერტენზია;თირკმლის უკმარისობა, გულის გაჩერება</t>
  </si>
  <si>
    <t>ბათუმის მაღალტექნოლოგიური ჰოსპიტალი მედ ცენტრი</t>
  </si>
  <si>
    <t>სიფრაშვილი მარლენი</t>
  </si>
  <si>
    <t xml:space="preserve">40001012903 </t>
  </si>
  <si>
    <t>კოვიდ 19, პნევმონია, სუნთქვის უკმარისობა , გულის უკმარისობა, ჰიდროთორაქსი,კახექსია,არტ ჰიპერტენზია, გულის იშემმიური დაავადება ქრონიკული,გულის გაჩერება</t>
  </si>
  <si>
    <t>შ.პ.ს. ,,თელავის რაი საავადმყოფო"</t>
  </si>
  <si>
    <t>593334265 ალექსი ხუმარაშვილი</t>
  </si>
  <si>
    <t>სს „ევექსის კლინიკები“ - ნინოწმინდის კლინიკა
ასლანიან</t>
  </si>
  <si>
    <t>577640023 ლამარა დემეტრაძე</t>
  </si>
  <si>
    <t xml:space="preserve">კოვიდ 19, პნევმონია, სუნთქვის უკმარისობა, გულის გაჩერება </t>
  </si>
  <si>
    <t xml:space="preserve">ასლანიან
სათენიკ </t>
  </si>
  <si>
    <t>07001033271</t>
  </si>
  <si>
    <t>გელოვანი დემური</t>
  </si>
  <si>
    <t xml:space="preserve">01005003503 </t>
  </si>
  <si>
    <t xml:space="preserve">კოვიდ19, პნევმონია, სუნთქვის მწვავე უკმარისობა. გულის უკმარისობა გულის გაჩერება </t>
  </si>
  <si>
    <t>598 188001 იაკობ ბალიაშვილი</t>
  </si>
  <si>
    <t xml:space="preserve">ისმო მახარაძე </t>
  </si>
  <si>
    <t>46001010176</t>
  </si>
  <si>
    <t xml:space="preserve">კოვიდ19, გულის გაჩერება </t>
  </si>
  <si>
    <t xml:space="preserve">მიხეილ კვინტრაძე </t>
  </si>
  <si>
    <t>46001013894</t>
  </si>
  <si>
    <t xml:space="preserve"> შშმ პირი- გონება შეზღუდულის სტატუსით,კოვიდ 19,გულის გაჩერება </t>
  </si>
  <si>
    <t>დიაგნოზები კოვიდ 19.გულის გაჩერება</t>
  </si>
  <si>
    <t>გაბუჩია ნადუშა</t>
  </si>
  <si>
    <t>ნონიკაშვილი ზურაბ</t>
  </si>
  <si>
    <t>მახარაძე ლუიზა</t>
  </si>
  <si>
    <t>62003010246</t>
  </si>
  <si>
    <t xml:space="preserve">01006017826 </t>
  </si>
  <si>
    <t>61004013016</t>
  </si>
  <si>
    <t>:კოვიდ დადებითი;პნევმონია;სუნთქვის მწვავე უკმარისობა;რესპირატორული დისტრეს სინდრომი;გულ-სისხლძარღვთა მწვავე უკმარისობა, ინფარქტი, მიტრალური სარქვლის ნაკლოვანება, ჰიპოთირეოზი გულის გაჩერება</t>
  </si>
  <si>
    <t>კოვიდ დადებითი;პნევმონია;სუნთქვის მწვავე უკმარისობა;რესპირატორული დისტრეს სინდრომი;გულის უკმარისობა, სიმსუქნე, ქრონიკული ბრონქიტი, გულის გაჩერება</t>
  </si>
  <si>
    <t>შპს "აკად. ნ. ყიფშიძის სახ. ცენტრალური საუნივერსიტეტო კლინიკა"(რესპუბლიკური)</t>
  </si>
  <si>
    <t>მამედოვა ულკარ</t>
  </si>
  <si>
    <t>28001044737</t>
  </si>
  <si>
    <t>კოვიდ დადებითი;პნევმონია;სუნთქვის მწვავე უკმარისობა;რესპირატორული დისტრეს სინდრომი;გულის უკმარისობა, შოკი დაუზუსტებელი, გულის გაჩერება</t>
  </si>
  <si>
    <t>ტერეზა ოსავჩუკი 591966900</t>
  </si>
  <si>
    <t>კუხიანიძე გურამი</t>
  </si>
  <si>
    <t>60001094738</t>
  </si>
  <si>
    <t>კოვიდ დადებითი;ორმხრივი პნევმონია;სუნთქვის მწვავე უკმარისობა;გულის უკმარისობა;შაქრიანი დიაბეტი</t>
  </si>
  <si>
    <t>უგრეხელიძე სულიკო</t>
  </si>
  <si>
    <t>ჭანტურია ჟუნა</t>
  </si>
  <si>
    <t>62004017799</t>
  </si>
  <si>
    <t>58001019716</t>
  </si>
  <si>
    <t>კოვიდ დადებითი;პნევმონია;სუნთქვის მწვავე უკმარისობა;რესპირატორული დისტრეს სინდრომი; დიაბეტი,  გულის გაჩერება</t>
  </si>
  <si>
    <t>კოვიდ დადებითი;პნევმონია;სუნთქვის მწვავე უკმარისობა;  გულის გაჩერება</t>
  </si>
  <si>
    <t>07.12.020</t>
  </si>
  <si>
    <t>ელგუჯა ხარჩილავა 577955528</t>
  </si>
  <si>
    <t>მუსტაფაევი
რაჟდინ</t>
  </si>
  <si>
    <t>28001072927</t>
  </si>
  <si>
    <t xml:space="preserve"> კოვიდ19. პნევმონია, სუნთქვის უკმარისობა,გადატანილი მიოკარდიუმის ინფაქრტი,ანგიო პლასტიკის შემდგომი პერიოდი, არტ ჰიპერტენზია,გულის უკმარისობა, გულის გაჩერება </t>
  </si>
  <si>
    <t>599787548 მანანა მამადაშვილი</t>
  </si>
  <si>
    <t>თეიმურაზი სიმონიშვილი</t>
  </si>
  <si>
    <t>ლუბა ოანცა</t>
  </si>
  <si>
    <t>დეკანაძე ოთარი</t>
  </si>
  <si>
    <t>35001036355</t>
  </si>
  <si>
    <t>61006029542</t>
  </si>
  <si>
    <t>61004032186</t>
  </si>
  <si>
    <t>სამგორიმედი</t>
  </si>
  <si>
    <t>ბათუმის საერთაშორისო ჰოსპიტალი(ბრაზერსი)</t>
  </si>
  <si>
    <t>კოვიდ დადებითი;მწვავე პნევმონია;სუნთ ქვიუს უკმარისობა;არტერიული ჰიპერტენზია;შაქრიანი დიაბეტი.რესპირატორული დისტრეს სინდრმო;შოკი,დაუზუსტებელი;თირკმლის მწვავე უკმარისობა;ანემია</t>
  </si>
  <si>
    <t>კოვიდ დადებითი;პნევმონია;სუნთქვის მწვავე უკმარისობა;შაქრინია დიაბეტი;ესენციური ჰიპერტენზია;შოკის სხვა ფორმები;გულის გაჩერება</t>
  </si>
  <si>
    <t>კოვიდ დადებითი;პნევმონია;სუნთქვის მწვავე უკმარისობა;რესპირატორული დისტრეს სინდრომი;გულის უკმარისობა;მიტრალური სარქვლის ნაკლოვანება;აორტის სარქვლის სტენოზი</t>
  </si>
  <si>
    <t>მაჭავარიანი ნანი 555599997</t>
  </si>
  <si>
    <t>რეზესიძე ლოლა</t>
  </si>
  <si>
    <t xml:space="preserve">30001008082 </t>
  </si>
  <si>
    <t xml:space="preserve">კოვიდ 19, პნევმონია, სუნთქვის მწვავე უკმარისობა, დისტრესი.სეფსისი, სეპტიური შოკი,მარცხენა მხრივი ჰიდროთორაქსი,ესენციური ჰიპერტენზია , გულის გაჩერება </t>
  </si>
  <si>
    <t>591006358 ნანა მიქელაშვილი</t>
  </si>
  <si>
    <t>კოვზირიძე  ელდინა</t>
  </si>
  <si>
    <t xml:space="preserve">53001004721 </t>
  </si>
  <si>
    <t>კოვიდ 19, პნევმონია, სუნთქვის უკმარისობა, გულის უკმარისობა, არტ ჰიპერტენზია,დისტრესი, ასისტოლია</t>
  </si>
  <si>
    <t xml:space="preserve">ქუთაისის რეფერალური </t>
  </si>
  <si>
    <t>555419666 თამთა ეგუტიძე</t>
  </si>
  <si>
    <t xml:space="preserve">01004011681 </t>
  </si>
  <si>
    <t xml:space="preserve">თემოკლიძე მარინა </t>
  </si>
  <si>
    <t xml:space="preserve">კოვიდ19, პნევმონია, სუნთქვის უკმარისობა, ლეიკემია, გამონაჟონი პერიკარდში, ანემია, თრომბოციტოპენია, დისტრესი, შოკი,მწვავე სისხლდენა ,კუჭის წყლული გართულებული სისხლდენით, გულის გაჩერება </t>
  </si>
  <si>
    <t>თეთრუაშვილი სოსლან</t>
  </si>
  <si>
    <t>გორელიშვილი ოთარი</t>
  </si>
  <si>
    <t>ბახტაძე ლუიზა</t>
  </si>
  <si>
    <t>43001021882</t>
  </si>
  <si>
    <t>36001049913</t>
  </si>
  <si>
    <t>01002026680</t>
  </si>
  <si>
    <t>გორის ჰოსპიტალი</t>
  </si>
  <si>
    <t>ასმათ ენუქიძე 577101910</t>
  </si>
  <si>
    <t>კოვიდ დადებითი;პნევმონია;სუნთქვის უკმარისობა;თავის ტვინში სისხლის მიმოქცევის მწვავე მოშლა.მარჯვენა ჰემისფეროს მასიური იშემიური ინფარქტი;მოციმციმე არითმია;ბრონქული ასთმა;მარცხენა წინაგულის და მარჯვვენა ღრუების ზომიერი დილატაცია;მიტრალური და მძიმე ტრიკუსპიდული რეგურგიტაცია;გულის გაჩერება</t>
  </si>
  <si>
    <t>:კოვიდ დადებითი;პნევმონია;სუნთქვის მწვავე უკმარისობა;მრავლობითი მიელომა;თირკმლის უკმარისობა;გულის გაჩერება</t>
  </si>
  <si>
    <t>კოვიდ დადებითი;შაქრიანი დიაბეტი,ტიპი 2;სუნთქვის მწვავე უკმარისობა;ორმხრივი პნევმონია;სიმსუქნე;შოკი;გულის გაჩერება</t>
  </si>
  <si>
    <t>ნანა აჭაიძე 577644821</t>
  </si>
  <si>
    <t xml:space="preserve">კაპანაძე მანანა </t>
  </si>
  <si>
    <t xml:space="preserve">38001034697 </t>
  </si>
  <si>
    <t>კოვიდ 19, პნევმონია, სუნთქვის უკმარისობა, შაქრიანი დიაბეტი ინსულინ დამოკიდებული, გულის გაჩერება</t>
  </si>
  <si>
    <t>სს  ,,საჩხერის რაიონული საავადმყოფო-პოლიკლინიკური გაერთიანება"</t>
  </si>
  <si>
    <t>592100682 ბრეგვაძე ბექარი</t>
  </si>
  <si>
    <t>სამხარაძე ვახტანგ</t>
  </si>
  <si>
    <t>01008020037</t>
  </si>
  <si>
    <t>კოვიდ დადებითი;პნევმონია;სუნთქვის მწვავე უკმარისობა;შოკი დაუზუსტებელი, პიოთორაქსი,  გულის გაჩერება</t>
  </si>
  <si>
    <t>61006013936</t>
  </si>
  <si>
    <t>კოვიდ დადებითი;პნევმონია;სუნთქვის მწვავე უკმარისობა;მიოკარდიუმის ინფარქტი, ჰიპერტენზია, გულის უკმარისობა, სიმსუქნე, შოკი დაუზუსტებელი,,  გულის გაჩერება</t>
  </si>
  <si>
    <t>დიასამიძე გული</t>
  </si>
  <si>
    <t>ლალი ბაინდურაშვილი</t>
  </si>
  <si>
    <t>31001019351</t>
  </si>
  <si>
    <t>კოვიდ დადებითი; პნევმონია; სუნთქვის უკმარისობა;შოკი, დაუზუსტებელი; გულის გაჩერება</t>
  </si>
  <si>
    <t>ვლადიმერ ცინცაძე</t>
  </si>
  <si>
    <t>35001066267</t>
  </si>
  <si>
    <t>კოვიდ19, პნევმონია, სუნთქვის მწვავე უკმარისობა, მიოკარდიუმის მწვავე ინფარქტი, არტერიული ჰიპერტენზია, გულის ქრონიკული უკმარისობა, მოციმციმე არითმია.</t>
  </si>
  <si>
    <t>კლინიკა „რუსთავი“</t>
  </si>
  <si>
    <t>ფხალაძე დავითი 557601051</t>
  </si>
  <si>
    <t>ალექსი ხუროშვილი</t>
  </si>
  <si>
    <t>01001053574</t>
  </si>
  <si>
    <t>კოვიდ19, პნევმონია, თირკმლის მწვავე უკმარისობა, არტერიული ჰიპერტენზია.</t>
  </si>
  <si>
    <t>დავით რატიშვილი 5990686714</t>
  </si>
  <si>
    <t>ოთარ წერედიანი</t>
  </si>
  <si>
    <t>62007007880</t>
  </si>
  <si>
    <t>კოვიდ ინფექცია;  სუნთქვის მწვავე უკმარისობა; პნევმონია, დაუზუსტებელი; მოზრდილთა რესპირატორული დისტრესი; შოკი, დაუზუსტებელი; ენცეფალოპათია; შაქრიანი დიაბეტი; გულის იშემიური დაავადება; გადატანილი მიოკარდიუმის ინფარქტი; აორტო- კორონარული შუნტის არსებობა; გულის გაჩერება.</t>
  </si>
  <si>
    <t>შპს "ჯერარსი"</t>
  </si>
  <si>
    <t>თეონა ხუჭუა 579 22 28 88</t>
  </si>
  <si>
    <t>ჯულეტა ხიზანიშვილი</t>
  </si>
  <si>
    <t>01012031718</t>
  </si>
  <si>
    <t>კოვიდ ინფექცია;  სუნთქვის მწვავე უკმარისობა; პნევმონია, დაუზუსტებელი; მოზრდილთა რესპირატორული დისტრესი; ორმხრივი ჰიდროთორაქსი; სეპტიცემია, დაუზუსტებელი; შოკი, დაუზუსტებელი;  გულის იშემიური დაავადება; მარცხენა პარკუჭოვანი უკმარისობა; გულის უკმარისობა; გულის რითმის დარღვევები; არტერიული ჰიპერტენზია; გულის გაჩერება.</t>
  </si>
  <si>
    <t>გვარჯილაძე გურამი</t>
  </si>
  <si>
    <t>60001087464</t>
  </si>
  <si>
    <t>.კოვიდ 19.სუნთქვის მწ. უკმარისობა.ორმხრივი პნევმონია.თირკმლის უკმარისობა.შაქრიანი დიაბეტი.გულის უკმარისობა</t>
  </si>
  <si>
    <t xml:space="preserve">ქუთაისი-შ.პ.ს. "ო. ჩხობაძის სახელობის ინვალიდთა და ხანდაზმულთა სამკურნალო–სარეაბილიტაციო კლინიკური </t>
  </si>
  <si>
    <t>სოფიო ფერაძე 593906392</t>
  </si>
  <si>
    <t>კოვიდ 19.სუნთქვის მწ. უკმარისობა.ორმხრივი პნევმონია.შოკი დაუზუსტებელი.არტერიული ჰიპერტენტია,ასთმა.გულის გაჩრება</t>
  </si>
  <si>
    <t>01011023566</t>
  </si>
  <si>
    <t>ქეთევან ხალაძე</t>
  </si>
  <si>
    <t>ლუბა გობრონიძე</t>
  </si>
  <si>
    <t>რამაზ გოგლიძე</t>
  </si>
  <si>
    <t>01008006332</t>
  </si>
  <si>
    <t>კოვიდ19, პნევმონია, სუნთქვის უკმარისობა, გულის უკმარისობა, შუნტის არსებობა, გადატანილი მიოკარდიუმის მწვავე ინფარქტი, გულის გაჩერება.</t>
  </si>
  <si>
    <t>ლევან ქაძანაია 577100388</t>
  </si>
  <si>
    <t>42001018362</t>
  </si>
  <si>
    <t>კოვიდ19, პნევმონია,  თავის ტვინის სხვა სისხლძარღვოვანი სინდრომი, თავის ტვინის გადატანილი ინფარქტი.</t>
  </si>
  <si>
    <t>ომარი სამადაშვილი</t>
  </si>
  <si>
    <t xml:space="preserve"> 01020000764</t>
  </si>
  <si>
    <t>კოვიდ ინფექცია;  სუნთქვის მწვავე უკმარისობა; პნევმონია, დაუზუსტებელი; კომა, დაუზუსტებელი;  შოკი, დაუზუსტებელი; გულის გაჩერება, დაუზუსტებელი; თირკმლის მწვავე უკმარისობა; გადატანილი მიოკარდიუმის ინფარქტი.</t>
  </si>
  <si>
    <t>"წმინდა მიქაელ მთავარანგელოზის სახელობის მრავალპროფილიანი კლინიკური საავადმყოფო"</t>
  </si>
  <si>
    <t>ვერონიკა მაისურაძე 597 97 92 84</t>
  </si>
  <si>
    <t xml:space="preserve">35001036826 </t>
  </si>
  <si>
    <t>კოვიდ 19.სუნთქვის მწ. უკმარისობა.ორმხრივი პნევმონია.,შაქრიანი დიაბეტი.გულის გაჩერება.შოკი დაუზუსტებელი</t>
  </si>
  <si>
    <t>ნუკზარი კვანტიძე</t>
  </si>
  <si>
    <t xml:space="preserve"> ბუცხრიკიძე ცისანა</t>
  </si>
  <si>
    <t xml:space="preserve">01001031248 </t>
  </si>
  <si>
    <t xml:space="preserve">დიაგნოზი: კოვიდ 19.სუნთქვის მწ. უკმარისობა.ორმხრივი პნევმონია.არტერიული ჰიპერტენზია. </t>
  </si>
  <si>
    <t xml:space="preserve"> გაბაძე მაია 599911760</t>
  </si>
  <si>
    <t>აღაბეგ ფილიშვილი</t>
  </si>
  <si>
    <t>35001083837</t>
  </si>
  <si>
    <t>კოვიდ19, პნევმონია, სუნთქვის უკმარისობა, ინტრაცერებრული სისხლჩაქცევის შედეგები, არტერიული ჰიპერტენზია, გულის გაჩერება.</t>
  </si>
  <si>
    <t>ბესარიონ ბეღელური</t>
  </si>
  <si>
    <t>59001037086</t>
  </si>
  <si>
    <t>კოვიდ ინფექცია;  სუნთქვის მწვავე უკმარისობა; გულის გაჩერება, დაუზუსტებელი; პნევმონია, დაუზუსტებელი.</t>
  </si>
  <si>
    <t xml:space="preserve">სსიპ გიორგი აბრამიშვილის სახელობის საქართველოს თავდაცვის სამინისტროს სამხედრო ჰოსპიტალი </t>
  </si>
  <si>
    <t xml:space="preserve">ირაკლი აბეწვაშვილი 599 67 03 00   </t>
  </si>
  <si>
    <t>ოთარ ადიკაშვილი</t>
  </si>
  <si>
    <t>35001060830</t>
  </si>
  <si>
    <t>კოვიდ ინფექცია;  სუნთქვის მწვავე უკმარისობა;  ვირუსული პნევმონია, დაუზუსტებელი; შაქრიანი დიაბეტი; გულის გაჩერება, დაუზუსტებელი.</t>
  </si>
  <si>
    <t>რუსთავი-ს.ს. "ქ. რუსთავის ცენტრალური საავადმყოფო"</t>
  </si>
  <si>
    <t>გიგა ნერგაძე 599 13 34 56</t>
  </si>
  <si>
    <t>ჯიმშერ ევგენიძე</t>
  </si>
  <si>
    <t>61006023865</t>
  </si>
  <si>
    <t>ჯემალ ბერიძე 591989866</t>
  </si>
  <si>
    <t>მანანა ბოლქვაძე</t>
  </si>
  <si>
    <t>61008000351</t>
  </si>
  <si>
    <t>თამაზი ობოლაძე</t>
  </si>
  <si>
    <t>60001041390</t>
  </si>
  <si>
    <t>კოვიდ დადებითი, სუნთქვის მწვავე უკმარისობა, პნევმონია, შაქრიანი დიაბეტი, მწვავე ტოქსიური თირკმელი, აციდოზი, ოლიგურია, დისტრეს სინდრომი, გულის გაჩერება.</t>
  </si>
  <si>
    <t>თამთა ეგუტიძე  555419666</t>
  </si>
  <si>
    <t>კოვიდ დადებითი, სუნთქვის მწვავე უკმარისობა, პნევმონია, დისტრეს სინდრომი, შოკი, გულის გაჩერება.</t>
  </si>
  <si>
    <t>კოვიდ დადებითი, სუნთქვის მწვავე უკმარისობა, პნევმონია, დისტრეს სინდრომი, შაქრიანი დიაბეტი, არტ ჰიპერტენზია, გულის ათეროსკლეროზული დაავადება, წინაგულთა ფიბრილაცია, გულის ქრონიკული უკმარისობა, გულის გაჩერება</t>
  </si>
  <si>
    <t>დარია ნებიერიძე</t>
  </si>
  <si>
    <t>18001041010</t>
  </si>
  <si>
    <t>კოვიდ დადებითი, სუნთქვის მწვავე უკმარისობა, პნევმონია, ცხელება არამდგრადი, სეპტიცემია დაუზუსტებელი, დისტრეს სინდრომი, გულის უკმარისობა, არტ ჰიპერტენზია, გულის გაჩერება</t>
  </si>
  <si>
    <t>ევგენი დუშუაშვილი</t>
  </si>
  <si>
    <t>01012007487</t>
  </si>
  <si>
    <t>კოვიდ დადებითი, სუნთქვის მწვავე უკმარისობა, პნევმონია, გულის შეგუბებითი უკმარისობა, გულის გაჩერება</t>
  </si>
  <si>
    <t>ვერონიკა ანთიძე 574870515</t>
  </si>
  <si>
    <t>თამაზ ერაძე</t>
  </si>
  <si>
    <t>01011025681</t>
  </si>
  <si>
    <t>კოვიდ დადებითი, სუნთქვის მწვავე უკმარისობა, პნევმონია, დისტრეს სინდრომი, ფილტვის არტერიის ემბოლია, სეფსისი, სეპტიური შოკი, ესენციური ჰიპერტენზია, ანემია, იშემიური ინსულტი, გულის გაჩერება.</t>
  </si>
  <si>
    <t>თამარი მრებრიშვილი</t>
  </si>
  <si>
    <t>36001001249</t>
  </si>
  <si>
    <t>კოვიდ დადებითი, სუნთქვის მწვავე უკმარისობა , პნევმონია, დისტრეს სინდრომი, თირკმლის მწვავე უკმარისობა, არტ ჰიპერტენზია, გულის ქრონიკული უკმარისობა, ორმხრივი ჰიდროთორაქსი, ჰიდროპერიკარდიტი, ანემია დაუზუსტებელი, გულის გაჩერება.</t>
  </si>
  <si>
    <t>ნინო პაჭკორია 557202184</t>
  </si>
  <si>
    <t>რომან დიხამინჯია</t>
  </si>
  <si>
    <t>62001026907</t>
  </si>
  <si>
    <t>კოვიდ დადებითი, სუნთქვის მწვავე უკმარისობა, პნევმონია, ღვიძვის მწვავე და ქვემწვავე უკმარისობა,დისტრეს სინდრომი, სეპტიცემია დაუზუსტებელი, შოკის სხვა დაუზუსტებელი ფორმები, კოაგულაციის სხვა ფორმები, რკინადეფიციტური ანემია, ანემია დაუზუსტებელი, თირკმლის მწვავე უკმარისობა დაუზუსტებელი, გულის გაჩერება.</t>
  </si>
  <si>
    <t>იოაკიმეს და ანას სახელობის სამედიცინო ცენტრი</t>
  </si>
  <si>
    <t>ნანა ტიკარაძე</t>
  </si>
  <si>
    <t>01007008461</t>
  </si>
  <si>
    <t>კოვიდ დადებითი, სუნთქვის მწვავე უკმარისობა, პნევმონია, შოკი დაუზუსტებელი, უნივერსალური სიმსუქნე,გულის გაჩერება.</t>
  </si>
  <si>
    <t>იაკობ ბალიაშვილი  598188001</t>
  </si>
  <si>
    <t>დარეჯან მაისურაძე</t>
  </si>
  <si>
    <t>01001039455</t>
  </si>
  <si>
    <t>კოვიდ დადებითი, სუნთქვის მწვავე უკმარისობა, პნევმონია, დისტრეს სინდრომი, გულის იშემიური დაავადება, კორონარული სტენტის არსებობა, არტ ჰიპერტენზია, შაქრიანი დიაბეტი, გულის გაჩერება.</t>
  </si>
  <si>
    <t>გიორგი დუნდუა 551554107</t>
  </si>
  <si>
    <t>ფატმანი ფიფია</t>
  </si>
  <si>
    <t>51001020766</t>
  </si>
  <si>
    <t>კოვიდ დადებითი, სუნთქვის მწვავე უკმარისობა, პნევმონია, სპონტანური პნევმოთორაქსი, პოლიართრიტი, არტ ჰიპერტენზია, გულის გაჩერება.</t>
  </si>
  <si>
    <t>ტახირ გასიმოვი</t>
  </si>
  <si>
    <t>15001000754</t>
  </si>
  <si>
    <t>კოვიდ დადებითი, სუნთქვის მწვავე უკმარისობა, პნევმონია, სოპორი, შოკი, შაქრიანი დიაბეტი, გულის გაჩერება.</t>
  </si>
  <si>
    <t>მეხტი მუსტაფაევი</t>
  </si>
  <si>
    <t>10001017531</t>
  </si>
  <si>
    <t>კოვიდ დადებითი, სუნთქვის მწვავე უკმარისობა, პნევმონია, გულის შეგუბებითი უკმარისობა, ფილტვის უკმარისობა, შოკი, გულის გაჩერება.</t>
  </si>
  <si>
    <t>ირმა სირაძე</t>
  </si>
  <si>
    <t>01025007585</t>
  </si>
  <si>
    <t>კოვიდ დადებითი, სუნთქვის მწვავე უკმარისობა, პნევმონია, თირკმლის მწვავე უკმარისობა, ანემია, დისტრეს სინდრომი, ესენციური ჰიპერტენზია, სუპორი, კომა, ძილიანობა, გულის გაჩერება</t>
  </si>
  <si>
    <t>აზა შარიქაძე</t>
  </si>
  <si>
    <t>01006001984</t>
  </si>
  <si>
    <t>კოვიდ დადებითი, სუნთქვის მწვავე უკმარისობა, პნევმონია, თავის ტვინის ინფაქტი, სომნოლენცია, ესენციური ჰიპერტენზია, შაქრიანი დიაბეტი, გულის გაჩერება.</t>
  </si>
  <si>
    <t>იურიკ კაპლანიან</t>
  </si>
  <si>
    <t>07001040378</t>
  </si>
  <si>
    <t>კოვიდ დადებითი, სუნთქვის მწვავე უკმარისობა, პნევმონია, ფილტვის ქრონიკული ობსტრუქციული დაავადება, სეფსისი, სეპტიური შოკი, ნაღვლოვანი პერიტონიტი, გულის გაჩერება.</t>
  </si>
  <si>
    <t>მაგდა ბუტაშვილი 558650905</t>
  </si>
  <si>
    <t>ამბარცუმ ოგანესიან</t>
  </si>
  <si>
    <t>07001007584</t>
  </si>
  <si>
    <t>01012004854</t>
  </si>
  <si>
    <t>კოვიდ დადებითი, სუნთქვის მწვავე უკმარისობა, პნევმონია, მიოკარდიუმის მწვავე ინფაქტი, თავის ტვინის შერყევა, გადატანილი ინსულტი, ენცეპალოპათია, გულის გაჩერება</t>
  </si>
  <si>
    <t>მიხეილ ბერაშვილი 591936617</t>
  </si>
  <si>
    <t>მერაბ დემეტრაშვილი</t>
  </si>
  <si>
    <t>01019028047</t>
  </si>
  <si>
    <t>კოვიდ დადებითი, სუნთქვის მწვავე უკმარისობა ,პნევმონია, მიოლოდისპლაზიური დაავადება, გულის გაჩერება.</t>
  </si>
  <si>
    <t>არჩილ ოთარაშვილი</t>
  </si>
  <si>
    <t>01017026861</t>
  </si>
  <si>
    <t>კოვიდ დადებითი, სუნთქვის მწვავე უიკმარისობა, პნევმონია, შოკი, გულის გაჩერება.</t>
  </si>
  <si>
    <t>ირინა გაბიძე 599724687</t>
  </si>
  <si>
    <t>ანზორი ხიზანიშვილი</t>
  </si>
  <si>
    <t>12001046988</t>
  </si>
  <si>
    <t>კოვიდ დადებითი, სუნთქვის მწვავე უკმარისობა, პნევმონია, პარკუჭთა ფიბრილაცია, გულის უკმარისობა, აორტის სარქვლის ნაკლოვანება, მიტრალური სარქვლის ნაკლოვანება, პულმონური ჰიპერტენზია, გულის გაჩერება</t>
  </si>
  <si>
    <t>მაგდა რურუა598694004</t>
  </si>
  <si>
    <t>ნუგზარ თევზაძე</t>
  </si>
  <si>
    <t>37001045770</t>
  </si>
  <si>
    <t>კოვიდ დადებითი, სუნთქვის მწვავე უკმარისობა, პნევმონია, დისტრეს სინდრომი, დიაბეტი, გულის გაჩერება.</t>
  </si>
  <si>
    <t>გიორგი ჯანაშია 595099977</t>
  </si>
  <si>
    <t>მანანა გოგიძე</t>
  </si>
  <si>
    <t>59002006875</t>
  </si>
  <si>
    <t>კოვიდ დადებითი, სუნთქვის მწვავე უკმარისობა, პნევმონია, დისტრეს სინდრომი, შოკი, არტ ჰიპერტენზია, მიტრალური ნაკლოვანება, გულის გაჩერება.</t>
  </si>
  <si>
    <t>ნათია ურთმელიძე 579004388</t>
  </si>
  <si>
    <t>ბაირამ ხალილოვი</t>
  </si>
  <si>
    <t>12001037952</t>
  </si>
  <si>
    <t>კოვიდ დადებითი, სუნთქვის მწვავე უკიმარისობა, პნევმონია, არტ ჰიპერტენზია, მოზრდილთა დისტრეს სინდრომი, გულის გაჩერება.</t>
  </si>
  <si>
    <t>მარნელი ციხელაშვილი</t>
  </si>
  <si>
    <t>16001012907</t>
  </si>
  <si>
    <t>სიკვდილის სხვა დაუზუსტებელი მიზეზები</t>
  </si>
  <si>
    <t>სსდბ</t>
  </si>
  <si>
    <t>ცვლის უფროსი 1499</t>
  </si>
  <si>
    <t>33001008184</t>
  </si>
  <si>
    <t>კოვიდ დადებითი, სუნთქვის მწვავე უკმარისობა, პნევმონია, დისტრეს სინდრომი, სეპტიცემია დაუზუსტებელი, ფილტვის მწვავე უკმარისობა, გულის გაჩერება.</t>
  </si>
  <si>
    <t>ლევან ტაკიძე 568815039</t>
  </si>
  <si>
    <t>კაზარიან ვაგარშაკ</t>
  </si>
  <si>
    <t>ქეთევან იაკუბოვი</t>
  </si>
  <si>
    <t>62001029767</t>
  </si>
  <si>
    <t>კოვიდ დადებითი, სუნთქვის მწვავე უკმარისობა, პნევმონია, გულის შეგუბებითი უკმარისობა, ცხელება, ესენციური ჰიპერტენზია, გულის გაჩერება</t>
  </si>
  <si>
    <t>მეგი კვინიხიძე</t>
  </si>
  <si>
    <t>60003006569</t>
  </si>
  <si>
    <t>კოვიდ დადებითი, სუნთქვის მწვავე უკმარისობა, პნევმონია, თირკმლის მწავე უკმარისობა, გულის გაჩერება.</t>
  </si>
  <si>
    <t>ქუთაისი-ზურაბ ცხაკაიას სამედიცინო ცენტრი</t>
  </si>
  <si>
    <t>ზაზა მესხი 557181910</t>
  </si>
  <si>
    <t>მერი ახსიაშვილი</t>
  </si>
  <si>
    <t>12001053070</t>
  </si>
  <si>
    <t>კოვიდ დადებითი, სუნთქვის მწვავე უკმარისობა, პნევმონია, თირკმლის მწვავე უკმარისობა, გულის გაჩერება.</t>
  </si>
  <si>
    <t>მარნეული-ჯეო ჰოსპიტალსი</t>
  </si>
  <si>
    <t>მელიტა ავალიშვილი 598853755</t>
  </si>
  <si>
    <t>ვაჟა კვანტალიანი</t>
  </si>
  <si>
    <t>37001013547</t>
  </si>
  <si>
    <t>კოვიდ დადებითი, სუნთქვის მწვავე უკმარისობა, მოზრდილთა დისტრეს სინდრომი, პნევმონია, არტ ჰიპერტენზია, თირკმლის უკმარისობა დაუზუსტებელი, გულის გაჩერება.</t>
  </si>
  <si>
    <t>თეიმურაზი ქევხიშვილი</t>
  </si>
  <si>
    <t>01024002503</t>
  </si>
  <si>
    <t>კოვიდ დადებითი, სუნთქვის მწვავე უკმარისობა, პნევმონია, ტავის ტვინში სისხლის მიმოქცევის მწვავე მოშლა, ინტრაცერებრული ჰემატომის ევაკუაციის შემდგომი პერიოდი, წინაგულთა ფიბრილაცია და თრთოლვა, თირკმლის ქრონიკული უკმარისობა, სუბარაქნოიდული ჰემორაგია, ინტრაკრანიალური ჰიპერტენზია, გულის გაჩერება.</t>
  </si>
  <si>
    <t>თბილისი-რესპუბლიკური საავადმყოფო</t>
  </si>
  <si>
    <t>ნაილი იაშაგაშვილი</t>
  </si>
  <si>
    <t>35001082084</t>
  </si>
  <si>
    <t>ნარგიზ მიქელაძე</t>
  </si>
  <si>
    <t>61002004509</t>
  </si>
  <si>
    <t>კოვიდ დადებით, სუნთქვის მწვავე უკმარისობა, პნევმონია, სეფსისი, სეპტიური შოკი, დისტრეს სინდრომი, თირკმლის მწვავე უკმარისობა დაუზუსტებელი, კომა დაუზუსტებელი, ფილტვის არტერიის ემბოლია, საშარდე გზების ინფექცია, კანის აბსცესი, გულის გაჩერება.</t>
  </si>
  <si>
    <t>სვეტლანა პეტროსოვა</t>
  </si>
  <si>
    <t>01027032860</t>
  </si>
  <si>
    <t>კოვიდ დადებითი, სუნთქვის მწვავე უკმარისობა, პნევმონია, დისტრეს სინდრომი, შოკი დაუზუსტებელი, თირკმლის მწვავე უკმარისობა, გულის გაჩერება.</t>
  </si>
  <si>
    <t>შოთა ბერიძე</t>
  </si>
  <si>
    <t>61008003241</t>
  </si>
  <si>
    <t>კოვიდ დადებითი, სუნთქვის მწვავე უკმარისობა, პნევმონია, დისტრეს სინდრომი, შოკის სხვა ფორმები, ფილტვების ქრონიკული ობსტრუქციული დაავადება, არტ ჰიპერტენზია, სიმსუქნე, გულის ქრონიკული უკმარისობა, შაქრიანი დიაბეტი, გულის გაჩერება</t>
  </si>
  <si>
    <t>გულნარა დანელია</t>
  </si>
  <si>
    <t>29001009401</t>
  </si>
  <si>
    <t>კოვიდ დადებითი, სუნთქვის მწვავე უკმარისობა, პნევმონია, დისტრეს სინდრომი, შოკი დაუზუსტებელი, კოლინჯის ავთვისებიანი სიმსიმნე, გულის უკმარისობა, არტ ჰიპერტენზია, გულის გაჩერება.</t>
  </si>
  <si>
    <t>ნიკა ლირაქაშვილი 598696886</t>
  </si>
  <si>
    <t>ნუჩიანო ლუდოლფ გლოორ</t>
  </si>
  <si>
    <t>01301127564</t>
  </si>
  <si>
    <t>კოვიდ დადებითი, სუნთქვის მწვავე უკმარისობა, პნევმონია, შოკი დაუზუსტებელი, თირკმლის მწვავე უკმარისობა, გულის გაჩერება.</t>
  </si>
  <si>
    <t>ნათელა დავითაშვილი</t>
  </si>
  <si>
    <t>02001004260</t>
  </si>
  <si>
    <t>კოვიდ დადებითი, სუნთქვის მწვავე უკმარისობა, პნევმონია, შაქრიანი დიაბეტი, უნივერსალური სიმსუქნე, გულის გაჩერება.</t>
  </si>
  <si>
    <t>მარინე ჩახვაძე 579338634</t>
  </si>
  <si>
    <t>დავითი ხუციშვილი</t>
  </si>
  <si>
    <t>45001025614</t>
  </si>
  <si>
    <t>კოვიდ დადებითი, სუნთქვის მწვავე უკმარისობა, პნევმონია, მიელოიდური დაავადება, მეორადი თრომბოციტოპენია, გულის უკმარისობა, თირკმლის ქრონიკული უკმარისობა, გულის გაჩერება.</t>
  </si>
  <si>
    <t>ლევან ფუტკარაძე</t>
  </si>
  <si>
    <t>61001004233</t>
  </si>
  <si>
    <t>კოვიდ დადებითი, სუნთქვის მწვავე უკმარისობა, პნევმონია, ესენციური ჰიპერტენზია, დიაბეტი, მიოკარდიუმის მწვავე ინფაქტი, შოკის სხვა ფორმები, ძილიანობა, კომა, გულის გაჩერება.</t>
  </si>
  <si>
    <t>ბათუმი -შპს ბრაზერსი</t>
  </si>
  <si>
    <t>ალექსანდრე ქირია</t>
  </si>
  <si>
    <t>19001029113</t>
  </si>
  <si>
    <t>ოლღა ბაზალი</t>
  </si>
  <si>
    <t>01001034892</t>
  </si>
  <si>
    <t>გიორგი ზარიძე</t>
  </si>
  <si>
    <t>01019019170</t>
  </si>
  <si>
    <t>კოვიდ დადებითი, სუნთქვის მწვავე უკმარისობა, პნევმონია, დისტრეს სინდრომი, შაქრიანი დიაბეტი, წინაგულთა ფიბრილაცია, არტ ჰიპერტენზია, გულის გაჩერება.</t>
  </si>
  <si>
    <t>ლეილა გაბელია</t>
  </si>
  <si>
    <t>62006021298</t>
  </si>
  <si>
    <t>რუხის რესპუბლიკური საავადმყოფო</t>
  </si>
  <si>
    <t>ლიუცია მიქავა</t>
  </si>
  <si>
    <t>51001017054</t>
  </si>
  <si>
    <t>გია ნაბახტეველი</t>
  </si>
  <si>
    <t>01022006839</t>
  </si>
  <si>
    <t>კოვიდ დადებითი, სუნთქვის მწვავე უკმარისობა, პნევმონია, თირკმლის უკმარისობა დაუზუსტებელი, სეფსისი, სეპტიური შოკი, გულის გაჩერება.</t>
  </si>
  <si>
    <t>ვალი მამედოვი</t>
  </si>
  <si>
    <t>35001108830</t>
  </si>
  <si>
    <t>კოვიდ დადებითი, სუნთქვის მწვავე უკმარისობა, პნევმონია, გულის გაჩრება დაუზუსტებელი.</t>
  </si>
  <si>
    <t>ციცინო ჯიჯელავა</t>
  </si>
  <si>
    <t>41001023089</t>
  </si>
  <si>
    <t>კოვიდ დადებითი, სუნთქვის მწვავე უკმარისობა, პნევმონია, გულის უკმარისობა, სიმსუქნე, გულის გაჩერება.</t>
  </si>
  <si>
    <t>ქუთაისის მესამე სამშობიარო</t>
  </si>
  <si>
    <t>გიორგი აბესაძე 599988831</t>
  </si>
  <si>
    <t>ნანა ნავროზაშვილი</t>
  </si>
  <si>
    <t>24001013566</t>
  </si>
  <si>
    <t>კოვიდ დადებითი, სუნთქვის მწვავე უკმარისობა, პნევმონია, თრომბოციტოპენია, გულის გაჩერება.</t>
  </si>
  <si>
    <t>ირმა ლობჟანიძე 599881410</t>
  </si>
  <si>
    <t>შაქრო ტაკიძე</t>
  </si>
  <si>
    <t>61006022574</t>
  </si>
  <si>
    <t>კოვიდ დადებითი, სუნთქვის მწვავე უკმარისობა, პნევმონია, დისტრეს სინდრომი, თირკმლის მწვავე უკმარისობა, შოკი დაუზუსტებელ, არტ ჰიპერტენზია, გულის გაჩერება.</t>
  </si>
  <si>
    <t>ელენა ბაგატუროვი</t>
  </si>
  <si>
    <t>11001006155</t>
  </si>
  <si>
    <t>ბაკურიანის სამედიცინო ცენტრი</t>
  </si>
  <si>
    <t>რუსუდან გელაშვილი 568053529</t>
  </si>
  <si>
    <t>თევდორე ჩქიმიკოჩა</t>
  </si>
  <si>
    <t>01001049847</t>
  </si>
  <si>
    <t>კოვიდ დადებითი, სუნთქვის მწვავე უკმარისობა, პნევმონია, გულის უკმარისობა, შაქრიანი დიაბეტი, ანემია, სეპტიცემია დაუზუსტებელი, ორმხრივი ჰიდროთორაქსი, არეტ ჰიპერტენზია, მოციმციმე არითმია, გულის გაჩერება.</t>
  </si>
  <si>
    <t>ჟორჟიკ მარანგოზიან</t>
  </si>
  <si>
    <t>07001004861</t>
  </si>
  <si>
    <t>დავით მესხიშვილი</t>
  </si>
  <si>
    <t xml:space="preserve"> 13001020132 </t>
  </si>
  <si>
    <t xml:space="preserve"> კოვიდ  19 მ დადებითი, სუნთქვის მწვავე უკმარისობა,  ვირუსული   პნევმონია,  შაქრიანი   დიაბეტი  ტიპი   2,  დიაბეტური ნეფროპათია,  თირკლის   ქრონიკული  დაავადება,  გულის  გაჩერება.</t>
  </si>
  <si>
    <t>ბოკერიას  სახელობის  რეფერალური  კლინიკა</t>
  </si>
  <si>
    <t xml:space="preserve"> 598  24 18  17  თამარი  იპიტაშვილი</t>
  </si>
  <si>
    <t xml:space="preserve">ტარიელ  დვალიშვილი </t>
  </si>
  <si>
    <t xml:space="preserve">10001058770 </t>
  </si>
  <si>
    <t>კოვიდ  19  დადებითი, სუნთქვის მწვავე უკმარისობა,  ვირუსული   პნევმონია,  გულის  შეგუბებითი  უკმარისობა,  გულის  ისემიური და,  არტ.  ჰიპენტენზია,  შოკი,  გულის  გაჩერება.</t>
  </si>
  <si>
    <t>ბოლნისის   ცენტრალური კლინიკა</t>
  </si>
  <si>
    <t xml:space="preserve"> 10.11.2020.  </t>
  </si>
  <si>
    <t>577 09 11  20  გიორგი  წივწივაშვილი</t>
  </si>
  <si>
    <t xml:space="preserve">ბორისი  ტეფნაძე </t>
  </si>
  <si>
    <t>57001003766</t>
  </si>
  <si>
    <t>კოვიდ  19  დადებითი, სუნთქვის მწვავე უკმარისობა,  ვირუსული პნევმონია,  ,მოზრდილთა  რესპირატორული დისტრეს სინდრომი  პარკუჭთა  ფიბრილაცია,  არტ.  ჰიპენტენზია,  გულის  გაჩერება.</t>
  </si>
  <si>
    <t>პირველი    საუნივერსიტეტო  კლინიკა</t>
  </si>
  <si>
    <t xml:space="preserve">21.11.2020.  </t>
  </si>
  <si>
    <t xml:space="preserve"> 09.12.2020</t>
  </si>
  <si>
    <t>598 69 40 04   მარი   ჯოჯუა</t>
  </si>
  <si>
    <t xml:space="preserve">სონა  მეტრეველი </t>
  </si>
  <si>
    <t xml:space="preserve">15001019678 </t>
  </si>
  <si>
    <t>კოვიდ  19  დადებითი, სუნთქვის მწვავე უკმარისობა,  ვირუსული პნევმონია,  უეცარი  სიკვდილი.</t>
  </si>
  <si>
    <t xml:space="preserve"> 02.12.2020. </t>
  </si>
  <si>
    <t>57  22 99 24  მაია  მენთეშაშვილი</t>
  </si>
  <si>
    <t xml:space="preserve">მარიამ  ასანიძე     </t>
  </si>
  <si>
    <t xml:space="preserve"> 28001058683  </t>
  </si>
  <si>
    <t>კოვიდ  19  დადებითი, სუნთქვის მწვავე უკმარისობა,  ვირუსული პნევმონია,  გულის  გაჩერება.</t>
  </si>
  <si>
    <t>მარნეულის  სამედიცინო  ცენტრი  ადკ</t>
  </si>
  <si>
    <t>20.11.2020.</t>
  </si>
  <si>
    <t>577  41 59 77  ნინო ჩახუნაშვილი</t>
  </si>
  <si>
    <t xml:space="preserve">გიორგი  პარასკევაშვილი </t>
  </si>
  <si>
    <t>01019060217</t>
  </si>
  <si>
    <t>კოვიდ  19  დადებითი, სუნთქვის მწვავე უკმარისობა,  ვირუსული პნევმონია, მოზრდილთა  რესპირატორული დისტრეს სინდრომი,  თიკმლის  უკმარისობა,  შოკი დაუზუსტებელი,   გულის  გაჩერება.</t>
  </si>
  <si>
    <t>ა.  ალადაშვილის  სახელობის  კლინიკა</t>
  </si>
  <si>
    <t xml:space="preserve">04.12.2020. </t>
  </si>
  <si>
    <t>598  147  103  ანა  მჟავანაძე</t>
  </si>
  <si>
    <t>რაისა  მესხი</t>
  </si>
  <si>
    <t xml:space="preserve"> 01008023397</t>
  </si>
  <si>
    <t>კოვიდ  19  დადებითი, სუნთქვის მწვავე უკმარისობა,  ვირუსული პნევმონია,  ორმხრივი  ბარძაყის    ჩაწედილი  თიაქარი  განგრენით,  შოკი  დაუზუსტებელი,  გასტროდუედანულური  სისხლდენა, არტ.  ჰიპენტენზია,   გულის  გაჩერება</t>
  </si>
  <si>
    <t xml:space="preserve">20.11.2020. </t>
  </si>
  <si>
    <t>მელორ  ტყეშელაშვილი</t>
  </si>
  <si>
    <t xml:space="preserve">01008003004 </t>
  </si>
  <si>
    <t>კოვიდ  19  დადებითი, სუნთქვის მწვავე უკმარისობა,  ვირუსული პნევმონია,  გულის  იშემიური დაავადება, გადატანილი  მიოკარდიუმის  ინფაქტი, სტენტირების  შემდგომი  მდგომარეობა,  გულის  უკმარისობა,  წინაგულთა  რთოლვა  და  ციმციმი, გულის  გაჩერება.</t>
  </si>
  <si>
    <t>კლინიკა   ჯერარსი</t>
  </si>
  <si>
    <t xml:space="preserve"> 23.11.2020.    </t>
  </si>
  <si>
    <t xml:space="preserve"> 593 32 66 46  მაია  სანადირაძე</t>
  </si>
  <si>
    <t>იზო თვარიანი</t>
  </si>
  <si>
    <t xml:space="preserve">01016008170  </t>
  </si>
  <si>
    <t>კოვიდ  19  დადებითი, სუნთქვის მწვავე უკმარისობა,  ვირუსული პნევმონია,  ჰიდროთორაქსი, გულის  გაჩერება.</t>
  </si>
  <si>
    <t xml:space="preserve">12.07.2020.  </t>
  </si>
  <si>
    <t xml:space="preserve"> 579 11 22  67  ზვიად  ქარაშვილი</t>
  </si>
  <si>
    <t xml:space="preserve">ნაზი  ვარსანიძე </t>
  </si>
  <si>
    <t xml:space="preserve">  61006034605</t>
  </si>
  <si>
    <t xml:space="preserve">
კლინიკა  რუსთავი</t>
  </si>
  <si>
    <t xml:space="preserve"> კოვიდ  19  დადებითი, სუნთქვის მწვავე უკმარისობა,  ვირუსული პნევმონია,  საქრიანი  დიაბეტი,  ესენციური  პირვ  ჰიპენტენზია,  სტუზორი,  კომა,  გულის  გაჩერება.</t>
  </si>
  <si>
    <t xml:space="preserve"> ბათუმის    საერთაშოსისო  ჰოსპიტალი   ლაზექსი</t>
  </si>
  <si>
    <t xml:space="preserve"> 599 49  00 75  მარო  ჩხაიძე</t>
  </si>
  <si>
    <t>ციალა  ლილუაშვილი</t>
  </si>
  <si>
    <t>21001013353</t>
  </si>
  <si>
    <t xml:space="preserve"> კოვიდ  19  დადებითი, სუნთქვის მწვავე უკმარისობა,  ვირუსული პნევმონია,  არტ.  ჰიპერტენზია,  ინსულტი  გადატანილი, გულის უკმარისობა,  ორმხრივი   ჰიდროთორაქსი,  გულის გაჩერება</t>
  </si>
  <si>
    <t>ახალი   სიცოცხლე</t>
  </si>
  <si>
    <t>568  33 38 45 მანუელა  ფიფია</t>
  </si>
  <si>
    <t xml:space="preserve">42001002179   </t>
  </si>
  <si>
    <t xml:space="preserve">ეთერ  გვარამაძე </t>
  </si>
  <si>
    <t xml:space="preserve"> კოვიდ  19  დადებითი, სუნთქვის მწვავე უკმარისობა,  ვირუსული პნევმონია, გულის  გაჩერება. </t>
  </si>
  <si>
    <t>რუსთავის  ცენტრალური  საავადმყოფო</t>
  </si>
  <si>
    <t xml:space="preserve">ნათელა გვარამია  </t>
  </si>
  <si>
    <t>62006032385</t>
  </si>
  <si>
    <t xml:space="preserve"> კოვიდ  19  დადებითი, სუნთქვის მწვავე უკმარისობა,  ვირუსული პნევმონია, შაქრიანი დიაბეტი, ქრონიკული  არითმია, გულის გაჩერება</t>
  </si>
  <si>
    <t>სს ინფექციური პათოლოგიის, შიდსისა და კლინიკური იმუნოლოგიის სამეცნიერო პრაქტიკული ცენტრი</t>
  </si>
  <si>
    <t>595 94  45 04  ქეთევან  ციცავაძე</t>
  </si>
  <si>
    <t>599 55  71 31  დავით  გორგოძე</t>
  </si>
  <si>
    <t xml:space="preserve">კონსტანტინე   ბერიშვილი  </t>
  </si>
  <si>
    <t xml:space="preserve">01003016906 </t>
  </si>
  <si>
    <t xml:space="preserve"> კოვიდ  19  დადებითი, სუნთქვის მწვავე უკმარისობა,  ვირუსული პნევმონია,  თირკმლის მწვავე  უკმარისობა,  არტ.  ჰიპენტენზია,  გულის  გაჩერება</t>
  </si>
  <si>
    <t>ზუგდიდის   რუხის  საავადმყოფო</t>
  </si>
  <si>
    <t>591 14 33 77  ალექსანდრე  გოხელაშვილი</t>
  </si>
  <si>
    <t xml:space="preserve">ლევონ  ღრმაჯიან  </t>
  </si>
  <si>
    <t xml:space="preserve"> 32001021865</t>
  </si>
  <si>
    <t>კოვიდ  19  დადებითი, სუნთქვის მწვავე უკმარისობა,  ვირუსული პნევმონია,  საყლაპავის  სიმსივნე, გულის გაჩერება</t>
  </si>
  <si>
    <t>ნინოწმინდის  ევექსის  კლინიკა</t>
  </si>
  <si>
    <t>577  64  00 23  ლამარა  დემეტრაძე</t>
  </si>
  <si>
    <t>გრონია  ლომიძე</t>
  </si>
  <si>
    <t xml:space="preserve">01005002705 </t>
  </si>
  <si>
    <t>კოვიდ  19  დადებითი, სუნთქვის მწვავე უკმარისობა,  ვირუსული პნევმონია,   მოზრდილთა  რესპირატორული დისტრეს სინდრომი, სეპტიური შოკი,  გულსისხლზარღვთა  უკმარისობა,  არტ.  ჰიპენტენზია,   გულის  გაჩერება</t>
  </si>
  <si>
    <t>514 01 51 35  ნუნუ ლაბაძე</t>
  </si>
  <si>
    <t xml:space="preserve">ევგენია დოლმაზოვა </t>
  </si>
  <si>
    <t xml:space="preserve"> 01008031022</t>
  </si>
  <si>
    <t>კოვიდ  19  დადებითი, სუნთქვის მწვავე უკმარისობა,  ვირუსული პნევმონია,   გულის  იშემიური დაავადება, მოციმციმე  არითმია, გულსისხლძაღვთა   უკმარისობა,  გულის  გაჩერება.</t>
  </si>
  <si>
    <t>ამტელ  ჰოსპიტალი</t>
  </si>
  <si>
    <t xml:space="preserve"> 577  44 76  64  ლეილა  დავივაძე</t>
  </si>
  <si>
    <t xml:space="preserve">მერი ხარებავა </t>
  </si>
  <si>
    <t xml:space="preserve">02001002175  </t>
  </si>
  <si>
    <t xml:space="preserve"> კოვიდ  19  დადებითი, სუნთქვის მწვავე უკმარისობა,  ვირუსული პნევმონია,   გულის მწვავე  უკმარისობა,  შოკის სხვა  ფორმები, მარცხეენა  პარკუჭის  უკმარისობა, ბრონხიტი,  გადატანილი  იშემიური  ინსულტი,  გულის  გაჩერება.</t>
  </si>
  <si>
    <t>ქობულეთის  სამედიცინო ცენტრი</t>
  </si>
  <si>
    <t xml:space="preserve">  555 02 02  08  ლაშა  რომანაძე</t>
  </si>
  <si>
    <t xml:space="preserve">ნუნუ  სანიკიძე   </t>
  </si>
  <si>
    <t xml:space="preserve"> 37001045589   </t>
  </si>
  <si>
    <t>კოვიდ  19  დადებითი, სუნთქვის მწვავე უკმარისობა,  ვირუსული პნევმონია,    მოზრდილთა  რესპირატორული დისტრეს სინდრომი,, ჰიპერტენზია,  შაქრიანი  დიაბეტი  ინსულ   დამოკიდებული,  არტ. ჰიპორტენზია,  საშარდე  გზების   ინფექცია,დისტრეს  სნდრომი, გულის  გაჩერება.</t>
  </si>
  <si>
    <t xml:space="preserve">თბილისის ცენტრალური   საავადმყოფო
</t>
  </si>
  <si>
    <t>555 55 49 50 ნატო  ბუქულიშვილი</t>
  </si>
  <si>
    <t xml:space="preserve">რევაზ  გაგულაშვილი </t>
  </si>
  <si>
    <t>38001002025</t>
  </si>
  <si>
    <t>კოვიდ  19  დადებითი, სუნთქვის მწვავე უკმარისობა,  ვირუსული პნევმონია,  შაქრიანი დიაბეტი, არტერიული  ჰიპერტენზია,  კორონალური სტენტირების  შემდგომი  მდგომარეობა,  კუჭის  წყლული გართულებული სისხლდენით, გულსისხლძარღვთა  მწვავე უკმარისობა,  გულის  გაჩერება</t>
  </si>
  <si>
    <t xml:space="preserve"> 599 06 54  41  ეკა  ჯალაღონია</t>
  </si>
  <si>
    <t xml:space="preserve">დოდო  ჯიბაშვილი </t>
  </si>
  <si>
    <t xml:space="preserve">3700 1016882 </t>
  </si>
  <si>
    <t>კოვიდ  19  დადებითი, სუნთქვის მწვავე უკმარისობა,  ვირუსული პნევმონია,  არტ.  ჰიპერტენზია, მოზრდილთა  რესპირატორული დისტრეს სინდრომი, მოციმციმე არითმია, გულია  გაჩერება.</t>
  </si>
  <si>
    <t>სამტრედიას  ჯეო  ჰოსპიტალი</t>
  </si>
  <si>
    <t>577 09 10 91 კობა  ქაჯაია</t>
  </si>
  <si>
    <t xml:space="preserve">  რეზო  კახაძე    </t>
  </si>
  <si>
    <t xml:space="preserve">03001012114  </t>
  </si>
  <si>
    <t xml:space="preserve">კოვიდ  19  დადებითი, სუნთქვის მწვავე უკმარისობა,  ვირუსული პნევმონია,  ფილტვის  არტერიის  თრომბოემბოლია,  ფილტვის  ფიბროზი,  გულის უკმარისობა. </t>
  </si>
  <si>
    <t xml:space="preserve"> 598  50 02 66  დავით   ეგიაროვა</t>
  </si>
  <si>
    <t>როსტომ  ჩიმჩიური</t>
  </si>
  <si>
    <t xml:space="preserve">  35001057910  </t>
  </si>
  <si>
    <t>კოვიდ  19  დადებითი, სუნთქვის მწვავე უკმარისობა,  ვირუსული პნევმონია,  გულის უკმარისობა  ქრონიკული,  არტ.  ჰიპერტენზია,  გულის  გაჩერება.</t>
  </si>
  <si>
    <t xml:space="preserve"> 27.11.2020  </t>
  </si>
  <si>
    <t xml:space="preserve"> 599  55 71  31  დავით გორგოძე</t>
  </si>
  <si>
    <t xml:space="preserve">მუდვარი    გუსეინოვა  </t>
  </si>
  <si>
    <t xml:space="preserve">36001045782 </t>
  </si>
  <si>
    <t>კოვიდ  19  დადებითი, სუნთქვის მწვავე უკმარისობა,  ვირუსული პნევმონია,  მოზრდილთა  რესპირატორული დისტრეს სინდრომი,  გულის  გაჩერება</t>
  </si>
  <si>
    <t>საგარეჯოს  ჯეო ჰოსპიტალი</t>
  </si>
  <si>
    <t>511 13 13 47 ნინო ბულბანი</t>
  </si>
  <si>
    <t xml:space="preserve">ია  გეგენავა  </t>
  </si>
  <si>
    <t xml:space="preserve">61001059562  </t>
  </si>
  <si>
    <t xml:space="preserve"> კოვიდ  19  დადებითი, სუნთქვის მწვავე უკმარისობა,  ვირუსული პნევმონია,  ცერებრალური  დამბლა,  არტ, ჰიპერტენზია,  გულის  გაჩერება</t>
  </si>
  <si>
    <t>ბათუმის  სამედიცინო  ცენტრი</t>
  </si>
  <si>
    <t xml:space="preserve"> 14.11.2020   </t>
  </si>
  <si>
    <t xml:space="preserve"> 551 12 34 98  აკაკი  იაკობაშვილი</t>
  </si>
  <si>
    <t>აიშა   შანიძე</t>
  </si>
  <si>
    <t>61701099927</t>
  </si>
  <si>
    <t>კოვიდ  19  დადებითი, სუნთქვის მწვავე უკმარისობა,  ვირუსული პნევმონია,  მოზრდილთა  რესპირატორული დისტრეს სინდრომი,  ,  არტ.  ჰიტერტენზია, გულის გაჩერება.</t>
  </si>
  <si>
    <t>004/19/l026906</t>
  </si>
  <si>
    <t>კოვიდ  19  დადებითი, სუნთქვის მწვავე უკმარისობა,  ვირუსული პნევმონია,  ღვიძლის  მწვავე  და ქვემწვავე  უკმარისობა,მოზრდილთა  რესპირატორული დისტრეს სინდრომი,      მწვავე  სეფსისი, შოკის  სხვა  ფორმები, გულის  გაჩერება</t>
  </si>
  <si>
    <t>იოაკიმე  და  ანას  სახელობის სამედიცინო  ცენტრი</t>
  </si>
  <si>
    <t>593  49 72  68  მაკა  არჩაია</t>
  </si>
  <si>
    <t xml:space="preserve">დადოუ   რავაა სირიის  მოქალაქე </t>
  </si>
  <si>
    <t xml:space="preserve">ანზორ  ნიკოლაიშვილი  </t>
  </si>
  <si>
    <t>61002016207</t>
  </si>
  <si>
    <t>კოვიდ  19  დადებითი, სუნთქვის მწვავე უკმარისობა,   სხვა ვირუსული პნევმონია,  არტ. ჰიპერტენზია.   მოზრდილთა  რესპირატორული დისტრეს სინდრომი,   გულის  გაჩერება</t>
  </si>
  <si>
    <t>ბათუმის  სამედიცინო ცენტრი</t>
  </si>
  <si>
    <t>557 422 402  ლუკა  ჯაყელი</t>
  </si>
  <si>
    <t xml:space="preserve">ვენერა  სტეფანიშვილი </t>
  </si>
  <si>
    <t>01008012485</t>
  </si>
  <si>
    <t xml:space="preserve"> კოვიდ  19  დადებითი, სუნთქვის მწვავე უკმარისობა,  ვირუსული პნევმონია,  გულის  გაჩერება.</t>
  </si>
  <si>
    <t>ჩაფიძის  კლინიკა</t>
  </si>
  <si>
    <t xml:space="preserve"> 26.11.2020   </t>
  </si>
  <si>
    <t xml:space="preserve"> 599 26 91 03 ვლადიმერ  გურეშიძე</t>
  </si>
  <si>
    <t xml:space="preserve">თენგიზ  მეზურნიშვილი </t>
  </si>
  <si>
    <t xml:space="preserve">01024034353 </t>
  </si>
  <si>
    <t>კოვიდ  19  დადებითი, სუნთქვის მწვავე უკმარისობა,  ვირუსული პნევმონია, შაქრიანი დიაბეტი,  არტ.  ჰიპერტენზია, კომა,  გულის  გაჩერება.</t>
  </si>
  <si>
    <t>კავკასიის მედიცინის  ცენტრი</t>
  </si>
  <si>
    <t>598 51 81 82  რევაზ  შალამბერიძე</t>
  </si>
  <si>
    <t>დავით  გაბედავა</t>
  </si>
  <si>
    <t xml:space="preserve">35001047343  </t>
  </si>
  <si>
    <t>კოვიდ  19  დადებითი, სუნთქვის მწვავე უკმარისობა,  ვირუსული პნევმონია,მოზრდილთა  რესპირატორული დისტრეს სინდრომი, გულის  გაჩერება.</t>
  </si>
  <si>
    <t>მარნეულის  სამედიცინო ცენტრი ადიკ</t>
  </si>
  <si>
    <t xml:space="preserve"> 08.12.2020   </t>
  </si>
  <si>
    <t xml:space="preserve"> 577 41 59  77 ნინო  ჩახუნაშვილი</t>
  </si>
  <si>
    <t xml:space="preserve">დემურ  ნილორავა </t>
  </si>
  <si>
    <t>29001002338</t>
  </si>
  <si>
    <t xml:space="preserve"> კოვიდ  19  დადებითი, სუნთქვის მწვავე უკმარისობა,  ვირუსული პნევმონია,გულის ისემიური  დაავადება,  ჰიპერტონული დაავადება,  გულის ქრონიკული  უკმარისობა,  გულის  გაჩერება</t>
  </si>
  <si>
    <t xml:space="preserve">ქუთაისის    უნიქარ მედი
</t>
  </si>
  <si>
    <t xml:space="preserve"> 23.11.2020  </t>
  </si>
  <si>
    <t xml:space="preserve"> 571 50  53 54  ვასილი  ფარცხალაძე</t>
  </si>
  <si>
    <t xml:space="preserve">თამაზ  ჯანელიძე </t>
  </si>
  <si>
    <t xml:space="preserve">02001003687 </t>
  </si>
  <si>
    <t>კოვიდ  19  დადებითი, სუნთქვის მწვავე უკმარისობა,  ვირუსული პნევმონია,
 გულის  იშემიური დაავადება, არტ.  ჰიპერტენზია,გულის  ქრონიკული  უკმარისობა, გულის  გაჩერება  დაუზუსტებელი.</t>
  </si>
  <si>
    <t>მერაბი  ბარბაქაძე</t>
  </si>
  <si>
    <t xml:space="preserve">21001023865 </t>
  </si>
  <si>
    <t>კოვიდ  19  დადებითი, სუნთქვის მწვავე უკმარისობა,  ვირუსული პნევმონია.
 გულის  იშემიური დაავადება, არტ.  ჰიპერტენზია,გულის  ქრონიკული  უკმარისობა  მესამე  ხარისხი,  მარჯვენა  მხრივი ექსუდაციური  პლევრიტი, ფილტვის  ობსტრუქციული  დაავადება, შაქრიანი დიაბეტი ტიპი 2,   გულის  გაჩერება  დაუზუსტებელი.</t>
  </si>
  <si>
    <t xml:space="preserve"> 30.11.2020  </t>
  </si>
  <si>
    <t>ნინო ჯავახაძე</t>
  </si>
  <si>
    <t>53001035668</t>
  </si>
  <si>
    <t xml:space="preserve"> კოვიდ  19  დადებითი, სუნთქვის მწვავე უკმარისობა,  ვირუსული პნევმონია,
 გულის  იშემიური დაავადება, ჰიპერტონული დაავადება, სიმსუქნე 3-ე  ხარისხი,  გულის  გაჩერება  დაუზუსტებელი.</t>
  </si>
  <si>
    <t>ომარ  ნინოაშვილი</t>
  </si>
  <si>
    <t xml:space="preserve">01017029318  </t>
  </si>
  <si>
    <t xml:space="preserve"> კოვიდ  19  დადებითი, სუნთქვის მწვავე უკმარისობა,  ვირუსული პნევმონია, გულის  უკმარისობა, გულის  ათეროსკლეზული დაავადებები,  გულის  გაჩერება  დაუზუსტებელი. </t>
  </si>
  <si>
    <t>577 04 69  82  მიხეილ  ქემერტელიძე</t>
  </si>
  <si>
    <t xml:space="preserve">ელგუჯა  თევდორაძე </t>
  </si>
  <si>
    <t>53001022604</t>
  </si>
  <si>
    <t>კოვიდ  19  დადებითი, სუნთქვის მწვავე უკმარისობა,  ვირუსული პნევმონია, თირკმლის  დიალიზზე დამოკიდებულება,   თირლმელის  ქრონიკული დაავადება, გულის გაჩერება</t>
  </si>
  <si>
    <t>ბოკერიას  სახელობის  რეფერალური  ჰოსპიტალი</t>
  </si>
  <si>
    <t xml:space="preserve"> 591 97 21 40 ლაშა  ცხანკაშვილი</t>
  </si>
  <si>
    <t xml:space="preserve">მიხეილ  ხუციშვილი </t>
  </si>
  <si>
    <t>01007016720</t>
  </si>
  <si>
    <t>კოვიდ  19  დადებითი, სუნთქვის მწვავე უკმარისობა,  ვირუსული  პნევმონია, გულის გაჩერება</t>
  </si>
  <si>
    <t xml:space="preserve">ტერეზა  გიგაური  </t>
  </si>
  <si>
    <t xml:space="preserve">59001004386   </t>
  </si>
  <si>
    <t xml:space="preserve"> კოვიდ  19  დადებითი, სუნთქვის მწვავე უკმარისობა,  ორმხრივი  ვირუსული    პნევმონია, გულის გაჩერება</t>
  </si>
  <si>
    <t xml:space="preserve">ომარი  იმერლიშვილი  </t>
  </si>
  <si>
    <t xml:space="preserve"> 20001001330 </t>
  </si>
  <si>
    <t xml:space="preserve">კოვიდ  19  დადებითი, სუნთქვის მწვავე უკმარისობა,   დაუზუსტებელი    პნევმონია, გულის გაჩერება. </t>
  </si>
  <si>
    <t>595 54 45  04 ციცინო  ციტალაძე</t>
  </si>
  <si>
    <t xml:space="preserve">ლია  ხიმშიაშვილი  </t>
  </si>
  <si>
    <t xml:space="preserve">60002013641  </t>
  </si>
  <si>
    <t>ქუთაისის  წმინდა  დავით  აღმაშენებლის  სახელობის  ქსენონი</t>
  </si>
  <si>
    <t>599  28 49 28  ქრისტინა  შალამბერიძე</t>
  </si>
  <si>
    <t>გაგნიძე მარინე</t>
  </si>
  <si>
    <t xml:space="preserve">01005010588  </t>
  </si>
  <si>
    <t>კოვიდ  19  დადებითი, სუნთქვის მწვავე უკმარისობა,   დაუზუსტებელი    პნევმონია,  თირკმელების  მწვავე  უკმარისობა,გულის გაჩერება.</t>
  </si>
  <si>
    <t xml:space="preserve">კოვიდ  19  დადებითი, სუნთქვის მწვავე უკმარისობა,   დაუზუსტებელი    პნევმონია,  ფილტვის არტერიის თრომბოემბოლია, გულის უკმარისობა, გულის გაჩერება. </t>
  </si>
  <si>
    <t>558650905 მაგდა გუტაშვილი</t>
  </si>
  <si>
    <t>ზურაბ  მიქაძე</t>
  </si>
  <si>
    <t xml:space="preserve">01005000742 </t>
  </si>
  <si>
    <t xml:space="preserve">კოვიდ  19  დადებითი, სუნთქვის მწვავე უკმარისობა,   ვირუსული   პნევმონია,  არტ. პნევმონია,   შაქრიანი  დიაბეტი ტიპი 2,     გადატანილი  მიოკარდიუმის  ინფაქტი, თირკმელების  ქრონიკული  უკმარისობა,  პერიკარდიტი,   ორმხრივი  ჰიდროთორაქსი,  გულის გაჩერება. </t>
  </si>
  <si>
    <t xml:space="preserve">ყიფშიძის  სახელობის  კლინიკა 
</t>
  </si>
  <si>
    <t>591 00 63 58  ნანა მიქელაშვილი</t>
  </si>
  <si>
    <t>ბათუმის  რეფერალური  ჰოსპიტალი</t>
  </si>
  <si>
    <t>09001007147</t>
  </si>
  <si>
    <t xml:space="preserve">მზია  გვიჩიანი </t>
  </si>
  <si>
    <t>კოვიდ  19  დადებითი, სუნთქვის მწვავე უკმარისობა,   ვირუსული   პნევმონია,  დისტრესი, ენდოტოქსიური შოკი, გულის  გაჩერება</t>
  </si>
  <si>
    <t>599  93 86  77 ია  კვიტაიშვილი</t>
  </si>
  <si>
    <t xml:space="preserve">ავთანდილ  გიგატაძე </t>
  </si>
  <si>
    <t>60003006097</t>
  </si>
  <si>
    <t>კოვიდ  19  დადებითი, სუნთქვის მწვავე უკმარისობა,   ვირუსული   პნევმონია, თირკმლის  უკმარისობა, შოკი, გულის  გაჩერება.</t>
  </si>
  <si>
    <t>თბილისის ზღვის  ჰოსპიტალი</t>
  </si>
  <si>
    <t xml:space="preserve"> 09.12.2020 </t>
  </si>
  <si>
    <t xml:space="preserve">  555 42 82  65 სოფიკო  ძულიაშვილი</t>
  </si>
  <si>
    <t xml:space="preserve">ნაზიკო  ბიჭიკაშვილი </t>
  </si>
  <si>
    <t xml:space="preserve">24001019725 </t>
  </si>
  <si>
    <t>კოვიდ  19  დადებითი, სუნთქვის მწვავე უკმარისობა,   ვირუსული   პნევმონია,აორტის  კრიტიკული სტენოზი,  გულის  გაჩერება</t>
  </si>
  <si>
    <t xml:space="preserve">02 12.2020 </t>
  </si>
  <si>
    <t>577 630  230 ვასილი ლომიშვილი</t>
  </si>
  <si>
    <t xml:space="preserve">ლევანი მიროტაძე   </t>
  </si>
  <si>
    <t xml:space="preserve"> 01001038123  </t>
  </si>
  <si>
    <t>კოვიდ  19  დადებითი, სუნთქვის მწვავე უკმარისობა,   ვირუსული   პნევმონია,  მოზრდილთა  რესპირატორული დისტრეს სინდრომი,ფილტვის არტერიების  თრომბოზი,  მოციმციმე  არითმია,  არტ.  ჰიპერტენზია,თირკმლის  მწავავე  უკმარისობა,  გულის  ქრონიკული  უკმარისობა,  ელექტროლური  დისბალანსი,გულის  გაჩერება</t>
  </si>
  <si>
    <t xml:space="preserve"> 25.11.2020 </t>
  </si>
  <si>
    <t xml:space="preserve"> 577 04 69 82 მიხეილ ქემერტელიძე</t>
  </si>
  <si>
    <t xml:space="preserve">შოთა  გიგილაშვილი                                                                                                                                                                                                                                                                                                                                                                 </t>
  </si>
  <si>
    <t xml:space="preserve">ლუიაზა  ფანჯიკიძე   </t>
  </si>
  <si>
    <t xml:space="preserve">შოთა  გიგილაშვილი </t>
  </si>
  <si>
    <t>599 65 78 54  თამთა კინჭურაშვილი</t>
  </si>
  <si>
    <t xml:space="preserve"> 02 12.2020   </t>
  </si>
  <si>
    <t xml:space="preserve"> ალადაშვილის  სახელობის კლინიკა</t>
  </si>
  <si>
    <t>კოვიდ  19  დადებითი, სუნთქვის მწვავე უკმარისობა,   ვირუსული   პნევმონია,  მოციმციმე  არითმია,  კომა, გულის  გაჩერება.</t>
  </si>
  <si>
    <t>04001005922</t>
  </si>
  <si>
    <t xml:space="preserve">ნინო როსტიაშვილი </t>
  </si>
  <si>
    <t xml:space="preserve">35001104857  </t>
  </si>
  <si>
    <t xml:space="preserve"> კოვიდ  19  დადებითი, სუნთქვის მწვავე უკმარისობა,   ვირუსული   პნევმონია,    მოზრდილთა  რესპირატორული დისტრეს სინდრომი,  უკიდურესი  ხარისხის სიმსუქნი, გულის  გაჩერება.</t>
  </si>
  <si>
    <t>რუსთავის ცენტრალური  კლინიკა</t>
  </si>
  <si>
    <t xml:space="preserve">28,11.2020  </t>
  </si>
  <si>
    <t>599 33 46 77 პაატა  პაატაშვილი</t>
  </si>
  <si>
    <t xml:space="preserve">თენგიზი  მანძულაშვილი </t>
  </si>
  <si>
    <t xml:space="preserve"> 59001095603  </t>
  </si>
  <si>
    <t>: კოვიდ  19  დადებითი, სუნთქვის მწვავე უკმარისობა,   ვირუსული   პნევმონია,  ფილტვების  ქრონიკული  ობსტრუქციული დაავადება,  გულის  გაჩერება</t>
  </si>
  <si>
    <t>გორის  გორ-მედი</t>
  </si>
  <si>
    <t xml:space="preserve"> 555 60 44  75 ნათია  ბეკურაშვილი</t>
  </si>
  <si>
    <t xml:space="preserve">ნოდარი  გელაძე </t>
  </si>
  <si>
    <t>59001076032</t>
  </si>
  <si>
    <t xml:space="preserve"> კოვიდ  19  დადებითი, სუნთქვის მწვავე უკმარისობა,   ვირუსული   პნევმონია,  გადატანილი  იშემიური  ინსულტი,  გულის  გაჩერება</t>
  </si>
  <si>
    <t>555 60 44  75 ნათია  ბეკურაშვილი</t>
  </si>
  <si>
    <t xml:space="preserve">ნათელა  კედელაძე </t>
  </si>
  <si>
    <t xml:space="preserve"> 59001064326 </t>
  </si>
  <si>
    <t>კოვიდ  19  დადებითი, სუნთქვის მწვავე უკმარისობა,   ვირუსული   პნევმონია,   იშემიური  ინსულტი,  ჰიდროცეფალია,   გულის  გაჩერება</t>
  </si>
  <si>
    <t>ლომთათიძე რომან</t>
  </si>
  <si>
    <t>61002020729</t>
  </si>
  <si>
    <t>კოვიდ19, პნევმონია, სუნთქვის უკმარისობა, დისტრესი, შოკი დაუზუსტებელი, მარცხენა პარკუჭოვანი უკმარისობა,არტერიული ჰიპერტენზია გულის გაჩერება.</t>
  </si>
  <si>
    <t xml:space="preserve">შპს მაღალტექნოლოგიური  ჰოსპიტალი მედცენტრი   </t>
  </si>
  <si>
    <t>მანანა ნებიერიძე</t>
  </si>
  <si>
    <t>60001051773</t>
  </si>
  <si>
    <t>კოვიდ19, პნევმონია, სუნთქვის უკმარსობა, კარდიომიოპათია,გულის ქრონიკული უკმარისობა,არტ ჰიპერტენზია,გულის გაჩერება</t>
  </si>
  <si>
    <t xml:space="preserve">კოვიდ 19, პნევმონია, სუნთქვის უკმარისობა, იშემიური კარდიომიოპათია, გულის ქრონიკული უკმარისობა, არტ ჰიპერტენზია, დისტრესი,გულის გაჩერება </t>
  </si>
  <si>
    <t xml:space="preserve">ნაზი ბაღიშვილი </t>
  </si>
  <si>
    <t>62005002346</t>
  </si>
  <si>
    <t>იური სეილანოვი</t>
  </si>
  <si>
    <t>01012030137</t>
  </si>
  <si>
    <t>კოვიდ19, პნევმონია, სუნთქვის უკმარისობა, ორმხრივი ჰიდროთორაქსი, თავის ტვინის ინფარქტი, გულის უკმარისობა, გადატანილი მიოკარდიუმის ინფარქტი.</t>
  </si>
  <si>
    <t xml:space="preserve">ფირუზ ქალიაშვილი </t>
  </si>
  <si>
    <t xml:space="preserve">57001029764  </t>
  </si>
  <si>
    <t>კოვიდ-19,მწვავე რესპირატორული ინფექცია,სეფსისი დაუზუსტებელი, სუნთქვის მწვავე უკმარისობა,შაქრიანი დიაბეტი ტიპი 2,პნევმონია გამოწვეული დაზუსტებული სხვა ინფექციური აგენტებით,თირკმლის მწვავე უკმარისობა დიალიზ დამოკიდებულებით,გულის უკმარისობა მეორე,მარჯვენამხრივი ჰიდროთორაქსი,გულის გაჩერება.</t>
  </si>
  <si>
    <t xml:space="preserve">ქუთაისის თანამედროვე სამედიცინო ტექნოლოგიების დასავლეთის რეგიონალური ცენტრი </t>
  </si>
  <si>
    <t>ნინო მერაბიშვილი</t>
  </si>
  <si>
    <t xml:space="preserve">47001038726   </t>
  </si>
  <si>
    <t xml:space="preserve">კოვიდ-19,სუნთქვის მწვავე უკმარისობა,ვირუსული პნევმონია,მიოკარდიუმის წინა კედლის ინფარქტი,არტ.ჰიპერტენზია,შაქრიანი დიაბეტი ტიპი 2,გულსისხლძარღვთა მწვავე უკმარისობა,გულის გაჩერება. </t>
  </si>
  <si>
    <t>შოთა გაბადაძე 558003112</t>
  </si>
  <si>
    <t>სოსო აფციაური</t>
  </si>
  <si>
    <t xml:space="preserve">14001016340   </t>
  </si>
  <si>
    <t xml:space="preserve">კოვიდ-19, სუნთქვის მწვავე უკმარისობა,პნევმონია დაუზუსტებელი,გულის უკმარისობა,არტ.ჰიპერტენზია,ანურია,შოკი დაუზუსტებელი,გულის გაჩერება </t>
  </si>
  <si>
    <t xml:space="preserve">დედოფლის წყაროს რეგიონული ჯანდაცვის ცენტრი </t>
  </si>
  <si>
    <t>შორენა გოგოჭური  599772585</t>
  </si>
  <si>
    <t xml:space="preserve">ვანია ზურაბაშვილი </t>
  </si>
  <si>
    <t xml:space="preserve">13001037784   </t>
  </si>
  <si>
    <t xml:space="preserve">კოვიდ-19, პნევმონია დაუზუსტებელი,ინსულინ დამოკიდებული შაქრიანი დიაბეტი, გულის შეგუბებითი უკმარისობა,მეორადი პულმონური ჰიპერტენზია,სუნთქვის მწვავე უკმარისობა, შოკი დაუზუსტებელი,პლევრის სხვა დაზუსტებული მდგომარეობები,ღვიძლის უკმარისობა დაუზუსტებელი,სეპტიცემია,გულის გაჩერება  წარმატებული აღდგენით,გულის გაჩრება. </t>
  </si>
  <si>
    <t>თამუნა გოგოჩაშვილი 577599297</t>
  </si>
  <si>
    <t xml:space="preserve">ევტიხი ჩიჩუა  </t>
  </si>
  <si>
    <t xml:space="preserve">26001011544   </t>
  </si>
  <si>
    <t xml:space="preserve">კოვიდ-19, არტ.ჰიპერტენზია,მოზრდილთა რესპირატორული დისტრესს სინდრომი, გულის გაჩერება </t>
  </si>
  <si>
    <t>კობა ქაჯაია  577091091</t>
  </si>
  <si>
    <t xml:space="preserve">მაურა მსხალაძე </t>
  </si>
  <si>
    <t xml:space="preserve">37001014255    </t>
  </si>
  <si>
    <t xml:space="preserve">კოვიდ-19,არტ.ჰიპერტენზია,გულის შეგუბებითი უკმარისობა,თავიუს ტვინის კეროვანი ტრავმვა,მოზრდილთა რესპ.დისტრესს სინდრომი,გულის გაჩერება </t>
  </si>
  <si>
    <t xml:space="preserve">ზოია ბიგვავა </t>
  </si>
  <si>
    <t xml:space="preserve">19001081029     </t>
  </si>
  <si>
    <t>ზუგდიდის რეფერალური საავადმყოფო</t>
  </si>
  <si>
    <t>კოვიდ-19, სუნთქვის მწვავე უკმარისობა,ფილტვის არტერიის თრომბოემბოლია,პნევმონია,ვირუსული ჰეპატიტი ცე,გულის გაჩერება</t>
  </si>
  <si>
    <t>ანა კუხალეიშვილი 551131118</t>
  </si>
  <si>
    <t xml:space="preserve">ეკატერინე ციმაკურიძე </t>
  </si>
  <si>
    <t xml:space="preserve">10001010345   </t>
  </si>
  <si>
    <t xml:space="preserve">კოვიდ-19,პნევმონია,სუნთქვის უკმარისობა,შოკი,თირკმლის უკმარისობა,კომა,გადატანილი იშემიური ინსულტი,გულის გაჩერება </t>
  </si>
  <si>
    <t>გიორგი ჭუჭულაშვილი  577091120</t>
  </si>
  <si>
    <t xml:space="preserve">ნაზიკო ლაკია </t>
  </si>
  <si>
    <t xml:space="preserve">39001017834   </t>
  </si>
  <si>
    <t xml:space="preserve">კოვიდ-19, კოვიდ-პნევმონია, სუნთქვის მწვავე უკმარისობა,გულის ქრ.უკმარისობა,წინაგულების ფიბრილაცია და თრთოლვა,რესპ. მწვავე დისტრესს სინდრომი,არტ.ჰიპერტენზია,გულის გაჩერება </t>
  </si>
  <si>
    <t xml:space="preserve">სენაკის კლინიკა სენამედი </t>
  </si>
  <si>
    <t>ლექსო ხურცილავა  551469646</t>
  </si>
  <si>
    <t xml:space="preserve">ავთანდილ მესხიძე </t>
  </si>
  <si>
    <t xml:space="preserve">61004045262   </t>
  </si>
  <si>
    <t xml:space="preserve">კოვიდ-19, ორმხრივი პნევმონია დაუზუსტებელი,სუნთქვის მწვავე უკმარისობა,გულის უკმარისობა, ინსულინდამოკიდებული შაქრიანი დიაბეტი,გულის გაჩერება </t>
  </si>
  <si>
    <t xml:space="preserve">მერაბ ჩიჯავაძე </t>
  </si>
  <si>
    <t xml:space="preserve">01015004529   </t>
  </si>
  <si>
    <t xml:space="preserve">კოვიდ-19, რესპ. დისტრესს სინდრომი,ორმხრივი პნევმონია,სუნთქვის უკმარისობა,ჰიპერტონული დაავადება,გულის გაჩერება </t>
  </si>
  <si>
    <t>ნარგიზი ჩახუნაშვილი</t>
  </si>
  <si>
    <t xml:space="preserve">17001010230     </t>
  </si>
  <si>
    <t xml:space="preserve"> კოვიდ-19, კუჭის კიბო, ეროზიული გასტრითი,სუნთქვის მწვავე უკმარისობა,რესპ.დისტრესს სინდრომი,გულის გაჩერება </t>
  </si>
  <si>
    <t>იური ხეცურიანი</t>
  </si>
  <si>
    <t xml:space="preserve">53001014649     </t>
  </si>
  <si>
    <t xml:space="preserve">კოვიდ-19,არტ.ჰიპერტენზია,გულის ქრ.უკმარისობა,შაქრიანი დიაბეტი,სუნთქვის მწვავე უკმარისობა,ორმხრივი პნევმონია,გადატანილი იშემიური ინსულტი,გულის გაჩერება </t>
  </si>
  <si>
    <t xml:space="preserve">ქუთაისის მეტაკოს კლინიკა </t>
  </si>
  <si>
    <t>მანუჩარ ლიპარტელიანი  598444954</t>
  </si>
  <si>
    <t>თენგის თირქია</t>
  </si>
  <si>
    <t xml:space="preserve">58001023793   </t>
  </si>
  <si>
    <t xml:space="preserve">კოვიდ-19,სუნთქვის უკმარისობა,პნევმონია,გულის გაჩერება </t>
  </si>
  <si>
    <t>ფიქრია შონია 599283445</t>
  </si>
  <si>
    <t>მაკა ლოლაშვილი</t>
  </si>
  <si>
    <t xml:space="preserve">01001036190   </t>
  </si>
  <si>
    <t xml:space="preserve">კოვიდ-19, სუნთქვის მწვავე უკმარისობა,პნევმონია,ცხელება,გულფილტვის უკმარისობა,შეგუბებითი უკმარისობა გულის,მოციმციმე არითმია,მიტრალური და სამკარიანი სარქვლის ნაკლოვანება,თორმეტგოჯა ნაწლავის წყლული სისხლდენით,ვირუსული ჰეპატიტი ბე,გულის გაჩერება </t>
  </si>
  <si>
    <t xml:space="preserve">ნიუ ვიჟენი </t>
  </si>
  <si>
    <t xml:space="preserve">ნინო ლაცაბიძე </t>
  </si>
  <si>
    <t xml:space="preserve">01001050815     </t>
  </si>
  <si>
    <t xml:space="preserve">კოვიდ-19, სუნთქვის მწვავე უკმარისობა,პნევმონია,გულის გაჩერება </t>
  </si>
  <si>
    <t xml:space="preserve">ელგუჯა სახიაშვილი </t>
  </si>
  <si>
    <t xml:space="preserve">დიმიტრი მერეკლიშვილი 
</t>
  </si>
  <si>
    <t xml:space="preserve">01009019735  </t>
  </si>
  <si>
    <t xml:space="preserve"> კოვი-19,სუნთქვის მწვავე უკმარისობა,პნევმონია,პნევმოთორაქსი,შოკი,კოაგულაციური დეფექრტი,სეპტიცემია,თირკმლის მწვავე უკმარისობა,გულ-ფილტვის უკმარისობა,გულის შეგუბებითი უკმარისობა,მოციმციმე არითმია,გულის გაჩერება </t>
  </si>
  <si>
    <t xml:space="preserve">35001082372  </t>
  </si>
  <si>
    <t xml:space="preserve">კოვიდ-19,სუნთქვის მწვავე უკმარისობა, ვირუსული პნევმონია,შოკი,თირკმლის მწვავე უკმარისობა,კომა,გულის უკმარისობა,გულის გაჩერება. </t>
  </si>
  <si>
    <t>რუსლან ბათნიძე  577023854</t>
  </si>
  <si>
    <t xml:space="preserve">ალექსანდრე რეხვიაშვილი </t>
  </si>
  <si>
    <t xml:space="preserve">01024009395   </t>
  </si>
  <si>
    <t xml:space="preserve">კოვიდ-19, ვირუსული პნევმონია, გულსისხლძარღვთა მწვავე უკმარისობა,სუნთქვის უკმარისობა,გადატანილი მიოკარდიუმის მწვავე ინფარქტი, არტ.ჰიპერტენზია,გულის ქრ.უკმარისობა,შაქრიანი დიაბეტი, კორონალური ანგიოპლასტიკის შემდგომი პერიოდი, სპონტანური პნევმოთორაქსი,ანემია, მეორადი თრომბოციტოპენია, თირკმლის უკმარისობა,გულის გაჩერება. </t>
  </si>
  <si>
    <t>ქეთევან ჯიმშელაძე 599803000</t>
  </si>
  <si>
    <t>ოთარ გიქოშვილი</t>
  </si>
  <si>
    <t>61006011435</t>
  </si>
  <si>
    <t xml:space="preserve">ახალციხის კლინიკა იმედი </t>
  </si>
  <si>
    <t xml:space="preserve"> კოვიდ-19,პნევმონია დაუზუსტებელი,სუნთქვის მწვავე უკმარისობა,არტ.ჰიპერტენზია,გულის ქრ.უკმარისობა,გულის გაჩერება დაუზუსტებელი </t>
  </si>
  <si>
    <t>გიორგი აფციაური 557737682</t>
  </si>
  <si>
    <t xml:space="preserve">ბუხუტი გაგოშიძე </t>
  </si>
  <si>
    <t xml:space="preserve">62001001962  </t>
  </si>
  <si>
    <t xml:space="preserve">კოვიდ-19, პნევმონია,სუნთქვის მწვავე უკმარისობა,წინაგულთა ფიბრილაცია და თრთოლვა პერმანენტული ფორმა, არტ.ჰიპერტენზია,გულის გაჩერება </t>
  </si>
  <si>
    <t xml:space="preserve">თბილისი სითი მედიქალის კლინიკა </t>
  </si>
  <si>
    <t xml:space="preserve">უსუფ კომახიძე </t>
  </si>
  <si>
    <t xml:space="preserve">61004021820   </t>
  </si>
  <si>
    <t xml:space="preserve">კოვიდ-19,პნევმონია დაუზუსტებელი,სუნთქვის მწვავე უკმარისობა,გულის უკმარისობა,თირკმლების მწვავე უკმარისობა,ანემია,ჰიპერტენზია,შაქრიანი დიაბეტი,გულის გაჩერება. </t>
  </si>
  <si>
    <t>ბათუმის კლინიკა ბრაზერსი</t>
  </si>
  <si>
    <t xml:space="preserve"> მარო ჩხაიძე 599490075</t>
  </si>
  <si>
    <t xml:space="preserve">ესმა შაინიძე </t>
  </si>
  <si>
    <t xml:space="preserve">05001006189  </t>
  </si>
  <si>
    <t xml:space="preserve"> კოვიდ-19, პნევმონია,სუნტქვის მწვავე უკმარისობა,სეპტიცემია,ანემია დაუზუსტებელი,გულის გაჩერება </t>
  </si>
  <si>
    <t>მაგდა გუტაშვილი  558650905</t>
  </si>
  <si>
    <t xml:space="preserve">ციალა როსტომოვი </t>
  </si>
  <si>
    <t xml:space="preserve">59001078168    </t>
  </si>
  <si>
    <t xml:space="preserve">კოვიდ-19,პნევმონია,სუნთქვის მწვავე უკმარისობა,შოკი,თორმეტგოჯა ნაწლავის წყლული მწვავე სისხლდენით,ანემია,გულის უკმარისობა,მიოკარდიუმის გადატანილი ძველი ინფარქტი,გულის გაჩერება </t>
  </si>
  <si>
    <t xml:space="preserve">შ.პ.ს. ტრავმვატოლოგი </t>
  </si>
  <si>
    <t xml:space="preserve">  ნათია უთმელიძე 579004388</t>
  </si>
  <si>
    <t>ნიკოლოზ გელიტაშვილი</t>
  </si>
  <si>
    <t xml:space="preserve">01011052088   </t>
  </si>
  <si>
    <t>კოვიდ-19, პნევმონია,ფილტვის არტერიის თრომბოემბოლია,თირკმლის ქრ. უკმარისობა,გულის გაჩერება</t>
  </si>
  <si>
    <t>ბოკერიას სახელობის თბილისის რეფერალური ჰოსპიტალი</t>
  </si>
  <si>
    <t xml:space="preserve">თინა ფუტკარაძე </t>
  </si>
  <si>
    <t xml:space="preserve">13001041443     </t>
  </si>
  <si>
    <t xml:space="preserve">კოვიდ-19, ორმხრივი პნევმონია,თავის ტვინის ინფარქტი,არტ.ჰიპერტენზია,მოციმციმე არითმია,გულის ქრ.იშემიური დაავადება,სუნთქვის უკმარისობა,გულის გაჩერება </t>
  </si>
  <si>
    <t>ნუგზარი ლაფაური  557643645</t>
  </si>
  <si>
    <t>ლიანა ასათიანი</t>
  </si>
  <si>
    <t xml:space="preserve">62001016648    </t>
  </si>
  <si>
    <t>კოვიდ-19,პნევმონია,სუნთქვის მწვავე უკმარისობა,მოზრდილთა მწვავე რესპირაციული დისტრესს სინდრომი,გულის გაჩერება.</t>
  </si>
  <si>
    <t xml:space="preserve">მარნეულის სამედიცინო ცენტრი </t>
  </si>
  <si>
    <t>ნინო ჩახუნაშვილი 577415977</t>
  </si>
  <si>
    <t>გიორგი აფხაზავა</t>
  </si>
  <si>
    <t xml:space="preserve">62001040742   </t>
  </si>
  <si>
    <t xml:space="preserve">კოვიდ-19, სუნთქვის მწვავე უკმარისობა,პნევმონია დაუზუსტებელი,ეპილეფსია დაუზუსტებელი,გულის გაჩერება </t>
  </si>
  <si>
    <t xml:space="preserve"> გრიგოლ ოთხოზორია 597170676</t>
  </si>
  <si>
    <t>ელენა კრომლიდი</t>
  </si>
  <si>
    <t xml:space="preserve">61003001780   </t>
  </si>
  <si>
    <t xml:space="preserve">კოვიდ-19, სხვა ვირუსული პნევმონიები,ესენციური პირველადი ჰიპერტენზია,სუნთქვის უკმარისობა,გულს გაჩერების წარმატებული არდგენა და გულის გაჩერება. </t>
  </si>
  <si>
    <t xml:space="preserve"> ლუკა ჯაყელი 557422402</t>
  </si>
  <si>
    <t>ჯიჯინო კოპალეიშვილი</t>
  </si>
  <si>
    <t xml:space="preserve">37001023152    </t>
  </si>
  <si>
    <t xml:space="preserve">კოვიდ-19, ორმხრივი პნევმონია,გულის უკმარისობა,არტ.ჰიპერტენზია,მწვავე რესპ.დისტრეს სინდრომი,სუნთქვის მწვავე უკმარისობა,ასისტოლია. </t>
  </si>
  <si>
    <t>მაყვალა გალდავა</t>
  </si>
  <si>
    <t xml:space="preserve">01008045333   </t>
  </si>
  <si>
    <t xml:space="preserve">კოვიდ-19,სუნთქვის მწვავე უკმარისობა,პნევმონია,გულის გაჩერება </t>
  </si>
  <si>
    <t>ოთარ კუჭაშვილი 571241303</t>
  </si>
  <si>
    <t>ჯულიეტა ოშაყმაშვილი</t>
  </si>
  <si>
    <t xml:space="preserve">01006004845   </t>
  </si>
  <si>
    <t xml:space="preserve">კოვიდ-19,სუნტქვის მწვავე უკმარისობა,ორმხრივი პნევმონია,არტ.ჰიპერტენზია,მოციმციმე არითმია,სიმსუქნე,თირკმლების მწვავე უკმარისობა,შოკი დაუზუსტებელი,გულის გაცერება დაუზუსტებელი. </t>
  </si>
  <si>
    <t xml:space="preserve">ეთერ ღადუა </t>
  </si>
  <si>
    <t xml:space="preserve">62001025893    </t>
  </si>
  <si>
    <t xml:space="preserve">კოვიდ-19, პნევმონია,სუნტქვის მწვავე უკმარისობა,მოციმციმე არითმია,გულის შეგუბებითი უკმარისობა,მიტრალური სტენოძი,სამკარიანი სარქვლის ნაკლოვანება,არტ.ჰიპერტენზია,პულმონური ჰიპერტენზია,ჰისის კონის მარცხენა ფეხის ბლოკადა,ორმხრივი ჰიდროთორაქსი, გულის გაჩერება დაუზუსტებელი </t>
  </si>
  <si>
    <t>გოდერძი ბეჟუაშვილი</t>
  </si>
  <si>
    <t xml:space="preserve">08001006268    </t>
  </si>
  <si>
    <t xml:space="preserve">კოვიდ-19, ორმხრივი პნევმონია, არტ.ჰიპერტენზია,შაქრიანი დიაბეტი,გულის იშემიური დაავადებები,სუნთქვის მწვავე უკმარისობა და გულის გაჩერება </t>
  </si>
  <si>
    <t xml:space="preserve">სიუზანა მეტრეველი </t>
  </si>
  <si>
    <t xml:space="preserve">01016006413  </t>
  </si>
  <si>
    <t xml:space="preserve">კოვიდ-19,ვირუსული პნევმონია,სუნთქვის მწვავე უკმარისობა,რესპ.დისტრესს სინდრომი, გულის ქრ. შეგუგუბებითი უკმარისობა, წინაგულთა ფიბრილაცია და თრთოლვა პერმანენტული ფორმა,გულის გაჩერება დაუზუსტებელი </t>
  </si>
  <si>
    <t>ირინა გობეჩია 599113706</t>
  </si>
  <si>
    <t>არამ ტოროსიან</t>
  </si>
  <si>
    <t xml:space="preserve">52001012280     </t>
  </si>
  <si>
    <t xml:space="preserve">კოვიდ-19, თირკმლების ქრ.უკმარისობა,სუნთქვის უკმარისობა,გულსისხლძარღვთა უკმარისობა,გულის გაჩერება დაუზუსტებელი </t>
  </si>
  <si>
    <t>მარიამ ბარიხაშვილი  598336206</t>
  </si>
  <si>
    <t xml:space="preserve">თინა ქვარაია </t>
  </si>
  <si>
    <t xml:space="preserve">51001012229   </t>
  </si>
  <si>
    <t>ზუგდიდის რუხის რესპუბლიკური</t>
  </si>
  <si>
    <t>გიორგი ცატურიანი</t>
  </si>
  <si>
    <t xml:space="preserve">01030054072     </t>
  </si>
  <si>
    <t xml:space="preserve">კოვიდ-19,მწვავე რესპ.დისტრესს სინდრომი,პნევმონია ვირუსული,გულ-ფილტვის უკმარისობა,შოკი,ძილიანობა,გულის გაჩერება </t>
  </si>
  <si>
    <t>ალექსანდრე ალადაშვილის კლინიკა</t>
  </si>
  <si>
    <t>მიხეილ ქემეტრელიძე  577046982</t>
  </si>
  <si>
    <t>ტრისტანი არხოშაშვილი</t>
  </si>
  <si>
    <t xml:space="preserve">43001025924     </t>
  </si>
  <si>
    <t xml:space="preserve">კოვიდ-19, სუნთქვის მწვავე უკმარისობა,პნევმონია დაუზუსტებელი,თირკმლის მწვავე უკმარისობა,ინსულინდამოკიდებული შაქრიანი დიაბეტი დაუზუსტებელი გართულებებიტ,სისტემური ანთებითი პასუხის სინდრომი,გულის გაჩერება </t>
  </si>
  <si>
    <t>გრიგოლ ოთხოზორია  597170676</t>
  </si>
  <si>
    <t>თინათინ ბიბილაშვილი</t>
  </si>
  <si>
    <t xml:space="preserve">01005004972     </t>
  </si>
  <si>
    <t xml:space="preserve">კოვიდ-19,პნევმონია,სუნთქვის უკმარისობა,ალცჰაიმერის დაავადება,დემენცია,ჰიდროთორაქსი მარჯვენამხრივი,შოკი,გულის გაჩერება წარმატებული აღდგენით და გულის გაჩერება.  </t>
  </si>
  <si>
    <t xml:space="preserve">თბილისის რეფერალური საავადმყოფო </t>
  </si>
  <si>
    <t xml:space="preserve">მერი კაპანაძე </t>
  </si>
  <si>
    <t xml:space="preserve">54001028991   </t>
  </si>
  <si>
    <t xml:space="preserve">კოვიდ-19,პნევმონია დაუზუსტებელი,გამონაჟონი პერიკარდიუმში არაანტებადი,ქრონიკული ვირუსული ჰეპატიტი,სომნოლენცია,სუნთქვის მწვავე უკმარისობა,შოკი დაუზუსტებელი,თირკმლის უკმარისობა დაუზუსტებელი,მარტივი ქრონიკული ბრონქიტი,გულის გაჩერება </t>
  </si>
  <si>
    <t xml:space="preserve">  ნანი მაჭავარიანი 555599997</t>
  </si>
  <si>
    <t>ლიანა სახამბერიძე</t>
  </si>
  <si>
    <t xml:space="preserve">60001060846   </t>
  </si>
  <si>
    <t xml:space="preserve">კოვიდ-19,პნევმონია დაზუსტებული ინფექციური აგენტით,სუნთქვის მწვავე უკმარისობა,ფილტვის არტერიის თრომბოემბოლია კითხვისნიშნის ქვეშ,მოზრდილთა რესპ.დისტრესს სინდრომი,გულის გაჩერება  </t>
  </si>
  <si>
    <t>ეთერ სტურუა  577091052</t>
  </si>
  <si>
    <t>თეიმურაზ ჯანუაშვილი</t>
  </si>
  <si>
    <t xml:space="preserve">01009005847    </t>
  </si>
  <si>
    <t xml:space="preserve">კოვიდ-19,სეფსისი,სეპტიური შოკი,რესპ. დისტრესს სინდრომი,სუნთქვის უკმარისობა,პნევმონია ვირუსული,თირკმლის მწვავე უკმარისობა,საშარდე გზების ინფექცია,წინაგულების ფიბრილაცია და თრთოლვა,არტ.ჰიპერტენზია,მიტრალური სარქვლის ზომიერი ნაკლოვანება,სამკარიანი სარქვლის ნაკლოვანება,გულის გაჩერება </t>
  </si>
  <si>
    <t xml:space="preserve">17001015664    </t>
  </si>
  <si>
    <t xml:space="preserve">რომან ღვინიანიძე </t>
  </si>
  <si>
    <t xml:space="preserve">კოვიდ-19,მწვავე რესპირაციული დისტრეს სინდრომი,პნევმონია,სუნთქვის მწვავე უკმარისობა,გულის ქრ.უკმარისობა,თავის ტვინის ინფარქტი,არტ.ჰიპერტენზია,შაქრიანი დიაბეტი ტიპი 2 ახლადგამოვლენილი,გულსისხლძარღვთა მწვავე უკმარისობა,ასისტოლია </t>
  </si>
  <si>
    <t xml:space="preserve">დასავლეთის რეგიონული ცენტრი </t>
  </si>
  <si>
    <t xml:space="preserve">გოჩა მამულაძე </t>
  </si>
  <si>
    <t xml:space="preserve">33001067463   </t>
  </si>
  <si>
    <t xml:space="preserve">კოვიდ-19, პნევმონია დაუზუსტებელი,სუნთქვის მწვავე უკმარისობა,მწვავე რესპ.დისტრეს სინდრომი,მწვავე პოსტჰემორაგიული ანემია,შოკი დაუზუსტებელი,ფილტვის ტუბერკულოზის,გულის გაჩერება დაუზუსტებელი </t>
  </si>
  <si>
    <t>თორნიკე ჭელიძე 577951898</t>
  </si>
  <si>
    <t>დათიკო ნინუა</t>
  </si>
  <si>
    <t xml:space="preserve">37001027868   </t>
  </si>
  <si>
    <t xml:space="preserve">კოვიდ-19, მწვავე რესპირაციული დისტრესს სინდრომი,პნევმონია,სუნთქვის მწვავე უკმარისობა,ორმხრივი ჰიდროთორაქსი,სეფსისი გამომწვევის დაზუსტების გარეშე,თირკმლის მწვავე უკმარისობა,არტ.ჰიპერტენზია,შაქრიანი დიაბეტი ტიპი 2,გულსისხლძარღვთა მწვავე უკმარისობა, ასისტოლია </t>
  </si>
  <si>
    <t xml:space="preserve"> ნონა კურცხალია </t>
  </si>
  <si>
    <t xml:space="preserve">60001039926    </t>
  </si>
  <si>
    <t>კოვიდ-19, მწვავე რესპ.დისტრეს სინდრომი,პნევმონია,სუნთქვის მწვავე უკმარისობა,სეფსისი დაუზუსტებელი,თირკმლის უკმარისობა დაუზუსტებელი,ორმხრივი ჰიდროთორაქსი,შაქრიანი დიაბეტი ტიპი 2 ,  გულსისხლძარღვთა მწვავე უკმარისობა,ასისტოლი</t>
  </si>
  <si>
    <t>დასავლეთის რეგიონული ცენტრი</t>
  </si>
  <si>
    <t>ამირან ცუხიშვილი</t>
  </si>
  <si>
    <t xml:space="preserve">41001003622    </t>
  </si>
  <si>
    <t xml:space="preserve">კოვიდ-19,ვირუსული პნევმონია,სუნთქვის მწვავე უკმარისობა,ჰიდროთორაქსი,გულის ქრ უკმარისობა,პულმონური ჰიპერტენზია,არტ.ჰიპერტენზია,მიტრალური,აორტული და სამკარიანი სარქვლის კომბინირებული დაზიანება,გულსისხლძარღვთა მწვავე უკმარისობა,გულის გაჩერება </t>
  </si>
  <si>
    <t>ქართულ-ჰოლანდიური კლინიკა</t>
  </si>
  <si>
    <t>ნოდარ ჯინორიძე</t>
  </si>
  <si>
    <t xml:space="preserve">01017012844  </t>
  </si>
  <si>
    <t xml:space="preserve">კოვიდ-19,პნევმონია,სუნთქვის უკმარისობა,არასტაბილური ჰემოდინამიკა,თირკმლის მწვავე უკმარისობა, არტ.ჰიპერტენზია,გულის გაჩერება </t>
  </si>
  <si>
    <t xml:space="preserve">ზღვის ჰოსპიტალი </t>
  </si>
  <si>
    <t xml:space="preserve">ხაიდარ  ვერულიძე </t>
  </si>
  <si>
    <t xml:space="preserve">61004003357   </t>
  </si>
  <si>
    <t>კოვიდ-19,სუნტქვის მწვავე უკმარისობა,ვირუსული პნევმონია,არტ.ჰიპერტენზია,თირკმლის მწვავე უკმარისობა,გულის გაჩერება</t>
  </si>
  <si>
    <t>გოგუცა ბენდელიანი</t>
  </si>
  <si>
    <t xml:space="preserve">27001001697  </t>
  </si>
  <si>
    <t xml:space="preserve">კოვიდ-19, მწვავე რესპირატორულიუ ინფექცია, პნევმონია გამოწვეული სხვა დაზუსტებული ინფექციური აგენტებით, სუნტქვის მწვავე უკმარისობა,ორმხრივი ჰიდროთორაქსი, არტ.ჰიპერტენზია,შაქრიანი დიაბეტი ტიპი 2,პნევმომედიასტინიუმი,ასისტოლია </t>
  </si>
  <si>
    <t>დასავლეთის რეგიონული ჰოსპიტალი</t>
  </si>
  <si>
    <t xml:space="preserve"> თეა ჩხეტია 577616510</t>
  </si>
  <si>
    <t xml:space="preserve">ლილი ანთაძე </t>
  </si>
  <si>
    <t xml:space="preserve">33001039113     </t>
  </si>
  <si>
    <t xml:space="preserve">კოვიდ-19, პნევმონია დაუზუსტებელი,სუნთქვის მწვავე უკმარისობა,ქვემო კიდურების არტერიების და ვენების თრომბოზი,შოკი დაუზუსტებელი,გულის უკმარისობა,თირკმლის მწვავე უკმარისობა,გულის გაჩერება დაუზუსტებელი </t>
  </si>
  <si>
    <t xml:space="preserve">ბათუმის მედცენტრი </t>
  </si>
  <si>
    <t xml:space="preserve"> ლია გრძელიძე  593668100</t>
  </si>
  <si>
    <t>ელენე კანდელაკი</t>
  </si>
  <si>
    <t xml:space="preserve">59001080979  </t>
  </si>
  <si>
    <t>კოვი-19, პნევმონია,სუნთქვის მწვავე უკმარისობა,ფილტვის არტერიის თრომბოემბოლია,შოკი დაუზუსტებელი,გულის გაცერება დაუზუსტებელი</t>
  </si>
  <si>
    <t xml:space="preserve"> მარი ქოქოლაძე  555666960</t>
  </si>
  <si>
    <t>სოსო ათუნაშვილი</t>
  </si>
  <si>
    <t xml:space="preserve">59001034626   </t>
  </si>
  <si>
    <t>კოვიდ-19,პნევმონია,სუნთქვის მწვავე უკმარისობა,ფილტვის არტერიის ემბოლია,შოკი დაუზუსტებელი,გულის გაჩერება დაუზუსტებელი</t>
  </si>
  <si>
    <t>მარი ქოქოლაძე  555666960</t>
  </si>
  <si>
    <t>ალექსანდრე მამაცაშვილი</t>
  </si>
  <si>
    <t xml:space="preserve">24001031521  </t>
  </si>
  <si>
    <t xml:space="preserve">კოვიდ-19, გულის ქრ.იშემიური დაავადება,გულის უკმარისობა,ორმხრივი პნევმონია,სუნტქვის უკმარისობა,თრომბოემბოლია,გულის გაჩერება  </t>
  </si>
  <si>
    <t>თამარი ნუცუბიძე 555528785</t>
  </si>
  <si>
    <t>ნაზი მიმინოშვილი</t>
  </si>
  <si>
    <t xml:space="preserve">62004019970  </t>
  </si>
  <si>
    <t xml:space="preserve">კოვიდ-19,პნევმონია,დაუზუსტებელი,არტ.ჰიპერტენზია,გადატანილი იშემიური ინსულტი,გულის შეგუბებითი უკმარისობა,სუნთქვის მწვავე უკმარისობა,შოკი დაუზუსტებელი, რესპ.დისტრესს სინდრომი, პნევმოთორაქსი,ლორწოვან-ჩირქოვანი ქრ.ბრონქიტი,გულის გაჩერება </t>
  </si>
  <si>
    <t xml:space="preserve">ჯონდო შუკაკიძე </t>
  </si>
  <si>
    <t xml:space="preserve">01027008208   </t>
  </si>
  <si>
    <t xml:space="preserve">კოვიდ019,პნევმონია,არტ,ჰიპერტენზია, ტვინის ინფარქტის შეედეგები,მიოკარდიუმის გადატანილი ინფარქტი,მიტრალური ნაკლოვანება,მეორადი პულმონური ჰიპერტენზია,გულის გაჩერება </t>
  </si>
  <si>
    <t>წიპტაური ანა</t>
  </si>
  <si>
    <t>06001004177</t>
  </si>
  <si>
    <t>კოვიდ დადებითი;ორმხრივი პნევმონია;სუნთქვის მწვავე უკმარისობა;თირკმლის მწვავე უკმარისობა;მოციმციმე არითმია;შაქრიანი დიაბეტი;არტერიული ჰიპერტენზია;გულის ქრონიკული იშემიური დაავადება;უკიდურესი სიმსუქნე;გულის გაჩერება</t>
  </si>
  <si>
    <t>თელავის რაინული საავადმყოფო</t>
  </si>
  <si>
    <t>ბიჭიკო ალუდაური</t>
  </si>
  <si>
    <t>08001004361</t>
  </si>
  <si>
    <t>კოვიდ დადებითი;სუნთქვის მწვავე უკმარისობა;არაჰოჭკინის ლიმფომა;პნევმონია;რესპირატორული დისტრეს სინდრომი;გულის გაჩერება</t>
  </si>
  <si>
    <t>ნინო ბულბანი 511131347</t>
  </si>
  <si>
    <t>შუბითიძე მანანა</t>
  </si>
  <si>
    <t>35001100633</t>
  </si>
  <si>
    <t>კოვიდ დადებითი;პნევმონია;სუნთქვის მწვავე უკმარისობა;გულის შეგუბებითი უკმარისობა;ანემია;სოპორი;ორმხრივი ჰიდროთორაქსი;ღვიძლის უკმარისობა;შოკი;გულის გაჩერება</t>
  </si>
  <si>
    <t>მერი ხარბედია</t>
  </si>
  <si>
    <t>62004000922</t>
  </si>
  <si>
    <t>დიაგნოზი:კოვიდ დადებითი, სუნთქვის მწვავე უკმარისოვა, პნევმონია.გულის უკმარისობა.ესენციური ჰიპერტემზია.მიტრალური ნაკლოვანება.აორტის ნაკლოვანება.გულის გაჩერება.</t>
  </si>
  <si>
    <t>კოტე მუმლაძე  592326646</t>
  </si>
  <si>
    <t xml:space="preserve">5 კლ. საავადმყოფო-ქ. თბილისი </t>
  </si>
  <si>
    <t>კოვიდ დადებითი, სუნთქვის მწვავე უკმარისოვა, პნევმონია.რესპირატორული დისტრეს სინდრომი.მარცხენა პარკუჭის უკმარისობა.შოკი დაუზუსტებელი.</t>
  </si>
  <si>
    <t>გულიზა ვარდანაშვილი</t>
  </si>
  <si>
    <t>01001006517</t>
  </si>
  <si>
    <t>ბიწაძე პაშა</t>
  </si>
  <si>
    <t xml:space="preserve">54001013334 </t>
  </si>
  <si>
    <t>კოვიდ19, პნევმონია, სუნთქვის უკმარისობა , გულის უკმარისობა, ჰიპერტენზია, გულის გაჩერება.</t>
  </si>
  <si>
    <t>551228862 ნანა მარუაშვილი</t>
  </si>
  <si>
    <t>კოვიდ დადებითი, სუნთქვის მწვავე უკმარისოვა, პნევმონია.რესპირატორული დისტრეს სინდრომი. ასისტოლია.</t>
  </si>
  <si>
    <t>კოვიდ დადებითი, სუნთქვის მწვავე უკმარისოვა, პნევმონია .რესპირატორული დისტრეს სინდრომი.შაქრიანი დიაბეტი.არტერიული ჰიპერტენზია.</t>
  </si>
  <si>
    <t>ყაჭეიშვილი სერგო</t>
  </si>
  <si>
    <t>01030043132</t>
  </si>
  <si>
    <t xml:space="preserve"> საბანაძე ელენე</t>
  </si>
  <si>
    <t>57001024806</t>
  </si>
  <si>
    <t>თენგიზ  წარაღბაია</t>
  </si>
  <si>
    <t xml:space="preserve">60002006402 </t>
  </si>
  <si>
    <t>კოვიდ 19, პნევმონია, სუნთქვის უკმარისობა, ცხელება, გულის უკმარისობა,გადატანილი მიოკარდიუმის ინფაქრტი, დისტრესი, სიმსუქნე გულის გაჩერება.</t>
  </si>
  <si>
    <t xml:space="preserve"> გურამ მსახურაძე</t>
  </si>
  <si>
    <t xml:space="preserve">12001070255 </t>
  </si>
  <si>
    <t xml:space="preserve">კოვიდ 19, პნევმონია, სუნთქვის უკმარისობა ,შაქრიანი დიაბეტი ტიპი 2, გულის ქრონიკული უკმარისობა , ესენციური ჰიპერტენზია, მიოკარდიუმის გადატანილი ინფაქრტი, სიმსუქნე, დისტრესი, თირკმლის მწვავე უკმარისობა, სეფსისი.შოკი, გულის გაჩერება </t>
  </si>
  <si>
    <t>599395521 თინათინ დარჩია</t>
  </si>
  <si>
    <t>ვარდო ბოლქვაძე</t>
  </si>
  <si>
    <t>61001057274</t>
  </si>
  <si>
    <t xml:space="preserve">კოვი დ19, პნევმონია, სუნთქვის უკმარისობა, დისტრეს,შაქრიანი დიაბეტი სიმსუქნე, გულის გაჩერება </t>
  </si>
  <si>
    <t>ქობულეტის სამედიცინო ცენტრი</t>
  </si>
  <si>
    <t>555020208 ლაშა რომანაძე</t>
  </si>
  <si>
    <t xml:space="preserve">პაპაშვილი ჯუმბერი </t>
  </si>
  <si>
    <t xml:space="preserve"> 22001006627</t>
  </si>
  <si>
    <t>კოვიდ19, პნევმონია ,სუნთქვის უკმარისობა,გულის უკმარისობა,ცერებრული შეშუპება,გულ სისხლძარღვთა ათეროსკლეროზული დაავადება, გულის გაჩერება</t>
  </si>
  <si>
    <t>571723667 თოფურია თამარ</t>
  </si>
  <si>
    <t xml:space="preserve">მარნეული-შ.პ.ს. "ავერსის კლინიკა" მარნეულის #1 ფილიალი </t>
  </si>
  <si>
    <t>კოვიდ დადებითი, სუნთქვის მწვავე უკმარისოვა, პნევმონია .რესპირატორული დისტრეს სინდრომი.მარცხენამხრივი ჰიდროთორაქსი.არტერიული ჰიპერტენზია.სომნოლენცია.გულის გაჩერება.</t>
  </si>
  <si>
    <t>კოვიდ დადებითი, სუნთქვის მწვავე უკმარისოვა, პნევმონია.შაქრიანი დიაბეტი.გულის უკმარისობა.არტერიული ჰიპერტენზია.გულის გაჩრება.</t>
  </si>
  <si>
    <t xml:space="preserve"> ბადრი მესხი 574112994</t>
  </si>
  <si>
    <t xml:space="preserve"> 01029010133 </t>
  </si>
  <si>
    <t>ნემსაძე თემური</t>
  </si>
  <si>
    <t>საათ გასანოვა</t>
  </si>
  <si>
    <t xml:space="preserve">15001012710 </t>
  </si>
  <si>
    <t>წოწონავა ბუთხუზი</t>
  </si>
  <si>
    <t>გეგიძე თემურ</t>
  </si>
  <si>
    <t>ქარუმიძე მერი</t>
  </si>
  <si>
    <t>ანატოლი სიტკოვი</t>
  </si>
  <si>
    <t>კობალაძე ციალა</t>
  </si>
  <si>
    <t>ჯონი შავლაყაძე</t>
  </si>
  <si>
    <t>62001023810</t>
  </si>
  <si>
    <t>17001006036</t>
  </si>
  <si>
    <t>01001044094</t>
  </si>
  <si>
    <t>01001063657</t>
  </si>
  <si>
    <t>33001030136</t>
  </si>
  <si>
    <t>01006019926</t>
  </si>
  <si>
    <t>მაღალი სამედიცინო ტექნოლოგიების ცენტრი(ინგოროყვა)</t>
  </si>
  <si>
    <t>ოზურგეთის მედ ალფა</t>
  </si>
  <si>
    <t>კოვიდ დადებითი;პნევმონია;სუნთქვის უკმარისობა;ექსტრასისტოლური არითმია;გულის იშემიური დაავადება;ჰიპერტონული დაავადება;ორჯერ გადატანილი ინსულტი;გულ-სისხლძარღვთა უკმარისობა</t>
  </si>
  <si>
    <t>კოვიდ დადებითი;პნევმონია;სუნთქვის მწვავე უკმარისობა;რესპირატორუილი დისტრეს სინდრომი;შოკის სხვა ფორმები;გულის ათეროსკლეროზული დაავადება;არტერიული ჰიპერტენზია;მრავლობითი მიელომა;გულის გაჩერება</t>
  </si>
  <si>
    <t>კოვიდ დადებითი;პნევმონია;სუნთქვის უკმარისობა;რესპირაციული დისტრეს სინდრომი;გულ-სისხლძარღვთა მწვავე უკმარისობა;სეპტიური შოკი;ანემია;საშვილოსნოს მიომა;არტერიული ჰიპერტენზია;გულის გაჩერება</t>
  </si>
  <si>
    <t>კოვიდ დადებითი;პნევმონია;სუნთქვის მწვავე უკმარისობა;ესენციური პირველადი ჰიპერტენზია;წინაგულების ფიბრილაცია და თრთოლვა;წინამდებარე ჯირკვლის ავთვისებიანი სიმსივნე;თირკმლის უკმარისობა,დაუზუსტებელი;ცხელება;გულ-ფილტვის უკმარისობა;გულის გაჩერება</t>
  </si>
  <si>
    <t>კოვიდ დადებითი;სუნთქვის უკმარისობა;პნევმონია;გულის იშემიური დაავადება;არტერიული ჰიპერტენზია</t>
  </si>
  <si>
    <t>მალაზონია ქეთინო 599758726</t>
  </si>
  <si>
    <t>კოვიდ დადებითი;პნევმონია;შოკი,დაუზუსტებელი;სუნთქვის უკმარისობა;მიელოდსპლაზიური სინდრომი;გულის გაჩერება</t>
  </si>
  <si>
    <t>მაგული ხარაიშვილი</t>
  </si>
  <si>
    <t>62003005487</t>
  </si>
  <si>
    <t>კოვიდი, თავის ტვინის ინფარქტი გართულებული, პნევმონია, სუნტქვის მწვავე უკმარისობა, გულის გაჩერება, შოკი. თანხმლები: არტერიული ჰიპერტენზია, ინსულინ დამოუკიდებელი დიაბეტი, სიმსუქნე</t>
  </si>
  <si>
    <t>გია ნაროუშვილი</t>
  </si>
  <si>
    <t>გივი ყენია</t>
  </si>
  <si>
    <t>61001002823</t>
  </si>
  <si>
    <t>კოვიდი, სუნთქვის მწვავე უკმარისობა, პნევმონია,წინაგულების ფიბრილაცია და თრთოლვა, ჰიპერტენზია, მიოკარდიომის ინფარქტი ძველი,გულის გაჩერება</t>
  </si>
  <si>
    <t>მარი ხაჩიძე 599490075</t>
  </si>
  <si>
    <t>ელენე სრესელი</t>
  </si>
  <si>
    <t>კოვიდი, არტერიული ჰიპერტენზია, შაქრიანი დიაბეტი ტ2, რესპირატორული დისტრეს სინდრომი, სუნთქვის მწვავე უკმარისობა, შოკი, გულის გაჩერება, წინაგულების ფიბრილაცია და თრთოლვა,.</t>
  </si>
  <si>
    <t>თინათინ დარჩია 599395521</t>
  </si>
  <si>
    <t>შპს "საქართველოს საპატრიარქოს წმინდა იოაკიმე და ანას სახელობის სამედიცინო ცენტრი</t>
  </si>
  <si>
    <t>ავთანდილ ბურკაძე</t>
  </si>
  <si>
    <t>61004002182</t>
  </si>
  <si>
    <t>კოვიდი, სუნთქვის მწვავე უკმარისობა, პნევმონია,დისტრესი,შაქრიანი დიაბეტი ტ2, კომა დაუზუსტებელი, ჰიპერტენზია,გულის გაჩერება</t>
  </si>
  <si>
    <t>ჯემალი გელაშვილი 599100858</t>
  </si>
  <si>
    <t>მურთაზი ჩაბრავა</t>
  </si>
  <si>
    <t>39001006579</t>
  </si>
  <si>
    <t>კოვიდი, სუნთქვის მწვავე უკმარისობა, გულის უკმარისობა,</t>
  </si>
  <si>
    <t>ალი მღებროვი</t>
  </si>
  <si>
    <t>38001024842</t>
  </si>
  <si>
    <t>კოვიდი, პნევმონია, სუნტქვის მწვავე უკმარისობა, არტერიული ჰიპერტენზია, გულის გაჩერება</t>
  </si>
  <si>
    <t>ნატალია სუხაშვილი</t>
  </si>
  <si>
    <t>01001035683</t>
  </si>
  <si>
    <t>კასპის მედ ალფა</t>
  </si>
  <si>
    <t>მაია მელთაური 599232198</t>
  </si>
  <si>
    <t>კოვიდ დადებითი;სუნთქვის მწვავე უკმარისობა;პნევმონია;</t>
  </si>
  <si>
    <t>მარინე ენდელაძე</t>
  </si>
  <si>
    <t>01030041180</t>
  </si>
  <si>
    <t>კოვიდი, პნევმონია, სუნტქვის მწვავე უკმარისობა, სიმსუქნე, ფილტვის არტერიის თრომბოემბოლია, ტრაქეოსტომა, შოკი, გულის გაჩერება</t>
  </si>
  <si>
    <t>ნანა ღონღაძე 597026633</t>
  </si>
  <si>
    <t>ევგენია ბექაური</t>
  </si>
  <si>
    <t>01005012003</t>
  </si>
  <si>
    <t>კოვიდი, პნევმონია, სუნთქვის მწვავე უკმარისობა, არტერიული ჰიპერტენზია, ანემია, შოკი, გულის გაჩერება</t>
  </si>
  <si>
    <t>გურამი პავლიაშვილი</t>
  </si>
  <si>
    <t>31001040567</t>
  </si>
  <si>
    <t>კოვიდი, პნევმონია, სუნტქვის მწვავე უკმარისობა, გულის გაჩერება, შოკი, დიაბეტი, მიტრალური სარქვლის ნაკლოვანება, გულის ქრონიკული უკმარისობა,</t>
  </si>
  <si>
    <t>ლამარა კოხრეიძე</t>
  </si>
  <si>
    <t>61001044896</t>
  </si>
  <si>
    <t>მაია მაისაშვილი 555062000</t>
  </si>
  <si>
    <t>კოვიდი, პნევმონია, სუნთქვის მწვავე უკმარისობა, მწვავე პნევმოთორაქსი, შოკი, თირკმლის უკმარისობა, დიაბეტი, დისტრესი, გულის ქრონიკული უკმარისობა, გულის გაჩერება.</t>
  </si>
  <si>
    <t>ზურაბ გაბიანი</t>
  </si>
  <si>
    <t xml:space="preserve">53001007984 </t>
  </si>
  <si>
    <t>კოვიდ დადებითო;პნევმონია;სუნთქვის უკმარისობა;აგრანულოციტოზი;აპლაზიური ანემია;ინსულინ დამოკიდებული შაქრიანი დიაბეტი;შოკი,დაუზუსტებელი;მოზრდილთა რესპირატორული დისტრეს სინდრომი;გულის გაჩერება</t>
  </si>
  <si>
    <t>რამაზ სიჭინავა 598412042</t>
  </si>
  <si>
    <t xml:space="preserve"> ნანული ჯელაძე</t>
  </si>
  <si>
    <t>62001011911</t>
  </si>
  <si>
    <t>კოვიდი, სუნთქვის მწვავე უკმარისობა, თირკმლის ქრ. უკმარისობა, გამონაჟონი პერიკარდში, გულის უკმარისობა.</t>
  </si>
  <si>
    <t>სვეტლანა დავითიან</t>
  </si>
  <si>
    <t>01028006133</t>
  </si>
  <si>
    <t>ბოკერიას სახელობის თბილისის რეფერალური ჰოსპიტალ</t>
  </si>
  <si>
    <t>კოვიდი, პნევმონია,სუნთქვის მწვავე უკმარისობა, სეპტიცემია, გულის უკმარისობა</t>
  </si>
  <si>
    <t>ომარი ბიჭიაშვილი</t>
  </si>
  <si>
    <t>01022009711</t>
  </si>
  <si>
    <t>კოვიდი, პნევმონია, სუნტქვის მწვავე უკმარისობა, არტერიული ჰიპერტენზია, გულის გაჩერება,დიაბეტი, გულის უკმარისობა, თირკმლი უკმარისობა</t>
  </si>
  <si>
    <t>გულნარა წიკლაური</t>
  </si>
  <si>
    <t>35001029855</t>
  </si>
  <si>
    <t>ზაზა კობახიძე</t>
  </si>
  <si>
    <t>01025007861</t>
  </si>
  <si>
    <t>მარიამი ეფრემიძე 577090903</t>
  </si>
  <si>
    <t>კოვიდი, პნევმონია, სუნთქვის მწვავე უკმარისობა, დიაბეტი,</t>
  </si>
  <si>
    <t>გურამი ვარდოსანიძე</t>
  </si>
  <si>
    <t>01008002754</t>
  </si>
  <si>
    <t>კოვიდი, პნევმონია, სუნტქვის მწვავე უკმარისობა,დისტერსი, გულსისხლძარხვთა მწვავე უკმარისობა,სეპტიური შოკი, არტერიული ჰიპერტენზია,ფქოდ, გულის გაცერება</t>
  </si>
  <si>
    <t>შადიე აბულაძე</t>
  </si>
  <si>
    <t>33001031741</t>
  </si>
  <si>
    <t>კოვიდი, პნევმონია, სუნტქვის მწვავე უკმარისობა, დიაბეტი, არტერიული ჰიპერტენზია, გულის გაცერება</t>
  </si>
  <si>
    <t>მინირე აბდიბა</t>
  </si>
  <si>
    <t>61006034904</t>
  </si>
  <si>
    <t>კოვიდი, პნევმონია, სუნთქვის მწვავე უკმარისობა, თირკმლის უკმარისობა, დიაბეტი, გულის გაჩერება, არტერიული ჰიპერტენზია</t>
  </si>
  <si>
    <t>ბათუმის სამედიცინო ცენტრ</t>
  </si>
  <si>
    <t>შალვა ვერძაძე</t>
  </si>
  <si>
    <t>61001007559</t>
  </si>
  <si>
    <t>კოვიდი, პნევმონია, სუნთქვის მწვავე უკმარისობა, თირკმლის უკმარისობა, გულის გაჩერება, არტერიული ჰიპერტენზია, დისტრესი</t>
  </si>
  <si>
    <t xml:space="preserve"> კოვიდი, პნევმონია, დისტრესი, სუნტქვის მწ უკმარისობა, შოკი, გ.ი.დ, გულის უკმარისობა, არტერიული ჰიპერტენზია, სიმსუქნე, გულის გაჩერება.</t>
  </si>
  <si>
    <t>ლაბარტყავა ნელი</t>
  </si>
  <si>
    <t>42001031867</t>
  </si>
  <si>
    <t>კოვიდ დადებითი;პნევმონია;სუნთქვის უკმარისობა;დისტრეს სინდრომი;შაქრიანი დიაბეტი,ტიპი 2;გადატანილი ინსულტის შედეგები;შოკი,დაუზუსტებელი;არტერიული ჰიპერტენზია;გულის უკმარისობა;მარცხენაპარკუჭოვანი უკმარისობა;გულის გაჩერება</t>
  </si>
  <si>
    <t>მაღალტექნოლოგიური ჰოსპიტალი მედ ცენტრი</t>
  </si>
  <si>
    <t>გიორგაძე თამილა</t>
  </si>
  <si>
    <t>11001027115</t>
  </si>
  <si>
    <t>კოვიდ დადებითი;პნევმონია;სუნთქვის უკმარისობა;თირკმლის ქრონიკული უკმარისობა;თირკმლების ქრონიკული დაავადება,სტადია 5 ;ინსულინ დამოუკიდებელი შაქრიანი დიაბეტი;ექსტაკორკორული დიალიზი;ცხელება;შოკი;გულ-ფილტვის უკმარისობა;გულის გაჩერება</t>
  </si>
  <si>
    <t>ნინო ბუზარიაშვილი</t>
  </si>
  <si>
    <t>01029003824</t>
  </si>
  <si>
    <t>კოვიდ დადებითი;პნევმონია;სუნთქვის უკმარისობა;სეპტიცემია</t>
  </si>
  <si>
    <t>ზაზა ზაქარაძე</t>
  </si>
  <si>
    <t xml:space="preserve"> 35001111679</t>
  </si>
  <si>
    <t xml:space="preserve">ტრავმატოლოგი-სს "ევექსისი ჰოსპიტლები" ტრავმატოლოგიური ჰოსპიტალი </t>
  </si>
  <si>
    <t>კოვიდ დადებითი, სუნთქვის მწვავე უკმარისოვა, პნევმონია შაქრიანი დიაბეტი.თირკმლის უკმარისობა.დილატაციური კარდიომიოპათია.შოკი დაუზუსტებელი.სიმსუქნე.გულის გაჩერება.</t>
  </si>
  <si>
    <t xml:space="preserve"> ნანა მარშანია 577783803</t>
  </si>
  <si>
    <t xml:space="preserve">სირაძე ოთარ </t>
  </si>
  <si>
    <t>01006008213</t>
  </si>
  <si>
    <t xml:space="preserve">კოვიდ19, პნევმონია , ხორხის ცეერი, სუნთქვის უკმარისობა, ჰიდროთორაქსი, ასციტი , შაქრიანი დიაბეტი 2ტიპი, გულის გაჩერება </t>
  </si>
  <si>
    <t>599767446 ქოჩქიანი ვალოდია</t>
  </si>
  <si>
    <t>მარნეულის სამედიცინო ცენტრი (ადიკი)</t>
  </si>
  <si>
    <t xml:space="preserve"> მგერ ოგანესიანი </t>
  </si>
  <si>
    <t>35001043591</t>
  </si>
  <si>
    <t xml:space="preserve">კოვიდ19, პნევმონია სუნთქვის უკმარისობა , დისტრესი, გულის უკმარისობა, დიაბეტი, გულის გაჩერება </t>
  </si>
  <si>
    <t xml:space="preserve"> 577415977 ნინო ჩახუნაშვილი</t>
  </si>
  <si>
    <t>ლიანა დოლიძე</t>
  </si>
  <si>
    <t>46001008319</t>
  </si>
  <si>
    <t>ჩოხატაური-შპს ,,მედალფა" ჩოხატაურის კლინიკა</t>
  </si>
  <si>
    <t>:კოვიდ დადებითი, სუნთქვის მწვავე უკმარისოვა, პნევმონია შაქრიანი დიაბეტი.თირკმლის უკმარისობა.</t>
  </si>
  <si>
    <t>ნანა ჯიბუტი 577323948</t>
  </si>
  <si>
    <t>ვაშაკიძე ოთარი</t>
  </si>
  <si>
    <t xml:space="preserve">01019033334 </t>
  </si>
  <si>
    <t>კოვიდ დადებითი, სუნთქვის მწვავე უკმარისოვა, პნევმონია.არტერიული ჰიპერტენზია.სეპტიური შოკი.ლეიკოპენია</t>
  </si>
  <si>
    <t>გალინა ცინცაბაძე</t>
  </si>
  <si>
    <t>01009010034</t>
  </si>
  <si>
    <t>კოვიდ19, პნევმონია, სუნთქვის უკმარისობა, ანემია დაუზუსტებელი, შაქრიანი დიაბეტი, საკვერცხის ავთვისებიანი სიმსივნე, გულის გაჩერება.</t>
  </si>
  <si>
    <t>ინგოროყვა- შპს მაღალი ტექნოლოგიების ცენტრი, საუნივერსიტეტო კლინიკა</t>
  </si>
  <si>
    <t>ხაჩიძე ეკატერინე 577415114</t>
  </si>
  <si>
    <t>01007008474</t>
  </si>
  <si>
    <t>მერაბ ნანეიშვილი</t>
  </si>
  <si>
    <t>კოვიდ დადებითი, სუნთქვის მწვავე უკმარისოვა, პნევმონია.შოკი დაუზუსტებელი.დისტრესი.გულის უკმარისობა.ესენციური ჰიპერტენზია,აორტის ნაკლოვანება.სამკარი სარქვლის ნაგლოვანება,გულის გაჩერება</t>
  </si>
  <si>
    <t>ნანული გვილავა</t>
  </si>
  <si>
    <t xml:space="preserve">62005004799 </t>
  </si>
  <si>
    <t>კოვიდ დადებითი, სუნთქვის მწვავე უკმარისოვა, პნევმონია.გულის გაჩერება</t>
  </si>
  <si>
    <t>მაკა არჩაია 593497268</t>
  </si>
  <si>
    <t>1026012249</t>
  </si>
  <si>
    <t>გიორგი მდივანი</t>
  </si>
  <si>
    <t>კოვიდ დადებითი, სუნთქვის მწვავე უკმარისოვა, პნევმონია.შაქრიანი დიაბეტი</t>
  </si>
  <si>
    <t>მზისადარი გოგიშვილი</t>
  </si>
  <si>
    <t>02001014529</t>
  </si>
  <si>
    <t>ოთარ კუჭაშვილი 571240314</t>
  </si>
  <si>
    <t>კოვიდ19, პნევმონია სუნთქვის უკმარისობა, გულის გაჩერება.</t>
  </si>
  <si>
    <t>კოვიდ 19, პნევმონია, სუნთქვის უკმარისობა. თავის ტვინის ინფაქრტი, სომნოლენცია,ჰიდროთორაქსი, გულის გაჩერება.</t>
  </si>
  <si>
    <t>22001009269</t>
  </si>
  <si>
    <t>გულშან დაშდამიროვი</t>
  </si>
  <si>
    <t xml:space="preserve">ვალიევი დურსუნ </t>
  </si>
  <si>
    <t>15001004779</t>
  </si>
  <si>
    <t xml:space="preserve"> კოვიდ19, პნევმონია, სუნთქვის უკმარისობა , ინსულინ დამოკიდებული შაქრიანი დიაბეტი,თირკმლის უკმარისობა, გულის გაჩერება </t>
  </si>
  <si>
    <t>557601051 ფხალაძე დავით</t>
  </si>
  <si>
    <t xml:space="preserve"> კოვიდ19, სუნთქვის უკმარისობა , პნევმონია , გულის გაჩერება </t>
  </si>
  <si>
    <t>28001016678</t>
  </si>
  <si>
    <t xml:space="preserve">ალიევი ილიშირ </t>
  </si>
  <si>
    <t>მერი ფხოველიშვილი</t>
  </si>
  <si>
    <t>01010004238</t>
  </si>
  <si>
    <t xml:space="preserve">კოვიდ 19 პნევმონია, სუნთქვის უკმარისობა, შოკი, თირკმლის უკმარისობა ,გულლი სუკმარისობა , გულის გაჩერება </t>
  </si>
  <si>
    <t xml:space="preserve">ლინა რეიზმელი </t>
  </si>
  <si>
    <t>59001011770</t>
  </si>
  <si>
    <t xml:space="preserve">კოვიდ19, სუნთქვის უკმარისობა , გულის გაჩერება </t>
  </si>
  <si>
    <t xml:space="preserve">ბინაზე </t>
  </si>
  <si>
    <t xml:space="preserve">112 გადმოგვცა </t>
  </si>
  <si>
    <t>ლუსია ოვანესოვა</t>
  </si>
  <si>
    <t>61001056861</t>
  </si>
  <si>
    <t>კოვიდ19, პნევმონია, სუნთქვის მწვავე უკმარისობა,  მოციმციმე არითმია,გულის გაჩერება.</t>
  </si>
  <si>
    <t>ბათუმის „მედინა“</t>
  </si>
  <si>
    <t>ლევან ქობალია</t>
  </si>
  <si>
    <t>მანანა ასლანიშვილი</t>
  </si>
  <si>
    <t>10001005463</t>
  </si>
  <si>
    <t>კოვიდ19, პნევმონია, სუნთქვის უკმარისობა, რდს, თირკმლის მწ.უკმარისობა, გულის გაჩერება.</t>
  </si>
  <si>
    <t>ნანული ხონელიძე</t>
  </si>
  <si>
    <t>01036004126</t>
  </si>
  <si>
    <t>კოვიდ დადებითი, სუნთქვის მწვავე უკმარისობა, პნევმონია, ენცეპალოპათია დაუზუსტებელი, არტ ჰიპერტენზია, მოციმციმე არითმია, ქრონიკული ქოლეცისტიტი, მიტრალური სარქვლის ნაკლოვანება, მარჯვენამხრივი ჰიდროთორაქსი, გულის გაჩერება.</t>
  </si>
  <si>
    <t>მერაბ ღორჯომელაძე</t>
  </si>
  <si>
    <t>10001056311</t>
  </si>
  <si>
    <t>კოვიდ დადებითი, სუნთქვის მწვავე უკმარისობა, პნევმონია, შაქრიანი დიაბეტი, თირკმლის ქრონიკული უკმარისობა, თირკმლის დიალიზზე დამოკიდებულება, გულის გაჩერება.</t>
  </si>
  <si>
    <t>ნინო მაისაშვილი 593599928</t>
  </si>
  <si>
    <t>ციალა ხარებაშვილი</t>
  </si>
  <si>
    <t>13001029482</t>
  </si>
  <si>
    <t>კოვიდ დადებითი, სუნთქვის მწვავე უკმარისობა, პნევმონია, გულის გაჩერება დაუზუსტებელი.</t>
  </si>
  <si>
    <t>ქეთევან შანშიაშვილი 593901003</t>
  </si>
  <si>
    <t>მერაბ ბოლქვაძე</t>
  </si>
  <si>
    <t>61006008061</t>
  </si>
  <si>
    <t>ბათუმი-მედინა</t>
  </si>
  <si>
    <t>დავით ოქროპირიძე 577106741</t>
  </si>
  <si>
    <t>დარეჯანი შამათავა</t>
  </si>
  <si>
    <t>39001011191</t>
  </si>
  <si>
    <t>სენაკი კლინიკა სენამედი</t>
  </si>
  <si>
    <t>დარჩო ცხადაძე</t>
  </si>
  <si>
    <t>21001024922</t>
  </si>
  <si>
    <t>კოვიდ დადებითი, სუნთქვის მწვავე უკმარისობა, პნევმონია, ცხელება არამდგრადი, დისტრეს სინდრომი, გულის უკმარისობა, არტ ჰიპერტენზია, ზოგადი სიმსუქნე, გულის გაჩერება.</t>
  </si>
  <si>
    <t>რევაზი ჯალაღონია</t>
  </si>
  <si>
    <t>48001015080</t>
  </si>
  <si>
    <t>შალვა გიგაური</t>
  </si>
  <si>
    <t>22001013062</t>
  </si>
  <si>
    <t>კოვიდ დადებითი, სუნთქვის მწვავე უკმარისობა, პნევმონია, შაქრიანი დიაბეტი, გულის გაჩერება.</t>
  </si>
  <si>
    <t>ზაური ჯაყელი</t>
  </si>
  <si>
    <t>61002000197</t>
  </si>
  <si>
    <t>კოვიდ დადებითი, სუნტქვის მწვავე უკმარისობა, პნევმონია, დისტრეს სინდრომი, თირკმლის უკმარისობა დაუზუსტებელი, ცერებრალური დამბლა, გულის გაჩერება.</t>
  </si>
  <si>
    <t>ასმათ ჯიხაძე</t>
  </si>
  <si>
    <t>61006025518</t>
  </si>
  <si>
    <t>კოვიდ დადებითი, სუნთქვის მწვავე უკმარისობა, პნევმონია,დისტრეს სინდრომი, ენცეპალოპათია დაუზუსტებელი, შაქრიანი დიაბეტი, გულის ქრონიკული უკმარისობა, არტ ჰიპერტენზია, გულის გაჩერება.</t>
  </si>
  <si>
    <t>რეზო ირემაძე</t>
  </si>
  <si>
    <t>61005004673</t>
  </si>
  <si>
    <t>კოვიდ დადებითი, სუნთქვის მწვავე უკმარისობა, პნევმონია, დისტრეს სინდრომი, თირკმლის ქრონიკული უკმარისობა, შაქრიანი დიაბეტი, გულის ათეროსკლეროზული დაავადება, გულის ქრონიკული უკმარისობა, შოკის სხვა ფორმები, გულის გაჩერება.</t>
  </si>
  <si>
    <t>ნუგზარი სამხარაძე</t>
  </si>
  <si>
    <t>35001040167</t>
  </si>
  <si>
    <t>კოვიდ დადებითი, სუნთქვის მწვავე უკმარისობა, პნევმონია, დისტრეს სინდრომი, ეპილეფსია, გულის გაჩერება.</t>
  </si>
  <si>
    <t>გრიგოლ თუთარაშვილი</t>
  </si>
  <si>
    <t>კოვიდ დადებითი, სუნთქვის მწვავე უკმარისობა, პნევმონია, გულის შეგუბებითი უკმარისობა, დილატაციური კარდიომიოპათია, წინაგულების ფიბრილაცია თრთოლვა, ორმხრივი ჰიდროთორაქსი, ენცეპალოპათია დაუზუსტებელი, გულის გაჩერება.</t>
  </si>
  <si>
    <t>ავთანდილ დევდარიანი</t>
  </si>
  <si>
    <t>37001006621</t>
  </si>
  <si>
    <t>01008007276</t>
  </si>
  <si>
    <t>კოვიდ დადებითი, სუნთქვის მწვავე უკმარისობა, პნევმონია, სეპტიური შოკი, გულის გაჩერება.</t>
  </si>
  <si>
    <t>ირინა დავითაშვილი 591006340</t>
  </si>
  <si>
    <t>მზევინარ თხელიძე</t>
  </si>
  <si>
    <t>18001039634</t>
  </si>
  <si>
    <t>ზესტაფონი-ფერომედი</t>
  </si>
  <si>
    <t>ნათია ბაქრაძე 551020125</t>
  </si>
  <si>
    <t>ზაქარია მოსემღვდლისშვილი</t>
  </si>
  <si>
    <t>08001002827</t>
  </si>
  <si>
    <t>ქეთევან ყარეგიშვილი 598380253</t>
  </si>
  <si>
    <t>თეიმურაზ ციცქიშვილი</t>
  </si>
  <si>
    <t>01025007572</t>
  </si>
  <si>
    <t>კოვიდ დადებითი, სუნთქვის მწვავე უკმარისობა, პნევმონია, დისტრეს სინდრომი, შოკი დაუზუსტებელი, შაქრიანი დიაბეტი, ესენციური ჰიპერტენზია, ღვიძლის ქრონიკული უკმარისობა, გულის შეგუბებითი უკმარისობა, ღვიძლის სიმსიმნეები დაუზუსტებელი, ასციტი, ორმხრივი ჰიდროთორაქსი, გულის გაჩერება.</t>
  </si>
  <si>
    <t>მარაზი სიჭინავა 598412042</t>
  </si>
  <si>
    <t>არტურ მადოიან</t>
  </si>
  <si>
    <t>47001039866</t>
  </si>
  <si>
    <t>კოვიდ დადებითი, სუნთქვის მწვავე უკმარისობა, პნევმონია, შაქრიანი დიაბეტი, ღვიძლის ქრონიკული უკმარისობა, B-ჰეპატიტი, ასციტი, გულის გაჩერება.</t>
  </si>
  <si>
    <t>35001067353</t>
  </si>
  <si>
    <t>გივი შაქარაშვილი</t>
  </si>
  <si>
    <t>საბირ ბუდაგოვი</t>
  </si>
  <si>
    <t>16749921</t>
  </si>
  <si>
    <t>კოვიდ დადებითი, სუნთქვის მწვავე უკმარისობა, პნევმონია, მიოკარდიუმის მწვევა ინფაქტი, კარდიოგენული შოკი, კომა, შაქრიანი დიაბეტი, გულის გაჩერება.</t>
  </si>
  <si>
    <t>მადუნი ბიკაშვილი</t>
  </si>
  <si>
    <t>14001024603</t>
  </si>
  <si>
    <t>კოვიდ დადებითი, სუნთქვის მწვავე უკმარისობა, პნევმონია, რესპირატორული დისტრეს სინდრომი, სეპტიური შოკი, თირკმლის მწვავე უკმარისობა, გულის უკმარისობა, მოციმციმე არითმია, გულის გაჩერება.</t>
  </si>
  <si>
    <t>ივანე ბალიაშვილი 598791378</t>
  </si>
  <si>
    <t>მანანა ნაჭყებია</t>
  </si>
  <si>
    <t>62004005297</t>
  </si>
  <si>
    <t>გოჩა ბლადაძე</t>
  </si>
  <si>
    <t>61004032816</t>
  </si>
  <si>
    <t>კოვიდ დადებითი, სუნთქვის მწვავე უკმარისობა, პნევმონია, კომა დაუზუსტებელი, გულის გაჩერება.</t>
  </si>
  <si>
    <t>გივი ალიბეგაშვილი</t>
  </si>
  <si>
    <t>44001002493</t>
  </si>
  <si>
    <t>კოვიდ დადებითი., სუნთქვის მწვავე უკმარისობა, პნევმონია, დისტრეს სინდრომი, გულის გაჩერება.</t>
  </si>
  <si>
    <t>მალზახ კვანტალიანი</t>
  </si>
  <si>
    <t>60001009559</t>
  </si>
  <si>
    <t>კოვიდ დადებითი, სუნთქვის მწვავე უკმარისობა, პნევმონია, გულის ქრონიკული უკმარისობა, თირკმლის მწვავე უკმარისობა, თირკმლის დიალიზზე დამოკიდებულება, გულსისხლძარღვთა მწვავე უკმარისობა, გულის გაჩერება დაუზუსტებელი.</t>
  </si>
  <si>
    <t>ნანი ლაბაშია</t>
  </si>
  <si>
    <t>19001048114</t>
  </si>
  <si>
    <t>კოვიდ დადებითი, სუნთქვის მწვავე უკმარისობა, პნევმონია, გულსისხლძარღვთა მწვავე უკმარისობა, კომა, სიმსუქნე, გულის გაჩერება.</t>
  </si>
  <si>
    <t>სოფო ფერაძე 593906392</t>
  </si>
  <si>
    <t>რაფაელ ბაირამოვ</t>
  </si>
  <si>
    <t>02736254</t>
  </si>
  <si>
    <t>გიორგი კუჭულაშვილი 577091120</t>
  </si>
  <si>
    <t>ხუშუტი კოზმავა</t>
  </si>
  <si>
    <t>51001014623</t>
  </si>
  <si>
    <t>კოვიდ დადებითი, სუნთქვის მწვავე უკმარისობა, პნევმონია, ესენციური ჰიპერტენზია, თავის ტვინის ინფაქტი, გულის გაჩერება.</t>
  </si>
  <si>
    <t>ვალენტინა მოროზოვა</t>
  </si>
  <si>
    <t>12001018587</t>
  </si>
  <si>
    <t>კოვიდ დადებითი,სუნთქვის მწვავე უკმარისობა, პნევმონია, თრომბოემბოლია, გულის გაჩერება.</t>
  </si>
  <si>
    <t>ადილარ ლიპარტელიანი 598614685</t>
  </si>
  <si>
    <t>გოდერძი ჯაჯანიძე</t>
  </si>
  <si>
    <t>54001008788</t>
  </si>
  <si>
    <t>კოვიდ დადებითი, სუნთქვის მწვავე უკმარისობა, პნევმონია, გულ-ფილტვის უკმარისობა, ესენციური ჰიპერტენზია, ინსულტი, გულის გაჩერება.</t>
  </si>
  <si>
    <t>ნუცა ხითარიშვილი</t>
  </si>
  <si>
    <t>01012031276</t>
  </si>
  <si>
    <t>კოვიდ დადებითი, სუნთქვის მწვავე უკმარისობა, პნევმონია, თირკმლის მწვავე უკმარისობა, დიალიზზე დამოკიდებულება, რენული ანემია, გულის უკმარისობა, წინაგულთა ფიბრილაცია და თრთოლვა, გულის იშემიური დაავადება, მეორადი ჰიპერპარათირეოზი, მეორადი პულმონური ჰიპერტენზია, გულის გაჩერება.</t>
  </si>
  <si>
    <t>ნინელი სუთიძე</t>
  </si>
  <si>
    <t>61002021503</t>
  </si>
  <si>
    <t>კოვიდ დადებითი, სუნთქვის მწვავე უკმარისობა, პნევმონია, ქვემო კიდურების არტერიების ათეროსკრელოზი, შოკი, არტ ჰიპერტენზია, გულის უკმარისობა, ფილტვების ქრონიკული ობსტრუქციული დაავადება, ანემია დაუზუსტებელი, გულის გაჩერება.</t>
  </si>
  <si>
    <t>ბათუმი-მედცენტრი</t>
  </si>
  <si>
    <t>ბესიკ ბერაძე</t>
  </si>
  <si>
    <t>01002001868</t>
  </si>
  <si>
    <t>კოვიდ დადებითი, სუნთქვის მწვავე უკმარისობა, პნევმონია, ბრონქიტი, პნევმოთორაქსი, შოკი დაუზუსტებელი, თირკმლის მწვავე უკმარისობა, გულის გაჩერება.</t>
  </si>
  <si>
    <t>მარინა მსვილდაძე 599511520</t>
  </si>
  <si>
    <t>ზარიფა ნამაზოვა</t>
  </si>
  <si>
    <t>10001047908</t>
  </si>
  <si>
    <t>კოვიდ დადებითი, სუნთქვის მწვავე უკმარისობა, პნევმონია, თირკმლის მწვავე უკმარისობა, დისტრეს სინდრომი, შოკი, გულის გაჩერება.</t>
  </si>
  <si>
    <t>მერი ფირცხალავა</t>
  </si>
  <si>
    <t>62013000697</t>
  </si>
  <si>
    <t>კოვიდ დადებითი, სუნთქვის მწვავე უკმარისობა, პნევმონია, გულმკერდის მალების მოტეხილობა, სიმსუქნე, ესენციური ჰიპერტენზია, აპნოე, გულის გაჩერება.</t>
  </si>
  <si>
    <t>ნუგზარ ჭურკვეიძე</t>
  </si>
  <si>
    <t>61005006742</t>
  </si>
  <si>
    <t>კოვიდ დადებითი, სუნთქვის მწვავე უკმარისობა, პნევმონია, შოკი დაუზუსტებელი, თირკმლის უკმარისობა, შაქრიანი დიაბეტი, პარკისონის დაავადება, გულის შუნტირება, გულის გაჩერება.</t>
  </si>
  <si>
    <t>ნინა შელეგია</t>
  </si>
  <si>
    <t>62001024846</t>
  </si>
  <si>
    <t>კოვიდ დადებითი, სუნთქვის მწვავე უკმარისობა, პნევმონია, თავის ტვინის ინფაქტი, ინტრაცერებრული სისხლჩაქცევა, შაქრიანი დიაბეტი, არტ ჰიპერტენზია, წინაგულების ფიბრილაცია და თრთოლვა, სომნოლენცია, გულის უკმარისობა, ორმხრივი ჰიდროთორაქსი,გულის გაჩერება.</t>
  </si>
  <si>
    <t>ირა ბაბილოძე</t>
  </si>
  <si>
    <t>61001003068</t>
  </si>
  <si>
    <t>კოვიდ დადებითი, სუნთქვის მწვავე უკმარისობა, პნევმონია, თირკმლის მწვავე უკმარისობა, შაქრიანი დიაბეტი, გულის გაჩერება.</t>
  </si>
  <si>
    <t>გოგი ბერიძე</t>
  </si>
  <si>
    <t>61008012320</t>
  </si>
  <si>
    <t>კოვიდ დადებითი, სუნთქვის მწვავე უკმარისობა, პნევმონია, თირკმლის მწვავე უკმარისობა, არტ ჰიპერტენზია, მოციმციმე არითმია, გადატანილი მიოკარდიუმის ინფაქტი, გულის გაჩერება.</t>
  </si>
  <si>
    <t>გულიზარ თავხელიძე</t>
  </si>
  <si>
    <t>01024024694</t>
  </si>
  <si>
    <t>კოვიდ დადებითი, სუნთქვის მწვავე უკმარისობა, პნევმონია, თავის ტვინის ინფაქტი, სპასტიკური ჰემიპლეგია, დისფაგია, აფაზია, გულის უკმარისობა, ანურია, ოლიგურია, თირკმლის მწვავე უკმარისობა, გულის გაჩერება.</t>
  </si>
  <si>
    <t>თბილისის მედიცინის ინსტიტუტი</t>
  </si>
  <si>
    <t>თინა ხოშტარია</t>
  </si>
  <si>
    <t>42001016535</t>
  </si>
  <si>
    <t>კოვიდ დადებითი, სუნთქვის მწვავე უკმარისობა, პნევმონია, გულის იშემიური დაავადება, ფილტვის ქრონიკული დაავადება, გულის უკმარისობა, არტ ჰიპერტენზია, გულის გაჩერება.</t>
  </si>
  <si>
    <t>სტეფანე ჩილინგარაშვილი</t>
  </si>
  <si>
    <t>03001011523</t>
  </si>
  <si>
    <t>კოვიდ დადებითი, სუნთქვის მწვავე უკმარისობა, პნევმონია, დისტრეს სინდრომი, არტ ჰიპერტენზია, მიოკარდიუმის გადატანილი ინფაქტი, მოციმციმე არითმია, სიბერე, გულის გაჩერება.</t>
  </si>
  <si>
    <t>მარინა ფხალაძე</t>
  </si>
  <si>
    <t>54001011920</t>
  </si>
  <si>
    <t>კოვიდ დადებითი, სუნთქვის მწვავე უკმარისობა, პნევმონია, დისტრეს სინდრომი, სისტემური სკლეროდერმია, წინაგულთა ფიბრილაცია და თრთოლვა, გულის უკმარისობა, გულის გაჩერება.</t>
  </si>
  <si>
    <t>როინ მუხაშავრია</t>
  </si>
  <si>
    <t>61001012070</t>
  </si>
  <si>
    <t xml:space="preserve">კოვიდ დადებითი, სუნთქვის მწვავე უკმარისობა, პნევმონია, დისტრეს სინდრომი, თირკმლის მწვავე უკმარისობა,შოკის სხვა ფორმები, შაქრიანი დიაბეტი,გულის ქრონიკული უკმარისობა, გულის გაჩერება. </t>
  </si>
  <si>
    <t>რუსუდან ფარტენაძე 577106743</t>
  </si>
  <si>
    <t>სურაია ალიევა</t>
  </si>
  <si>
    <t>35001047469</t>
  </si>
  <si>
    <t xml:space="preserve">კოვიდ დადებითი, სუნთქვის მწვავე უკმარისობა,პნევმონია, დისტრეს სინდრომი,თირკმლის მწვავე უკმარისობა, გულის გაჩერება. </t>
  </si>
  <si>
    <t>ალექსანდრე კილაძე</t>
  </si>
  <si>
    <t>61006033420</t>
  </si>
  <si>
    <t>კოვიდ დადებითი, სინთქვის მწვავე უკმარისობა, პნევმონია, დისტრეს სინდრომი, გულის ათეროსკლეროზული დაავადება, არტ ჰიპერტენზია, ფქოდი, ფილტქვის ქრონიკული ობსტრუქციული დაავადება, გულის გაჩერება.</t>
  </si>
  <si>
    <t>ნანი მამულაშვილი</t>
  </si>
  <si>
    <t>35001101127</t>
  </si>
  <si>
    <t>კოვიდ დადებითი, სუნთქვის მწვავე უკმარისობა, პნევმონია, დისტრეს სინდრომი, ორმხრივი სპონტანური პნევმოთორაქსი, არტ ჰიპერტენზია, შაქრიანი დიაბეტი, გულის გაჩერება.</t>
  </si>
  <si>
    <t>მაია გველესიანი 599306956</t>
  </si>
  <si>
    <t>რამაზი ბაშარული</t>
  </si>
  <si>
    <t>06001001639</t>
  </si>
  <si>
    <t>კოვიდ დადებითი, სუნთქვის მწვავე უკმარისობა, პნევმონია, ჩირქოვანი ენდობრონქიტი, გულის გაჩერება.</t>
  </si>
  <si>
    <t>ვალოდია ფოჩხიანი 599767446</t>
  </si>
  <si>
    <t>კუკური გუგულაშვილი</t>
  </si>
  <si>
    <t>59001101321</t>
  </si>
  <si>
    <t>კოვიდ დადებითი, სუნთქვის მწვავე უკმარისობა, პნევმონია, შაქრიანი დიაბეტი, მიტრალური და ტრიკუსპიდალური სარქვლის ნაკლოვანება, მიოკარდიუმის მწვავე ინფაქტი, კარდიოგენული შოკი, გულის გაჩერება.</t>
  </si>
  <si>
    <t>ლია ქუბლიანიძე 599313345</t>
  </si>
  <si>
    <t>ირინე მამაცაშვილი</t>
  </si>
  <si>
    <t>01009010166</t>
  </si>
  <si>
    <t>გრაჩიკ პაპიკიანი</t>
  </si>
  <si>
    <t>01019010915</t>
  </si>
  <si>
    <t>კოვიდ დადებითი, სუნთქვის მწვავე უკმარისობა, პნევმონია, სტრუმექტომიის შემდგომი პერიოდი, შოკი დაუზუსტებელი, დისტრეს სინდრომი, გულის გაჩერება.</t>
  </si>
  <si>
    <t>კოვიდ დადებითი, სუნთქვის მწვავე უკმარისობა, პნევმონია, შოკი დაუზუსტებელი, გულის უკმარისობა, დიაბეტი, მიტრალური სარქვლის ნაკლოვანება, დისტრეს სინდრომი, გულის გაჩერება.</t>
  </si>
  <si>
    <t>რევაზ კვესელავა</t>
  </si>
  <si>
    <t>29001015930</t>
  </si>
  <si>
    <t>ალექსანდრე ქვაჩიძე 597660404</t>
  </si>
  <si>
    <t>მამუკა საჩალელი</t>
  </si>
  <si>
    <t>65014001976</t>
  </si>
  <si>
    <t>კოვიდ დადებითი, სუნთქვის მწვავე უკმარისობა, პნევმონია, დისტრეს სინდრომი, შოკი დაუზუსტებელი, მწვავე პოსტჰემორაგიული ანემია, გულის გაჩერება.</t>
  </si>
  <si>
    <t>ჯემალ ტაბატაძე  592031017</t>
  </si>
  <si>
    <t>მანანა ხვედელიძე</t>
  </si>
  <si>
    <t>62007008404</t>
  </si>
  <si>
    <t>კოვიდ დადებითი, სუნთქვის მწვავე უკმარისობა, პნევმონია, მოციმციმე არითმია, არტ ჰიპერტენზია, ზოგადი სიმსუქნე, გულის გაჩერება.</t>
  </si>
  <si>
    <t>თეიმურაზ ქობულაშვილი</t>
  </si>
  <si>
    <t>01013021297</t>
  </si>
  <si>
    <t>კოვიდ დადებითი, სუნთქვის მწვავე უკმარისობა, პნევმონია, გულის უკმარისობა, შაქრიანი დიაბეტი, გულის გაჩერება დაუზუსტებელი.</t>
  </si>
  <si>
    <t>თამარ დიაკონიძე</t>
  </si>
  <si>
    <t>თამარა გურეშიძე</t>
  </si>
  <si>
    <t>21001030181</t>
  </si>
  <si>
    <t>53001028942</t>
  </si>
  <si>
    <t>კოვიდ დადებითი, სუნთქვის მწვავე უკმარისობა, პნევმონია, ფილტვის არტერიის თრომბოემბოლია, გულის უკმარისობა, ესენციური ჰიპერტენზია, გულის გაჩერება.</t>
  </si>
  <si>
    <t>იმერმედი</t>
  </si>
  <si>
    <t>გიორგი ბრეგაძე 598848241</t>
  </si>
  <si>
    <t>კოვიდ დადებითი, სუნთქვის მწვავე უკმარისობა, პნევმონია, ცხელება, ალვეოლური ჰიპოვენტილაცია, სიმსუქნე, ანემია, გულის უკმარისობა, ფილტვის არტერიის თრომბოემბოლია, არტ ჰიპერტენზია, გულის გაჩერება.</t>
  </si>
  <si>
    <t>პოღოს ზანანიანი</t>
  </si>
  <si>
    <t>61002014401</t>
  </si>
  <si>
    <t>კოვიდ დადებითი, სუნთქვის მწვავე უკმარისობა, პნევმონია,შოკის სხვა ფორმები, თირკმლის უკმარისობა დაუზუსტებელი, დისტრეს სინდრომი, გულის ათეროსკლეროზული დაავადება, არტ ჰიპერტენზია, გულის უკმარისობა, შაქრიანი დიაბეტი, ჰიპოთირეოზი, გულის გაჩერება.</t>
  </si>
  <si>
    <t>ზურაბი ზაალიშვილი</t>
  </si>
  <si>
    <t>12001015816</t>
  </si>
  <si>
    <t>კოვიდ დადებითი, სუნთქვის მწვავე უკმარისობა, პნევმონია, არტ ჰიპერტენზია, შაქრიანი დიაბეტი, გულის შეგუბებითი უკმარისობა, გულის გაჩერება.</t>
  </si>
  <si>
    <t>გურანდა ბერიძე 557565472</t>
  </si>
  <si>
    <t>სეიფულა გეზალოვ</t>
  </si>
  <si>
    <t>12001082311</t>
  </si>
  <si>
    <t>კოვიდ დადებითი, სუნთქვის მწვავე უკმარისობა, პნევმონია, შაქრიანი დიაბეტი, თირკმლის მწვავე უკმარისობა, სეპტიური შოკი , გულის გაჩერება.</t>
  </si>
  <si>
    <t>დოდო ხუჭუა</t>
  </si>
  <si>
    <t>37001040669</t>
  </si>
  <si>
    <t>ქუთაისის ჯეო ჰოსპიტალსი</t>
  </si>
  <si>
    <t>ლეილა ასამბაძე</t>
  </si>
  <si>
    <t>61008002045</t>
  </si>
  <si>
    <t>კოვიდ დადებითი, სუნთქვის მწვავე უკმარისოიბა,პნევმონია, ესენციური ჰიპერტენზია, დისტრეს სინდრომი, გულის გაჩერება.</t>
  </si>
  <si>
    <t>ბადრი ტუღუში</t>
  </si>
  <si>
    <t>33001040252</t>
  </si>
  <si>
    <t>კოვიდ დადებითი, სუნტქვის მწვავე უკმარისობა, პნევმონია, დისტრეს სინდრომი, შოკი, ლეიკემია, არტ ჰიპერტენზია, გულის უკმარისობა, შაქრიანი დიაბეტი, თირკმლის უკმარისობა, გულის გაჩერება.</t>
  </si>
  <si>
    <t>ბათუმი-მედ ცენტრი</t>
  </si>
  <si>
    <t>ალექსანდრე ზიდირიდის</t>
  </si>
  <si>
    <t>010290003858</t>
  </si>
  <si>
    <t>კოვიდ19, პნევმონია, სუნთქვის უკმარისობა, გულის ქრ.უკმარისობა, გულის გაჩერება.,</t>
  </si>
  <si>
    <t>კაციაშვილის კლინიკა</t>
  </si>
  <si>
    <t>მარინე სახვაძე579338634</t>
  </si>
  <si>
    <t xml:space="preserve">ცისანა  ჯაოშვილი </t>
  </si>
  <si>
    <t xml:space="preserve">60002007523 </t>
  </si>
  <si>
    <t>კოვიდ  19   დადებითი, სუნთქვის მწვავე უკმარისობა, ორმხრივი ვირუსული  პნევმონია,  გულის  ქრონიკული უკმარისობა,  შაქრიანი  დიაბეტი,  გულის  გაჩერება,  ზოგადი  სიმსუქნე.</t>
  </si>
  <si>
    <t>ქუთაისის  ჰოსპიტალ  სერვისი</t>
  </si>
  <si>
    <t xml:space="preserve">05.12.2020.   </t>
  </si>
  <si>
    <t xml:space="preserve"> 577 67 60 41  ასმათი  ჯანელიძე</t>
  </si>
  <si>
    <t>ზაურ  სეფისკვერაძე</t>
  </si>
  <si>
    <t xml:space="preserve"> 59001013271  </t>
  </si>
  <si>
    <t xml:space="preserve"> კოვიდ  19   დადებითი, სუნთქვის მწვავე უკმარისობა,   პნევმონია  დაუზუსტებელი,  სეპტიცემია  დაუზუსტებელი,  შოკი,  თირკლის   მწვავე  უკმარისობა, გულის  გაჩერება.</t>
  </si>
  <si>
    <t>სამგორი  მედი</t>
  </si>
  <si>
    <t xml:space="preserve">07.12.2020. </t>
  </si>
  <si>
    <t>ნუგზარი  აბაშიძე</t>
  </si>
  <si>
    <t xml:space="preserve"> 01201128560 </t>
  </si>
  <si>
    <t>კოვიდ  19   დადებითი, სუნთქვის მწვავე უკმარისობა,   პნევმონია , ჰიდროთორაქსი,  პნევმოტორაქსი,  თირლმლის ქრონიკური  უკმარისობა., გულის გაჩერება.</t>
  </si>
  <si>
    <t>საჩხერის სამედიცინო  ცენტრი</t>
  </si>
  <si>
    <t xml:space="preserve"> 04.11.2020.</t>
  </si>
  <si>
    <t xml:space="preserve"> 555 599997  ნანა  მაჭავარიანი</t>
  </si>
  <si>
    <t>598 61 50 04 ნანა  მარუაშვილი</t>
  </si>
  <si>
    <t xml:space="preserve">ეთერი  სვანი </t>
  </si>
  <si>
    <t xml:space="preserve">35001108613  </t>
  </si>
  <si>
    <t>კოვიდ  19   დადებითი, სუნთქვის მწვავე უკმარისობა ,  გულის  უკმარისობა, გულის  გაჩერება,ღვიძლის დაუზუსტებელი    კარცინომები,  სიმსუქნე დაუზუსტებელი,  ფილტვის  არტერიის  უკმარისობა,</t>
  </si>
  <si>
    <t xml:space="preserve">პინეო   </t>
  </si>
  <si>
    <t>555  65 13 01   ეკატერინე  ვერძაძე</t>
  </si>
  <si>
    <t>ლატიფ   ემინოვი</t>
  </si>
  <si>
    <t xml:space="preserve">15001022425 </t>
  </si>
  <si>
    <t>კოვიდ  19   დადებითი, სუნთქვის მწვავე უკმარისობა,   პნევმონია , თირკმლის  მწვავე  უკმარისობა,  შოკი  დაუზუსტებელი,გულის  გაჩერება</t>
  </si>
  <si>
    <t xml:space="preserve">12.12.2020. </t>
  </si>
  <si>
    <t xml:space="preserve">   558  29  57 70 ნიკა  ხაჩიძე</t>
  </si>
  <si>
    <t xml:space="preserve">ია  ბურცხიკიძე </t>
  </si>
  <si>
    <t xml:space="preserve">21001002242 </t>
  </si>
  <si>
    <t>კოვიდ  19   დადებითი, სუნთქვის მწვავე უკმარისობა,   პნევმონია,  მოზრდილთა  ესენციური   დისტრეს  სინდრომი,  გულის  უკმარისობს.</t>
  </si>
  <si>
    <t xml:space="preserve"> 599 22  64  96 გივი  კოჭლამაზაშვილი</t>
  </si>
  <si>
    <t>ვარდევანი  კუჩუკიან</t>
  </si>
  <si>
    <t xml:space="preserve"> 520001019027 </t>
  </si>
  <si>
    <t>კოვიდ  19   დადებითი, სუნთქვის მწვავე უკმარისობა, ორმხრივი  პნევმონია,  არტ.  ჰიპერტტენზია,  გულის  უმარისობა,  წინაგულების  ფიბრილაცია  და  რთოლვა, ფილტვის  არტერიის  თრომბოზი,  გულის  გაჩერება.</t>
  </si>
  <si>
    <t>ახალი  სიცოცხლე</t>
  </si>
  <si>
    <t>591  947 687 რუსუდან  ცინცაძე</t>
  </si>
  <si>
    <t>თამილა  ალიევა</t>
  </si>
  <si>
    <t xml:space="preserve">15001008284  </t>
  </si>
  <si>
    <t>: კოვიდ  19   დადებითი, სუნთქვის მწვავე უკმარისობა, პნევმონია,  შოკი, უნივერსალური  სიმსუქნე ალვეულურიჰიპოვენტილაცია,  გულის  გაჩერება</t>
  </si>
  <si>
    <t xml:space="preserve"> 03.12.2020 </t>
  </si>
  <si>
    <t>577 09 11 20 გიორგი  ჭუჭულაშვილი</t>
  </si>
  <si>
    <t xml:space="preserve">დავით  ელიზბარაშვილი  </t>
  </si>
  <si>
    <t xml:space="preserve">01035000385 </t>
  </si>
  <si>
    <t>კოვიდ  19   დადებითი, სუნთქვის მწვავე უკმარისობა,   პნევმონია,გულის   რითმის  დარღვევები,  გულის  გაჩერებ</t>
  </si>
  <si>
    <t xml:space="preserve"> 29.11.2020 </t>
  </si>
  <si>
    <t>514 02 41 14  ეკა  სესიაშვილი</t>
  </si>
  <si>
    <t>არით   აშიბოვი</t>
  </si>
  <si>
    <t xml:space="preserve">12001073115 </t>
  </si>
  <si>
    <t>კოვიდ  19   დადებითი, სუნთქვის მწვავე უკმარისობა,   პნევმონია,   აციდოზი, ანემი  დაუზუსტებელი,   ლეიკემია  დაუზუსტებელი,  ესნციური  ჰიპერტენზია,  გულის ქრონიკული  უკმარისობა, გულის  გაჩერება</t>
  </si>
  <si>
    <t>ამტელი</t>
  </si>
  <si>
    <t>551 50 83 50 გიორგი  მუშკუდიანი</t>
  </si>
  <si>
    <t xml:space="preserve">ალექსი   ალექსანდრია </t>
  </si>
  <si>
    <t xml:space="preserve">62005014014 </t>
  </si>
  <si>
    <t xml:space="preserve"> კოვიდ  19   დადებითი, სუნთქვის მწვავე უკმარისობა,   პნევმონია,  გულის  გაჩერება</t>
  </si>
  <si>
    <t>სენაკი</t>
  </si>
  <si>
    <t xml:space="preserve"> 01.12.2020 </t>
  </si>
  <si>
    <t xml:space="preserve"> 555 17 37 33 აკაკი სალაყაია</t>
  </si>
  <si>
    <t xml:space="preserve">მიხეილ  შილაკაძე  </t>
  </si>
  <si>
    <t xml:space="preserve">01026006955     </t>
  </si>
  <si>
    <t>კოვიდ  19   დადებითი, სუნთქვის მწვავე უკმარისობა,   პნევმონია,   სრტ.  ჰიპერტენზია,  ტრახესსტომის არსებობა, მოზრდილთა  ესენციური   დისტრეს  სინდრომი,  აციდოზი, გულის გაჩერება.</t>
  </si>
  <si>
    <t>ქართულ-ჰოლანდიური  ჰოსპიტალი</t>
  </si>
  <si>
    <t xml:space="preserve"> 24.11.2020   </t>
  </si>
  <si>
    <t xml:space="preserve"> 558 003 112  შოთა გაბადაძე</t>
  </si>
  <si>
    <t>თეიმურაზ  გელაძე</t>
  </si>
  <si>
    <t xml:space="preserve">59001116159  </t>
  </si>
  <si>
    <t>კოვიდ  19   დადებითი, სუნთქვის მწვავე უკმარისობა,   პნევმონია,   სეფსისი, სეპტიური  შოკი, ესენციური  ჰიპერტენზია,  თირკმელების  ქრონიკული  დაავადება 5 სტადია, ისულინდამოკიდებული  შაქრიანი  დიაბეტი  გართულებებით,  გულის  გაჩერება.</t>
  </si>
  <si>
    <t>თბილისის   ყიფშიძის  სახელობის კლინიკა</t>
  </si>
  <si>
    <t xml:space="preserve"> 591 00 63 58  ნანა  მიქელაძე</t>
  </si>
  <si>
    <t xml:space="preserve">ტარიელ  ციცქიშვილი </t>
  </si>
  <si>
    <t xml:space="preserve"> 35001094695</t>
  </si>
  <si>
    <t>კოვიდ  19   დადებითი, სუნთქვის მწვავე უკმარისობა,  ორმხრივი პნევმონია,   მიელოიდური ლეიკემია, გულის ქრონიკული უკმარისობა,  მიოკარდიუმის  გადატანილი  ინფაქტი, მეორადი თრობოციტოპენია,  გულ-სისხლძარღვთა  მწვავე  უკმარისობა,  გულის  გაჩერება.</t>
  </si>
  <si>
    <t>591 947 687  რუსუდან  ცინცაძე</t>
  </si>
  <si>
    <t>მიხეილ  შარიქაძე</t>
  </si>
  <si>
    <t xml:space="preserve">12001025401 </t>
  </si>
  <si>
    <t>კოვიდ  19   დადებითი, სუნთქვის მწვავე უკმარისობა,   პნევმონია,   შოკის, გულის  დაჩერება.</t>
  </si>
  <si>
    <t xml:space="preserve">ეთერი  ნინიაშვილი </t>
  </si>
  <si>
    <t xml:space="preserve">35001083875 </t>
  </si>
  <si>
    <t>კოვიდ  19   დადებითი, სუნთქვის მწვავე უკმარისობა,   პნევმონია,   პარკინსონი,  პოლინეიროპათია, გულის  გაჩერება.</t>
  </si>
  <si>
    <t>579 11 22 67  ზვიადი  ხარაშვილი</t>
  </si>
  <si>
    <t xml:space="preserve">სვეტლანა  გვოზდიკოვი </t>
  </si>
  <si>
    <t xml:space="preserve">01029017923 </t>
  </si>
  <si>
    <t>კოვიდ  19   დადებითი, სუნთქვის მწვავე უკმარისობა,   პნევმონია,   შოკი დაუზუსტებელი,  მრავლობითი მიელომა, გულის  გაჩერება.</t>
  </si>
  <si>
    <t>ნიუ  ვიჟენი</t>
  </si>
  <si>
    <t xml:space="preserve"> 514 02 41  14 ეკა სესიაშვილი</t>
  </si>
  <si>
    <t xml:space="preserve">ინგა  უმეროვა </t>
  </si>
  <si>
    <t xml:space="preserve">60301172071   </t>
  </si>
  <si>
    <t xml:space="preserve"> კოვიდ  19   დადებითი, სუნთქვის მწვავე უკმარისობა, ურმხრივი  პნევმონია,   არტ.  ჰიპერტენზია, გადატანილი  ინსულტი,  გულის გაჩერება.</t>
  </si>
  <si>
    <t>ქუთაისი  ჩხობაძის  სახელობის  კლინიკა</t>
  </si>
  <si>
    <t xml:space="preserve">  579  79 38 38 პეტრე  ცაგარეიშვილი</t>
  </si>
  <si>
    <t xml:space="preserve">ოთარ  ხარანაული </t>
  </si>
  <si>
    <t xml:space="preserve">16001025832  </t>
  </si>
  <si>
    <t xml:space="preserve"> კოვიდ  19   დადებითი, სუნთქვის მწვავე უკმარისობა, პნევმონია,იშემიური  ინსულტი, გულის  გაჩერება.</t>
  </si>
  <si>
    <t>მცხეთის  ჯეო  ჰოსპიტალი</t>
  </si>
  <si>
    <t>555 97 87 70   თეა მესხიძე</t>
  </si>
  <si>
    <t xml:space="preserve">თეიმურაზ  გობეჩია </t>
  </si>
  <si>
    <t xml:space="preserve"> 01030018981 </t>
  </si>
  <si>
    <t>: კოვიდ  19   დადებითი, სუნთქვის მწვავე უკმარისობა, პნევმონია, თირკმის  ქრონიკული უკმარისობა,  თრომბოემბოლია, გულის  გაჩერება.</t>
  </si>
  <si>
    <t xml:space="preserve"> 02.12.2020 </t>
  </si>
  <si>
    <t>577   630 230 ვასილ ლომიშვილი</t>
  </si>
  <si>
    <t xml:space="preserve">რეზიკო საჯაია  </t>
  </si>
  <si>
    <t xml:space="preserve">62007002338 </t>
  </si>
  <si>
    <t xml:space="preserve"> კოვიდ  19   დადებითი, სუნთქვის მწვავე უკმარისობა, პნევმონია, სეფსისი,  სეპტიური შოკი,  თირკმლიოს  უკმარისობა.გულის  გაჩერება.</t>
  </si>
  <si>
    <t xml:space="preserve">შურა  ჯაყელი  </t>
  </si>
  <si>
    <t xml:space="preserve">61010014199 </t>
  </si>
  <si>
    <t>კოვიდ  19   დადებითი, სუნთქვის მწვავე უკმარისობა, პნევმონია, სიმსუქნე, შოკი  გაუზუსტებელი,გული  შეგუბებითი  უკმარისობა, კარდიომედალია, დაუზუსტებელი  ტკივილი  მუცელში,  გულის  გაჩერება  დაუზუსტებელი</t>
  </si>
  <si>
    <t>ბათუმის  მედ  ცენტრი</t>
  </si>
  <si>
    <t>593 66  81  00  ლია  გრძელიძე</t>
  </si>
  <si>
    <t xml:space="preserve">გურამ  ვაშაკიძე </t>
  </si>
  <si>
    <t>37001045638</t>
  </si>
  <si>
    <t xml:space="preserve"> კოვიდ  19   დადებითი, სუნთქვის მწვავე უკმარისობა, პნევმონია,მძიმე  მწვავე  რესპირაციული  ინფექცია, შაქრიანი დიაბეტი  ტიპი2, თირკმლის უკმარისობა  დაუზუსტებელი,  გულის  უკმარისობა 3  ხარისხი,  დილიუტაციური  კარდიომიოპათია,</t>
  </si>
  <si>
    <t>ქუთაისის  თანამედროვე სამედიცინო  ტექნოლოგიების  დასავლეთის  რეგიონალური ცენტრი</t>
  </si>
  <si>
    <t xml:space="preserve">   01.12.2020 </t>
  </si>
  <si>
    <t xml:space="preserve">   555  14 85 06  ხატია  აბესაძე</t>
  </si>
  <si>
    <t xml:space="preserve">ზინაიდა  ხალატოვი </t>
  </si>
  <si>
    <t xml:space="preserve"> 01001011596</t>
  </si>
  <si>
    <t>კოვიდ  19   დადებითი, სუნთქვის მწვავე უკმარისობა, პნევმონია,ენცელოპათია,  ტვინის  შესუპება,  გულის  გაჩერება</t>
  </si>
  <si>
    <t xml:space="preserve">
თბილისი მ.  კაციაშვილის  სახელობის გადაუდებელი  კლინიკა</t>
  </si>
  <si>
    <t xml:space="preserve"> 577  09 30 75  არტურ  ეგანეზოვი</t>
  </si>
  <si>
    <t xml:space="preserve">ზურიკო  ბრეგვაძე </t>
  </si>
  <si>
    <t xml:space="preserve">  54001012234 </t>
  </si>
  <si>
    <t>კოვიდ  19   დადებითი, სუნთქვის მწვავე უკმარისობა, პნევმონია, გულის  გაჩერება</t>
  </si>
  <si>
    <t>საჩხერის რაიონული სავადმყოფო</t>
  </si>
  <si>
    <t xml:space="preserve"> 571 01 66 02  ნათია ხაინადრავა</t>
  </si>
  <si>
    <t>ტარიელ  იმნაძე</t>
  </si>
  <si>
    <t xml:space="preserve">01027021397 </t>
  </si>
  <si>
    <t>რუსთავის  რაიონული  სავადმყოფო</t>
  </si>
  <si>
    <t xml:space="preserve"> 11.12.2020  </t>
  </si>
  <si>
    <t xml:space="preserve"> 07.12.2020  </t>
  </si>
  <si>
    <t>599  33 46 77 პაატა პაატაშვილი</t>
  </si>
  <si>
    <t xml:space="preserve">მალხაზ  რომანაძე </t>
  </si>
  <si>
    <t xml:space="preserve">61001044173 </t>
  </si>
  <si>
    <t xml:space="preserve"> კოვიდ  19   დადებითი, სუნთქვის მწვავე უკმარისობა,ვირუსული პნევმონია, არტ.  ჰიპერტენზია,   გულის  გაჩერება</t>
  </si>
  <si>
    <t xml:space="preserve">
 ბათუმის  სამედიცინო  ცენტრი  ჯ.მ.ს.
</t>
  </si>
  <si>
    <t xml:space="preserve"> 05.12.2020 </t>
  </si>
  <si>
    <t xml:space="preserve">   592 100 682 ბექთარ  ბრეგვაძე</t>
  </si>
  <si>
    <t xml:space="preserve">თეიმურაზ ჩხეიძე </t>
  </si>
  <si>
    <t xml:space="preserve">01005008980  </t>
  </si>
  <si>
    <t>კოვიდ  19   დადებითი, სუნთქვის მწვავე უკმარისობა,ვირუსული პნევმონია, წინა გულების  ფიბრილაცია,  ფილტვების  ობსტრუქციული   ავადმყოფობა,  თავის  ტვინის  ინფაქტის  შედეგები,   მოზრდილთა  ესენციური   დისტრეს  სინდრომი,გულის  გაჩერება.</t>
  </si>
  <si>
    <t>ევექსის  ტრავმატოლოგიური  ჰოსპიტალი</t>
  </si>
  <si>
    <t xml:space="preserve"> 24. 11.2020     </t>
  </si>
  <si>
    <t>577  78 38 03  ნანა  მარსანია</t>
  </si>
  <si>
    <t xml:space="preserve"> 01024046 285</t>
  </si>
  <si>
    <t>კოვიდ  19   დადებითი, სუნთქვის მწვავე უკმარისობა,ვირუსული პნევმონია, ესენციური  ჰიპერტენზია,  თავის  შუა  არტერიის  სინდრომი.</t>
  </si>
  <si>
    <t xml:space="preserve">   598  738  756 ნინო კიკვაძე</t>
  </si>
  <si>
    <t>ჯუმბერი  მერაბიშვილი</t>
  </si>
  <si>
    <t>ნათელა  გუნდაძე</t>
  </si>
  <si>
    <t xml:space="preserve"> 61006015711</t>
  </si>
  <si>
    <t>: კოვიდ  19   დადებითი, სუნთქვის მწვავე უკმარისობა,ვირუსული პნევმონია, მოზრ,  შოკი  დაუზუსტებელი,  მჟავა-ტუტავანი  მოშლილობა,  საქრიანი  დიაბეტი,  არტ.  ჰიპერტენზია,  გულის  უკმარისობა,  გულის  გაჩერება</t>
  </si>
  <si>
    <t>ბათუმის  რესპუბლიკური  კლინიკა</t>
  </si>
  <si>
    <t xml:space="preserve">  30. 11.2020 </t>
  </si>
  <si>
    <t>591 71 61 32 ზვიად  ბახტაძე</t>
  </si>
  <si>
    <t>ჯემალი გრძელიშვილი</t>
  </si>
  <si>
    <t>01026013979</t>
  </si>
  <si>
    <t>კოვიდ  19   დადებითი, სუნთქვის მწვავე უკმარისობა,ვირუსული პნევმონია, გულის  გაჩერება.შაქრიანი  დიაბეტი.</t>
  </si>
  <si>
    <t>579 77 33  71 გიორგი  ქოციაური</t>
  </si>
  <si>
    <t>გიორგი  კოტიშაძე</t>
  </si>
  <si>
    <t xml:space="preserve">60001024158 </t>
  </si>
  <si>
    <t xml:space="preserve"> კოვიდ  19   დადებითი, სუნთქვის მწვავე უკმარისობა,  ორმხრივი   ვირუსული პნევმონია,  არტ.  ჰიპერტენზია,  გულის  უკმარისობა,  გულის  გაჩერება</t>
  </si>
  <si>
    <t>ქუთაისის  უნიქარ მედი</t>
  </si>
  <si>
    <t xml:space="preserve">  558 60 77 67 ნათია ნაცვლიშვილი</t>
  </si>
  <si>
    <t xml:space="preserve">შალვა  დავითაშვილი  </t>
  </si>
  <si>
    <t>45001004672</t>
  </si>
  <si>
    <t xml:space="preserve"> კოვიდ  19   დადებითი, სუნთქვის მწვავე უკმარისობა,ვირუსული პნევმონია,  გულის უკმარისობა, გულის  სარქვლოვანი  პათოლოგია, შაქრიანი  დიაბეტი,  გულის  გაჩერება</t>
  </si>
  <si>
    <t xml:space="preserve"> 03.12.2020   </t>
  </si>
  <si>
    <t xml:space="preserve"> 555 48 47 81 კახა  ძებისაშვილი</t>
  </si>
  <si>
    <t>ვახტანგ  ფრუიძე</t>
  </si>
  <si>
    <t xml:space="preserve">01030046364 </t>
  </si>
  <si>
    <t>კოვიდ  19   დადებითი, სუნთქვის მწვავე უკმარისობა,ვირუსული  პნევმონია,   მოზრდილთა  ესენციური   დისტრეს  სინდრომი, გულ-სისხლზარღვთა  მწვავე  უკმარისობა,  სეპტიური  შოკი,  გულის გაჩერება</t>
  </si>
  <si>
    <t xml:space="preserve"> 09.12.2020    </t>
  </si>
  <si>
    <t>ნუნუ  ინწკპირველი</t>
  </si>
  <si>
    <t xml:space="preserve">33001064364   </t>
  </si>
  <si>
    <t>კოვიდ  19   დადებითი, სუნთქვის მწვავე უკმარისობა,ვირუსული  პნევმონია,  ცხელება, თავის  ტვინის  ინფაქტი,  კომა ცერებლური,  მოზრდილთა  ესენციური   დისტრეს  სინდრომი,,  შაქრიანი  დიაბეტი  ტიპი  2,  არტ.  ჰიპერტენზია,  გულის გაჩერება</t>
  </si>
  <si>
    <t xml:space="preserve"> 04.12.202</t>
  </si>
  <si>
    <t xml:space="preserve">  599  28  49 28 ქრისტინა  შალამბერიძე</t>
  </si>
  <si>
    <t xml:space="preserve">ჟორა  ცერცვაძე  </t>
  </si>
  <si>
    <t xml:space="preserve">21001012220 </t>
  </si>
  <si>
    <t xml:space="preserve"> კოვიდ  19   დადებითი, სუნთქვის მწვავე უკმარისობა,ვირუსული  პნევმონია,   ცხელება,მოზრდილთა  ესენციური   დისტრეს  სინდრომი,, კომა  ცერებლური,  თავის  ტვინის   ანორექსიული  დაზიანება,  ზოგადი  სიმსუქნე,  არტ.  ჰიპერტენზია, გულის  უკმარისობა 2-3 ნიფა,   გულის  გაჩერება</t>
  </si>
  <si>
    <t xml:space="preserve"> 06.12.2020  </t>
  </si>
  <si>
    <t>599  28  49 28 ქრისტინა  შალამბერიძე</t>
  </si>
  <si>
    <t>თამაზ  ლილუაშვილი</t>
  </si>
  <si>
    <t xml:space="preserve">   21001007699 </t>
  </si>
  <si>
    <t>კოვიდ  19   დადებითი, სუნთქვის მწვავე უკმარისობა,ვირუსული  პნევმონია,   ცხელება, თავის  ტვინის  ინფაქტი, მოზრდილთა  ესენციური   დისტრეს  სინდრომი,,  კომა  ცერებლური,  შაქრიანი  დიაბეტი  ტიპი  2,  გულის  უკმარისობა 2-3 ნიფა,  არტ.  ჰიპერტწენსია,  გადატანილი მიოკარდიუმის ინფაქტი,  აორტა კორონალური  შულტირება,  კახექსია.</t>
  </si>
  <si>
    <t xml:space="preserve">ლუდმილა  ბოლქვაძე </t>
  </si>
  <si>
    <t xml:space="preserve">  61009016768   </t>
  </si>
  <si>
    <t>ბათუმის  სამედიცინო  ცენტრი   ბ.მ.ს</t>
  </si>
  <si>
    <t>კოვიდ  19   დადებითი, სუნთქვის მწვავე უკმარისობა,ვირუსული  პნევმონია,   არტ.  ჰიპერტენზია, თირკმლის  მწვავე  უკმარისობა, მოზრდილთა  ესენციური   დისტრეს  სინდრომი,  გულის  გაჩერება</t>
  </si>
  <si>
    <t xml:space="preserve">  592 100 682 ბექთარ  ბრეგვაძე</t>
  </si>
  <si>
    <t xml:space="preserve">ევგენია  ბერძენიშვილი </t>
  </si>
  <si>
    <t xml:space="preserve">01006019566 </t>
  </si>
  <si>
    <t xml:space="preserve"> კოვიდ  19   დადებითი, სუნთქვის მწვავე უკმარისობა,ვირუსული  პნევმონია, გულ-სისხლზარღვთა  უკმარისობა,  გულის უკმარისობა,  გულის  გაჩერება</t>
  </si>
  <si>
    <t>გერმანული  ჰოსპიტალი</t>
  </si>
  <si>
    <t>593 90 63 92  სოფიო  ფერაძე</t>
  </si>
  <si>
    <t xml:space="preserve">  ნაზი  ნუქერიან  </t>
  </si>
  <si>
    <t xml:space="preserve">01001034935 </t>
  </si>
  <si>
    <t xml:space="preserve"> კოვიდ  19   დადებითი, სუნთქვის მწვავე უკმარისობა,ვირუსული  პნევმონია,   გულის შეგუბებითი  უკმარისობა,  წინაგულების  ფიბრილაცია და რთოლვა,  დილატაციური  კარდიომიოპათია, ბარძაყის  ყელის  მოტეხილობა, სიბერე,  მიტრალური  აორტული  და  სამკარიანი  სარქვლის  დაზიანება, გულ-სისხლძარღვთა  მწვავე  უკმარისობა,  აციდოზი,ჰიპერგლიკემია,  გულის  გაჩერება</t>
  </si>
  <si>
    <t>ქართულ- ჰოლანდიური  ჰოსპიტალი</t>
  </si>
  <si>
    <t xml:space="preserve">  558  003 112  შოთა გაბადაძე</t>
  </si>
  <si>
    <t xml:space="preserve">ვახიდ ახმედოვი </t>
  </si>
  <si>
    <t xml:space="preserve">15001011221 </t>
  </si>
  <si>
    <t>კოვიდ  19   დადებითი, სუნთქვის მწვავე უკმარისობა,ვირუსული  პნევმონია,   გულის უკმარისობა,  ესენციური  ჰიპერტენზია, სიბერე,  წინაგულების  ფიბრილაცია და რთოლვა,    აორტო კორონალური  შულტის  არსებობა,  დაგატანილი  მიოკარდიუმის  ინფაქტი, შოკი  დაუზუსტებელი,  ჰიპერგლიკემია,  გულის  გაჩერება</t>
  </si>
  <si>
    <t>ზირადინ  სამადოვი</t>
  </si>
  <si>
    <t>36001016001</t>
  </si>
  <si>
    <t xml:space="preserve"> კოვიდ  19   დადებითი, სუნთქვის მწვავე უკმარისობა,ვირუსული  პნევმონია, გულ-სისხლძარღვთა  მზარდი უკმარისობა, მოზრდილთა  ესენციური   დისტრეს  სინდრომი,  გულის  გაჩერება.</t>
  </si>
  <si>
    <t xml:space="preserve">  598 266 277  ირინა   ომარაშვილი</t>
  </si>
  <si>
    <t xml:space="preserve">მზია  პატარიძე  </t>
  </si>
  <si>
    <t xml:space="preserve">53001035923 </t>
  </si>
  <si>
    <t>კოვიდ  19   დადებითი, სპონპალური  სუბარქროიდული სისხლჩაქცევა,  მარცხენა  შიგნითა  საძილე  არტერიის  დიდი  ზომის ანევრიზმა,  მწვავე  ინტრაცერებლურილი  ჩაქცევა. ცერებრალური  კომა, გულ-სისხლძარღვთა  უკმარისობა.</t>
  </si>
  <si>
    <t>დასავლეთ   საქართველოს   ინტერვენსიული  მედიცინის  ცენტრი</t>
  </si>
  <si>
    <t xml:space="preserve">  591   00 79 55ნუკრი   ვარდენიძე</t>
  </si>
  <si>
    <t xml:space="preserve">მარინა  ჟღერია </t>
  </si>
  <si>
    <t>61001019922</t>
  </si>
  <si>
    <t>კოვიდ  19   დადებითი, სუნთქვის მწვავე უკმარისობა,ვირუსული  პნევმონია, მოზრდილთა  ესენციური   დისტრეს  სინდრომი,  შაქრიანი  დიაბეტი,შოკის  სხვა  ფორმები, გულის  გაჩერება</t>
  </si>
  <si>
    <t>ბათუმის  რესპუბლიკური  საავადმყოფო</t>
  </si>
  <si>
    <t xml:space="preserve">  597  73 33 11 ვიქტორია  მიხაილოვა</t>
  </si>
  <si>
    <t xml:space="preserve">08001000976  </t>
  </si>
  <si>
    <t>კოვიდ  19   დადებითი, სუნთქვის მწვავე უკმარისობა,ვირუსული  პნევმონია, ესენციური  პირველადი  ჰიპერტენზია,  მიტრალური  საექვლის  ნაკლოვანება,  ინსულტის  ნარცენები,  გულის  გაჩერება</t>
  </si>
  <si>
    <t xml:space="preserve"> 514 02 41 14 ეკა  სესიაშვილი</t>
  </si>
  <si>
    <t>ლამარა  ისაკაძე</t>
  </si>
  <si>
    <t>სანდრო  გზირიშვილი</t>
  </si>
  <si>
    <t xml:space="preserve">01019045507 </t>
  </si>
  <si>
    <t xml:space="preserve"> კოვიდ  19   დადებითი, სუნთქვის მწვავე უკმარისობა,ვირუსული  პნევმონია, გულის  უკმარისობა, ფილტვის  არტერიის  თრომბოემბოლია,  არტ.  ჰიპერტენზია, გულის  გაჩერება</t>
  </si>
  <si>
    <t xml:space="preserve"> 598 84 82 41  გიორგი  ბრეგვაძე</t>
  </si>
  <si>
    <t>კარლო  კვირიკაშვილი</t>
  </si>
  <si>
    <t xml:space="preserve">35001096653 </t>
  </si>
  <si>
    <t xml:space="preserve"> კოვიდ  19   დადებითი, სუნთქვის მწვავე უკმარისობა,ვირუსული  პნევმონია,</t>
  </si>
  <si>
    <t>მარნეულის  ა.დ.კ</t>
  </si>
  <si>
    <t xml:space="preserve"> 555  59 51 25  ნინა საგინაშვილი</t>
  </si>
  <si>
    <t xml:space="preserve">ძილა  გოგოჭური </t>
  </si>
  <si>
    <t xml:space="preserve"> 31001032282</t>
  </si>
  <si>
    <t>კოვიდ  19   დადებითი, სუნთქვის მწვავე უკმარისობა,ვირუსული  პნევმონია,</t>
  </si>
  <si>
    <t>მცხეთის  სამედიცინო  ცენტრი</t>
  </si>
  <si>
    <t xml:space="preserve">  597 02 66 33 ნანა ღონღაძე</t>
  </si>
  <si>
    <t xml:space="preserve">სოსლანი  ტივაძე </t>
  </si>
  <si>
    <t xml:space="preserve">05001010318 </t>
  </si>
  <si>
    <t xml:space="preserve">კოვიდ  19   დადებითი, სუნთქვის მწვავე უკმარისობა,ვირუსული  პნევმონია, თირკმილის ქრონოკული  დაავადება  დიალიზზე  დამოკიდებული,  ინსულინ  დამოკიდებული შაქრიანი  დიაბეტი,მიტრალური და  აორტული  სამკარიანი  სარქვლის  დაზიანება, არტ.  ჰიპერტენზია,  </t>
  </si>
  <si>
    <t>მარნეულის  ავერსიის კლინიკის  1 ფილიალი</t>
  </si>
  <si>
    <t>599 91 17  60  მაია  გაბაძე</t>
  </si>
  <si>
    <t xml:space="preserve">ნაზიკო  დათიაშვილი  </t>
  </si>
  <si>
    <t xml:space="preserve">61001036478  </t>
  </si>
  <si>
    <t>კოვიდ  19   დადებითი, სუნთქვის მწვავე უკმარისობა,ვირუსული  პნევმონია, არტ.  ჰიპერტენზია, შოკი  დაუზუსტებელი</t>
  </si>
  <si>
    <t xml:space="preserve">  08.12.2020   </t>
  </si>
  <si>
    <t xml:space="preserve">სოსიკო ლუტიძე </t>
  </si>
  <si>
    <t xml:space="preserve">  18001035041  </t>
  </si>
  <si>
    <t xml:space="preserve"> არტ.  ჰიპერტენზია, მოციმციმე   არითმია, , მოზრდილთა  ესენციური   დისტრეს  სინდრომი,</t>
  </si>
  <si>
    <t>სამრტედიის  ჯეო  ჰოსოიტალი</t>
  </si>
  <si>
    <t>577 091 091   კობა  საჯაია</t>
  </si>
  <si>
    <t>თამარ ლუტიძე</t>
  </si>
  <si>
    <t>18001045011</t>
  </si>
  <si>
    <t>კოვიდი,,ს/უ მწვავე,ორმხრივი პნევმონია,გადატანილი იშემიური ინსულტი.</t>
  </si>
  <si>
    <t>გულნაზი ჩუბინიძე 599284840</t>
  </si>
  <si>
    <t>მედიკო ურუმაშვილი</t>
  </si>
  <si>
    <t>01001011378</t>
  </si>
  <si>
    <t xml:space="preserve"> კოვიდი, ს/უ მწვავე, პნევმონია დაუზუსტებელი, გულის უკმარისობა,ფილტვების შეშუპება,ცერებრალური შეშუპება,გულის გაჩერება. </t>
  </si>
  <si>
    <t>კაკო გოგია</t>
  </si>
  <si>
    <t>35001070612</t>
  </si>
  <si>
    <t xml:space="preserve">კოვიდი, ვირუსული პნევმონია,ს/უ მწვავე ,კომა დაუზუსტებელი,გულის გაჩერება. </t>
  </si>
  <si>
    <t>ხუციშვილი მიშიკო</t>
  </si>
  <si>
    <t>26001017860</t>
  </si>
  <si>
    <t xml:space="preserve"> კოვიდ დადებითი;პნევმონია;სუნთქვის მწვავე უკმარისობა;რესპირატორული დისტრეს სინდრომი;შოკი,დაუზუსტებელი;კომა,დაუზუსტებელი;მჟავა-ტუტოვანი მოშლილობები;გულის ქრონიკული უკმარისობა;არტერიული ჰიპერტენზია;ფილტვის ავთვისებიანი სიმსივნე,დაუზუსტებელი;ასისტოლია</t>
  </si>
  <si>
    <t>ბუღდანა ქასოევი</t>
  </si>
  <si>
    <t>01022010810</t>
  </si>
  <si>
    <t>მაჭარაშვილი გალინა</t>
  </si>
  <si>
    <t>57001021151</t>
  </si>
  <si>
    <t>კოვიდ დადებითი;ორმხრივი პნევმონია;სუნთქვის მწვავე უკმარისობა;გულის გაჩერება</t>
  </si>
  <si>
    <t>ფოლადაშვილი მალხაზი</t>
  </si>
  <si>
    <t>10001062143</t>
  </si>
  <si>
    <t>კოვიდ დადებითი, სუნთქვის მწვავე უკმარისოვა, პნევმონია.შოკი დაუზუსტებელი.გულის გაჩერება.</t>
  </si>
  <si>
    <t>ბოლნისი-შპს ,,ბოლნისის ცენტრალური კლინიკა''</t>
  </si>
  <si>
    <t>ჭუჭულაშვილი გიორგი 577091120</t>
  </si>
  <si>
    <t xml:space="preserve">ბოლნისი-შპს ,,ბოლნისის ცენტრალური კლინიკა'' </t>
  </si>
  <si>
    <t>კოვიდ დადებითი, სუნთქვის მწვავე უკმარისოვა, პნევმონია.არაჰოჭკინის ლიმფომა.გულის უკმარისობა.არტერიული ჰიპერტენზია.ანემია.შოკი დაუზუსტებელი</t>
  </si>
  <si>
    <t>52001015649</t>
  </si>
  <si>
    <t>სარკსიან ვართუი</t>
  </si>
  <si>
    <t xml:space="preserve">ნინო კუპატაძე </t>
  </si>
  <si>
    <t>60001066514</t>
  </si>
  <si>
    <t>კოვიდ 19, პნევმონია, სუნთქვის უკმარისობა, დისტრეს სინდრომი, გულის გაჩერება .</t>
  </si>
  <si>
    <t>ქუთაისის რეფერალური.</t>
  </si>
  <si>
    <t>ლიკ ა პაპავა</t>
  </si>
  <si>
    <t>ელვარდი ბერულავა</t>
  </si>
  <si>
    <t>62003001441</t>
  </si>
  <si>
    <t>კოვიდ19, პნევმონია, სუნთქვის უკმარისობა, შოკი დაუზუსტებელი, გადატანილი მიოკარდიუმის ინფარქტი, შუნტის არსებობა,გულის უკმარისობა.</t>
  </si>
  <si>
    <t>გივი ნადირაძე</t>
  </si>
  <si>
    <t>37001031357</t>
  </si>
  <si>
    <t>კოვიდ19, პნევმონია, სუნთქვის უკმარისობა, გასტოინტენსტ.სისხლდენა, მწვავე პოსტჰემორაგიული ანემია.</t>
  </si>
  <si>
    <t>გუშა ქვათაძე</t>
  </si>
  <si>
    <t xml:space="preserve">01024030858    </t>
  </si>
  <si>
    <t xml:space="preserve">კოვიდ-19,სუნთქვის მწვავე უკმარისობა,პნევმონია,გულის შეგუბებითი უკმარისობა,მიოკარდიუმის გადატანილი ინფარქტი,ესენციური პირველადი ჰიპერტენზია,გულ-ფილტვის უკმარისობა,გულის გაჩერება </t>
  </si>
  <si>
    <t xml:space="preserve">ჯოტო მიხელიძე </t>
  </si>
  <si>
    <t xml:space="preserve">01024042549  </t>
  </si>
  <si>
    <t xml:space="preserve">კოვიდ-19,სუნთქვის მწვავე უკმარისობა,პნევმონია,კორონალური ანგიოპლასტიური ინპლანტანტის და ტრანსპლანტანტის არსებობა,გულის შეგუბებითი უკმარისობა,ესენციური ჰიპერტენზია,სწორი ნაწლავის ავთვისებიანი სიმსივნე,გულ-ფილტვის უკმარისობა,გულის გაჩერება </t>
  </si>
  <si>
    <t>კლინიკა ნიუ ვიჟენი</t>
  </si>
  <si>
    <t>რევაზ ალანია</t>
  </si>
  <si>
    <t>62005015801</t>
  </si>
  <si>
    <t xml:space="preserve">კოვიდ-19,ფილტვის კიბო,ორმხრივი ჰიდროთორაქსი,სეფსისი,სეპტიური შოკი,ფილტვის არტერიის თრომბოემბოლია,ასციტი,ანემია დაუზუსტებელი, ზომიერი მიტრალური რეგურგიტაცია,ზომიერი ტრიკუსპიდალური რეგურგიტაცია,გულის გაჩერება. </t>
  </si>
  <si>
    <t>თბილისის ყიფშიძის სახელობის კლინიკა რესპუბლიკური</t>
  </si>
  <si>
    <t xml:space="preserve">ნოდარ ხმელიძე </t>
  </si>
  <si>
    <t>62001033491</t>
  </si>
  <si>
    <t xml:space="preserve">კოვიდ-19, პნევმონია,თრომბოციტოპენია,ანემია,სეპტიური შოკი,სუნთქვის უკმარისობა,შარდის ბუშტის ავთვისებიანი სიმსივნე,გულის გაჩერება. </t>
  </si>
  <si>
    <t xml:space="preserve">ღუდუშაურის კლინიკა </t>
  </si>
  <si>
    <t xml:space="preserve"> ლიკა ჯაჯანიძე 593171711</t>
  </si>
  <si>
    <t>ავთანდილ გონგლაძე</t>
  </si>
  <si>
    <t xml:space="preserve">11001001593   </t>
  </si>
  <si>
    <t>კოვიდ-19,სუნთქვის მწვავე უკმარისობა,რესპ.დისტრესს სინდრომი,ორმხრივი პნევმონია,თირკმლის მწვავე უკმარისობა,ანემია დაუზუსტებელი, შოკი,სეფსისი,სეპტიცემია,შაქრიანი დაავადება ტიპი2,არტ.ჰიპერტენზია,სიმსუქნე,გულის გაჩერება</t>
  </si>
  <si>
    <t xml:space="preserve"> გორის სამხედრო  ჰოსპიტალი</t>
  </si>
  <si>
    <t xml:space="preserve">ცისანა ჩიკვაიძე </t>
  </si>
  <si>
    <t xml:space="preserve">60001095577     </t>
  </si>
  <si>
    <t>კოვიდ-19,სუნთქვის მწვავე უკმარისობა,ვირუსული პნევმონია,გულის გაჩერება</t>
  </si>
  <si>
    <t>შ.პ.ს. ‘’აკადემიკოს ზ.ცხაკაიას სახელობის დასავლეთ საქართველოს ინტერვეციული მედიცინის ეროვნული ცენტრი’’</t>
  </si>
  <si>
    <t>551347414   გიორგი შენგელია</t>
  </si>
  <si>
    <t>ხიდირნაბი დაშდამიროვი</t>
  </si>
  <si>
    <t xml:space="preserve">15001002982    </t>
  </si>
  <si>
    <t xml:space="preserve">კოვიდ-19.პნევმონია,სუნთქვის მწვავე უკმარისობა,რესპ.დისტრესს სინდრომი,გულის გაჩერება </t>
  </si>
  <si>
    <t>თამაზ  პავლიაშვილი</t>
  </si>
  <si>
    <t xml:space="preserve">01005021643    </t>
  </si>
  <si>
    <t xml:space="preserve"> კოვიდ-19,ვირუსული პნევმონია,ფილტვის ქრონიკული ობსტრუცია,არტ.ჰიპერტენზია,რესპ.დისტრესს სინდრომი,გულმკერდის სხვა თანდაყოლილი ანომალიები,გულის გაჩერება </t>
  </si>
  <si>
    <t>ლიდა აზმაიფარაშვილი</t>
  </si>
  <si>
    <t xml:space="preserve">01019024429  </t>
  </si>
  <si>
    <t xml:space="preserve"> კოვიდ-19,სუნთქვის მწვავე უკმარისობა,ორმხრივი პნევმონია,გულის ქრ.უკმარისობა,შაქრიანი დიაბეტი ტიპი 2,რესპ.დისტრესს სინდრომი,მოციმციმე არითმიის პერმანენტული ფორმა,გულის გაჩერება </t>
  </si>
  <si>
    <t>ეთერ აბრამიშვილი</t>
  </si>
  <si>
    <t xml:space="preserve">01028001861  </t>
  </si>
  <si>
    <t>კოვიდ-19,მწვავე პნევმონია,სუნთქვის მწვავე უკმარისობა,რესპ.დისტრესს სინდრომი,ფილტვის არტერიის თრომბოემბოლია,ანემია დაუზუსტებელი,არტ.ჰიპერტენზია,მიტრალური სარქვლის ნაკლოვანება,სამკარიანი სარქვლის ნაკლოვანება,აორტის სტენოზი,მეორადი პულმონური ჰიპერტენზია,გულის უკმარისობა,შაქრიანი დიაბეტი ტიპი 2,გულსისხლძარღვთა მწვავე უკმარისობა,ასისტოლია</t>
  </si>
  <si>
    <t>მაგდა რურუა  598694004</t>
  </si>
  <si>
    <t>ალექსანდრა ლომთათიძე</t>
  </si>
  <si>
    <t xml:space="preserve">01019026812   </t>
  </si>
  <si>
    <t xml:space="preserve">კოვიდ-19, თავის ტვინის შუა არტერიის სინდრომი,შუა ცერებრული არტერიის ოკლუზია და სტენოზი,არტ.ჰიპერტენზია,მოციმციმე არითმია,ვირუსული პნევმონია,სუნთქვის უკმარისობა,სომნოლენცია,შოკი,გულის გაჩერება </t>
  </si>
  <si>
    <t>ანი მჟავანაძე  147103</t>
  </si>
  <si>
    <t>იურა მაისურაძე</t>
  </si>
  <si>
    <t xml:space="preserve">08001000757    </t>
  </si>
  <si>
    <t>კოვიდ-19,სუნთქვის მწვავე უკმარისობა,პნევმონია დაუზუსტებელი,სეპტიცემია დაუზუსტებელი,ტვინის ინფარქტის შედეგები,არტ.ჰიპერტენზია,ნაწოლი მეოთხე სტადია,წინაგულების ფიბრილაცია და თრთოლვა,გულის გაჩერება</t>
  </si>
  <si>
    <t>კლინიკა პინეო</t>
  </si>
  <si>
    <t xml:space="preserve">თინათინი დოლბაძე </t>
  </si>
  <si>
    <t xml:space="preserve">48001014541   </t>
  </si>
  <si>
    <t xml:space="preserve">კოვიდ-19,სუნთქვის უკმარისობა,პნევმონია,გულის უკმარისობა, არტერიების ემბოლია და თრომბოზი,გულის გაჩერება  </t>
  </si>
  <si>
    <t xml:space="preserve">სენაკის არქიმედეს კლინიკა </t>
  </si>
  <si>
    <t>გიორგი ტყებუჩავა 577907056</t>
  </si>
  <si>
    <t xml:space="preserve">ირინე შარვაძე </t>
  </si>
  <si>
    <t xml:space="preserve">53001031476   </t>
  </si>
  <si>
    <t xml:space="preserve">კოვიდ-19,ორმხრივი პნევმონია,სუნთქვის მწვავე უკმარისობა,რესპ.დისტრესს სინდრომი,რკინადეფიციტური ანემია,გლუკოზისადმი ტოლერანტობის დარღვევა,გულის გაჩერება </t>
  </si>
  <si>
    <t xml:space="preserve">ლევანი გოგლიჩიძე </t>
  </si>
  <si>
    <t xml:space="preserve">60001040581    </t>
  </si>
  <si>
    <t>კოვიდ-19,ორმხრივი პნევმონია,სუნთქვის მწვავე უკმარისობა,რესპ.დისტრესს სინდრომი,გულის გაჩერება</t>
  </si>
  <si>
    <t xml:space="preserve"> ქუთაისის რეფერალური ჰოსპიტალი </t>
  </si>
  <si>
    <t>სურენა ივანიშვილი</t>
  </si>
  <si>
    <t xml:space="preserve">12001028120   </t>
  </si>
  <si>
    <t xml:space="preserve">კოვიდ-19, ვირუსული პნევმონია,ბაქტერიული პნევმონია,სუნთქვის მწვავე უკმარისობა,თირკმლის უკმარისობა,კოაგულოპათია,არტ.ჰიპერტენზია,გადატანილი ინსულტის ნარჩენი მოვლენები,გულის გაჩერება </t>
  </si>
  <si>
    <t xml:space="preserve">ქეთევან ბუცხრიკიძე </t>
  </si>
  <si>
    <t xml:space="preserve">01001057092  </t>
  </si>
  <si>
    <t xml:space="preserve">კოვიდ-19, სუნთქვის მწვავე უკმარისობა,პნევმონია,შაქრიანი დიაბეტი,ჰიპოთირეოზი,სიმსუქნე,გულის გაჩერება </t>
  </si>
  <si>
    <t xml:space="preserve">ტუბერკულოზისა და ფილტვის დაავადებათა ეროვნული ცენტრი </t>
  </si>
  <si>
    <t>მარიკა ერისთავი 599540393</t>
  </si>
  <si>
    <t xml:space="preserve">მურმან ხალვაში </t>
  </si>
  <si>
    <t xml:space="preserve">61006024366   </t>
  </si>
  <si>
    <t>კოვიდ-19,ორმხრივი პნევმონია,სუნთქვის მწვავე უკმარისობა,გულის ქრ.უკმარისობა,სიმსუქნე,იშემიური კარდიომიოპათია,გულის გაჩერება დაუზუსტებელი</t>
  </si>
  <si>
    <t>შ.პ.ს. ქობულეთის ბომონდი</t>
  </si>
  <si>
    <t>ანზორ ქათამაძე</t>
  </si>
  <si>
    <t xml:space="preserve">60001127170    </t>
  </si>
  <si>
    <t xml:space="preserve"> კოვიდ-19,სუნთქვის უკმარისობა,შოკი დაუზუსტებელი,ვირუსული პნევმონია,ცხელება,გულის გაჩერება წარმატებული აღდგენით,გული გაჩერება </t>
  </si>
  <si>
    <t>ჯილდა დოლბაია  557739293</t>
  </si>
  <si>
    <t xml:space="preserve">ვახტანგი  ბანცაძე </t>
  </si>
  <si>
    <t xml:space="preserve">18001037837     </t>
  </si>
  <si>
    <t xml:space="preserve"> კოვიდ-19,კომა დაუზუსტებელი,ქალატვინის დახურული ტრავმვა,ქალა-ფუძის მოტეხილობა,სუბარაქნოიდული სისხლჩაქცევა,სუნთქვის მწვავე უკმარისობა,არტ.ჰიპერტენზია,თირკმლის უკმარისობა დაუზუსტებელი,შაქრიანი დიაბეტი დაუზუსტებელი,გულის გაჩერება </t>
  </si>
  <si>
    <t>ზესტაფონის ჰერომედის კლინიკა</t>
  </si>
  <si>
    <t>მაკა ხვადაგიანი 593304274</t>
  </si>
  <si>
    <t>ლამარა ფანჩულიძე</t>
  </si>
  <si>
    <t xml:space="preserve">21001028070   </t>
  </si>
  <si>
    <t xml:space="preserve"> კოვიდ-19,პნევმონია,სუნთქვის მწვავე უკმარისობა,გულის მწვავე უკმარისობა,ფილტვის არტერიის თრომბოემბოლია,არტ.ჰიპერტენზია,გულის გაჩერება </t>
  </si>
  <si>
    <t xml:space="preserve">გადაუდებელი მედიცინის ცენტრი </t>
  </si>
  <si>
    <t xml:space="preserve">ნოდარ გულიაშვილი </t>
  </si>
  <si>
    <t xml:space="preserve">01001018772  </t>
  </si>
  <si>
    <t xml:space="preserve"> კოვიდ-19, სუნთქვის მწვავე უკმარისობა,პნევმონია,წინაგულების ფიბრილაცია და თრთოლვა,გულის უკმარისობა,გულის სარქვლის პროთეზის არსებობა,ანემია სიმსივნური ავადმყოფობების დროს, მარჯვენა ფილტვის ავთვისებიანი სიმსივნე ინფილტრაციით მაგისტრალურ ბრონქში(ჩატარებულია ოპერაცია), მარჯვენა ფილტვის ქვედა წილის რეზექცია,ბრონქის ცირკულარული რეზექცია,ლიმფადენექტომია,ორმხრივი ჰიდროთორაქსი,გულის გაჩერება</t>
  </si>
  <si>
    <t xml:space="preserve"> ეკა კიკილაშვილი  599225725</t>
  </si>
  <si>
    <t>ლამარა კიკაბიძე</t>
  </si>
  <si>
    <t xml:space="preserve">62007008285   </t>
  </si>
  <si>
    <t xml:space="preserve">კოვიდ-19, სუნთქვის მწვავე უკმარისობა,პარკინსონი,დაუზუსტებელი დემენცია,ინსულინდამოკიდებული დიაბეტი,გულის გაჩერება </t>
  </si>
  <si>
    <t xml:space="preserve">ზესტაფონის კლინიკა ფერომედი </t>
  </si>
  <si>
    <t>გულო ჩუბინიძე 574042525/599284840</t>
  </si>
  <si>
    <t xml:space="preserve">იაგორი ხუციშვილი </t>
  </si>
  <si>
    <t xml:space="preserve">11001012048   </t>
  </si>
  <si>
    <t xml:space="preserve">კოვიდ-19,ინსულინდამოუკიდებელი შაქრიანი დიაბეტი დაუზუსტებელი გართულებებით, გულის ქრ. იშემიური დაავადება,არტ.ჰიპერტენზია,სუნთქვის მწვავე უკმარისობა,რესპ. დისტრესს სინდრომი,თირკმლის მწვავე უკმარისობა დაუზუსტებელი,კომა დაუზუსტებელი,გულის გაჩერება </t>
  </si>
  <si>
    <t>ბორჯომის ჯეო ჰოსპიტალი</t>
  </si>
  <si>
    <t>მარინე გრიგალაშვილი 599538750</t>
  </si>
  <si>
    <t>თამარ ძამსაშვილი</t>
  </si>
  <si>
    <t xml:space="preserve">01001036989    </t>
  </si>
  <si>
    <t>კოვიდ-19,სუნთქვის მწვავე უკმარისობა,პნევმონია,გულის უკმარისობა,შოკი დაუზუსტებელი,გულის გაჩერება</t>
  </si>
  <si>
    <t>მზია გაფრინდაშვილი</t>
  </si>
  <si>
    <t xml:space="preserve">54001012329   </t>
  </si>
  <si>
    <t xml:space="preserve">კოვიდ-19,პნევმონია,სუნთქვის მწვავე უკმარისობა,თავის ტვინის ინფარქტი,თირკმლის მწვავე უკმარისობა,შაქრიანი დიაბეტი,მარცხენამხრივი პნევმოთორაქსი,შოკი დაუზუსტებელი,გულის გაჩერება </t>
  </si>
  <si>
    <t>მიხაილოვის კლინიკა</t>
  </si>
  <si>
    <t>ლელა მჭედლიშვილი  598382578</t>
  </si>
  <si>
    <t xml:space="preserve">თენგიზ კახაძე </t>
  </si>
  <si>
    <t xml:space="preserve">61004024064  </t>
  </si>
  <si>
    <t xml:space="preserve">კოვიდ-19,პნევმონია,სუნთქვის მწვავე უკმარისობა,რესპ.დისტრესს სინდრომი,გულის გაჩერება </t>
  </si>
  <si>
    <t>ბათუმის ბრაზერსი</t>
  </si>
  <si>
    <t>მარო ჩხაიძე  599490075</t>
  </si>
  <si>
    <t>ტარიელ ზაუტაშვილი</t>
  </si>
  <si>
    <t xml:space="preserve">45001015108   </t>
  </si>
  <si>
    <t xml:space="preserve">კოვიდ-19,მიოკარდიუმის ინფარქტი,რესპ.დისტრესს სინდრომი,სეფსისი,კარდიოგენული შოკი,სუნთქვის მწვავე უკმარისობა,ორმხრივი პნევმონია,გულსისხლძარღვთა მწვავე უკმარისობა,გულის გაჩერება </t>
  </si>
  <si>
    <t>ლევან სომხიშვილი 558926181</t>
  </si>
  <si>
    <t>ამჯან ამჯანოღლი</t>
  </si>
  <si>
    <t xml:space="preserve">43001011973   </t>
  </si>
  <si>
    <t>კოვიდ-19,სუნთქვის მწვავე უკმარისობა,ორმხრივი პნევმონია,მარჯვენამხრივი ჰიდროთორაქსი,შოკი დაუზუსტებელი,გული გაჩერება</t>
  </si>
  <si>
    <t>რომან ცხვარაძე</t>
  </si>
  <si>
    <t xml:space="preserve">62003000935 </t>
  </si>
  <si>
    <t xml:space="preserve">კოვიდ დადებითი,სუნთქვის მწვავე უკმარისობა,ორმხრივი პნევმონია,შაქრიანი დიაბეტი ტ2 ახლად გამოვლენილი,არტერიული ჰიპერტენზია,გულის უკმარისობა,გულ-სისხლძარღვთა მწვავე უკმარისობა,გულის გაჩერება.   </t>
  </si>
  <si>
    <t>გადაუდებელი მედიცინის ცენტრი.თბილისი</t>
  </si>
  <si>
    <t>ავეტის კასოევი</t>
  </si>
  <si>
    <t xml:space="preserve">01022002535 </t>
  </si>
  <si>
    <t xml:space="preserve"> კოვიდ დადებითი, სუნთქვის მწვავე უკმარისობა,პნევმონია დაუზუსტებელი,გულის უკმარისობა,თირკმლის მწვავე უკმარისობა,გულ-სისხლძარღვთა მწვავე უკმარისობა,არტერიული ჰიპერტენზია,გულის გაჩერება.</t>
  </si>
  <si>
    <t>თეა მესხიძე  555978770</t>
  </si>
  <si>
    <t xml:space="preserve"> ჯიმშერი მარგიანი</t>
  </si>
  <si>
    <t xml:space="preserve">10001017568 </t>
  </si>
  <si>
    <t xml:space="preserve"> კოვიდ დადებითი,ორმხრივი პნევმონია,ღვიძლის უკმარისობა,პოდაგრა,სუნთქვის მწვავე უკმარისობა,შოკი,გულის გაჩერება.  </t>
  </si>
  <si>
    <t xml:space="preserve">ბოლნისის ცენტრალური კლინიკა
</t>
  </si>
  <si>
    <t xml:space="preserve">16.11.2020. </t>
  </si>
  <si>
    <t>სადიევი ისმიხან</t>
  </si>
  <si>
    <t>28001049416</t>
  </si>
  <si>
    <t xml:space="preserve"> კოვიდ დადებითი,სუნთქვის მწვავე უკმარისობა,თირკმელების მწვავე უკმარისობა,შაქრიანი დიაბეტი ტ2,ანემია დაუზუსტებელი,გულის შეგუბებითი უკმარისობა,მარცხენა მენჯ-ბარძაყის სახსრის მოტეხილობა,გულის გაჩერება.  </t>
  </si>
  <si>
    <t xml:space="preserve"> ინგა აბუაშვილი 598853755</t>
  </si>
  <si>
    <t>ივანე ღარიბაშვილი</t>
  </si>
  <si>
    <t>01030039690</t>
  </si>
  <si>
    <t xml:space="preserve"> კოვიდ დადებითი,ორმხრივი პნევმონია,სუნთქვის მწვავე უკმარისობა,გულის ქრონიკული უკმარისობა,არტერიული ჰიპერტენზია,გულის მუდმივი ფეისმეიკერის არსებობა,გულ-ფილტვის მწვავე უკმარისობა,გულის გაჩერება.   </t>
  </si>
  <si>
    <t>ინგოროყვას მაღალ-ტექნოლოგიური საუნივერსიტეტო კლინიკა.</t>
  </si>
  <si>
    <t xml:space="preserve"> 08.12.2020 </t>
  </si>
  <si>
    <t>მარიამ მერებაშვილი  598477662</t>
  </si>
  <si>
    <t>ნელი აკობია</t>
  </si>
  <si>
    <t xml:space="preserve">62006044227 </t>
  </si>
  <si>
    <t xml:space="preserve"> კოვიდ დადებითი,პნევმონია,საშარდე სისტემის სხვა ავადმყოფობები,გულის უკმარისობა,სუნთქვის უკმარისობა,შოკი დაუზუსტებელი,თირკმლის უკმარისობა,გულის გაჩერება. </t>
  </si>
  <si>
    <t xml:space="preserve"> ჯემალ შინჯიაშვილი</t>
  </si>
  <si>
    <t xml:space="preserve">40001032969 </t>
  </si>
  <si>
    <t xml:space="preserve"> კოვიდ დადებითი,პნევმონია დაუზუსტებელი,გულის იშემიური დაავადება,გულის შეგუბებითი უკმარისობა,შაქრიანი დიაბეტი ტ2 მრავლობითი გართულებებით,სუნთქვის მწვავე უკმარისობა,გულის გაჩერება.   </t>
  </si>
  <si>
    <t>რეგიონული ჯანდაცვის ცენტრი.დედოფლიწყარო</t>
  </si>
  <si>
    <t>შორენა გოგოჭური 599772585</t>
  </si>
  <si>
    <t xml:space="preserve"> ნინო მჟავანაძე</t>
  </si>
  <si>
    <t xml:space="preserve">33001033204    </t>
  </si>
  <si>
    <t xml:space="preserve"> კოვიდ დადებითი, ვირუსული პნევმონია, მოზრდილთა მწვავე რესპირატორული დისტრეს სინდრომი,სუნთქვის მწვავე უკმარისობა,არტერიული ჰიპერტენზია,შაქრიანი დიაბეტი ტ2,გულის გაჩერება. </t>
  </si>
  <si>
    <t xml:space="preserve"> ბათუმის სამედიცინო ცენტრი</t>
  </si>
  <si>
    <t>ბექარი ბრეგვაძე 557952398</t>
  </si>
  <si>
    <t>ნარგიზა ცინარიძე</t>
  </si>
  <si>
    <t xml:space="preserve">60001047912 </t>
  </si>
  <si>
    <t xml:space="preserve"> კოვიდ დადებითი, მცვავე რესპირატორული ინფექცია,პნევმონია გამოწვეული სხვა დაზუსტებული ინფექციური აგენტებით,თირკმლის მწვავე უკმარისობა დაუზუსტებელი დიალიზ დამოკიდებულება,შაქრიანი დიაბეტი ტ2,არტერიული ჰიპერტენზია,ორმხრივი ჰიდროთორაქსი,სუნთქვის მწვავე უკმარისობა,სეფსისი დაუზუსტებელი,გულის გაჩერება.</t>
  </si>
  <si>
    <t>თანამედროვე სამედიცინო ტექნოლოგიების დასავლეთის რეგიონალური ცენტრი. ქუთაისი</t>
  </si>
  <si>
    <t>შოთა ცქიფურიშვილი</t>
  </si>
  <si>
    <t xml:space="preserve"> 60002011218</t>
  </si>
  <si>
    <t xml:space="preserve">კოვიდ დადებითი,ფილტვის არტერიის თრომბოემბოლია,სუნთქვის მწვავე უკმარისობა,ორმხრივი პნევმონია,გულის გაჩერება.   </t>
  </si>
  <si>
    <t>ვალერიან უგლავა</t>
  </si>
  <si>
    <t xml:space="preserve">60001060801    </t>
  </si>
  <si>
    <t xml:space="preserve"> კოვიდ დადებითი,არამდგრადი ცხელება,პნევმონია,სუნთქვის მწვავე უკმარისობა,მოზრდილთა მწვავე რესპირატორული დისტრეს სინდრომი,ფილტვის არტერიის თრომბოემბოლია მწვავე ფილტვისმიერი გულის დროს,გულის უკმარისობა,არტერიული ჰიპერტენზია,შაქრიანი დიაბეტი ტ2,გულის გაჩერება.  </t>
  </si>
  <si>
    <t>კლინიკა იმერმედი თერჯოლა.</t>
  </si>
  <si>
    <t>გივი კოჭლამაზაშვილი 557999938</t>
  </si>
  <si>
    <t>ნინო ტალახაძე</t>
  </si>
  <si>
    <t xml:space="preserve">57001040858 </t>
  </si>
  <si>
    <t xml:space="preserve"> კოვიდ დადებითი,პნევმონია,სუნთქვის მწვავე უკმარისობა,მოზრილთა მწვავე რესპირატორული დისტრეს სინდრომი,შაქრიანი დიაბეტი ტ2,გულის უკმარისობა,გულის გაჩერება. </t>
  </si>
  <si>
    <t xml:space="preserve"> ანიკო გელაშვილი</t>
  </si>
  <si>
    <t>12001069970</t>
  </si>
  <si>
    <t xml:space="preserve"> კოვიდ დადებითი,პნევმონია დაუზუსტებელი,მოზრდილთა მწვავე რესპირატორული დისტრეს სინდრომი,გულის გაჩერება.</t>
  </si>
  <si>
    <t>ოთარ ქებაძე  599570587</t>
  </si>
  <si>
    <t>გიორგი მარტიაშვილი</t>
  </si>
  <si>
    <t xml:space="preserve">01030002539 </t>
  </si>
  <si>
    <t xml:space="preserve">კოვიდ დადებითი, პნევმონია დაუზუსტებელი, სუნთქვის მწვავე უკმარისობა,მოზრდილთა მწვავე რესპირატორული დისტრეს სინდრომი,გულის გაჩერება.  </t>
  </si>
  <si>
    <t>წმინდა იოაკიმე და ანას სახელობის სამედიცინო ცენტრი. თბილისი</t>
  </si>
  <si>
    <t xml:space="preserve"> მარინე გიორგაძე 599677499</t>
  </si>
  <si>
    <t xml:space="preserve"> მთხოვარა მოლაშვილი</t>
  </si>
  <si>
    <t xml:space="preserve"> 40001013342 </t>
  </si>
  <si>
    <t xml:space="preserve">კოვიდ დადებითი,პნევმონია,სუნთქვის მწვავე უკმარისობა,მოზრდილთა მწვავე რესპირსტორული დისტრეს სინდრომი,თავის ტვინის მწვავე ინფარქტი,გულის გაჩერება.   </t>
  </si>
  <si>
    <t>შ.პ.ს. არქიმედეს კლინიკა. ლაგოდეხი</t>
  </si>
  <si>
    <t>ნანა სიუკაშვილი  595908909</t>
  </si>
  <si>
    <t>ამირან ტეტუნაშვილი</t>
  </si>
  <si>
    <t>01002017788</t>
  </si>
  <si>
    <t>კოვიდ დადებითი,ორმხრივი პნევმონია,სხვა მიელოიდური ლეიკემია,სუნთქვის მწვავე უკმარისობა,მეორადი თრომბოციტოპენია,გულის გაჩერება.</t>
  </si>
  <si>
    <t>კლინიკა ახალი სიცოცხლე თბილისი.</t>
  </si>
  <si>
    <t>აკაკი ხაჩიძე 577391378</t>
  </si>
  <si>
    <t>სულიკო ჯაჯანიძე</t>
  </si>
  <si>
    <t xml:space="preserve">01010003234  </t>
  </si>
  <si>
    <t xml:space="preserve"> კოვიდ დადებითი,ჰიპოვოლემიური შოკი,მწვავე პოსტჰემორაგიული ანემია,სუნთქვის მწვავე უკმარისობა,აორტო-კორონარული შუნტის არსებობა,გულის გაჩერება. </t>
  </si>
  <si>
    <t xml:space="preserve">საგარეჯოს ჯეო-ჰოსპიტალსი </t>
  </si>
  <si>
    <t xml:space="preserve"> ეკატერინე რეხვიაშვილი  551502906</t>
  </si>
  <si>
    <t xml:space="preserve"> შამილ ჯახაია</t>
  </si>
  <si>
    <t>62006046760</t>
  </si>
  <si>
    <t xml:space="preserve">კოვიდ დადებითი,პნევმონია დაუზუსტებელი,სუნთქვის მწვავე უკმარისობა,გულის გაჩერება.   </t>
  </si>
  <si>
    <t xml:space="preserve"> სალომე ენუქიძე  597251177</t>
  </si>
  <si>
    <t>რაისა გაჩეჩილაძე</t>
  </si>
  <si>
    <t xml:space="preserve"> 01027066346  </t>
  </si>
  <si>
    <t xml:space="preserve">კოვიდ დადებითი,სუნთქვის მწვავე უკმარისობა,პნევმონია დაუზუსტებელი,გულ-ფილტვის უკმარისობა,გულის შეგუბებითი უკმარისობა,არტერიული ჰიპერტენზია,გულის გაჩერება. </t>
  </si>
  <si>
    <t>კლინიკა ნიუვიჟენი თბილისი.</t>
  </si>
  <si>
    <t>ფიქრია რიზაგულევ</t>
  </si>
  <si>
    <t xml:space="preserve">01010014114 </t>
  </si>
  <si>
    <t xml:space="preserve"> კოვიდ დადებითი,პნევმონია,სუნთქვის მწვავე უკმარისობა,მოზრდილთა მწვავე რესპირატორული დისტრეს სინდრომი,გულის გაჩერება. </t>
  </si>
  <si>
    <t>მარნეულის სამედიცინო ცენტრი აბიკი</t>
  </si>
  <si>
    <t>ბაბულია ზუკაკიშვილი</t>
  </si>
  <si>
    <t>01016003539</t>
  </si>
  <si>
    <t xml:space="preserve"> კოვიდ დადებითი, ვირუსული პნევმონია,სუნთქვის მწვავე უკმარისობა,გულ-სისხლძარღვთა მწვავე უკმარისობა,თირკმელების მწვავე უკმარისობა,მოზრდილთა მწვავე რესპირატორული დისტრეს სინდრომი,აციდოზი,ტრაქეოსტომია,არტერიული ჰიპერტენზია,გულის ქრონიკული უკმარისობა,გადატანილი მიოკარდიუმის ინფარქტი,კორონარული ანგიოპლასტიკის შემდგომი პერიოდი,თავის ტვინის ინფარქტის შედეგები,მოციმციმე არითმია,შაქრიანი დიაბეტი ტ2,სიმსუქნე.გულის გაჩერება.</t>
  </si>
  <si>
    <t>ქართულ-ჰოლანდიური ჰოსპიტალი. თბილისი</t>
  </si>
  <si>
    <t xml:space="preserve">  მარიამ ქენქაძე  555284808</t>
  </si>
  <si>
    <t>ნარგიზა ხასია</t>
  </si>
  <si>
    <t xml:space="preserve">51001016829 </t>
  </si>
  <si>
    <t xml:space="preserve">კოვიდ დადებითი,სუნთქვის მწვავე უკმარისობა,ორმხრივი პნევმონია,გულის გაჩერება.   </t>
  </si>
  <si>
    <t>რუხის რესპუბლიკური საავადმყოფო. ზუგდიდი</t>
  </si>
  <si>
    <t xml:space="preserve"> ზურა თავბერიძე  555849090</t>
  </si>
  <si>
    <t xml:space="preserve"> ვაჟა კვირკველია</t>
  </si>
  <si>
    <t>39001015874</t>
  </si>
  <si>
    <t xml:space="preserve"> კოვიდ დადებითი,პნევმონია დაუზუსტებელი,სუნთქვის მწვავე უკმარისობა,გულის ჰიპერტენზიული ავადმყოფობა გულის უკმარისობის გარეშე, გულის გაჩერება.    </t>
  </si>
  <si>
    <t>ჭიათურის ჯეო-ჰოსპიტალსი</t>
  </si>
  <si>
    <t xml:space="preserve"> მალხაზ მამაცაშვილი   592272607</t>
  </si>
  <si>
    <t>გენადი ისაკია</t>
  </si>
  <si>
    <t xml:space="preserve"> 60001091544 </t>
  </si>
  <si>
    <t xml:space="preserve"> კოვიდ დადებითი,ორმხრივი პნევმონია,სუნთქვის მწვავე უკმარისობა,მოზრდილთა მწვავე რესპირატორული დისტრეს სინდრომი,გადატანილი იშემიური ინსულტის შემდგომი პერიოდი,გულის უკმარისობა,მოციმციმე არითმია,არტერიული ჰიპერტენზია,ფილტვის არტერიის თრომბოემბოლია,გულის გაჩერება.   </t>
  </si>
  <si>
    <t xml:space="preserve"> მანანა მჟავანაძე  599963123</t>
  </si>
  <si>
    <t xml:space="preserve"> ზინა სოხაშვილი</t>
  </si>
  <si>
    <t>01019026267</t>
  </si>
  <si>
    <t xml:space="preserve">კოვიდ დადებითი,სუნთქვის უკმარისობა,ვირუსული პნევმონია,შოკი დაუზუსტებელი,გულის გაჩერება წარმატებული აღდგენით,ცხელება,გულის გაჩერება. </t>
  </si>
  <si>
    <t xml:space="preserve">   ჯილდა დოლბაია  557739293</t>
  </si>
  <si>
    <t>შოთა ირემაძე</t>
  </si>
  <si>
    <t xml:space="preserve"> 61010007912 </t>
  </si>
  <si>
    <t xml:space="preserve"> კოვიდ დადებითი,მიოკარდიუმის მწვავე ინფარქტი,გულის გაჩერება. </t>
  </si>
  <si>
    <t>შუახევის ევექსის  კლინიკა</t>
  </si>
  <si>
    <t>ფრიდონ სირაბიძე  577102828</t>
  </si>
  <si>
    <t xml:space="preserve"> მერი კილაძე</t>
  </si>
  <si>
    <t xml:space="preserve"> 61005011163</t>
  </si>
  <si>
    <t>კოვიდ დადებითი,პნევმონია დაუზუსტებელი,სუნთქვის მწვავე უკმარისობა,მოზრდილთა მწვავე რესპირატორული დისტრეს სინდრომი,თირკმლის უკმარისობა დაუზუსტებელი,შოკის სხვა ფორმები,გულის ათეროსკლეროზული დაავადება,გულის ქრონიკული უკმარისობა,არტერიული ჰიპერტენზია,შაქრიანი დიაბეტი ტ2,გულის გაჩერება</t>
  </si>
  <si>
    <t>მაია მაისაშვილი  555062000</t>
  </si>
  <si>
    <t>ნოდარი გოგუაძე</t>
  </si>
  <si>
    <t xml:space="preserve">  61001002650 </t>
  </si>
  <si>
    <t>გიორგი ახობაძე  599559076</t>
  </si>
  <si>
    <t xml:space="preserve"> კოვიდ დადებითი,პნევმონია დაუზუსტებელი,სუნთქვის მწვავე უკმარისობა,მიოკარდიუმის მწვავე ინფარქტი დაუზუსტებელი,შოკი დაუზუსტებელი,მჟავა-ტუტოვანი წონასწორობის დარღვევა,არტერიული ჰიპერტენზია, გულის გაჩერება.   </t>
  </si>
  <si>
    <t>სამსონი თურმანიძე</t>
  </si>
  <si>
    <t xml:space="preserve">38001001165 </t>
  </si>
  <si>
    <t xml:space="preserve">კოვიდ დადებითი,ორმხრივი პნევმონია დაუზუსტებელი,სუნთქვის მწვავე უკმარისობა,გულის გაჩერება.  </t>
  </si>
  <si>
    <t>საჩხერის რაიონული პოლიკნინიკური გაერთიანება</t>
  </si>
  <si>
    <t>აკაკი იაკობაშვილი  551123496</t>
  </si>
  <si>
    <t>ლიანა დოფიძე</t>
  </si>
  <si>
    <t xml:space="preserve">01005012034  </t>
  </si>
  <si>
    <t xml:space="preserve"> კოვიდ დადებითი,ორმხრივი პნევმონია დაუზუსტებელი,სუნთქვის მწვავე უკმარისობა,გულის გაჩერება. </t>
  </si>
  <si>
    <t xml:space="preserve"> აკაკი იაკობაშვილი  551123496</t>
  </si>
  <si>
    <t xml:space="preserve"> ოთარი გელოვანი</t>
  </si>
  <si>
    <t>60001008993</t>
  </si>
  <si>
    <t xml:space="preserve">კოვიდ დადებითი,პნევმონია დაუზუსტებელი,თავის ტვინის ინფარქტი,კომა დაუზუსტებელი,წინაგულების ფიბრილაცია და თრთოლვა,გასტრიტი დაუზუსტებელი,ქვემო კიდურების არტერიების ემბოლია და თრომბოზი დაუზუსტებელი,მწვავე პოსტჰემორაგიული ანემია,შაქრიანი დიაბეტი ინსულინდამოკიდებული,გულის გაჩერება.  </t>
  </si>
  <si>
    <t xml:space="preserve"> დარეჯან გაზდელიანი 591969035</t>
  </si>
  <si>
    <t xml:space="preserve"> მადლენა ნარსია</t>
  </si>
  <si>
    <t>01005012687</t>
  </si>
  <si>
    <t xml:space="preserve">კოვიდ დადებითი,სუნთქვის უკმარისობა,ვირუსული პნევმონია,მოზრდილთა მწვავე რესპირატორული დისტრეს სინდრომი,არტერიული ჰიპერტენზია,პულმონური ჰიპერტენზია,გულის უკმარისობა,შაქრიანი დიაბეტი ტ2,გულის გაჩერება.  </t>
  </si>
  <si>
    <t xml:space="preserve"> დავითი ფხალაძე  557601051</t>
  </si>
  <si>
    <t>ივანე ვაჩნაძე</t>
  </si>
  <si>
    <t xml:space="preserve">01030003980 </t>
  </si>
  <si>
    <t>კოვიდ დადებითი,ორმხრივი პნევმონია,სუნთქვის მწვავე უკმარისობა,გულ-სისხლძარღვთა მწვავე უკმარისობა,თირკმლის უკმარისობა დაუზუსტებელი,გულის გაჩერება.</t>
  </si>
  <si>
    <t>წმინდა მიქაელ მთავარანგელოზის კლინიკური საავადმყოფო</t>
  </si>
  <si>
    <t>ლაშა-გიორგი  ბუზიაშვილი  599682697</t>
  </si>
  <si>
    <t>ჯემალი ხუციბერიძე</t>
  </si>
  <si>
    <t>01009012207</t>
  </si>
  <si>
    <t xml:space="preserve">კოვიდ დადებითი,სუნთქვის მწვავე უკმარისობა,ორმხრივი პნევმონია,დემენცია,გულის გაჩერება.   </t>
  </si>
  <si>
    <t>ბოკერიას სახელობის რეფერალური ჰოსპიტალი. თბილისი</t>
  </si>
  <si>
    <t xml:space="preserve"> მირანდა შარუმაშვილი  599405554</t>
  </si>
  <si>
    <t>სამად რზაგულიევი</t>
  </si>
  <si>
    <t>28001056057</t>
  </si>
  <si>
    <t xml:space="preserve">კოვიდ დადებითი,სუნთქვის მწვავე უკმარისობა,არტერიული ჰიპერტენზია,გულის უკმარისობა,შაქრიანი დიაბეტი ტ2,თირკმელების მწვავე უკმარისობა,გულის გაჩერება. </t>
  </si>
  <si>
    <t>მარნეულის ჯეო-ჰოსპიტალი</t>
  </si>
  <si>
    <t xml:space="preserve"> მელიტა ავალიშვილი  598853755</t>
  </si>
  <si>
    <t>თამაზ შველიძე</t>
  </si>
  <si>
    <t xml:space="preserve">18001038175    </t>
  </si>
  <si>
    <t xml:space="preserve">კოვიდ დადებითი,ორმხრივი პნევმონია,სუნთქვის მწვავე უკმარისობა,გულის გაჩერება.  </t>
  </si>
  <si>
    <t>ფერომედი ზესტაფონი.</t>
  </si>
  <si>
    <t>დარეჯან სახელაშვილი  598381780</t>
  </si>
  <si>
    <t>ლამარა ჯაში</t>
  </si>
  <si>
    <t xml:space="preserve">33001035800    </t>
  </si>
  <si>
    <t xml:space="preserve">კოვიდ დადებითი,პნევმონია დაუზუსტებელი,სუნთქვის მწვავე უკმარისობა,შოკი დაუზუსტებელი,არტერიული ჰიპერტენზია,შაქრიანი დიაბეტი ტ2,გულის გაჩერება. </t>
  </si>
  <si>
    <t>ივანე ჯავახიშვილი  597083184</t>
  </si>
  <si>
    <t xml:space="preserve"> ლარისა შამუგია</t>
  </si>
  <si>
    <t xml:space="preserve">19001080595    </t>
  </si>
  <si>
    <t xml:space="preserve">კოვიდ დადებითი,ნაწლავის სანათურის სხვა ფორმის დახშობა,კუჭის ავთვისებიანი სიმსივნე,ოპერაციისა და ქიმიოთერაპიის შემდგომი პერიოდი,პნევმონია,სუნთქვის მწვავე უკმარისობა,გულ-სისხლძარღვთა მწვავე უკმარისობა,გულის გაჩერება.   </t>
  </si>
  <si>
    <t>პირველი საუნივერსიტეტო კლინიკა. თბილისი</t>
  </si>
  <si>
    <t xml:space="preserve"> ნათია გუგუნაშვილი 555167102</t>
  </si>
  <si>
    <t xml:space="preserve"> ელგუჯა ნემსაძე</t>
  </si>
  <si>
    <t xml:space="preserve">60001047655    </t>
  </si>
  <si>
    <t xml:space="preserve">კოვიდ დადებითი,ორმხრივი მწვავე პნევმონია,სუნთქვის მწვავე უკმარისობა,გულის ქრონიკული უკმარისობა,ჰიპერტონული დაავადება,გულის გაჩერება.   </t>
  </si>
  <si>
    <t>ჩხობაძის სახელობის ქუთაისის მრავალპროფილური სამედიცინო დაწესებულება</t>
  </si>
  <si>
    <t xml:space="preserve"> ლუდმილა ყიფიანი  593112232</t>
  </si>
  <si>
    <t>როინი ნაცვლიშვილი</t>
  </si>
  <si>
    <t xml:space="preserve">16001024393    </t>
  </si>
  <si>
    <t xml:space="preserve">კოვიდ დადებითი,ორმხრივი პნევმონია, სუნთქვის უკმარისობა, არტერიული ჰიპერტენზია,გულის გაჩერება. </t>
  </si>
  <si>
    <t>კლინიკა ახალი სიცოცხლე .თბილისი</t>
  </si>
  <si>
    <t xml:space="preserve"> მანუელა ფიფია  568333945</t>
  </si>
  <si>
    <t>ალექსანდრე თედორაძე</t>
  </si>
  <si>
    <t xml:space="preserve">37001003314    </t>
  </si>
  <si>
    <t xml:space="preserve">კოვიდ დადებითი,მიოკარდიუმის ქვედა კედლის მწვავე ტრანსმურული ინფარქტი,კორონარული სტენტირების შემდგომი პერიოდი,შაქრიანი დიაბეტი ტ2,არტერიული ჰიპერტენზია,ორმხრივი პნევმონია,სუნთქვის მწვავე უკმარისობა,შოკი დაუზუსტებელი,გულ-ფილტვის უკმარისობა,გულის გაჩერება.  </t>
  </si>
  <si>
    <t>ყიფშიძის სახელობის ცენტრალური საუნივერსიტეტო კლინიკა. თბილისი</t>
  </si>
  <si>
    <t xml:space="preserve">  ნიკა ბოლქვაძე  577103239</t>
  </si>
  <si>
    <t>ამირან ჭიპაშვილი</t>
  </si>
  <si>
    <t xml:space="preserve">56001004409   </t>
  </si>
  <si>
    <t xml:space="preserve"> კოვიდ დადებითი,პნევმონია,სუნთქვის უკმარისობა,ანემია სიმსივნური ავადმყოფობების დროს,მეორადი თრომბოციტოპენია,მიელოდისპლაზიური სინდრომი,გულის გაჩერება. </t>
  </si>
  <si>
    <t>ვივა მედი თბილისი.</t>
  </si>
  <si>
    <t xml:space="preserve"> ეთერი დალაქიშვილი  551103724</t>
  </si>
  <si>
    <t>თამაზ მჭედლიშვილი</t>
  </si>
  <si>
    <t xml:space="preserve">კოვიდ დადებითი,პნევმონია,სუნთქვის მწვავე უკმარისობა,არტერიული ჰიპერტენზია,გულის უკმარისობა,მწვავე კორონარული სინდრომი,ჰისის კონის მარცხენა ფეხის ბლოკადა,გულის გაჩერება.   </t>
  </si>
  <si>
    <t>კლინიკა ვივამედი. თბილისი</t>
  </si>
  <si>
    <t>ვალოდია ქოჩქიანი 599767446</t>
  </si>
  <si>
    <t xml:space="preserve"> ოთარ არღვლიანი</t>
  </si>
  <si>
    <t xml:space="preserve">62004017334    </t>
  </si>
  <si>
    <t xml:space="preserve">კოვიდ დადებითი,ორმხრივი პნევმონია,სუნთქვის მწვავე უკმარისობა,გულის გაჩერება.   </t>
  </si>
  <si>
    <t>დარეჯან გაზდელიანი   591969035</t>
  </si>
  <si>
    <t xml:space="preserve">14001022101    </t>
  </si>
  <si>
    <t xml:space="preserve"> თენგიზ იმნაძე</t>
  </si>
  <si>
    <t xml:space="preserve">61002004547   </t>
  </si>
  <si>
    <t xml:space="preserve">კოვიდ დადებითი,პნევმონია,მოზრდილთა მწვავე რესპირატორული დისტრეს სინდრომი,სუნთქვის მწვავე უკმარისობა,გულის გაჩერება. </t>
  </si>
  <si>
    <t>დავით ოქროპირიძე  577106741</t>
  </si>
  <si>
    <t xml:space="preserve"> ტატიანა გოგოლაშვილი</t>
  </si>
  <si>
    <t xml:space="preserve">01001064701    </t>
  </si>
  <si>
    <t xml:space="preserve">კოვიდ დადებითი,პნევმონია დაუზუსტებელი,სუნთქვის მწვავე უკმარისობა,მარცხენა პარკუჭოვანი უკმარისობა,მოზრდილთა რესპირატორული დისტრეს სინდრომი,შოკი დაუზუსტებელი,არტერიული ჰიპერტენზია,საშარდე გზების ინფექცია დაუზუსტებელი,გულის გაჩერება.  </t>
  </si>
  <si>
    <t>კლინიკა მედინა. ბათუმი</t>
  </si>
  <si>
    <t>წმინდა მიქაელ მთავარ ანგელოზის სახელობის მრავალპროფილური კლინიკური საავადმყოფო. თბილისი</t>
  </si>
  <si>
    <t xml:space="preserve">  ქეთევან კვიციანი  555732151</t>
  </si>
  <si>
    <t>მანანა მახათაძე</t>
  </si>
  <si>
    <t xml:space="preserve">57001045655      </t>
  </si>
  <si>
    <t>კოვიდ დადებითი, შაქრიანი დიაბეტი ტ2, ორმხრივი პნევმონია,ღვიძლის ქრონიკული უკმარისობა,თირკმლის ქრონიკული უკმარისობა,ღვიძლისმიერი კოაგულოპათია,ანემია,სუნთქვის უკმარისობა,შოკი,ასციტი,სიმსუქნე,გულის გაჩერება.</t>
  </si>
  <si>
    <t>ამტელ ჰოსპიტალი. თბილისი</t>
  </si>
  <si>
    <t xml:space="preserve">  გიორგი დუნდუა   551554107</t>
  </si>
  <si>
    <t>ვახტანგი ოდიშვილი</t>
  </si>
  <si>
    <t xml:space="preserve">01005013221    </t>
  </si>
  <si>
    <t xml:space="preserve"> კოვიდ დადებითი,სუნთქვის მწვავე უკმარისობა,პნევმონია,წინაგულების ფიბრილაცია და თრთოლვა,თირკმელების მწვავე უკმარისობა,ცერებროვასკულური ავადმყოფობების შედეგები,გულის გაჩერება.</t>
  </si>
  <si>
    <t>ბოჭორიშვილის კლინიკა თბილისი.</t>
  </si>
  <si>
    <t>პატა შენგელაია   599714181</t>
  </si>
  <si>
    <t>თამაზ გოგიშვილი</t>
  </si>
  <si>
    <t xml:space="preserve">37001010955   </t>
  </si>
  <si>
    <t>კოვიდ დადებითი,ღვიძლის მწვავე და ქვემწვავე უკმარისობა,ბრონქების ქრონიკული ობსტრუქციული დაავადება,სუნთქვის მწვავე უკმარისობა,პნევმონია,გულის გაჩერება.</t>
  </si>
  <si>
    <t>ინგოროყვას კლინიკა თბილისი.</t>
  </si>
  <si>
    <t xml:space="preserve"> ნათია ჯიყაშვილი  595157629</t>
  </si>
  <si>
    <t>ჯემალი ქობულაძე</t>
  </si>
  <si>
    <t xml:space="preserve">60001013627   </t>
  </si>
  <si>
    <t>კოვიდ დადებითი,სუნთქვის უკმარისობა,პნევმონია,გულის გაჩერება.</t>
  </si>
  <si>
    <t>ალადაშვილის სახელობის კლინიკა თბილისი</t>
  </si>
  <si>
    <t xml:space="preserve"> მაკა არჩაია 593497268</t>
  </si>
  <si>
    <t>ანო ჯინდოიანი</t>
  </si>
  <si>
    <t xml:space="preserve">01034001569    </t>
  </si>
  <si>
    <t xml:space="preserve"> კოვიდ დადებითი,სუნთქვის უკმარისობა,პნევმონია,გულის გაჩერება.  </t>
  </si>
  <si>
    <t>ალადაშვილის სახელობის კლინიკა. თბილისი</t>
  </si>
  <si>
    <t xml:space="preserve"> მაკა არჩაია  593497268</t>
  </si>
  <si>
    <t>დალი პაპიძე</t>
  </si>
  <si>
    <t>01001054036</t>
  </si>
  <si>
    <t>კოვიდი,პნევმონია,დისტრესი,სუნთქვის მწვავე უკმარისობა, შოკი დაუზუსტებელი, გულის გაჩერება</t>
  </si>
  <si>
    <t>ალმაზ ჰასანოვი</t>
  </si>
  <si>
    <t>28001025231</t>
  </si>
  <si>
    <t>დიაგნოზი:    კოვიდი, სუნთქვის მწვავე უკმარისობა, პნევმონია, თირკმლის უკმარისობა, შოკი, გულის გაჩერება</t>
  </si>
  <si>
    <t>ცზურაბ ცინცაძე</t>
  </si>
  <si>
    <t>61006042455</t>
  </si>
  <si>
    <t>ბათუმის რეპუბლიკური საავადმყოფო</t>
  </si>
  <si>
    <t>ჯემალ ბერაძე 591989886</t>
  </si>
  <si>
    <t>კოვიდი, სუნთქვის მწვავე უკმარისობა, პნევმონია, დისტრესი, დიაბეტი, შოკი, გულის გაჩერება, არტერიული ჰიპერტენზია, გულის უკმარისობა, სიმსუქნე</t>
  </si>
  <si>
    <t>იაგო მიქელაძე</t>
  </si>
  <si>
    <t>61006020813</t>
  </si>
  <si>
    <t>კოვიდი, პნევმონია, სუნთქვის მწვავე უკმარისობა,</t>
  </si>
  <si>
    <t>მარინე სომხიშვილი</t>
  </si>
  <si>
    <t>12001077414</t>
  </si>
  <si>
    <t>რუსთავის კლინიკა</t>
  </si>
  <si>
    <t>დავით ბრეგვაძე 557601051</t>
  </si>
  <si>
    <t>გრიგოლ ბრეგვაძე</t>
  </si>
  <si>
    <t>01013016727</t>
  </si>
  <si>
    <t>კოვიდი, სუნთვის უკმარისობა, არტერიული ჰიპერტენზია, შოკი, გულის გაჩერება, დისტრესი, გულის უკამრისობა, დიაბეტი, ანემია</t>
  </si>
  <si>
    <t>ქეტევან მესხიშვილი591160099</t>
  </si>
  <si>
    <t>კოვიდი, შუნტირება, არტერიული ჰიპერტენზია, სუნტქვის მწვავე უკმარისობა, შოკი, გულის გაჩერება</t>
  </si>
  <si>
    <t>ჟუჟუნა შენკილძე</t>
  </si>
  <si>
    <t>61006024780</t>
  </si>
  <si>
    <t>კოვიდი, პნევმონია, სუნტვის მწვავე უკმარისობა, დისტრესი, დიაბეტი, ჰიპერტენზია, გულის გაცერება</t>
  </si>
  <si>
    <t>ბექარი ბრეგვაძე</t>
  </si>
  <si>
    <t>ნოდარი სიბაშვილი</t>
  </si>
  <si>
    <t>01030043685</t>
  </si>
  <si>
    <t>კოვიდი, სუნთქვის მწვავე უკმარისობა</t>
  </si>
  <si>
    <t>გიორგი ცერცვაძე 595077042</t>
  </si>
  <si>
    <t>ნანა გიგინეიშვილი</t>
  </si>
  <si>
    <t>62001013577</t>
  </si>
  <si>
    <t>კოვიდი, სუნთქვის მწვავე უკმარისობა, გულის გაცერება</t>
  </si>
  <si>
    <t>ნატია ჩხიკვაძე 591931965</t>
  </si>
  <si>
    <t>ჟუჟუნა მიკიტინა</t>
  </si>
  <si>
    <t>01030052013</t>
  </si>
  <si>
    <t>კოვიდი,</t>
  </si>
  <si>
    <t>საგარეჯოს ჯეო ჰოსპიტალსი</t>
  </si>
  <si>
    <t>ანა ქურხული 568908466</t>
  </si>
  <si>
    <t>ლაურა ხარაიშვილი</t>
  </si>
  <si>
    <t>38001034414</t>
  </si>
  <si>
    <t>კოვიდი, პნევმონია, სუნთქვის მწვავე უკმარისობა</t>
  </si>
  <si>
    <t>აკაკაი იაკობაშვილი 551123496</t>
  </si>
  <si>
    <t>გიორგი ალავიძე</t>
  </si>
  <si>
    <t>01030032703</t>
  </si>
  <si>
    <t>კოვიდი,პნევმონია, სუნტვის უკმარისობა, შოკი, გულის გაცერება</t>
  </si>
  <si>
    <t xml:space="preserve">ციცინო ხუროშვილი </t>
  </si>
  <si>
    <t>31001046906</t>
  </si>
  <si>
    <t>კოვიდი,პნევმონია, სუნთქვის უკმარისობა, გულის გაჩერება</t>
  </si>
  <si>
    <t>გუტა ვაშაძე</t>
  </si>
  <si>
    <t>01021000800</t>
  </si>
  <si>
    <t>კოვიდი, გულის გაცერება, სუნთქვის უკმარისობა, სეპტიური შოკი,არტერიული ჰიპერტენზია, გულის უკმარისობა, გულის გაცერება</t>
  </si>
  <si>
    <t>ჯახან გახსამანოვა</t>
  </si>
  <si>
    <t>28001028546</t>
  </si>
  <si>
    <t>კოვიდი, ანემია, თირკმლის უკმარისობა, დიაბეტი, დისტრესი, პნევმონია</t>
  </si>
  <si>
    <t>მარნეულის ჯეოჰოსპიტალი</t>
  </si>
  <si>
    <t>გენადი ბერიძე 577565472</t>
  </si>
  <si>
    <t>გია ლარცულიანი</t>
  </si>
  <si>
    <t>01001043542</t>
  </si>
  <si>
    <t>კოვიდი, პნევმონია,სუნთქვის უკმარისობა, გულის გაჩერება,შოკი</t>
  </si>
  <si>
    <t>ივანე ამბარდანიშვილი</t>
  </si>
  <si>
    <t>20001049710</t>
  </si>
  <si>
    <t>კოვიდი, სუნტქვის მწვავე უკმარისობა, გულის უკმარისობა, შოკი, ძველი ინფარქტი, შუნტის არსებობა, მიტრალური ნაკლოვანება, დისტრესი, გულის გაცერება</t>
  </si>
  <si>
    <t>01.12 2020</t>
  </si>
  <si>
    <t>ეკა სესიაშვილი514024114</t>
  </si>
  <si>
    <t>ისა გასანოვი</t>
  </si>
  <si>
    <t>12004000042</t>
  </si>
  <si>
    <t>კოვიდი, პნევმონია, სუნთქვის უკმარისობა, გულის უკმარისობა, დისტრესი, სეპტიცემია, დიაბეტი, ფილტვის არტეერის ტრომბოემბოლია,გულის გაჩერება</t>
  </si>
  <si>
    <t>ვასილ ღვინიაშვილი</t>
  </si>
  <si>
    <t>01019036401</t>
  </si>
  <si>
    <t>კოვიდი, პნევმონია, სუნტქვის უკმარისობა, არტერიული პიპერტენზია, მწვავე ინფაქტი, გულის გაჩერება, ანემია</t>
  </si>
  <si>
    <t>მურახან ხუდავერდიევი</t>
  </si>
  <si>
    <t>15001006341</t>
  </si>
  <si>
    <t>კოვიდი, პნევმონია, ფქოდ, გულის უკმარისობა, სუნთვის უკმარისობა, შოკი, გულის გაჩერება</t>
  </si>
  <si>
    <t>გიორგი ბუჭულაშვილი</t>
  </si>
  <si>
    <t>22001013600</t>
  </si>
  <si>
    <t>კოვიდი, სუნტქვვის მწვავე უკმარისობა, გულის უკმარისობა, არტერიული ჰიპერტენზია, გულის გაცერება, ედისის მაღალი მაჩვენებელი</t>
  </si>
  <si>
    <t>რომან ღლონტი</t>
  </si>
  <si>
    <t>26001027395</t>
  </si>
  <si>
    <t>კოვიდი, პნევმონია, სუნტქვის მწვავე უკმარისობა, დისტრესი, თირკმლის უკმარისბა, დიაბეტი, არტერიული ჰიპერტენზია, გულის უკმარისობა, კომა გულის გაჩერება</t>
  </si>
  <si>
    <t>ბათუმი მედცენტრი</t>
  </si>
  <si>
    <t>მაყვალა წირღვავა</t>
  </si>
  <si>
    <t>62006044275</t>
  </si>
  <si>
    <t>კოვიდი, სუთვის მწვავე უკმარისობა, პნევმონია, გულის გაჩერება</t>
  </si>
  <si>
    <t>ნარუზალი გუსეინოვი</t>
  </si>
  <si>
    <t>36001001025</t>
  </si>
  <si>
    <t>კოვიდი,პნევმონია, სუნთვის უკმარისობა</t>
  </si>
  <si>
    <t>საგარეჯოს ჯეოჰოსპიტალი</t>
  </si>
  <si>
    <t>ანნა ქურხული 568908466</t>
  </si>
  <si>
    <t>ლენა პარუნოვი</t>
  </si>
  <si>
    <t>01023013004</t>
  </si>
  <si>
    <t>კოვიდი, პნევმონია,სუნთქვის მწვავე უკმარისობა, შოკი, გულის გაჩერება</t>
  </si>
  <si>
    <t>05.12.2020.</t>
  </si>
  <si>
    <t>თინა მამულაშვილი 591050690</t>
  </si>
  <si>
    <t>რუსუდან ახვლედიანი</t>
  </si>
  <si>
    <t>49001002131</t>
  </si>
  <si>
    <t>კოვიდი, სუნტქვის უკმარისობა, პნევმონია, არტერიული ჰიპერტენზია, გულის უკმარისობა, ფქოდ,გულის გაჩერება</t>
  </si>
  <si>
    <t>რამაზი ბერაძე</t>
  </si>
  <si>
    <t>56001018676</t>
  </si>
  <si>
    <t>კოვიდი, პნევმონია, დისტრესი, დიაბეტი, სუნტქვის მწვავე უკმარისობა, გული გაჩერება</t>
  </si>
  <si>
    <t>საჩხაერის პოლიკლინიკური გაერთიანება</t>
  </si>
  <si>
    <t>აკაკი იაკობაშვილი 551456788</t>
  </si>
  <si>
    <t>აკაკი ყურაშვილი</t>
  </si>
  <si>
    <t>010240600169</t>
  </si>
  <si>
    <t>კოვიდი, პნევმონია, სუნთქვის მწვავე უკმარისობა, არტერიული ჰიპერტენზია, გულის უკმარისობა, მიტრალური ნაკლოვანება,გულის გაჩერება</t>
  </si>
  <si>
    <t>ვენერა ხატიაშვილი</t>
  </si>
  <si>
    <t>01024052624</t>
  </si>
  <si>
    <t>კოვიდი, სუნთქვის მწვავე უკმარისობა, კომა, შოკი, გულის გაჩერება</t>
  </si>
  <si>
    <t>დიანა მერებაშვილი</t>
  </si>
  <si>
    <t>01020004479</t>
  </si>
  <si>
    <t>კოვიდი, სუნთქვის მწვავე უკმარისობა, პნევმონია, მიასთენია, დისტრესი, ენცეპალოპათია, შოკი, არტერიული ჰიპერტენზია, გულის უკმარისობა მარცხენა პარკუჭოვანი, გულის გაჩერება</t>
  </si>
  <si>
    <t>ზაური გაბელაია</t>
  </si>
  <si>
    <t>02001004905</t>
  </si>
  <si>
    <t>ნატალია პაპაშვილი 551577083</t>
  </si>
  <si>
    <t>კოვიდი, გულის გაჩერება, გულის უკმარისობა, მიტრალური ნაკოვანება, აორტის სტენოზი, ინსულტის ნარცენი მოვლენები, შოკი, აციდოზი,</t>
  </si>
  <si>
    <t>ნუნუ გიორგაძე</t>
  </si>
  <si>
    <t>კოვიდ დადებითი,ვირუსული პნევმონია;სუნთქვის მწვავე უკმარისობა;გულის იშემირუი დაავადება;თირკმლ-კენჭოვანი დაავადება;შარდსაწვეთის სტენტირება;აორტო კორონალური შუნტირების შემდგომი პერიოდი,არტერიული ჰიპერტენზია;გულის გაჩერება</t>
  </si>
  <si>
    <t>მაია თინიაშვილი 598252610</t>
  </si>
  <si>
    <t>ზინა ხახანიშვილი</t>
  </si>
  <si>
    <t>40001010492</t>
  </si>
  <si>
    <t>კოვიდი, პნევმონია, სუნთქვის უკმარისობა, მიტრალური და ტრიკუსპიდული ნაკლოვანება, გულის უკმარისობა, შოკი, გულის გაჩერება</t>
  </si>
  <si>
    <t>აკაკი ზაქარაშვილი</t>
  </si>
  <si>
    <t>24001013634</t>
  </si>
  <si>
    <t>კოვიდი, სუნთქვის მწვავე უკმარისობა, სომნოლენცია, თავის ტვინის იფარქტი, დიაბეტი, არტერიული ჰიპერტენზია,</t>
  </si>
  <si>
    <t>თენზილე მამულაძე</t>
  </si>
  <si>
    <t>6101007602</t>
  </si>
  <si>
    <t>ბაათუმის სამედიცინო ცენტრი</t>
  </si>
  <si>
    <t>კოვიდი, პნევმონია, სუნთქვის მწვავე უკმარისობა, არტერიული ჰიპერტენზია, თირკმლის მწვავე უკმარისობა</t>
  </si>
  <si>
    <t>ვლადიმერ ჯინორია</t>
  </si>
  <si>
    <t>39001027701</t>
  </si>
  <si>
    <t>გიორგი ჩაფიჩაძე 577506507</t>
  </si>
  <si>
    <t>კოვიდი, პნევმონია, სუნთქვის მწვავე უკმარისობა, გულის გაჩერება</t>
  </si>
  <si>
    <t>გულნარა მირონოვიჩი</t>
  </si>
  <si>
    <t>61001034256</t>
  </si>
  <si>
    <t>კოვიდი, გადატანილი ინსულტი, პნევმონია, დისტრესი, არტერიული ჰიპერტენზია, ენცეფალოპათია, გულის გაჩერება</t>
  </si>
  <si>
    <t>კლარა მიქავა</t>
  </si>
  <si>
    <t>62006045270</t>
  </si>
  <si>
    <t>კოვიდი, პნევმონია, სუნთქვის მწვავე უკმარისობა, სარსი, შოკი, დიაბეტი, გულის უკმარისობა, გულის გაჩერება</t>
  </si>
  <si>
    <t>ნატალია ლებანიძე</t>
  </si>
  <si>
    <t>01027031964</t>
  </si>
  <si>
    <t>შორენა ქევანიშვილი 599576142</t>
  </si>
  <si>
    <t>კოვიდი, ძუძუს კიბო, ანემია, ორმხრივი ჰიდროთორაქსი, სუნთქვის მწვავე უკმარისობა, შოკი, გულის გაჩერება</t>
  </si>
  <si>
    <t>ელეონორა ნათიშვილი</t>
  </si>
  <si>
    <t>01030043151</t>
  </si>
  <si>
    <t>კოვიდი, სუნთქვის მწვავე უკმარისობა, პნევმონია, შოკი, გულის გაჩერება</t>
  </si>
  <si>
    <t>გიორგი გეწაძე</t>
  </si>
  <si>
    <t>60701160920</t>
  </si>
  <si>
    <t>კოვიდი, სეპტიცემია დაუზუსტებელი, ფილტვის არტერიის მწვავე თრომბოემბოლია, გულის უკმარისობა, ალკოჰოლის მიღებით გამოწვეული ფსიქიკური და ქცევითი აშლილობა</t>
  </si>
  <si>
    <t>ქეთევან გოგიავა 592210476</t>
  </si>
  <si>
    <t>რუსუდან ჩაჩხიანი</t>
  </si>
  <si>
    <t>01001068572</t>
  </si>
  <si>
    <t>კოვიდი, სუნთქვის მწვავე უკმარისობა, პნევმონია, დისტრესი, შოკი, ანემია, ლეიკემია, გულის გაჩერება</t>
  </si>
  <si>
    <t>ლენა რამაზაშვილი</t>
  </si>
  <si>
    <t>20001035513</t>
  </si>
  <si>
    <t>იოსებ ყარაულაშვილი 577467120</t>
  </si>
  <si>
    <t>კოვიდი, მოციმციმე არითმია, გულის უკმარისობა,თირკმლის მწვავე უკმარისობა, ფილტვის უკმარისობა</t>
  </si>
  <si>
    <t>ნასრადინ მუსტაფაევი</t>
  </si>
  <si>
    <t>28001023556</t>
  </si>
  <si>
    <t>მარნეულის ცენტრალური საავადმყოფო</t>
  </si>
  <si>
    <t>კოვიდი, პნევმონია, სუნთქვის მწვავე უკმარისობა, თირკმლის მწვავე უკმარისობა, გულის გაჩერება</t>
  </si>
  <si>
    <t>ფოთოლა ქაჯაია</t>
  </si>
  <si>
    <t>42001015837</t>
  </si>
  <si>
    <t>კოვიდი, სუნთქვის მწვავე უკმარისობა, პნევმონია, გულის გაჩერება, მწვავე მიოკარდიუმის ინფარქტი, გულის უკმარისობა</t>
  </si>
  <si>
    <t>ანა ბუქური</t>
  </si>
  <si>
    <t>01019026331</t>
  </si>
  <si>
    <t xml:space="preserve">    კოვიდი, პნევმონია, დისტრესი</t>
  </si>
  <si>
    <t>ვასილ ვასაძე</t>
  </si>
  <si>
    <t>33001015473</t>
  </si>
  <si>
    <t>კოვიდი, სუნთქვის უკმარისობა, პნევმონია, შოკი, გულის გაჩერება, პროსტატის სიმსივნე</t>
  </si>
  <si>
    <t>ემზარი კოღუაშვილი</t>
  </si>
  <si>
    <t>60002006047</t>
  </si>
  <si>
    <t>კოვიდი, პნევმონია, სუნთქვის უკმარისობა</t>
  </si>
  <si>
    <t>ნიკოლოზ თოდუა 574535588</t>
  </si>
  <si>
    <t>გიორგი მახარობლიძე</t>
  </si>
  <si>
    <t>01019000834</t>
  </si>
  <si>
    <t>კოვიდი, პნევმონია, სუნთქვის მწვავე უკმარისობა, შოკი, დიაბეტი, გულის გაჩერება</t>
  </si>
  <si>
    <t>ერანიუ აბისოგომიან</t>
  </si>
  <si>
    <t xml:space="preserve">საკონტაქტო-გიორგი აფციაური 591506919 </t>
  </si>
  <si>
    <t>კოვიდ დადებითი;პნევმონია;სუნთქვის უკმარისობა;გულის უკმარისობა;ფილტვების შეშუპება;რესპირატორული დისტრეს სინდრომი</t>
  </si>
  <si>
    <t>გურამ გვენეტაძე</t>
  </si>
  <si>
    <t>35001089949</t>
  </si>
  <si>
    <t>რუსტავის ცენტრალური საავადმყოფო</t>
  </si>
  <si>
    <t>მაია თელაძე 593447579</t>
  </si>
  <si>
    <t>კოვიდ დადებითი;პნევმონია;სუნთქვის უკმარისობა;ჰიდროთორაქსი;თირკმლის ქრონიკული უკმარისობა;დიალიზზე დამოკიდებულება;ინსულინ დამოუკიდებელი შაქრიანი დიაბეტი;გულის გაჩერება</t>
  </si>
  <si>
    <t>მურთაზი შავლაყიძე</t>
  </si>
  <si>
    <t>60001000709</t>
  </si>
  <si>
    <t>კოვიდი, პნევმონია, გულის უკმარისობა, ატრერიული ჰიპერტენზია,სუნთქვის მწვავე უკმარისობა, აცეტონია</t>
  </si>
  <si>
    <t>ლამარა პაპიაშვილი</t>
  </si>
  <si>
    <t>35001051856</t>
  </si>
  <si>
    <t>კოვიდი, სუნთვის მწვავე უკმარისობა, პნევმონია,გულის გაჩერება, არტერიული ჰიპერტენზია, სიმსუქნე</t>
  </si>
  <si>
    <t>იაკობი ლომია</t>
  </si>
  <si>
    <t>62004006421</t>
  </si>
  <si>
    <t>კოვიდი, სუნთქვის უკმარისობა, დისტრესი, თირკმლის უკმარისობა, დიალიზე ყოფნა,მწვავე მიოკარდიუმის იფარქტი,გულის გაჩერება, პნევმონია</t>
  </si>
  <si>
    <t>გოგუცა ბაბუნაშვილი</t>
  </si>
  <si>
    <t>01029017561</t>
  </si>
  <si>
    <t>კოვიდი, სუნთქვის უკმარისობა, პნევმონია, თირკმლის უკმარისობა, შოკი,დიაბეტი, გულის გაჩერება</t>
  </si>
  <si>
    <t>დავიტ ჯაყელი</t>
  </si>
  <si>
    <t>61002020155</t>
  </si>
  <si>
    <t>ბათუმის რესპუბლიკური საავამყოფო</t>
  </si>
  <si>
    <t>კოვიდი, პნევმონია, სუნთქვის მწვავე უკმარისობა, დისტრესი</t>
  </si>
  <si>
    <t>გიორგი კაკოშვილი</t>
  </si>
  <si>
    <t>35001109785</t>
  </si>
  <si>
    <t>კოვიდი, სუნთქვის მწვავე უკმარისობა,ვირუსული პნევმონია, პნევმონია დაუზუსტებელი,დისტრესი, სპონტანური პნევმოთორაქსი, თირკმლის უკმარისობა, გულის გაჩერება წარმატებული აღდგენით, გულის გაჩერება</t>
  </si>
  <si>
    <t>მაია მამედოვა</t>
  </si>
  <si>
    <t>28001066324</t>
  </si>
  <si>
    <t>კოვიდი, სუნთქვის მწვავე უკმარისობა, მარცხენამხრივი ჰიდროთორაქსი, პნევმონია, გულის უკმარისობა, არტერიული ჰიპერტენზია, თირკმლის მწვავე უკმარისობა, გულის გაჩერება</t>
  </si>
  <si>
    <t>მანანა ნადირაშვილი</t>
  </si>
  <si>
    <t>010220068813</t>
  </si>
  <si>
    <t xml:space="preserve"> კოვიდი, პნევმონია, სუნთქვის უკმარისობა,თავის ტვიბის სიმსივნე,დიაბეტი, გულის გაჩერება</t>
  </si>
  <si>
    <t>ჯიმშერი ანიაშვილი</t>
  </si>
  <si>
    <t>59001039420</t>
  </si>
  <si>
    <t>კოვიდი, პნევმონია, სუნთქვის უკმარისობა, ფილტლტვის არტერიის ემბოლია, არტერიული ჰიპერტენზია, გულის უკმარისობა, გულის გაჩერება.</t>
  </si>
  <si>
    <t>გიორგი  მიმინოშვილი</t>
  </si>
  <si>
    <t>42001015592</t>
  </si>
  <si>
    <t>კოვიდ 19 დადებითი,სუნთქვის  მწვავე  უკმარისობა,  ვირუსული  პნევმონია,  მოზრდილთა  რესპირატიული დისრეს  სინდრომი,  სპონტალური  პნევმოთორაქსი, თირკმლის  უკმნარისობა, გულის  უკმარისობა,ღვიძლის  უკმარისობა,  გულის  გაჩერება</t>
  </si>
  <si>
    <t>ზუგდიდის  რუხის     რესპუბლიკური კლინიკა</t>
  </si>
  <si>
    <t xml:space="preserve">ლამარა  დალაქიშვილი  </t>
  </si>
  <si>
    <t xml:space="preserve">60003011230 </t>
  </si>
  <si>
    <t>კოვიდ 19 დადებითი,სუნთქვის  მწვავე  უკმარისობა,  ვირუსული  პნევმონია,  ფილტვების  მწვავე  უკმარისობა,  გულის  გაჩერება</t>
  </si>
  <si>
    <t xml:space="preserve"> 558 922 322  აკა  გაგუა</t>
  </si>
  <si>
    <t xml:space="preserve">ლონგილოზ ბერიშვილი </t>
  </si>
  <si>
    <t xml:space="preserve">19001084112 </t>
  </si>
  <si>
    <t>: კოვიდ 19 დადებითი,სუნთქვის  მწვავე  უკმარისობა,  ვირუსული  პნევმონია,  მოზრდილთა  რესპირატიული დისრეს  სინდრომი,  გულის  გაჩერება</t>
  </si>
  <si>
    <t>სენაკის   ქსენა  მედი</t>
  </si>
  <si>
    <t>577 73 70 76 მარინე  კუკავა</t>
  </si>
  <si>
    <t xml:space="preserve">მურმან  ჯოჯუა  </t>
  </si>
  <si>
    <t xml:space="preserve">65002006690 </t>
  </si>
  <si>
    <t>კოვიდ 19 დადებითი,სუნთქვის  მწვავე  უკმარისობა,  ვირუსული  პნევმონია,  მოზრდილთა  რესპირატორული დისრეს  სინდრომი,  გულის  გაჩერება</t>
  </si>
  <si>
    <t xml:space="preserve">თამაზი  ქვარცხავა </t>
  </si>
  <si>
    <t xml:space="preserve">39001002285 </t>
  </si>
  <si>
    <t xml:space="preserve"> კოვიდ 19 დადებითი,სუნთქვის  მწვავე  უკმარისობა,  ვირუსული  პნევმონია,  მოზრდილთა  რესპირატორული დისრეს  სინდრომი,  შაქრიანი  დიაბეტი  ტიპი  2,  ესენციური  ჰიპერტენზია, გულის  გაჩერება.</t>
  </si>
  <si>
    <t xml:space="preserve">მერაბი  ჯაიანი  </t>
  </si>
  <si>
    <t xml:space="preserve">39001005549 </t>
  </si>
  <si>
    <t xml:space="preserve"> კოვიდ 19 დადებითი,სუნთქვის  მწვავე  უკმარისობა,  ვირუსული  პნევმონია,  მოზრდილთა  რესპირატორული დისრეს  სინდრომი,  შაქრიანი  დიაბეტი   ინსულინ  დამოუკიდებელი,  გულის  გაჩერება</t>
  </si>
  <si>
    <t xml:space="preserve">გოდერძი  ჯებაშვილი </t>
  </si>
  <si>
    <t>35001089367</t>
  </si>
  <si>
    <t>კოვიდ 19 დადებითი,სუნთქვის  მწვავე  უკმარისობა,  ვირუსული  პნევმონია,  მოზრდილთა  რესპირატორული დისრეს   სინდრომი,  გულის  გაჩერება</t>
  </si>
  <si>
    <t>რუსთავის  ცენტრალური  სავადმყოფო</t>
  </si>
  <si>
    <t>593 323 632 სერგო  ზამბახიძე</t>
  </si>
  <si>
    <t>ნელი  ყურაშვილი</t>
  </si>
  <si>
    <t xml:space="preserve"> 49001005313</t>
  </si>
  <si>
    <t>კოვიდ 19 დადებითი,სუნთქვის  მწვავე  უკმარისობა,  ვირუსული  პნევმონია,  გულის  გაჩერება</t>
  </si>
  <si>
    <t>ქუთაისის  ცენტრალური  საავადმყოფო</t>
  </si>
  <si>
    <t xml:space="preserve"> 598 668 667 მაია  ხორავა</t>
  </si>
  <si>
    <t>ნუკრი  ფაღავა</t>
  </si>
  <si>
    <t xml:space="preserve">49001014103 </t>
  </si>
  <si>
    <t>კოვიდ 19 დადებითი,სუნთქვის  მწვავე  უკმარისობა,   დაუზუსტებელი  პნევმონია,  ცხელება,  სხვა ბაქტერიული  პნევმონია,  მარტივი  და ჩირქოვანი  ბრონქიტი,   თირკმლის  მწვავე  უკმარისობა,  სეპტიცემია,მოზრდილთა  რესპირატორული დისრეს  სინდრომი,   შოკი,გულის  გაჩერება</t>
  </si>
  <si>
    <t>514 02  41  14 ეკა  სესიაშვილი</t>
  </si>
  <si>
    <t xml:space="preserve">გიორგი  კავთიძე  </t>
  </si>
  <si>
    <t>01007004168</t>
  </si>
  <si>
    <t>კოვიდ 19 დადებითი,სუნთქვის  მწვავე  უკმარისობა,   დაუზუსტებელი  პნევმონია,  თირკმლის  ქრონიკული  უკმარისობა, თირკმლების  ქრონიკული დაავადება  5 სტადია, ექსტრა  კორპორული  დიალიზი, გულის  შეგუბებითი  უკმარისობა, სამკარიანი  და მიტრალური სარქვლის   ნაკლოვანება,აორტის ანევრიზმა,  გულის  გაჩერება</t>
  </si>
  <si>
    <t xml:space="preserve">ლილი  გოგინაშვილი </t>
  </si>
  <si>
    <t xml:space="preserve">45001011537 </t>
  </si>
  <si>
    <t xml:space="preserve"> კოვიდ 19 დადებითი,სუნთქვის  მწვავე  უკმარისობა,  ვირუსული  პნევმონია,გულის  უკმარისობა,  მოციმციმეს   პაროქსიზმი, სტუპორი,  გულის  გაჩერება
მისამართ</t>
  </si>
  <si>
    <t xml:space="preserve">  თბილისის  ზღვის   ჰოსპიტალი</t>
  </si>
  <si>
    <t xml:space="preserve"> 04.11.2020 </t>
  </si>
  <si>
    <t xml:space="preserve"> 557 73 92 93 ჯილდა  გელბახია</t>
  </si>
  <si>
    <t>თამაზ ბარნოვი</t>
  </si>
  <si>
    <t xml:space="preserve">01001003533 </t>
  </si>
  <si>
    <t>კოვიდ 19 დადებითი,სუნთქვის  მწვავე  უკმარისობა,  ვირუსული  პნევმონია,მოზრდილთა  რესპირატორული დისრეს  სინდრომი, სეპტიცემია დაუზუსტებელი, შოკის  სხვა ფორმები, გულის  გაჩერება</t>
  </si>
  <si>
    <t xml:space="preserve"> 08.12.2020  </t>
  </si>
  <si>
    <t xml:space="preserve">  599 39 55 21   თინათინ  დარჩია</t>
  </si>
  <si>
    <t xml:space="preserve"> ნონა  გუბელიძე  </t>
  </si>
  <si>
    <t xml:space="preserve">41001016112 </t>
  </si>
  <si>
    <t xml:space="preserve"> კოვიდ 19 დადებითი,სუნთქვის  მწვავე  უკმარისობა,  ვირუსული  პნევმონია,  ენტიბუსი,  კანის   სიმსივნე, მოზრდილთა  რესპირატორული დისრეს  სინდრომი, გულის  გაჩერება</t>
  </si>
  <si>
    <t>ქუთაისის  რეფერალური  ჰოსპიტალი</t>
  </si>
  <si>
    <t xml:space="preserve"> 558 18 07 09 თამარი  წერეთელი</t>
  </si>
  <si>
    <t>რობიზონ  წიწრიაშვილი</t>
  </si>
  <si>
    <t xml:space="preserve">45001009302 </t>
  </si>
  <si>
    <t>კოვიდ 19 დადებითი,სუნთქვის  მწვავე  უკმარისობა,  ვირუსული  პნევმონია,  ენცელოპათია  დაუზუსტებელი,  გულის  იშემიური  დაავადება, გულის  გაჩერება.</t>
  </si>
  <si>
    <t xml:space="preserve"> შ. პ . ს   „არქიმედეს“ კლინიკა</t>
  </si>
  <si>
    <t>595 908 909 ნანა სიუკაშვილი</t>
  </si>
  <si>
    <t>გიული  კუხიანიძე</t>
  </si>
  <si>
    <t>53001036734</t>
  </si>
  <si>
    <t>კოვიდ 19 დადებითი,სუნთქვის  მწვავე  უკმარისობა,  ვირუსული  პნევმონია,  ცხელება  არა მდგრადი,  მოზრდილთა  რესპირატორული დისრეს  სინდრომი,  ფილტვის  არტერიის  თრომბოემბოლია,  გულის  უკმარისობა  2 3  ნიჰა,  არტ.  ჰიპერტენზია.</t>
  </si>
  <si>
    <t>იმერ მედი</t>
  </si>
  <si>
    <t xml:space="preserve"> 599 22  64 91  გივი  კოჭლაზაშვილი</t>
  </si>
  <si>
    <t>მერაბ  ჩხაიძე</t>
  </si>
  <si>
    <t xml:space="preserve">26001000183 </t>
  </si>
  <si>
    <t>კოვიდ 19 დადებითი,სუნთქვის  მწვავე  უკმარისობა,  ვირუსული  პნევმონია, ენცელოპათია,ტვინის  ინფაქტი,მოზრდილთა  რესპირატორული დისრეს  სინდრომი,   თირკმლების  მწვავე  უკმარისობა.</t>
  </si>
  <si>
    <t xml:space="preserve"> 599 49 00 75 მარო  ჩხაიძე</t>
  </si>
  <si>
    <t xml:space="preserve">ზაური  ბოლქვაძე  </t>
  </si>
  <si>
    <t xml:space="preserve">61004007190 </t>
  </si>
  <si>
    <t>კოვიდ 19 დადებითი,სუნთქვის  მწვავე  უკმარისობა,  ვირუსული  პნევმონია,  არტ.  ჰიპერტენზია, გულის  გაჩერება</t>
  </si>
  <si>
    <t xml:space="preserve"> 01.12.2020  </t>
  </si>
  <si>
    <t xml:space="preserve"> შორენა  დევნოზაშვილ</t>
  </si>
  <si>
    <t xml:space="preserve">ელენა  გაგოშიძე </t>
  </si>
  <si>
    <t xml:space="preserve">56001010342 </t>
  </si>
  <si>
    <t>კოვიდ 19 დადებითი,სუნთქვის  მწვავე  უკმარისობა,  ვირუსული  პნევმონია,  თირკმილის  უკმარისობა, სიბერე,  გულის  გაჩერება</t>
  </si>
  <si>
    <t>მიხაილოვის  კლინიკა</t>
  </si>
  <si>
    <t xml:space="preserve">  07.12.2020  </t>
  </si>
  <si>
    <t>598 38 25 78  ლელა  მჭედლიშვილი</t>
  </si>
  <si>
    <t xml:space="preserve">რაზმიკ  ჯანველიანი </t>
  </si>
  <si>
    <t xml:space="preserve">01027019863 </t>
  </si>
  <si>
    <t>კოვიდ 19 დადებითი,სუნთქვის  მწვავე  უკმარისობა,  ვირუსული  პნევმონია,  არტ.  ჰიტერტენზია,  გულის  უკმარისობა,  შაქრიანი  დიაბეტი,  გულის  გაჩერება</t>
  </si>
  <si>
    <t>568 33 39 45  მანუელა  ფიფია</t>
  </si>
  <si>
    <t>ეთერი ბურნაძე</t>
  </si>
  <si>
    <t xml:space="preserve"> 28001009845</t>
  </si>
  <si>
    <t>კოვიდ 19 დადებითი,სუნთქვის  მწვავე  უკმარისობა,  ვირუსული  პნევმონია,  თირკმლის   მწვავე  უკმარისობა,  ორმხრივი  ჰიდროთორაქსი,ანემია  დაუზუსტებელი, კუაგულაციური  ფაქტორებით  შეძენილი დეფიციტი,არტ.  ჰიპერტენზია, პარკისონის  დაავადება,  გულის  გაჩერება</t>
  </si>
  <si>
    <t xml:space="preserve">მარნეულის  ავერსიის  კლინიკა </t>
  </si>
  <si>
    <t xml:space="preserve"> 599 13 34 56 გიგა  ნერგაძე</t>
  </si>
  <si>
    <t xml:space="preserve">სულიკო ნაკაშიძე </t>
  </si>
  <si>
    <t xml:space="preserve">61006061007 </t>
  </si>
  <si>
    <t>კოვიდ 19 დადებითი,სუნთქვის  მწვავე  უკმარისობა,  ვირუსული  პნევმონია,  გადატანილი მიოკარდიუმის    ძველი  ინფაქტი,  პირველადი  ესენციური  ჰიპერტენზია,  შოკის  სხვა  ფორმები,  გულის  გაჩერება.</t>
  </si>
  <si>
    <t>ბათუმის  საერთაშორისო   ჰოსპიტალი</t>
  </si>
  <si>
    <t xml:space="preserve">  17.11.2020  </t>
  </si>
  <si>
    <t xml:space="preserve">  599 49 00 75 მარო ჩხაიძე</t>
  </si>
  <si>
    <t xml:space="preserve">გიორგი ბერაძე </t>
  </si>
  <si>
    <t xml:space="preserve">18001024625 </t>
  </si>
  <si>
    <t>კოვიდ 19 დადებითი,სუნთქვის  მწვავე  უკმარისობა,  ვირუსული  პნევმონია,  სიბერე,    თირკმლის ქრონიკული  უკმარისობა,  ორმხრივი  ჰიდროთორაქსი, გულის  ქრონუკული  უკმარისობს,  შოკი.</t>
  </si>
  <si>
    <t xml:space="preserve">  08.12.2020 </t>
  </si>
  <si>
    <t>551 554  107  გიორგი  დუნდუა</t>
  </si>
  <si>
    <t xml:space="preserve">გიულერი  მარგველაშვილი </t>
  </si>
  <si>
    <t xml:space="preserve">53001048327 </t>
  </si>
  <si>
    <t>კოვიდ 19 დადებითი,სუნთქვის  მწვავე  უკმარისობა,  ვირუსული  პნევმონია,  პირველადი  ესენციური  ჰიპერტენზია,  შაქრიანი  დიაბეტი  ტიპი 2,  გულის  უკმარისობა, მოზრდილთა  რესპირატორული დისრეს  სინდრომი, რკინა დეფიციტური  ანემია.</t>
  </si>
  <si>
    <t xml:space="preserve">  558 13 07 09  თამარი  წერეთელი</t>
  </si>
  <si>
    <t xml:space="preserve">ციალა   ხაჩიძე </t>
  </si>
  <si>
    <t xml:space="preserve">01009014305 </t>
  </si>
  <si>
    <t>კოვიდ 19 დადებითი,სუნთქვის  მწვავე  უკმარისობა,  ვირუსული  პნევმონია,  მოზრდილთა  რესპირატორული დისრეს  სინდრომი,  გულის  იშემიური დაავადება.</t>
  </si>
  <si>
    <t xml:space="preserve"> 599 94 30 08 ნინო  ღრუბელაშვილი</t>
  </si>
  <si>
    <t xml:space="preserve">გელა  ქურდაძე  </t>
  </si>
  <si>
    <t xml:space="preserve">01029001885 </t>
  </si>
  <si>
    <t>კოვიდ 19 დადებითი,სუნთქვის  მწვავე  უკმარისობა,  ვირუსული  პნევმონია,  შოკი  დაუზუსტებელი,  ცხელება,  მოციმციმე  არითმია,  გულის  გაჩერება</t>
  </si>
  <si>
    <t xml:space="preserve"> 599   56 12 03 ნინო  ჯაყელი</t>
  </si>
  <si>
    <t>ნინო  ქურსიაშვილი</t>
  </si>
  <si>
    <t xml:space="preserve"> 13001023541   </t>
  </si>
  <si>
    <t>კოვიდ 19 დადებითი,სუნთქვის  მწვავე  უკმარისობა,  ვირუსული  პნევმონია,  მოზრდილთა  რესპირატორული დისრეს  სინდრომი,  კომა,  თირკმლის  მწვავე უკმარისობა,  არტ.  ჰიპერტენზია</t>
  </si>
  <si>
    <t>საგარეჯოს  ჯეო  ჰოსპიტალი</t>
  </si>
  <si>
    <t xml:space="preserve"> 11.12.2020    </t>
  </si>
  <si>
    <t>598  266 277 ირინა  კომარაშვილი</t>
  </si>
  <si>
    <t xml:space="preserve">მიმოზა  ჯობავა  </t>
  </si>
  <si>
    <t xml:space="preserve">62006010132 </t>
  </si>
  <si>
    <t>კოვიდ 19 დადებითი,სუნთქვის  მწვავე  უკმარისობა,  ვირუსული  პნევმონია,  სეპტიცემია,  გულის  შეგუბებითი   უკმარისობა,  მიოკარდიუმის  ძველი  გადატანილი  ინფაქტი,  მოციმციმე  არითმია,მოზრდილთა  რესპირატორული დისრეს  ცინდრომი,  გულის  გაჩერება.</t>
  </si>
  <si>
    <t xml:space="preserve"> 514 02 41  14  ეკა  სესიაშვილი</t>
  </si>
  <si>
    <t>ზილიმხან  ვალი-ოღლი</t>
  </si>
  <si>
    <t xml:space="preserve"> 01024038843</t>
  </si>
  <si>
    <t xml:space="preserve"> კოვიდ 19 დადებითი,სუნთქვის  მწვავე  უკმარისობა,   დაუზუსტებელი  პნევმონია, ასციტი, სეპტიცემია  დაუზუსტებელი, დემენცია,  შოკის  სხვა ფორმები,  გულის  გაჩერება.</t>
  </si>
  <si>
    <t xml:space="preserve"> 555  59 99 97  ნანი  მაჭავარიანი</t>
  </si>
  <si>
    <t>ფირუზ  ობგაიძე</t>
  </si>
  <si>
    <t xml:space="preserve">24001023956 </t>
  </si>
  <si>
    <t xml:space="preserve"> 599 24 29 37  კობა  გაბაშვილი</t>
  </si>
  <si>
    <t xml:space="preserve"> კოვიდ 19 დადებითი,სუნთქვის  მწვავე  უკმარისობა,   ვირუსული პნევმონია,  გულის  უკმარისობა  დაუზუსტებელი, წინა  გულების  ფიბრილაცია  და  თრთოლვა,  შაქრიანი  დიაბეტი  მრავლობითი  გართულებებით</t>
  </si>
  <si>
    <t>კასპის  მედ ალფა</t>
  </si>
  <si>
    <t xml:space="preserve"> 10.12.2020</t>
  </si>
  <si>
    <t>ზოია  შათირიშვილი</t>
  </si>
  <si>
    <t xml:space="preserve">46001014734 </t>
  </si>
  <si>
    <t>კოვიდ 19 დადებითი,სუნთქვის  მწვავე  უკმარისობა,   ვირუსული პნევმონია,  თავის  ტვინის   ინფაქტი,  კომა.</t>
  </si>
  <si>
    <t>დასავლეთ საქ. ინტერვენციული მედიცინის ეროვნული ცენტრი</t>
  </si>
  <si>
    <t xml:space="preserve"> 03.12.2020  </t>
  </si>
  <si>
    <t xml:space="preserve">   558 922 322 პაატა  გაგუა</t>
  </si>
  <si>
    <t xml:space="preserve">ფიალეტა  მაზმანიანი  </t>
  </si>
  <si>
    <t xml:space="preserve">28001060265 </t>
  </si>
  <si>
    <t>კოვიდ 19 დადებითი,სუნთქვის  მწვავე  უკმარისობა,   ვირუსული პნევმონია,  მარცხენა  მხრივი  ჰიდროთორაქსი, გულის  გაჩერება</t>
  </si>
  <si>
    <t>მარნეულის  ავერსის  კლინიკის  პირველი  ფილიალი</t>
  </si>
  <si>
    <t xml:space="preserve">  599 91  17  60  მაია   გაბაძე</t>
  </si>
  <si>
    <t>ნათელა შანთაძე</t>
  </si>
  <si>
    <t xml:space="preserve">61004005274 </t>
  </si>
  <si>
    <t xml:space="preserve"> კოვიდ 19 დადებითი,სუნთქვის  მწვავე  უკმარისობა,   ვირუსული პნევმონია,  ფილტვების   ობსტრუქციული  დაავადევა,  გულის  იშემიური დაავადება,  არტ. ჰიპერტენზია,  მოზრდილთა  რესპირატორული დისრეს  სინდრომი,  თირკმლების  მწვავე  უკმარისპობა</t>
  </si>
  <si>
    <t xml:space="preserve"> მედინა</t>
  </si>
  <si>
    <t>558 10 27  56  მარინა  ხვედელიძე</t>
  </si>
  <si>
    <t>ბესიკი  მესხორაძე</t>
  </si>
  <si>
    <t xml:space="preserve"> 41001018547</t>
  </si>
  <si>
    <t>კოვიდ 19 დადებითი,სუნთქვის  მწვავე  უკმარისობა,   ვირუსული პნევმონია,  მოზრდილთა  რესპირატორული დისრეს  სინდრომი,  საქრიანი დიაბეტი,  ორმხრივი  ჰიდროთორაქსი</t>
  </si>
  <si>
    <t xml:space="preserve">
ქ.  ქუთაისის  დავით  აღმაშენებლის  სახელობის  ქსენონი</t>
  </si>
  <si>
    <t>557 738 333 რაჟდენ  ჯანელიძე</t>
  </si>
  <si>
    <t>ნანული  ხოზრევანიძე</t>
  </si>
  <si>
    <t>61004018534</t>
  </si>
  <si>
    <t>კოვიდ 19 დადებითი,სუნთქვის  მწვავე  უკმარისობა,   ვირუსული პნევმონია,  თავის  ტვინის  ანოქსიური  დაზიანება, ესენციური  ჰიპერტენზია,  ანემია,  ზოგადი  სიმსუქნე,  შაქრიანი  დიაბეტი.</t>
  </si>
  <si>
    <t>599 49  00 75   მარო ჩხაიძე</t>
  </si>
  <si>
    <t xml:space="preserve">მარიამი  ცისკაძე  </t>
  </si>
  <si>
    <t xml:space="preserve">01019026936  </t>
  </si>
  <si>
    <t xml:space="preserve"> კოვიდ 19 დადებითი,სუნთქვის  მწვავე  უკმარისობა,   ვირუსული პნევმონია,  ,  მოზრდილთა  რესპირატორული დისრეს  სინდრომი, ასისტოლია,  გულის  გაჩერება</t>
  </si>
  <si>
    <t>აკადემიკოს   ნ.  ყიფშიძის  სახელობის  ცენტრალური  საუნივერსიტეტო  კლინიკა</t>
  </si>
  <si>
    <t>598 32 75 33  მარი  დევიძე</t>
  </si>
  <si>
    <t>ივანე  გორგიძე</t>
  </si>
  <si>
    <t xml:space="preserve">01026001709 </t>
  </si>
  <si>
    <t>კოვიდ 19 დადებითი,სუნთქვის  მწვავე  უკმარისობა,   ვირუსული პნევმონია,  იშემიური  კარდიო მიოპათია,  მიოკარდიუმის  გადატანილი  ინფაქტი,  გულის  ხელოვნური  რითმის  გენერატორის  არსებობა,  გულ- სისხლძარღვთა   უკმარისობა.</t>
  </si>
  <si>
    <t xml:space="preserve">მცხეთის  სამედიცინო  კლინიკა </t>
  </si>
  <si>
    <t xml:space="preserve"> 06.12.2020 </t>
  </si>
  <si>
    <t xml:space="preserve">  599 68 26 97 ლაშა  გულიაშვილი</t>
  </si>
  <si>
    <t>ავთანდილ  კირვალიძე</t>
  </si>
  <si>
    <t xml:space="preserve">01011057459 </t>
  </si>
  <si>
    <t>კოვიდ 19 დადებითი,სუნთქვის  მწვავე  უკმარისობა,   ვირუსული პნევმონია,  ენის  სიმსივნე  დაუზუსტებელი,  გულის გაჩერება</t>
  </si>
  <si>
    <t>ი. ბოკერიას სახ. რეფერალური ჰოსპიტალი-ევექსის ქსელი</t>
  </si>
  <si>
    <t>591 97 21 40 ლაშა  ცხანკაშვილი</t>
  </si>
  <si>
    <t xml:space="preserve">ზურაბ  ბათნიძე </t>
  </si>
  <si>
    <t xml:space="preserve">  61006037785 </t>
  </si>
  <si>
    <t>კოვიდ 19 დადებითი,სუნთქვის  მწვავე  უკმარისობა,   ვირუსული პნევმონია,  ენდოტოქსიური  შოკი, არტ.  ჰიპერტენზია,   მოზრდილთა  რესპირატორული დისრეს  სინდრომი.</t>
  </si>
  <si>
    <t>ბათუმის  რეფერალური  ჰოსპოტალი</t>
  </si>
  <si>
    <t xml:space="preserve"> 07.12.2020 </t>
  </si>
  <si>
    <t xml:space="preserve"> 599 93 86 77  ლია  კვიტაიშვილი</t>
  </si>
  <si>
    <t>ედილია  შამილოვა</t>
  </si>
  <si>
    <t xml:space="preserve"> 551 55 41 42  სოფიო გაბაძე</t>
  </si>
  <si>
    <t>ვივა  მედი</t>
  </si>
  <si>
    <t>კოვიდ 19 დადებითი,სუნთქვის  მწვავე  უკმარისობა,   ვირუსული პნევმონია,  შოკი დაუზუსტებელი</t>
  </si>
  <si>
    <t>01024030459</t>
  </si>
  <si>
    <t xml:space="preserve"> 10.12.2020 </t>
  </si>
  <si>
    <t>თინათინ დოლიძე</t>
  </si>
  <si>
    <t>01001049182</t>
  </si>
  <si>
    <t xml:space="preserve"> კოვიდ დადებითი;პნევმონია;სუნთქვის უკმარისობა;გულ-სისხლძარღვთა მწვავე უკმარისობა;მიელოიდური ლეიკემია;არტერიული ჰიპერტენზია;ფილტვის ქრონიკული ობსტრუქციული დაავადება</t>
  </si>
  <si>
    <t>ბესიკ გვიანიძე 599160230</t>
  </si>
  <si>
    <t>შევარდნაძე ვახტანგი</t>
  </si>
  <si>
    <t>წმინდა მიქაელ მთავარ ანგელოზის სახელობის მრავალპროფილური კლინიკური საავადმყოფო</t>
  </si>
  <si>
    <t>კოვიდ დადებითი,პნევმონია;სუნთქვის მწვავე უკმარისობა;ფილტვის არტერიის თრომბოემბოლია;ქვემო კიდურის ღრმა ვენების ფლებიტი და თრომბოფლებიტი</t>
  </si>
  <si>
    <t>დავით ახალაია 577576163</t>
  </si>
  <si>
    <t>01006018656</t>
  </si>
  <si>
    <t>პაპიძე ზურაბი</t>
  </si>
  <si>
    <t>11001010958</t>
  </si>
  <si>
    <t>კოვიდ დადებითი;პნევმონია;სუნთქვის უკმარისობა;რესპირატორული დისტრეს სინდრომი;შაქრიანი დიაბეტი;შოკის სხვა ფორმები;გულის უკმარისობა;გულის გაჩერება</t>
  </si>
  <si>
    <t>ნაბიევი ნატიკ</t>
  </si>
  <si>
    <t>28001062225</t>
  </si>
  <si>
    <t>კოვიდ დადებითი;პნევმონია;სუნთქვის უკმარისობა;თირკმლის ქრონიკული უკმარისობა;დიალიზზე დამოკიდებულება;არტერიული ჰიპერტენზია</t>
  </si>
  <si>
    <t>მაია გაბაიძე 599911760</t>
  </si>
  <si>
    <t>მამედოვა ანახანიმ</t>
  </si>
  <si>
    <t>28001012797</t>
  </si>
  <si>
    <t>კოვიდ დადებითი;პნევმონია;სუნთქვის უკმარისობა;თირკმლის უკმარისობა;ინსულინ დამოუკიდებელი შაქრიანი დიაბეტი;არტერიული ჰიპერტენზია;ქალის სხვა დაზუსტებული სასქესო ორგანოების ავთვისებიანი სიმსივნე</t>
  </si>
  <si>
    <t xml:space="preserve">მარიამი  ნერსესიანი </t>
  </si>
  <si>
    <t xml:space="preserve"> 01016008924 </t>
  </si>
  <si>
    <t>კოვიდ 19 დადებითი,სუნთქვის  მწვავე  უკმარისობა,   ვირუსული პნევმონია,  გულის ქრონიკული  უკმარისობა, არტ. ჰიპერტენზია</t>
  </si>
  <si>
    <t xml:space="preserve"> ზვიადი ხარაშვილი</t>
  </si>
  <si>
    <t>ზაირა შენგელია</t>
  </si>
  <si>
    <t>60001024042</t>
  </si>
  <si>
    <t>კოვიდი, პნევმონია,ს/უ,შოკი დაუზუსტებელი,ასისტოლია.</t>
  </si>
  <si>
    <t>ქუთაისის ინტერვენციული</t>
  </si>
  <si>
    <t>გიორგი გიორგიძე 579994700</t>
  </si>
  <si>
    <t xml:space="preserve">მარო ესართია </t>
  </si>
  <si>
    <t>18001019320</t>
  </si>
  <si>
    <t>კოვიდ 19 დადებითი,სუნთქვის  მწვავე  უკმარისობა,   ვირუსული პნევმონია,  
თირკმლის  მწვავე  უკმარისობა,  არტ.  ჰიპერტენზია,  ართრითი  დაუზუსტებელი</t>
  </si>
  <si>
    <t>591 14  33  77 ალექსანდრე გოხელაშვილი</t>
  </si>
  <si>
    <t>როინი მამსორია</t>
  </si>
  <si>
    <t xml:space="preserve">61002002235  </t>
  </si>
  <si>
    <t>კოვიდ 19 დადებითი,სუნთქვის  მწვავე  უკმარისობა,   ვირუსული პნევმონია, არასპეციპიური  ჰემატომა, მჟავა  ტუტოვანი წონასწორობის  დაავადება,  მოზრდილთა  რესპირატორული დისრეს  სინდრომი,  არტ.  ჰიპერტენზია,  პარკინსონის  დაავადება,  კომა  დაუზუსტებელ</t>
  </si>
  <si>
    <t>ბათუმის  რესპუბლიკური საავადმყოფო</t>
  </si>
  <si>
    <t xml:space="preserve"> 28.11.2020 </t>
  </si>
  <si>
    <t>599 87 99 70 შორენა  დევნოზაშვილი</t>
  </si>
  <si>
    <t xml:space="preserve">მაყვალა  ფერაძე </t>
  </si>
  <si>
    <t>35001078371</t>
  </si>
  <si>
    <t>კოვიდ 19 დადებითი,სუნთქვის  მწვავე  უკმარისობა,   ვირუსული პნევმონია,  ღმა ანემია  დაუზუსტებელი,  თირკმლის უკმარისობა,  თირკმლის დიალიზზე  დამოკიდებულება</t>
  </si>
  <si>
    <t>რუსთავის  ცენტრალური  სააავადმყოფო</t>
  </si>
  <si>
    <t>599 33 46  77 პაატა  პაატაშვილი</t>
  </si>
  <si>
    <t xml:space="preserve">ნინა  ხმალაძე </t>
  </si>
  <si>
    <t xml:space="preserve">12001067059  </t>
  </si>
  <si>
    <t>კოვიდ 19 დადებითი,სუნთქვის  მწვავე  უკმარისობა,   ვირუსული პნევმონია,  გულის  გაჩერება.</t>
  </si>
  <si>
    <t>ქირურგიის ეროვნული   ცენტრი</t>
  </si>
  <si>
    <t xml:space="preserve"> 599 45 52 01   მარინე  ცერაძე</t>
  </si>
  <si>
    <t>დიმიტრი   კობეც</t>
  </si>
  <si>
    <t xml:space="preserve"> 598 87 33 53  ავთანდილ მგელაძე</t>
  </si>
  <si>
    <t>ჯერაარსი</t>
  </si>
  <si>
    <t xml:space="preserve"> კოვიდ 19 დადებითი,სუნთქვის  მწვავე  უკმარისობა,   დაუზუსტებელი პნევმონია,  შოკი დაუზუსტებელი,  გულის  რითმის  დარღვევე,  თირკმლის  მწვავე  უკმარისობა,  მოზრდილთა  რესპირატორული დისრეს  სინდრომი,  გულის  გაჩერება</t>
  </si>
  <si>
    <t>01824100020</t>
  </si>
  <si>
    <t xml:space="preserve">ვაჟა  ფირუზაშვილი  </t>
  </si>
  <si>
    <t xml:space="preserve">01016001166 </t>
  </si>
  <si>
    <t>კოვიდ 19 დადებითი,სუნთქვის  მწვავე  უკმარისობა,   ვირუსული პნევმონია, თავის ტვინის ინფაქტი, მიტრალური  სარქვლის ნაკლოვანება,  სამკარიანი  იტრალური  სარქვლის  ნაკლოვანება,  სხვა  მეორადი  პულმონური ჰიპერტენზი,ა გულის  გაჩერება, შოკი  დაუზუსტებელი, გულის  რითმის  დარღვევა</t>
  </si>
  <si>
    <t>ზაზა კვაჩიძე</t>
  </si>
  <si>
    <t xml:space="preserve">17001004792  </t>
  </si>
  <si>
    <t xml:space="preserve">კოვიდ-19,სუნთქვის მწვავე უკმარისობა,რესპ.დისტრესს სინდრომი,შოკი,სეფსისი,სეპტიცემია,ორმხრივი პნევმონია,გულის გაჩერება </t>
  </si>
  <si>
    <t xml:space="preserve"> ლევან მანაგაძე  577984288</t>
  </si>
  <si>
    <t xml:space="preserve">ელიზა თოთროვი </t>
  </si>
  <si>
    <t xml:space="preserve">59001067204   </t>
  </si>
  <si>
    <t xml:space="preserve"> კოვიდ-19,სუნთქვის მწვავე უკმარისობა,შოკი,ორმხრივი პნევმონია,თირკმლის ქრ.დაავადება სტადია 5,ჰემოდიალიზზე დამოკიდებულება,გულის გაჩერება </t>
  </si>
  <si>
    <t>ნიკოლოზ ქისტაური</t>
  </si>
  <si>
    <t xml:space="preserve">12001042994    </t>
  </si>
  <si>
    <t xml:space="preserve"> კოვიდ-19,სუნთქვის მწვავე უკმარისობა,ვირუსული პნევმონია,მოციმციმე არითმია მუდმივი ფორმა,ესენციური ჰიპეერტენზია,გულის ქრ.უკმარისობა,ორმხრივი ჰიდროთორაქსი,გულის გაჩერება </t>
  </si>
  <si>
    <t>მიშა მაკარიან</t>
  </si>
  <si>
    <t xml:space="preserve">07001033061     </t>
  </si>
  <si>
    <t xml:space="preserve">კოვიდ-19,სასქესო ორგანოების სიმსივნე,სუნთქვის მწვავე უკმარისობა,ორმხრივი პნევმონია,გულის გაჩერება </t>
  </si>
  <si>
    <t>ნინოწმინდის ევექსის კლინიკა</t>
  </si>
  <si>
    <t>ლამარა დემეტრაძე  577640023</t>
  </si>
  <si>
    <t xml:space="preserve">ლამარა ადამაძე </t>
  </si>
  <si>
    <t xml:space="preserve">28001033926    </t>
  </si>
  <si>
    <t xml:space="preserve">კოვიდ-19,ვირუსული პნევმონია,სუნთქვის მწვავე უკმარისობა,რესპ.დისტრესს სინდრომი,გულის გაჩერება </t>
  </si>
  <si>
    <t xml:space="preserve"> ზვიადი ხარაშვილი 579112267</t>
  </si>
  <si>
    <t xml:space="preserve">ანიჩკა მინასიან </t>
  </si>
  <si>
    <t xml:space="preserve">47001036320  </t>
  </si>
  <si>
    <t xml:space="preserve">კოვიდ-19,სუნთქვის მწვავე უკმარისობა,თავის სახის და კისრის ლიმფური კვანძების მეტასტაზური დაზიანება პირველადი კერის დაუდგენლად-ბრტყელუჯრედოვანი კარცინომა მეოთხე სდადია,გულმკერდის აორტის ანევრიზმა, გულფილტვის დაავადება დაუზუსტებელი, არტ.ჰიპერტენზია,რესპ. დისტრესს სინდრომი,გულის გაჩერება </t>
  </si>
  <si>
    <t>ნუნუ თოდრია  577090995</t>
  </si>
  <si>
    <t xml:space="preserve">სამტრედიის ჯეო ჰოსპიტალი </t>
  </si>
  <si>
    <t>მიხეილი ბუიძე</t>
  </si>
  <si>
    <t xml:space="preserve">21001012747    </t>
  </si>
  <si>
    <t xml:space="preserve">კოვიდ-19, არტ.ჰიპერტენზია,გულის შეგუბებითი უკმარისობა,შაქრიანი დიაბეტი ტიპი 2,რესპ.დისტრესს სინდრომი,პნევმონია ორმხრივი,გულის გაჩერება </t>
  </si>
  <si>
    <t xml:space="preserve">ნაზი კუხალაშვილი </t>
  </si>
  <si>
    <t xml:space="preserve">55001010559 </t>
  </si>
  <si>
    <t xml:space="preserve">კოვიდ-19,არტ.ჰიპერტენზია,გულის უკმარისობა,სიმსუქნე,შაქრიანი დიაბეტი,პნევმონია,სუნთქვის მწვავე უკმარისობა,რესპ.დისტრესს სინდრომი,გულის გაჩერება </t>
  </si>
  <si>
    <t>ანაჰიტ  მაცაკიანი</t>
  </si>
  <si>
    <t xml:space="preserve">01012017000    </t>
  </si>
  <si>
    <t xml:space="preserve">კოვიდ-19, სუნთქვის მწვავე უკმარისობა,პნევმონია,რესპ. დისტრესს სინდრომი,შოკი,სეპტიცემია,გულფილტვის უკმარისობა,ესენციური ჰიპერტენზია,სიმსუქნე,გულის გაჩერება. </t>
  </si>
  <si>
    <t>ეკა სოსიაშვილი  514024114</t>
  </si>
  <si>
    <t>ვარდო წერეთელი</t>
  </si>
  <si>
    <t xml:space="preserve">01027009757   </t>
  </si>
  <si>
    <t xml:space="preserve">კოვიდ-19, ორმხრივი პნევმონია,სუნთქვის უკმარისობა,ჰიდროთორაქსი,შაქრიანი დიაბეტი,გულის გაჩერება </t>
  </si>
  <si>
    <t xml:space="preserve">ინგოროყვას კლინიკა </t>
  </si>
  <si>
    <t xml:space="preserve">ბესიკი გაგელიძე </t>
  </si>
  <si>
    <t xml:space="preserve">01015025642   </t>
  </si>
  <si>
    <t xml:space="preserve">კოვიდ-19, იშემიური ინსულტი,თავის ტვინის შეშუპება,სუნთქვის მწვავე უკმარისობა,გულის გაჩერება </t>
  </si>
  <si>
    <t xml:space="preserve">უშანგი სიფრაშვილი </t>
  </si>
  <si>
    <t xml:space="preserve">40001040310    </t>
  </si>
  <si>
    <t xml:space="preserve">კოვი-19, პნევმონია,სუნთქვის მწვავე უკმარისობა,გულის უკმარისობა,არტ.ჰიპერტენზია,ინსულტის შედეგები,შაქრიანი დიაბეტი,გულის გაცერება </t>
  </si>
  <si>
    <t xml:space="preserve">ევექსისი ტრავვმატოლოგიური ჰოსპიტალი </t>
  </si>
  <si>
    <t>ნათია უთმელიძე  579004388</t>
  </si>
  <si>
    <t>ნანული კუტალაძე</t>
  </si>
  <si>
    <t xml:space="preserve">61001017239  </t>
  </si>
  <si>
    <t xml:space="preserve"> კოვიდ-19,სუნთქვის მწვავე უკმარისობა,ორმხრივი პნევმონია,რესპ.დისტრესს სინდრომი,თირკმლის ქრ.უკმარისობა,ანემია,შაქრიანი დიაბეტი,გულის გაჩერება </t>
  </si>
  <si>
    <t xml:space="preserve">  ბათუმის რესპუბლიკური </t>
  </si>
  <si>
    <t>იონა ალიშვილი 555993866</t>
  </si>
  <si>
    <t>დავით კუბუსიძე</t>
  </si>
  <si>
    <t xml:space="preserve">33001066517   </t>
  </si>
  <si>
    <t xml:space="preserve">კოვიდ-19,პნევმონია დაუზუსტებელი,ფლეგმონა დაუზუსტებელი,ანემია დაუზუსტებელი,სუნთქვის მწვავე უკმარისობა,რესპ.დისტრეს სინდრომი,შოკის სხვა ფორმები,შაქრიანი დიაბეტი,ათეროსკლეროზული დაავადება,არტ.ჰიპერტენზია,გულის გაჩერება </t>
  </si>
  <si>
    <t xml:space="preserve"> რუსუდან ფარტენაძე  577106743</t>
  </si>
  <si>
    <t xml:space="preserve">ნანული ტორაძე </t>
  </si>
  <si>
    <t xml:space="preserve">60001060171    </t>
  </si>
  <si>
    <t xml:space="preserve">კოვიდ-19,სუნთქვის უკმარისობა,ორმხრივი პნევმონია, გულის იშემიური დაავადება,ჰიპერტონული დაავადება,გადატანილი თავის ტვინის ინსულტის შემდგომი პერიოდი,გულის გაჩერება დაუზუსტებელი </t>
  </si>
  <si>
    <t xml:space="preserve">სულიკო შარიქაძე </t>
  </si>
  <si>
    <t xml:space="preserve">56001006120   </t>
  </si>
  <si>
    <t xml:space="preserve">კოვიდ-19,გულის იშემიური დაავადება,ჰიპერტონული დაავადება,შაქრიანი დიაბეტი ტიპი 2,სუნთქვის უკმარისობა,პნევმონია,რესპ.დისტრეს სინდრომი, გულის გაჩერება დაუზუსტებელი </t>
  </si>
  <si>
    <t xml:space="preserve"> ვასილი ფარცხალაძე 571505354</t>
  </si>
  <si>
    <t>თამაზი ბერეკაშვილი</t>
  </si>
  <si>
    <t xml:space="preserve">60002006329   </t>
  </si>
  <si>
    <t xml:space="preserve">კოვიდ-19,პნევმონია,სუნთქვის უკმარისობა,გულის იშემიური დაავადება,ჰიპერტონული დაავადება,შაქრიანი დიაბეტი ტიპი 2, გული გაჩერება </t>
  </si>
  <si>
    <t xml:space="preserve">ვერა გენებაშვილი </t>
  </si>
  <si>
    <t xml:space="preserve">01013025796   </t>
  </si>
  <si>
    <t xml:space="preserve">კოვიდ-19,ორმხრივი პნევმონია,სუნთქვის მწვავე უკმარისობა,შოკი დაუზუსტებელი,შაქრიანი დიაბეტი,გულის გაჩერება </t>
  </si>
  <si>
    <t xml:space="preserve">გერმანული ჰოსპიტალი
</t>
  </si>
  <si>
    <t>ნათელა ფეტვიაშვილი</t>
  </si>
  <si>
    <t xml:space="preserve">01001034425    </t>
  </si>
  <si>
    <t xml:space="preserve">კოვიდ-19,მწვავე პნევმონია,სუნთქვის მწვავე უკმარისობა,გულსისხლძარღვთა  უკმარისობა,სარძევე ჯირკვლის კიბო,შაქრიანი დიაბეტი,ტრიკუსპიდალური სარქვლის ნაკლოვანება,პულმონური ჰიპერტენზია,გულის ქრ.უკმარისობა,გულის გაჩერება </t>
  </si>
  <si>
    <t>ვივა მედის კლინიკა</t>
  </si>
  <si>
    <t>ეკატერინე ჯალაღანია  599065441</t>
  </si>
  <si>
    <t xml:space="preserve">დალი ზუმბულიძე </t>
  </si>
  <si>
    <t xml:space="preserve">59001093235    </t>
  </si>
  <si>
    <t>კოვიდ-19,პნევმონია,სუნთქვის მწვავე უკმარისობა,იშემიური ინსულტი,ფილტვის არტერიის თრომბოემბოლია , შოკი დაუზუსტებელი,გულის გაჩერება</t>
  </si>
  <si>
    <t xml:space="preserve">ზინა ხაჩარაშვილი </t>
  </si>
  <si>
    <t xml:space="preserve">01021006810  </t>
  </si>
  <si>
    <t xml:space="preserve">კოვიდ-19,პნევმონია,სუნთქვის მწვავე უკმარისობა,არტ.ჰიპერტენზია,გულის ქრ.უკმარისობა,მიტრალური სარქვლის ნაკლოვანება,აორტული სარქვლის ნაკლოვანება,ტრიკუსპიდული სარქვლის ნაკლოვანება,კიდურების არტერიების ათეროსკლეროზი,მიოკარდიუმის ინფარქტი,თირკმლის მწვავე უკმარისობა,ორმხრივი ჰიდროთორაქსი,შოკი,გულის გაჩერება </t>
  </si>
  <si>
    <t>მანუელა ფიფია  568333945</t>
  </si>
  <si>
    <t xml:space="preserve">შალვა ელგანდაშვილი </t>
  </si>
  <si>
    <t xml:space="preserve">43001037565   </t>
  </si>
  <si>
    <t xml:space="preserve"> კოვიდ-19,პნევმონია,თირკმლის მწვავე უკმარისობა,შოკი,არტ.ჰიპერტენზია,გულის ქრ.უკმარისობა,მიტრალური და სამკარიანი სარქვლის ნაკლოვანება,გულის გაჩერება </t>
  </si>
  <si>
    <t xml:space="preserve">ცისანა გაჩეჩილაძე </t>
  </si>
  <si>
    <t xml:space="preserve">54001039445   </t>
  </si>
  <si>
    <t xml:space="preserve">კოვიდ-19,სუნთქვის მწვავე უკმარისობა,რესპ.დისტრესს სინდრომი,ფილტვის არტერიის თრომბოემბოლია მწვავე ფილტვისმიერი გულის დროს, გულის უკმარისობა,არტ.ჰიპერტენზია </t>
  </si>
  <si>
    <t xml:space="preserve">თერჯოლის ინერმედი </t>
  </si>
  <si>
    <t xml:space="preserve">  გივი კოჭლამაზაშვილი 599226496</t>
  </si>
  <si>
    <t xml:space="preserve">მურთაზი  სხირელი </t>
  </si>
  <si>
    <t xml:space="preserve">60001101392   </t>
  </si>
  <si>
    <t xml:space="preserve">კოვიდ-19,პნევმონია,სუნთქვის უკმარისობა,თავის ტვინის ინფარქტი,ფილტვის არტერიის თრომბოემბოლია,ცერებრალური კომა,გულის უკმარისობა,არტ.ჰიპერტენზია,გულის გაჩერება </t>
  </si>
  <si>
    <t>თერჯოლის ინერმედი</t>
  </si>
  <si>
    <t xml:space="preserve">ნაზიბროლა აბესლამიძე </t>
  </si>
  <si>
    <t xml:space="preserve">61006044041    </t>
  </si>
  <si>
    <t xml:space="preserve"> კოვიდ-19,ვირუსული პნევმონია,სუნთქვის მწვავე უკმარისობა,არტ.ჰიპერტენზია,გულის უკმარისობა,ჰიდროთორაქსი,შაქრიანი დიაბეტი,თირკმლის მწვავე უკმარისობა,თავის ტვინის ინფარქტი,გულის გაჩერება </t>
  </si>
  <si>
    <t xml:space="preserve">   591 143 377   ალექსანდრე გოხელაშვილი</t>
  </si>
  <si>
    <t xml:space="preserve">გულნარა ბახტურიძე </t>
  </si>
  <si>
    <t xml:space="preserve">37001004145  </t>
  </si>
  <si>
    <t xml:space="preserve">კოვიდ-19,სუნთქვის მწვავე უკმარისობა,ორმხრივი პნევმონია,გულის უკმარისობა,არტ.ჰიპერტენზია,კორონალური შუნტირების შემდგომი მდგომარეობა,გულის გაჩერება </t>
  </si>
  <si>
    <t>ნესტან ტატუაშვილი 593904632</t>
  </si>
  <si>
    <t xml:space="preserve">ზაურ  ტალახაძე </t>
  </si>
  <si>
    <t xml:space="preserve">56001014745   </t>
  </si>
  <si>
    <t xml:space="preserve">კოვიდ-19,ვირუსული პნევმონია დაუზუსტებელი,შაქრიანი დიაბეტი,სუნთქვის მწვავე უკმარისობა,შოკი დაუზუსტებელი,რესპ.დისტრეს სინდრომი,გულის გაჩერება </t>
  </si>
  <si>
    <t>კლინიკა სამგორი მედი</t>
  </si>
  <si>
    <t>თეა ბიწაძე  598385787</t>
  </si>
  <si>
    <t>ოლეგი მამულაშვილი</t>
  </si>
  <si>
    <t xml:space="preserve">38001002451   </t>
  </si>
  <si>
    <t xml:space="preserve">კოვიდ-19,პნევმონია დაუზუსტებელი,რესპ.დისტრესს სინდრომი,სუნთქვის მწვავე უკმარისობა,გულის გაჩერება </t>
  </si>
  <si>
    <t>მაკა ოზიაშვილი  551398037</t>
  </si>
  <si>
    <t xml:space="preserve">ნარიზი შუბითიძე </t>
  </si>
  <si>
    <t xml:space="preserve">01001045871  </t>
  </si>
  <si>
    <t xml:space="preserve">კოვიდ-19,თირკმლის მწვავე უკმარისობა,სუნთქვის მწვავე უკმარისობა,პნევმონია,გულის გაჩერება დაუზუსტებელი </t>
  </si>
  <si>
    <t>ომარი კვაჭანტირაძე</t>
  </si>
  <si>
    <t xml:space="preserve">46001008656    </t>
  </si>
  <si>
    <t xml:space="preserve">კოვიდ-19,ვირუსული პნევმონია,სუნთქვის მწვავე უკმარისობა,არტ.ჰიპერტენზია,წინაგულების ფიბრილაცია და თრთოლვა,საძილე არტერიების შუტირება,გულის გაჩერება </t>
  </si>
  <si>
    <t>ბაჩანა ლომაძე  555700865</t>
  </si>
  <si>
    <t xml:space="preserve">თემურ გოგისვანიძე </t>
  </si>
  <si>
    <t xml:space="preserve">60001069881      </t>
  </si>
  <si>
    <t xml:space="preserve">კოვიდ-19, ორმხრივი პნევმონია,სუნთქვის მწვავე უკმარისობა,გულის ქრ. უკმარისობა,გულის გაჩერება </t>
  </si>
  <si>
    <t>ქუთაისის ჩხობაძის კლინიკა</t>
  </si>
  <si>
    <t>მალხაძ ძოწენიძე  599944098</t>
  </si>
  <si>
    <t xml:space="preserve">ეთერი ძინძიბაძე </t>
  </si>
  <si>
    <t xml:space="preserve">38001031386   </t>
  </si>
  <si>
    <t xml:space="preserve">კოვიდ-19, სუნთქვის მწვავე უკმარისობა,პნევმონია დაუზუსტებელი,თირკმლის ქრ.უკმარისობა,დიალიზზე დამოკიდებულება,სეფსისი,სეპტიური შოკი,გულის გაჩერება </t>
  </si>
  <si>
    <t>ლამარა არაბული</t>
  </si>
  <si>
    <t xml:space="preserve">12001064037   </t>
  </si>
  <si>
    <t xml:space="preserve">კოვიდ-19,ვირუსული პნევმონია,სუნთქვის მწვავე უკმარისობა,არტ.ჰიპერტენზია,გულის გაჩერება </t>
  </si>
  <si>
    <t>ნანა ხარაზიშვილი  599299692</t>
  </si>
  <si>
    <t>გენადი გუსევი</t>
  </si>
  <si>
    <t xml:space="preserve">01006017101  </t>
  </si>
  <si>
    <t xml:space="preserve">კოვიდ-19,პნევმონია,სუნთქვის მწვავე უკმარისობა,ორმხრივი ჰიდროთორაქსი,შოკი,კომა დაუზუსტებელი,გულის გაჩერება  </t>
  </si>
  <si>
    <t xml:space="preserve"> ნანა ღონღაძე  597026633</t>
  </si>
  <si>
    <t>ხვიჩა კაკაშვილი</t>
  </si>
  <si>
    <t xml:space="preserve">43001026641   </t>
  </si>
  <si>
    <t xml:space="preserve"> კოვიდ-19, სუნთქვის მწვავე უკმარისობა,ორმხრივი პნევმონია,გულის გაჩერება </t>
  </si>
  <si>
    <t>ნათია ჯიყაშვილი  595157629</t>
  </si>
  <si>
    <t xml:space="preserve">მაგული მიროტაძე </t>
  </si>
  <si>
    <t xml:space="preserve">31001044799  </t>
  </si>
  <si>
    <t xml:space="preserve">კოვიდ-19,პნევმონია,სუნთქვის მწვავე უკმარისობა,გულის გაჩერება </t>
  </si>
  <si>
    <t>თამარ იაკობიძე  555400605</t>
  </si>
  <si>
    <t xml:space="preserve">არსენ კონცელიძე </t>
  </si>
  <si>
    <t xml:space="preserve">61005005754   </t>
  </si>
  <si>
    <t>კოვიდ-19,მწვავე პნევმონია,სუნთქვის მწვავე უკმარისობა,რესპ.დისტრესს სინდრომი, შოკი დაუზუსტებელი,მჟავა-ტუტოვანი წონასწორობის შერეული დარღვევა,შაქრიანი დიაბეტი,არტ.ჰიპერტენზია,გულის გაჩერება</t>
  </si>
  <si>
    <t xml:space="preserve">ავთანდილ ჭყოიძე </t>
  </si>
  <si>
    <t xml:space="preserve">57001008948   </t>
  </si>
  <si>
    <t>მარინა ქოქოლაძე   555666960</t>
  </si>
  <si>
    <t xml:space="preserve">ისაკ წიწუაშვილი </t>
  </si>
  <si>
    <t xml:space="preserve">59001040716    </t>
  </si>
  <si>
    <t xml:space="preserve"> კოვიდ-19,პნევმონია ორმხრივი,სუნთქვის მწვავე უკმარისობა,ფილტვის არტერიის თრომბოემბოლია,შოკი დაუზუსტებელი,გულის გაჩერება დაუზუსტებელი </t>
  </si>
  <si>
    <t xml:space="preserve">ირინე ცინცაძე </t>
  </si>
  <si>
    <t xml:space="preserve">კოვიდ-19,ჩირქოვან-ჰემორაგიული  ტრახეო ბრონხიტი,წინაგულების ფიბრილაცია და თრთოლვა,არტერიული ჰიპერტენზია,სხვა ვირუსული პნევმონიები,გულის გაჩერება დაუზუსტებელი. </t>
  </si>
  <si>
    <t>ელენე გოგინაშვილი  599710544</t>
  </si>
  <si>
    <t xml:space="preserve">გოჩა მჭედლიძე </t>
  </si>
  <si>
    <t xml:space="preserve">კოვიდ-19, პლევრის სხვა დაუზუსტებელი მდგომარეობები,შაქრიანი დიაბეტი,პნევმონია დაუზუსტებელი,სუნთქვის მწვავე უკმარისობა,გულის გაჩერება  </t>
  </si>
  <si>
    <t xml:space="preserve"> გრიგოლ ოთხოზორია   597170676</t>
  </si>
  <si>
    <t>ანჟელა ახალაია</t>
  </si>
  <si>
    <t xml:space="preserve">კოვიდ-19,თავის ტვინის  სხვა სისხლძარღვოვანი სინდრომები ცერებროვასკულარული ავადმყოფობების დროს, გულის გაჩერება  </t>
  </si>
  <si>
    <t xml:space="preserve"> ხათუნა ნაფეტვარიძე 577113223</t>
  </si>
  <si>
    <t>ნათელა ოქრიაშვილი</t>
  </si>
  <si>
    <t xml:space="preserve"> კოვიდ-19,ორმხრივი პნევმონია,სუნთქვის მწვავე უკმარისობა,ორმხრივი ჰიდროთორაქსი,შოკი დაუზუსტებელი,რკინადეფიციტური ანემია,აგრანულოციტოზი,გულის გაჩერება</t>
  </si>
  <si>
    <t xml:space="preserve">გელა გულიაშვილი </t>
  </si>
  <si>
    <t xml:space="preserve">კოვიდ-19,სუნთქვის მწვავე უკმარისობა,პნევმონია დაუზუსტებელი,ესენციური ჰიპერტენზია,ცერებრული შეშუპება,გულის უკმარისობა,ფილტვების ქრ. ობსტრუქციული დაავადება,გულის გაჩერება </t>
  </si>
  <si>
    <t>ლადო ბენაშვილი  579338634</t>
  </si>
  <si>
    <t xml:space="preserve">კატუშა არძენაძე </t>
  </si>
  <si>
    <t xml:space="preserve">კოვიდ-19,სუნთქვის მწვავე უკმარისობა,პნევმონია,რესპ.დისტრესს სინდრომი,არტ.ჰიპერტენზია,გულის გაჩერება </t>
  </si>
  <si>
    <t xml:space="preserve"> ლია კვიტაიშვილი 599938677</t>
  </si>
  <si>
    <t xml:space="preserve"> ჯანგული ჯვაშეიშვილი</t>
  </si>
  <si>
    <t xml:space="preserve"> კოვიდ დადებითი,არტერიული ჰიპერტენზია,გულის იშრემიური დაავადება,ჰისის კონის მარცხენა ფეხის ბლოკადა,გულის უკმარისობა,პნევმონია გამოწვეული დაზუსტებული ინფექციური აგენტით,მოზრდილთა მწვავე რესპირატორული დისტრეს სინდრომი,სუნთქვის მწვავე უკმარისობა,გულის გაჩერება. </t>
  </si>
  <si>
    <t>ჯეო ჰოსპიტალსი სამტრედია</t>
  </si>
  <si>
    <t xml:space="preserve"> ეთერ სტურუა  577091052</t>
  </si>
  <si>
    <t>ლილი აბრამიძე</t>
  </si>
  <si>
    <t xml:space="preserve">კოვიდ დადებითი,სუნთქვის მწვავე უკმარისობა,ჰიპერტონული დაავადება,გულის იშემიური დაავადება,გულის გაჩერება.  </t>
  </si>
  <si>
    <t>ვანის ჯეოჰოსპიტალსი</t>
  </si>
  <si>
    <t xml:space="preserve">  ნანა რობაქიძე   599222515</t>
  </si>
  <si>
    <t>ვლადიმერ პრეტიაკოვი</t>
  </si>
  <si>
    <t xml:space="preserve"> კოვიდ დადებითი,პნევმონია,ტვინის ინფარქტის შედეგები,პეისმეიკერის არსებობა,სუნთქვის უკმარისობა,შოკი.გულის გაჩერება.</t>
  </si>
  <si>
    <t>ვივამედი თბილისი</t>
  </si>
  <si>
    <t>ვალოდია ქოჩქიანი  599767446</t>
  </si>
  <si>
    <t xml:space="preserve"> ვერა შელიუკოვი</t>
  </si>
  <si>
    <t>კოვიდ დადებითი,პნევმონია,სუნთქვის უკმარისობა,შაქრიანი დიაბეტი ტ2,შოკი დაუზუსტებელი,გულის გაჩერება.</t>
  </si>
  <si>
    <t>თბილისი სითიმედიქალი</t>
  </si>
  <si>
    <t xml:space="preserve">  ნატო კურტანიძე  568661310</t>
  </si>
  <si>
    <t>ნინა ჩაჩანიძე</t>
  </si>
  <si>
    <t xml:space="preserve"> კოვიდ დადებითი,პნევმონია,სუნთქვის უკმარისობა,მოციმციმე არითმიის პერმანენტული ფორმა,აორტო-კორონარული შუნტის არსებობა,შოკი დაუზუსტებელი,გულის გაჩერება.</t>
  </si>
  <si>
    <t xml:space="preserve"> ნატო კურტანიძე  568661310</t>
  </si>
  <si>
    <t xml:space="preserve"> გულიკო ხითაროვი</t>
  </si>
  <si>
    <t>კოვიდ დადებითი,სუნთქვის მწვავე უკმარისობა,პნევმონია,სპონტანური პნევმოთორაქსი,გულის გაჩერება.</t>
  </si>
  <si>
    <t>ალექსანდრე ორხელაშვილი  591143377</t>
  </si>
  <si>
    <t>დემური ბულია</t>
  </si>
  <si>
    <t xml:space="preserve">კოვიდ დადებითი,სუნთქვის მწვავე უკმარისობა,პნევმონიაფ ილტვის მწვავე უკმარისობა,ღვიძლის უკმარისობა,გულის გაჩერება.  </t>
  </si>
  <si>
    <t xml:space="preserve">  ალექსანდრე ორხელაშვილი 591143377</t>
  </si>
  <si>
    <t xml:space="preserve"> ნანი ტოჩილაშვილი</t>
  </si>
  <si>
    <t xml:space="preserve">კოვიდ დადებითი,ორმხრივი პნევმონია,სუნთქვის მწვავე უკმარისობა,თირკმლის მწვავე უკმარისობა,არტერიული ჰიპერტენზია,ანემია დაუზუსტებელი,მოციმციმე არითმია,გულის ქრონიკული იშემიური დაავადება,გულის გაჩერება. </t>
  </si>
  <si>
    <t xml:space="preserve">თელავის რაიონული საავადმყოფო
</t>
  </si>
  <si>
    <t xml:space="preserve">  ნუგზარი ლაფაური  557643645</t>
  </si>
  <si>
    <t>ჯულიეტა ალეკიანი</t>
  </si>
  <si>
    <t>კოვიდ დადებითი,სუნთქვის მწვავე უკმარისობა,შოკი,მოზრდილთა მწვავე რესპირატორული დისტრეს სინდრომი,ჰემანგიობა,ღვიძლის მწვავე და ქვემწვავე უკმარისობა,გულის უკმარისობა,შაქრიანი დიაბეტი ტ2,გულის გაჩერება.</t>
  </si>
  <si>
    <t xml:space="preserve"> ჯემალ ტაბატაძე  592031017</t>
  </si>
  <si>
    <t xml:space="preserve"> არტურ აპრესიანი</t>
  </si>
  <si>
    <t xml:space="preserve">კოვიდ დადებითი,პნევმონია,სუნთქვის უკმარისობა,სხვა ემფიზემა,საშარდე გზაბის ინფექცია,გულის გაჩერება წარმატებული აღდგენით,გულის გაჩერება.  </t>
  </si>
  <si>
    <t>მარნეულის ავესის კლინიკა</t>
  </si>
  <si>
    <t xml:space="preserve"> გარაჯაევი აგულა</t>
  </si>
  <si>
    <t xml:space="preserve">კოვიდ დადებითი,სუნთქვის უკმარისობა,ვირუსული პნევმონია,თირკმლის მწვავე უკმარისობა,გულის გაჩერება წარმატებული აღდგენით,გულის გაჩერება.  </t>
  </si>
  <si>
    <t xml:space="preserve"> გულბან ასკეროვი</t>
  </si>
  <si>
    <t xml:space="preserve"> კოვიდ დადებითი,სუნთქვის უკმარისობა,პნევმონია დაუზუსტებელი,ფილტვის არტერიის თრომბოემბოლია,გულის გაჩერება. </t>
  </si>
  <si>
    <t>მარნეიულის ავერსის კლინიკა</t>
  </si>
  <si>
    <t xml:space="preserve"> მიხეილ ჭელიძე</t>
  </si>
  <si>
    <t xml:space="preserve"> კოვიდ დადებითი,სუნთქვის მწვავე უკმარისობა,გულის გაჩერება</t>
  </si>
  <si>
    <t>გადაუდებელი მედიცინის ცენტრი. თბილისი</t>
  </si>
  <si>
    <t xml:space="preserve">   ნინო როჭიკაშვილი  551511206</t>
  </si>
  <si>
    <t xml:space="preserve"> სერგო სიმონიანი</t>
  </si>
  <si>
    <t>კოვიდ დადებითი,ვირუსული პნევმონია,სუნთქვის მწვავე უკმარისობა,თირკმელების მწვავე უკმარისობა,მოზრდილთა მწვავე რესპირატორული დისტრეს სინდრომი,წინაგულების ფიბრილაცია და თრთოლვა,სამკარიანი სარქვლის ნაკლოვანება,მიტრალური სარქვლის ნაკლოვანება,მიოკარდიუმის გადატანილი ინფარქტი,გულის გაჩერება.</t>
  </si>
  <si>
    <t>ყიფშიძის სახელობის საუნივერსიტეტო კლინიკა. თბილისი</t>
  </si>
  <si>
    <t xml:space="preserve">   ნანა მიქელაშვილი 591006558</t>
  </si>
  <si>
    <t xml:space="preserve"> ნანული გორგოძე</t>
  </si>
  <si>
    <t xml:space="preserve"> კოვიდ დადებითი,პნევმონია დაუზუსტებელი,პოლიტრავმა,სომნოლენცია,გულ-სისხლძარღვთა მწვავე უკმარისობა,სუნთქვის მწვავე უკმარისობა,გულის გაჩერება.</t>
  </si>
  <si>
    <t>დასავლეთსაქართველოს ინტერვენციული ცენტრი. ქუთაისი</t>
  </si>
  <si>
    <t xml:space="preserve">  გიორგი შენგელია  555947929</t>
  </si>
  <si>
    <t>ციური იმერლიშვილი</t>
  </si>
  <si>
    <t xml:space="preserve"> კოვიდ დადებითი,სუნთქვის მწვავე უკმარისობა, ვირუსული პნევმონია,მოზრდილთა მწვავე რესპირატორული დისტრეს სინდრომი,გულის გაჩერება.</t>
  </si>
  <si>
    <t xml:space="preserve">  ქეთევან კუხალაშვილი 568783113</t>
  </si>
  <si>
    <t xml:space="preserve"> მერაბი კიკნაძე</t>
  </si>
  <si>
    <t xml:space="preserve"> კოვიდ დადებითი,სუნთქვის მწვავე უკმარისობა,ვირუსული პნევმონია,მოზრდილთა მწვავე რესპირატორული დისტრეს სინდრომი,ციტოკინური შტორმი,გულის გაჩერება.</t>
  </si>
  <si>
    <t xml:space="preserve"> ქეთევან კუხალაშვილი  568783113</t>
  </si>
  <si>
    <t>დაისი ბერაია</t>
  </si>
  <si>
    <t xml:space="preserve"> კოვიდ დადებითი,შაქრიანი დიაბეტი ინსულინ დამოკიდებული,ორმხრივი პნევმონია,თირკმლის მწვავე უკმარისობა,სუნთქვის მწვავე უკმარისობა,მოზრდილთა მწვავე რესპირატორული დისტრეს </t>
  </si>
  <si>
    <t xml:space="preserve">  თამთა ებუტიძე   555419667</t>
  </si>
  <si>
    <t xml:space="preserve"> ვასილ რამიშვილი</t>
  </si>
  <si>
    <t xml:space="preserve">  კოვიდ დადებითი,სუნთქვის უკმარისობა,პნევმონია დაუზუსტებელი,არტერიული ჰიპერტენზია,გულის უკმარისობა,ცერებრული შეშუპება,ენცეფალოპათია დაუზუსტებელი,გულის გაჩერება.</t>
  </si>
  <si>
    <t>კაციაშვილის სახელობის კლინიკა. თბილისი</t>
  </si>
  <si>
    <t xml:space="preserve">  მაკა ჯავახიშვილი 579338634</t>
  </si>
  <si>
    <t xml:space="preserve">  ანტონ ჯამელაშვილი</t>
  </si>
  <si>
    <t>კოვიდ დადებითი,სუნთქვის მწვავე უკმარისობა,მოზრდილთა მწვავე რესპირატორული დისტრეს სინდრომი,ესენციური ჰიპერტენზია,შაქრიანი დიაბეტი ტ2,კორონარული სტენტის არსებობა,სეპტიცემია,საშარდე გზების ინფექცია,ინსულტი დაუზუსტებელი,მარცხენამხრივი პნევმოთორაქსი,გულის გაჩერება.</t>
  </si>
  <si>
    <t xml:space="preserve"> ნინო პაჭკორია   557202184</t>
  </si>
  <si>
    <t>ჟულიეტა სირაძე</t>
  </si>
  <si>
    <t xml:space="preserve">კოვიდ დადებითი,პნევმონია დაუზუსტებელი,სუნთქვის მქვავე უკმარისობა,ქვედა სასუნთქი გზების ინფექცია დაუზუსტებელი,არტერიული ჰიპერტენზია,გულის ქრონიკული უკმარისობა,მოციმციმე არითმია,შაქრიანი დიაბეტი ტ2,აორტის სარქვლის ნაკლოვანება,მიტრალური სარქვლის ნაკლოვანება,თირმლის მწვავე უკმარისობა,სეფსისი,გულის გაჩერება.  </t>
  </si>
  <si>
    <t>დასავლეთის რეგიონალური ცენტრი ქუთაისი.</t>
  </si>
  <si>
    <t xml:space="preserve"> ირაკლი ლილუაშვილი 598431431</t>
  </si>
  <si>
    <t>ვახტანგ დიმიტრიადი</t>
  </si>
  <si>
    <t xml:space="preserve">კოვიდ დადებითი,პნევმონია დაუზუსტებელი,სუნთქვის მწვავე უკმარისობა,კომა დაუზუსტებელი,მოციმციმე არითმია,თირკმლის მწვავე უკმარისობა,შაქრიანი დიაბეტი ტ2,გულ-სისხლძარღვთა უკმარისობა,გულის გაჩერება.  </t>
  </si>
  <si>
    <t>ა.ალადაშვილის კლინიკა.თბილისი</t>
  </si>
  <si>
    <t xml:space="preserve">  თეა მესხიძე   555978770</t>
  </si>
  <si>
    <t xml:space="preserve">  მამუკა ნემსიწვერიძე</t>
  </si>
  <si>
    <t xml:space="preserve"> კოვიდ დადებითი,ორმხრივი პნევმონია,არტერიული ჰიპერტენზია,სუნთქვის მწვავე უკმარისობა,მოზრდილთა მწვავე რესპირატორული დისტრეს სინდრომი,გულის გაჩერება. </t>
  </si>
  <si>
    <t>დასავლეთ საქართველოს რეგიონალური ცენტრი. ქუთაისი</t>
  </si>
  <si>
    <t xml:space="preserve"> თამარ წერეთელი   558180709</t>
  </si>
  <si>
    <t xml:space="preserve"> ზაურ სულამანიძე</t>
  </si>
  <si>
    <t>კოვიდ დადებითი,ორმხრივი პნევმონია,სუნთქვის უკმარისობა,სომნოლენცია,გულის გაჩერება.</t>
  </si>
  <si>
    <t>წმინდა ნიკოლოზის სახელობის ცენტრი. ქუთაისი</t>
  </si>
  <si>
    <t xml:space="preserve"> რაჯდენ ჯანელიძე  557738333</t>
  </si>
  <si>
    <t xml:space="preserve">  ჭოლა კაშია</t>
  </si>
  <si>
    <t xml:space="preserve"> კოვიდ დადებითი,პნევმონია დაუზუსტებელი,სუნთქვის მწვავე უკმარისობა,მოზრდილთა მწვავე რესპირატორული დისტრეს სინდრომი,შოკის სხვა ფორმები,შაქრიანი დიაბეტი ტ2 პერიფერიული ცირკულაციის მოშლით,მარცხენა ქვემო კიდურის ამპუტაციის შემდგომი მდგომარეობა,გულის ათეროსკლეროზული დაავადება,გულის ქრონიკული უკმარისობა,არტერიული ჰიპერტენზია,გულის გაჩერება.  </t>
  </si>
  <si>
    <t xml:space="preserve">  მაია მამისაიშვილი  555062000</t>
  </si>
  <si>
    <t>მარიამი ჭიღლაძე</t>
  </si>
  <si>
    <t xml:space="preserve"> კოვიდ დადებითი,პნევმონია,სუნთქვის მწვავე უკმარისობა,თავის ტვინის ინფარქტი,ცერებრალური კომა,გულის უკმარისობა,არტერიული ჰიპერტენზია,შაქრიანი დიაბეტი ტ2,გულის გაჩერება. </t>
  </si>
  <si>
    <t>იმერმედი თერჯოლა.</t>
  </si>
  <si>
    <t xml:space="preserve"> გივი კოჭლამაზაშვილი 599226496</t>
  </si>
  <si>
    <t>ნათელა ბარათაშვილი-ლორთქიფანიძე</t>
  </si>
  <si>
    <t xml:space="preserve"> კოვიდ დადებითი,ორმხრივი პნევმონია,დილატაციური კარდიომიოპათია,გულის ქრონიკული უკმარისობა,არტერიული ჰიპერტენზია,სუნთქვის მწვავე უკმარისობა,მოზრდილთა მწვავე რესპირატორული დისტრეს სინდრომი,გულის გაჩერება.   </t>
  </si>
  <si>
    <t>კლინიკა ბომონდი. ქუთაისი</t>
  </si>
  <si>
    <t>გიორგი კუბლაშვილი  574807490</t>
  </si>
  <si>
    <t xml:space="preserve"> ჯემალ მაისურაძე</t>
  </si>
  <si>
    <t>კოვიდ დადებითი,პნევმონია,მოზრდილთა მწვავე რესპირატორული დისტრეს სინდრომი,სუნთქვის მწვავე უკმარისობა,შოკი,მიტრალური სარქვლის ნაკლოვანება,ფილტვის ობსტრუქციული დაავადება,სამკარიანი სარქვლის ნაკლოვანება,გულის გაჩერება.</t>
  </si>
  <si>
    <t>კლინიკა ჯერარსი. თბილისი</t>
  </si>
  <si>
    <t xml:space="preserve"> გიორგი ბეროშვილი</t>
  </si>
  <si>
    <t xml:space="preserve"> კოვიდ დადებითი,ორმხრივი პნევმონია,სუნთქვის მწვავე უკმარისობა,შოკი,გულის გაჩერება.</t>
  </si>
  <si>
    <t>გორის სამხედრო ჰოსპიტალი.</t>
  </si>
  <si>
    <t xml:space="preserve">  ირაკლი აბეწვაშვილი  599670300</t>
  </si>
  <si>
    <t xml:space="preserve"> თინათინი მანველიშვილი</t>
  </si>
  <si>
    <t xml:space="preserve">59001098118   </t>
  </si>
  <si>
    <t xml:space="preserve"> კოვიდ დადებითი, პნევმონია,სუნთქვის მწვავე უკმარისობა,გულის გაჩერება.   </t>
  </si>
  <si>
    <t xml:space="preserve">  ირაკლი აბეწვაშვილი 599670300</t>
  </si>
  <si>
    <t xml:space="preserve">59001032601   </t>
  </si>
  <si>
    <t xml:space="preserve"> ქეთევან მეძმარიაშვილი</t>
  </si>
  <si>
    <t>კოვიდ დადებითი,სუნთქვის მწვავე უკმარისობა,პნევმონია დაუზუსტებელი,არასტაბილური სტენოკარდია,გულის იშემიური ავადმყოფობა,ღვიძლის უკმარისობა,შოკი დაუზუსტებელი,პნევმოთორაქსი დაუზუსტებელი,მოზრდილთა მწვავე რესპირატორული დისტრეს სინდრომი,სტენოკარდია დაუზუსტებელი,გულის ქრონიკული უკმარისობა,სეპტიცემია დაუზუსტებელი,ანემია დაუზუსტებელი,კოაგულაციური დეფექტი დაუზუსტებელი,გულის გაჩერება.</t>
  </si>
  <si>
    <t xml:space="preserve">  მერაბი კუტიბაშვილი  557233579</t>
  </si>
  <si>
    <t xml:space="preserve">  ოთარი შევარდენიძე</t>
  </si>
  <si>
    <t xml:space="preserve">01019040462   </t>
  </si>
  <si>
    <t xml:space="preserve"> კოვიდ დადებითი,სუნთქვის მწვავე უკმარისობა,ორმხრივი პნევმონია,გულის ქრონიკული უკმარისობა,მოციმციმე არითმია პერმანენტული ფორმა,გულის გაჩერება.  </t>
  </si>
  <si>
    <t>ახალი სიცოცხლე. თბილისი</t>
  </si>
  <si>
    <t xml:space="preserve"> ნათია ნადირაშვილი  595757750</t>
  </si>
  <si>
    <t xml:space="preserve"> ივანე სინაურიძე</t>
  </si>
  <si>
    <t xml:space="preserve">60001105987     </t>
  </si>
  <si>
    <t xml:space="preserve">კოვიდ დადებითი,სუნთქვის მწვავე უკმარისობა,ორმხრივი პნევმონია,გულის ქრონიკული უკმარისობა,არტერიული ჰიპერტენზია,თირკმლის ქრონიკული უკმარისობა დიალიზ დამოკიდებულება,შაქრიანი დიაბეტი ტ2, ჰიპერგლიკემია,მეტაბოლური აციდოზი,სეპტიცემია დაუზუსტებელი,გულის გაჩერება. </t>
  </si>
  <si>
    <t>კლინიკა მეტაკო. ქუთაისი</t>
  </si>
  <si>
    <t xml:space="preserve">  მანუჩარ ლიპარტელიანი  598444954</t>
  </si>
  <si>
    <t xml:space="preserve"> მავრი არჩვაძე</t>
  </si>
  <si>
    <t xml:space="preserve">01011016082     </t>
  </si>
  <si>
    <t xml:space="preserve"> კოვიდ დადებითი,სუნთქვის მწვავე უკმარისობა,შოკი დაუზუსტებელი,ორმხრივი პნევმონია,გულის გაჩერება.  </t>
  </si>
  <si>
    <t>ინგოროყვას კლინიკა. თბილისი</t>
  </si>
  <si>
    <t xml:space="preserve">  ლალი აბულაძე   593255910</t>
  </si>
  <si>
    <t xml:space="preserve">  ოთარი კუპატაძე</t>
  </si>
  <si>
    <t xml:space="preserve">10001006636    </t>
  </si>
  <si>
    <t xml:space="preserve">კოვიდ დადებითი,სუნთქვის მწვავე უკმარისობა,შოკი,გულის შეგუბებითი უკმარისობა,არტერიული ჰიპერტენზია,გულის გაჩერება. </t>
  </si>
  <si>
    <t xml:space="preserve"> გიორგი ჭუჭულაშვილი  577091120</t>
  </si>
  <si>
    <t>ჯემალი ქიტიაშვილი</t>
  </si>
  <si>
    <t xml:space="preserve">12001010471    </t>
  </si>
  <si>
    <t xml:space="preserve"> კოვიდ დადებითი,სუნთქვის მწვავე უკმარისობა,ვირუსული პნევმონია დაუზუსტებელი, მოციმციმე არითმია, თირკმელების მწვავე უკმარისობა,გულის გაჩერება. </t>
  </si>
  <si>
    <t xml:space="preserve">   გიგა ნერგაძე  599133456</t>
  </si>
  <si>
    <t xml:space="preserve">  ირინა მეტრეველი</t>
  </si>
  <si>
    <t xml:space="preserve">01006011386   </t>
  </si>
  <si>
    <t xml:space="preserve"> კოვიდ დადებითი,ორმხრივი მწვავე პნევმონია,სუნთქვის მწვავე უკმარისობა,გულ-ფილტვის მწვავე უკმარისობა ანემია სიმსივნური ავადმყოფობის დროს, მიელოდისპლაზიური და მიელოპროლიფერაციული ავადმყოფობა,გულის გაჩერება.</t>
  </si>
  <si>
    <t xml:space="preserve"> მარიამ მერებაშვილი   598477662</t>
  </si>
  <si>
    <t xml:space="preserve"> როსტომი ცინცაძე</t>
  </si>
  <si>
    <t xml:space="preserve">61002006399   </t>
  </si>
  <si>
    <t>კოვიდ დადებითი,პნევმონია დაუზუსტებელი,მოზრდილთა მწვავე რესპირატორული დისტრეს სინდრომი,სუნთქვის მწვავე უკმარისობა,გულის უკმარისობა დაუზუსტებელი,გულის გაჩერება.</t>
  </si>
  <si>
    <t xml:space="preserve"> ნიკა რომანაძე   577425887</t>
  </si>
  <si>
    <t xml:space="preserve"> სოლომონი ქუმსიაშვილი</t>
  </si>
  <si>
    <t xml:space="preserve">01003005880   </t>
  </si>
  <si>
    <t xml:space="preserve">კოვიდ დადებითი,ორმხრივი პნევმონია,სუნთქვის მწვავე უკმარისობა,თირკმლის მწვავე უკმარისობა,არტერიული ჰიპერტენზია,გულის ქრონიკული იშემიური დაავადება,გულის გაჩერება.   </t>
  </si>
  <si>
    <t xml:space="preserve">  ნუგზარი ლაფაური    557643645</t>
  </si>
  <si>
    <t xml:space="preserve"> ქეთევანი გუგუშვილი</t>
  </si>
  <si>
    <t xml:space="preserve">61004029236  </t>
  </si>
  <si>
    <t xml:space="preserve"> კოვიდ დადებითი,პნევმონია,სუნთქვის მწვავე უკმარისობა,მოზრდილთა მწვავე რესპირატორული დისტრეს სინდრომი,შოკი დაუზუსტებელი,მჟავა-ტუტოვანი დარღვევები,კომა დაუზუსტებელი,სიმსუქნე,შაქრიანი დიაბეტი ტ2,არტერიული ჰიპერტენზია,გულის გაჩერება.   </t>
  </si>
  <si>
    <t xml:space="preserve">  ზვიად ბახტაძე    591716132</t>
  </si>
  <si>
    <t xml:space="preserve"> შურა ტეფნაძე</t>
  </si>
  <si>
    <t xml:space="preserve">38001018389    </t>
  </si>
  <si>
    <t xml:space="preserve">კოვიდ დადებითი,ჰიპერტენზიული ავადმყოფობა,გულის შეგუბებითი უკმარისობა,პერმანენტული მოციმციმე არითმია,თავის ტვინის ინფარქტის შემდგომი მდგომარეობა,სიმსუქნე დაუზუსტებელი,გულის გაჩერება.   </t>
  </si>
  <si>
    <t xml:space="preserve">  ბექარი ბრეგვაძე   592100682</t>
  </si>
  <si>
    <t xml:space="preserve"> ელგა მაილიანცი</t>
  </si>
  <si>
    <t xml:space="preserve">01030033011    </t>
  </si>
  <si>
    <t xml:space="preserve"> კოვიდ დადებითი,სუნთქვის მწვავე უკმარისობა,პნევმონია,გულის გაჩერება .</t>
  </si>
  <si>
    <t xml:space="preserve">  გიორგი ცერცვაძე   595077042</t>
  </si>
  <si>
    <t>მ.კაციაშვილის სახელობის კლინიკა. თბილისი</t>
  </si>
  <si>
    <t>თარიმან აბრამიშვილი</t>
  </si>
  <si>
    <t xml:space="preserve">01012018099   </t>
  </si>
  <si>
    <t>კოვიდ დადებითი,შაქრიანი დიაბეტი ინსულიმდამოკიდებული,სუნთქვის მწვავე უკმარისობა,ვირუსული პნევმონია დაუზუსტებელი,გულის გაჩერება.</t>
  </si>
  <si>
    <t xml:space="preserve"> დავით ფხალაძე 557601051</t>
  </si>
  <si>
    <t xml:space="preserve"> ელგუჯა გაბოძე</t>
  </si>
  <si>
    <t xml:space="preserve">01011070292  </t>
  </si>
  <si>
    <t>კოვიდ დადებითი,პნევმონია,სუნთქვის მწვავე უკმარისობა,გულის გაჩერება.</t>
  </si>
  <si>
    <t>გერმანული ჰოსპიტალი. თბილისი</t>
  </si>
  <si>
    <t xml:space="preserve"> ლია გიგაშვილი  59193041</t>
  </si>
  <si>
    <t>ჯაბა მიქაცაძე</t>
  </si>
  <si>
    <t xml:space="preserve">54001054366    </t>
  </si>
  <si>
    <t xml:space="preserve">კოვიდ დადებითი,პნევმონია,თავის ტვინის ინფარქტის შედეგები,თირკმლის მწვავე უკმარისობა,სუნთქვის მწვავე უკმარისობა,გულის გაჩერება.   </t>
  </si>
  <si>
    <t>საჩხერის სამედიცინო ცენტრი.</t>
  </si>
  <si>
    <t>ბექარი ბრეგვაძე  592100682</t>
  </si>
  <si>
    <t>გრიგოლი ბოლქვაძე</t>
  </si>
  <si>
    <t xml:space="preserve">37001036081    </t>
  </si>
  <si>
    <t xml:space="preserve">კოვიდ დადებითი,წითელი ქარი,გულის უკმარისობა,კორონარული შუნტირების შემდგომი პერიოდი,სხვა ვირუსული პნევმონიები,ჩირქოვან-ჰემორაგიული ბრონქიტი,თირკმლის უკმარისობა დაუზუსტებელი,შოკი დაუზუსტებელი,გულის გაჩერება.   </t>
  </si>
  <si>
    <t>ვ.ბოჭორიშვილის სახელობის სეფსისის ცენტრი. თბილისი</t>
  </si>
  <si>
    <t xml:space="preserve"> თამთა ლომთაძე   568883495</t>
  </si>
  <si>
    <t>რობინზონი მაღრაძე</t>
  </si>
  <si>
    <t xml:space="preserve">35001035928   </t>
  </si>
  <si>
    <t xml:space="preserve">  კოვიდ დადებითი,ორმხრივი პნევმონია,სუნთქვის მწვავე უკმარისობა,შაქრიანი დიაბეტი ტ2,თირკმლის ქრონიკული დაავადება,დიალიზზე დამოკიდებულება,ანემია დაუზუსტებელი,გულის გაჩერება.  </t>
  </si>
  <si>
    <t xml:space="preserve"> გიგა ნერგაძე  599133456</t>
  </si>
  <si>
    <t>მარგალიტა კურტანიძე</t>
  </si>
  <si>
    <t xml:space="preserve">54001028503   </t>
  </si>
  <si>
    <t>კოვიდ დადებითი,სუნთქვის მწვავე უკმარისობა,ფილტვის არტერიი თრომბოემბოლია,მოზრდილთა მწვავე რესპირატორული დისტრეს სინდრომი,შოკი დაუზუსტებელი,გულის გაჩერება</t>
  </si>
  <si>
    <t>მე-5 კლინიკური საავადმყოფო. თბილისი</t>
  </si>
  <si>
    <t xml:space="preserve"> თამარ გაბუნია   598371377</t>
  </si>
  <si>
    <t xml:space="preserve"> გიორგი სონღულაშვილი</t>
  </si>
  <si>
    <t xml:space="preserve">20001008159   </t>
  </si>
  <si>
    <t xml:space="preserve"> ნუგზარი ლაფაური   557643645</t>
  </si>
  <si>
    <t>ლიუბოვ მარტიროსიანი</t>
  </si>
  <si>
    <t xml:space="preserve">59001024348   </t>
  </si>
  <si>
    <t xml:space="preserve"> კოვიდ დადებითი,ორმხრივი პნევმონია,მოზრდილთა მწვავე რესპირატორული დისტრეს სინდრომი,თირკმლის მწვავე უკმარისობა,ფილტვის არტერიის თრომბოემბოლია,გულის გაჩერება.  </t>
  </si>
  <si>
    <t>ირაკლი აბეწვაშვილი  599670300</t>
  </si>
  <si>
    <t xml:space="preserve">  ვიქტორ ლელაძე</t>
  </si>
  <si>
    <t xml:space="preserve">18001049437  </t>
  </si>
  <si>
    <t xml:space="preserve">კოვიდ დადებითი,ორმხრივი პნევმონია,მოზრდილთა მწვავე რესპირატორული დისტრეს სინდრომი,სუნთქვის მწვავე უკმარისობა,ცერებრული დამბლა,გულის გაჩერება.   </t>
  </si>
  <si>
    <t>სამტრედიის ჯეოჰოსპიტალსი</t>
  </si>
  <si>
    <t xml:space="preserve"> ლია ბიბილეიშვილი 577091061</t>
  </si>
  <si>
    <t xml:space="preserve">  ნორა კაპანაძე</t>
  </si>
  <si>
    <t xml:space="preserve">54001024046    </t>
  </si>
  <si>
    <t>კოვიდ დადებითი,სუნთქვის მწვავე უკმარისობა,პნევმონია,გულის გაჩერება.</t>
  </si>
  <si>
    <t xml:space="preserve"> გიორგი  ცერცვაძე  595077042</t>
  </si>
  <si>
    <t xml:space="preserve"> ჟენია ჩერქეზოვი</t>
  </si>
  <si>
    <t xml:space="preserve">28001005306   </t>
  </si>
  <si>
    <t xml:space="preserve"> კოვიდ დადებითი,ანემია დაუზუსტებელი,ენცეფალოპათია დაუზუსტებელი,სუნთქვის მწვავე უკმარისობა,პნევმონია დაუზუსტებელი,კომა,გულის გაჩერება.  </t>
  </si>
  <si>
    <t>საქართველოს საპატრიარქოს წმინდა იოაკიმესა და ანას სახელობის სამედიცინო ცენტრი. თბილისი</t>
  </si>
  <si>
    <t xml:space="preserve"> იამზე მაჩაბელი 598115874</t>
  </si>
  <si>
    <t>არმენ აკოფიანი</t>
  </si>
  <si>
    <t>22001016103</t>
  </si>
  <si>
    <t xml:space="preserve">   კოვიდი, თირკმლის ქრონიკული დაავადება, ჰემოდიალიზი, ამილოიდოზი, წინაგულების ფიბრილაცია და თრთოლვა, შუნტირება, სუნტქვის მწვავე უკმარისობა, პნევმონია, სეპტიცემია,გულის გაჩერება
</t>
  </si>
  <si>
    <t>ზაქრო ზაალიშვილი</t>
  </si>
  <si>
    <t xml:space="preserve"> 01011055305</t>
  </si>
  <si>
    <t>კოვიდი, სუნთქვის მწვავე უკმარისობა, პნევმონია, სარსი, დისტრესი, თირკმლის მწვავე უკმარისობა, არტერიული ჰიპერტენზია, გულის გაჩერება</t>
  </si>
  <si>
    <t>14001021364</t>
  </si>
  <si>
    <t>მერაბ ნათელაძე</t>
  </si>
  <si>
    <t>ნინო სიხარულიძე 591810508</t>
  </si>
  <si>
    <t>კოვიდი, სუნთქვის მწვავე უკმარისობა, პნევმონია, გულის უკმარისობა, თირკმლის ქრონიკული უკმარისობა, დიალიზი, აორტის სტენოზი და ნაკლოვანება, მიტრალური ნაკლოვანება, ტრიკუსპიდული ნაკლოვანება, გულის გაჩერება</t>
  </si>
  <si>
    <t>რუსუდან კალაძე</t>
  </si>
  <si>
    <t>01002005429</t>
  </si>
  <si>
    <t>კოვიდი, პნევმონია, სუნთქვის მწვავე უკმარისობა,  სეპტიცემია, დიაბეტი, შუნტირება, მოციმციმე არითმია, გულის უკმარისობა, სამკარიანი და მიტრალური საქრქველების ნაკლოვანება, ანემია, პარკინსონი, გადატანილი მიოკარდიუმის ინფარქტი, გულის გაჩერება</t>
  </si>
  <si>
    <t>ელგუჯა პატაშური</t>
  </si>
  <si>
    <t xml:space="preserve">28001073771 </t>
  </si>
  <si>
    <t xml:space="preserve"> კოვიდი, სუნთქვის მწვავე უკმარისობა, დისტრესი, პნევმონია, არტერიული ჰიპერტენზია, გულის შეგუბებითი უკმარისობა, გადატანილი მიოკარდიუმის ინფაქტი</t>
  </si>
  <si>
    <t>ალექსანდრე ბააკაშვილი</t>
  </si>
  <si>
    <t>01024017920</t>
  </si>
  <si>
    <t>კოვიდი, პნევმონია,  სუნთქვის მწვავე უკმარისობა, დისტრესი, გულის მწვავე უკმარისობა, თირკმლის მწვავე უკმარისობა, სარსი, არტერიული პირეტენზია, დიაბეტი, გულის გაჩერება</t>
  </si>
  <si>
    <t xml:space="preserve">60002018878  </t>
  </si>
  <si>
    <t>სერგო გაბესკირია</t>
  </si>
  <si>
    <t>კოვიდი, სუნტქვის მწვავე უკმარისობა, დიაბეტი, გულის გაჩერება, არტერიული ჰიპერტენზია, პნევმონია</t>
  </si>
  <si>
    <t>სულეიმან ბასილაძე</t>
  </si>
  <si>
    <t xml:space="preserve">61004023861 </t>
  </si>
  <si>
    <t>კოტე სვანაძე</t>
  </si>
  <si>
    <t>უთაისის დასავლეთის რეგიონალური ცენტრი</t>
  </si>
  <si>
    <t xml:space="preserve">  60002016309  </t>
  </si>
  <si>
    <t xml:space="preserve"> კოვიდი, პნევმონია, ქვედა სასუნთქი გზების მწვავე ინფექცია, სუნთქვის მწვავე უკმარსიობა, ორმხრივი ჰიდროთორაქსი, დიაბეტი, სეპტიცემია, თირკმლის მწვავე უკმარისობა, ანემია, მეორადი </t>
  </si>
  <si>
    <t>ჯემალი ბრეგვაძე</t>
  </si>
  <si>
    <t>60001094343</t>
  </si>
  <si>
    <t>თამთა ედუკიძე 555419667</t>
  </si>
  <si>
    <t>კოვიდი, პნევმონია, გულის უკამრისობა, არტერიული ჰიპერტენზია, გასტროინტესტინალური სისხლდენა, დისტრესი, გულის გაჩერება</t>
  </si>
  <si>
    <t>გიგლა წოწონავა</t>
  </si>
  <si>
    <t xml:space="preserve">29001003708 </t>
  </si>
  <si>
    <t xml:space="preserve">   კოვიდი, პნევმონია, გულის უკამრისობა, არტერიული ჰიპერტენზია, სუნტქვის მწვავე უკმარისობა, დისტრესი, გულის გაჩერება</t>
  </si>
  <si>
    <t>ნანი კურტანიძე</t>
  </si>
  <si>
    <t>01001044287</t>
  </si>
  <si>
    <t>გიორგი ჩოჩია 597967875</t>
  </si>
  <si>
    <t>კოვიდი, სუნთქვის უკმარისობა, პნევმონია, ფილტვის არტერიის თრომბოემბოლია.</t>
  </si>
  <si>
    <t>ნინუცა სამსონიძე</t>
  </si>
  <si>
    <t>11001012639</t>
  </si>
  <si>
    <t>თინათინ კუჭავა 599425646</t>
  </si>
  <si>
    <t>დოდო სახვაძე</t>
  </si>
  <si>
    <t>60001134396</t>
  </si>
  <si>
    <t xml:space="preserve"> კოვიდი, სუნტქვის მწვავე უკმარისობა, პნევმონია, სიმსუქნე</t>
  </si>
  <si>
    <t>მალხაზ მამაცაშვილი 592272607</t>
  </si>
  <si>
    <t>კოვიდი, სუნთქვის მწავევ უკამრისობა, გულის უკმარსობა, გულის გაცერება, გადატანილი ინფარქტი</t>
  </si>
  <si>
    <t>თამარი თამაზიანი</t>
  </si>
  <si>
    <t xml:space="preserve"> 08001015466 </t>
  </si>
  <si>
    <t>ციალა აფხაზავა</t>
  </si>
  <si>
    <t>60001004806</t>
  </si>
  <si>
    <t xml:space="preserve">კოვიდი, პნევმონია,  დისტრესი, სუნთქვის უკმარისობა
</t>
  </si>
  <si>
    <t xml:space="preserve">  კოვიდი, გულის უკმარისობა, თირკმლის უკმარისობა, დისტრესი, დიაბეტი, მოციმციმე არითმია, გულის გაჩერება</t>
  </si>
  <si>
    <t>თენგიზი მედულაშვილი</t>
  </si>
  <si>
    <t xml:space="preserve">01101137784 </t>
  </si>
  <si>
    <t>გიორგი გაზდელიანი 591000604</t>
  </si>
  <si>
    <t xml:space="preserve"> კოვიდი, თირკმლის მწვავე უკმარისობა, სუნთქვის მწვავე უკმარისობა, ჰიპერჰიდრატაცია, მეტაბოლური აციდოზი, ჰიპერკალემია, საშარდე გზების ინფექცია, ანემია, გულის გაჩერება, პნევმონია</t>
  </si>
  <si>
    <t>ჯემალი გიგაური</t>
  </si>
  <si>
    <t xml:space="preserve">01003011750 </t>
  </si>
  <si>
    <t xml:space="preserve"> კოვიდი, სუნთქვის მწვქვე უკმარისობა, დისტრესი, პნევმონია, ფილტვის არტერიის ემბოლია, ორმხრივი ჰიდროთორაქსი, თირკმლის ქრონიკული უკმარისობა, ესენციური ჰიპერტენზია, დიაბეტი, მიტრალური სარქვლის ნაკლოვანება, სამკარიანი საქრვლის ნაკლოვანება, გულის გაჩერება</t>
  </si>
  <si>
    <t>იაგუფ ისმაილოვი</t>
  </si>
  <si>
    <t>24001000295</t>
  </si>
  <si>
    <t xml:space="preserve"> კოვიდი, პნევმონია სუნთქვის უკმარსიობა, დისტრესი, შოკი, სიმსუქნე, თირკმლის ქრონიკული უკმარისობა, ანემია, გულის უკმარისობა, აორტის ნაკლოვანება, აორტის ანევრიზმა გასკდომის გარეშე, გულის გაჩერება</t>
  </si>
  <si>
    <t>კუკური გრიგალაშვილი</t>
  </si>
  <si>
    <t xml:space="preserve"> 01024056303</t>
  </si>
  <si>
    <t xml:space="preserve"> კოვიდი, პნევმონია, სუნთქვის მწვავე უკმარისობა, დისტრესი, შოკი, გულის გაჩერებ</t>
  </si>
  <si>
    <t>ქუთაისის ჩხობაძის სახელობის კლინიკა</t>
  </si>
  <si>
    <t xml:space="preserve">53001031518 </t>
  </si>
  <si>
    <t>ქეთო ბენიძე</t>
  </si>
  <si>
    <t>მალხაზ ძოწენიძე 599944098</t>
  </si>
  <si>
    <t>კოვიდი, პნევმონია, სუნთქვის მწვავე უკმარისობა.</t>
  </si>
  <si>
    <t xml:space="preserve">13001039625 </t>
  </si>
  <si>
    <t>ერნესტი თევდორაშვილი</t>
  </si>
  <si>
    <t>რომან გოგოლაძე 592245253</t>
  </si>
  <si>
    <t>კოვიდი, პნევმონია, სუნთქვის მწვავე უკმარისობა, მიოკარდიუმის მწვავე ინფარქტი, გულის გაჩერება, არტერიული ჰიპერტენზია, დიაბეტი</t>
  </si>
  <si>
    <t>ნუგზარ ლანჩავა</t>
  </si>
  <si>
    <t>21001034654</t>
  </si>
  <si>
    <t>კოვიდი, პნევმონია, შოკი, დისტრესი, გულის გაჩერება</t>
  </si>
  <si>
    <t xml:space="preserve">04001001360 </t>
  </si>
  <si>
    <t>ნიაკო ბუაძე</t>
  </si>
  <si>
    <t>ხათუნა ხუფენია 571131320</t>
  </si>
  <si>
    <t>კოვიდი, გულის გაჩერება. შოკი, წინაგულთა ფიბრილაცია, პნევმონია, გული უკმარისობა, ქრონიკული ვირუსული ჰეპატიტი ც, სუნთქვის უკმარისობა</t>
  </si>
  <si>
    <t>გულნარა ბეგლარიშვილი</t>
  </si>
  <si>
    <t xml:space="preserve">24001014413 </t>
  </si>
  <si>
    <t>ირაკლი რიჟამაძე  577344567</t>
  </si>
  <si>
    <t>კოვიდი, სუნტქვის მწვავე უკმარისობა, პნევმონია, ანემია,კოაგულაციური დეფექტი, შოკი, გულის გაჩერება.</t>
  </si>
  <si>
    <t>თეიმურაზ რამინიშვილი</t>
  </si>
  <si>
    <t xml:space="preserve">01024070516  </t>
  </si>
  <si>
    <t>კავკსაიის მედიცინის ცენტრი</t>
  </si>
  <si>
    <t xml:space="preserve"> ელენე როსტიაშვილი 558539404</t>
  </si>
  <si>
    <t xml:space="preserve">კოვიდი, კომა, იშემიური ინსულტი, სუნთქვის მწვავე უკმარისობა, </t>
  </si>
  <si>
    <t>36001014314</t>
  </si>
  <si>
    <t>შალვა შაქარიშვილი</t>
  </si>
  <si>
    <t>კოვიდი, არტერიული პიერტენზია, სუნთქვის მწვავე უკმარისობა, დისტრესი, გულის მწვავე უკმარისობა</t>
  </si>
  <si>
    <t xml:space="preserve">31001039501  </t>
  </si>
  <si>
    <t>ვარვარა ბერინაშვილი</t>
  </si>
  <si>
    <t>კოვიდი, სუნტქვის მწვავე უკმარისობა, დისტრესი, პნევმონია, შოკი, სარსი, ეცეფალოპათია, დიაბეტი, ლეიკემია, გულის გაჩერება</t>
  </si>
  <si>
    <t>ლუარა გვაზავა</t>
  </si>
  <si>
    <t>19001003229</t>
  </si>
  <si>
    <t xml:space="preserve"> მაია ესებუა 599126230</t>
  </si>
  <si>
    <t xml:space="preserve"> კოვიდი, დიაბეტი, სუნთქვის უკმარისობა, არასტაბილური სტენოკარდია, ესენციური ჰიპერტენზია</t>
  </si>
  <si>
    <t>მედეა გოგოტიშვილი</t>
  </si>
  <si>
    <t>33001016584</t>
  </si>
  <si>
    <t>ბათუმი კლინიკა ბიემსი</t>
  </si>
  <si>
    <t xml:space="preserve"> კოვიდი, პნევმონია, სუნთქვის მწვავე უკმარისობა, დიაბეტი, ჰიპერტენზია</t>
  </si>
  <si>
    <t xml:space="preserve"> 59004001685 </t>
  </si>
  <si>
    <t>ცირიკო ნებიერიძე</t>
  </si>
  <si>
    <t>გვანცა აცკარუნაშვილი 557570018</t>
  </si>
  <si>
    <t>კოვიდი, ცხელება, სუნთქვის მწვავე უკმარსიობა, მარჯვენამხრივი პნევმოთორაქსი</t>
  </si>
  <si>
    <t>მარინა მურადაშვილი</t>
  </si>
  <si>
    <t xml:space="preserve">59001059064   </t>
  </si>
  <si>
    <t xml:space="preserve">  კოვიდი, პნევმონია, სუნთქვის მწვავე უკმარისობა, ფილტვის არტერიის თრომბოემბოლია, გულის გაჩერება, დიაბეტი, არტერიული ჰიპერტენზია.</t>
  </si>
  <si>
    <t>გურამი ხითარიშვილი</t>
  </si>
  <si>
    <t xml:space="preserve"> 11001015625  </t>
  </si>
  <si>
    <t xml:space="preserve"> კოვიდი, სუნთქვის მწვავე უკმარისობა, პნევმონია, ჰემატურია, გულის გაჩერება, გულსისხლძარღვთა მწვავე უკმარისობა</t>
  </si>
  <si>
    <t xml:space="preserve">59003001599    </t>
  </si>
  <si>
    <t>გალინა ბერუაშვილი</t>
  </si>
  <si>
    <t xml:space="preserve"> ლია ქობლიანიძე 599313345</t>
  </si>
  <si>
    <t xml:space="preserve"> კოვიდი, პნევმონია, სუნტქვის მწვავე უკმარისობა, თირკმლის უკმარისობა, შოკი, გულის გაჩერება</t>
  </si>
  <si>
    <t>ნუგზარი ქარდავა</t>
  </si>
  <si>
    <t>62001002645</t>
  </si>
  <si>
    <t>მალხაზ ყიფშიძე 593030603</t>
  </si>
  <si>
    <t xml:space="preserve">  კოვიდი, პნევმონია, სუნთქვის მწვავე უკმარისობა</t>
  </si>
  <si>
    <t>რეზო ჯიჯელავა</t>
  </si>
  <si>
    <t>41001017324</t>
  </si>
  <si>
    <t xml:space="preserve"> ნიკოლოზ თოდუა 574535588</t>
  </si>
  <si>
    <t>ნაზი გერაძე</t>
  </si>
  <si>
    <t>60001076440</t>
  </si>
  <si>
    <t>კოვიდი, პნევმონია, ანემია, თირკმლის ქრონიკული უკმარისობა, სუნთქვის მწვავე უკმარისობა, დისრესი, გულის გაჩერება</t>
  </si>
  <si>
    <t>კოვიდი, პნევმონია, ალცაიმერი, კახექსია, ანემია, ლეიკემია, სუნთქვის მწვავე უკმარისობა, დისტრესი, გულის გაჩერება</t>
  </si>
  <si>
    <t>ქეთევანი ლომიძე</t>
  </si>
  <si>
    <t xml:space="preserve">60003000064  </t>
  </si>
  <si>
    <t xml:space="preserve"> კოვიდი, პნევმონია, სუნთქვის მწვავე უკმარისობა, სიმსუქნე, თირკმლის მწვავე უკმარისობა, დიაბეტი, დისტრესი, გულის გაჩერება. </t>
  </si>
  <si>
    <t>ედნარ ჯაყელი</t>
  </si>
  <si>
    <t xml:space="preserve"> 61001001082 </t>
  </si>
  <si>
    <t>კოვიდი, პნევმონია, სუნტქვის მწვავე უკმარისობა, დისტრესი, დიაბეტი, არტერიული ჰიპერტენზია, გულის გაჩერება</t>
  </si>
  <si>
    <t>ვიოლეტა ოგანესიანი</t>
  </si>
  <si>
    <t xml:space="preserve">01027018265 </t>
  </si>
  <si>
    <t>კოვიდი, პნევმონია, ფქოდ, დისტრესი, სუნთქვის მწვავე უკმარსიობა, შოკი, გულის გაჩერება, სიმსუქნე,არტერიული ჰიპერტენზია</t>
  </si>
  <si>
    <t>მართო ჯანდირაშვილი</t>
  </si>
  <si>
    <t xml:space="preserve">08001019811   </t>
  </si>
  <si>
    <t xml:space="preserve">  მანანა ფანქველაშვილი 599574944</t>
  </si>
  <si>
    <t xml:space="preserve"> კოვიდი, პნევმონია სუნთქვის უკმარისობა, დისტრესი, გულის გაჩერება</t>
  </si>
  <si>
    <t>სპარტაკი ნადირაძე</t>
  </si>
  <si>
    <t xml:space="preserve">47001001475 </t>
  </si>
  <si>
    <t xml:space="preserve">კოვიდი, პნევმონია სუნთქვის უკმარისობა, თირკმლის უკმარისობა, დიაბეტი, ჰემოდიალიზი, ჰიპერტენზია </t>
  </si>
  <si>
    <t>ლეილა კოსტავა</t>
  </si>
  <si>
    <t xml:space="preserve">01011058483 </t>
  </si>
  <si>
    <t xml:space="preserve">  კოვიდი, პნევმონია, სუნტქვის მწვავე უკმარისობა, გულის გაჩერება, მიელოიდური ლეიკემია,</t>
  </si>
  <si>
    <t>საიად გულიევი</t>
  </si>
  <si>
    <t xml:space="preserve">35001059847   </t>
  </si>
  <si>
    <t xml:space="preserve"> კოვიდი, პნევმონია, სუნთქვის მწვავე უკმარისობა, თირკმლის უკმარისობა, დიალიზი, დისტრესი, გულის გაჩერება</t>
  </si>
  <si>
    <t xml:space="preserve">  51001020021</t>
  </si>
  <si>
    <t>რამა მესხია</t>
  </si>
  <si>
    <t xml:space="preserve"> მაკა გელაშვილი 558363437</t>
  </si>
  <si>
    <t>კოვიდი, პნევმონია, სუნთქვის მწვავე უკმარისობა, დისტრესი, გულის უკმარისობა, გულის გაჩერება</t>
  </si>
  <si>
    <t>საშა იგიტიან</t>
  </si>
  <si>
    <t>32001019887</t>
  </si>
  <si>
    <t>კოვიდი, პნევმონია, დისტრესი, მწვავე მიოკარდიუმის ინფარქტი, გულის უკმარისობა, სტენტირება, გულის გაჩერება</t>
  </si>
  <si>
    <t>ირინე ხუბაევა</t>
  </si>
  <si>
    <t>01001026927</t>
  </si>
  <si>
    <t>მარინა სახვაძე 579338634</t>
  </si>
  <si>
    <t xml:space="preserve"> კოვიდი, ორმხრივი ჰიდროთორაქსი, პნევმონია, შოკი, გულის გაჩერება</t>
  </si>
  <si>
    <t xml:space="preserve">33001044067 </t>
  </si>
  <si>
    <t>ილია სამსონია</t>
  </si>
  <si>
    <t>გიორგი ცინცაძე 577323979</t>
  </si>
  <si>
    <t>კოვიდი, სუნთქვის მწვავე უკმარისობა, პნევმონია</t>
  </si>
  <si>
    <t>ლეილა მაკარიშვილი</t>
  </si>
  <si>
    <t xml:space="preserve">01011008156 </t>
  </si>
  <si>
    <t>კოვიდი, პნევმონია, დისტრესი, სუნთქვის მწვავე უკმარისობა, დიაბეტი, სიმსუქნე, არტერიული ჰიპერტენზია, შუნტირება, მიოკარდიუმის ძველი ინფარქტი, პეისმეიკერის არსებობა</t>
  </si>
  <si>
    <t xml:space="preserve"> ეკა კიკალიშვილი 599225725</t>
  </si>
  <si>
    <t>ამბროსი ტაბლიაშვილი</t>
  </si>
  <si>
    <t xml:space="preserve"> 01030041325</t>
  </si>
  <si>
    <t>შორენა ქევანიშვილი 599576147</t>
  </si>
  <si>
    <t xml:space="preserve">  კოვიდი, პნევმონია, შუნტირება, არტერიული ჰიპერტენზია, სუნთქვის მწვავე უკმარისობა, გულის უკმარისობა, გულის გაჩერება</t>
  </si>
  <si>
    <t>ლიუდმილა გედამინსკაია</t>
  </si>
  <si>
    <t>35001053345</t>
  </si>
  <si>
    <t>წმინდა იოაკიმე და ანას სახელობის სამედიცინო ცენტრი</t>
  </si>
  <si>
    <t>კოვიდი, პნევმონია, სუნთქვის მწვავე უკმარისობა, დისტრესი, შოკი, გულის გაჩერება</t>
  </si>
  <si>
    <t>შალვა მნათობიშვილი</t>
  </si>
  <si>
    <t>დედოფლისწყაროს რეგიონული ჯნდაცვის ცენტრი</t>
  </si>
  <si>
    <t xml:space="preserve">14001020162 </t>
  </si>
  <si>
    <t>თეა კალაბაძე 577977292</t>
  </si>
  <si>
    <t>კოვიდი, სუნთქვის მწვავე უკმარისობა, პნევმონია, გულის ქრონიკული იშემიური დაავადება</t>
  </si>
  <si>
    <t>01003007840</t>
  </si>
  <si>
    <t>რობერტ კირაკოსიანი</t>
  </si>
  <si>
    <t>კოვიდი, სუნთქვის მწვავე უკმარისობა, პნევმონია, დისტრესი, შოკი, წინამდებარე ჯირკვლის კიბო, გულის გაჩერება</t>
  </si>
  <si>
    <t>არსრათ სულეიმანოვი</t>
  </si>
  <si>
    <t xml:space="preserve">24001000094 </t>
  </si>
  <si>
    <t xml:space="preserve"> გიორგი ჯაჯანიძე 557680765</t>
  </si>
  <si>
    <t xml:space="preserve"> კოვიდი, სუნთქვის მწვავე უკმარისობა, პნევმონია, ორმხრივი ჰიდროთორაქსი, დისტრესი, სეფსისი სეპტიური შოკით</t>
  </si>
  <si>
    <t>ქუთაისის დასავლეთის რეგიონალური ცენტრი</t>
  </si>
  <si>
    <t>მადონა ნიშნიანიძე</t>
  </si>
  <si>
    <t>21001006287</t>
  </si>
  <si>
    <t>კოვიდი, პნევმონია, ქვედა სასუნთქი გზების მწვავე ინფექცია, სუნთქვის მწვავე უკმარისობა, გულის უკმარისობა, თავის ტვინის ინფაქრტი, სეპტიცემია,დიაბეტი</t>
  </si>
  <si>
    <t>როდერ ზარქუა</t>
  </si>
  <si>
    <t xml:space="preserve">  51001023358</t>
  </si>
  <si>
    <t>კოვიდი, პნევმონია, სუნთქვის მწვავე უკმარისობა, მიოკარდიუმის მწვავე ინფარქტი, ლეიკემია, ინსულტის შედეგები, არტერიული ჰიპერტენზია, გულის უკმარისობა, შოკი, კომა, გულის გაჩერება</t>
  </si>
  <si>
    <t>ბუხრაშვილი ვასილი</t>
  </si>
  <si>
    <t>54001017364</t>
  </si>
  <si>
    <t>ახალი კორონავირუსით გამოწვეული ინფექცია, პნევმონია დაუზუსტებელი, ცხელება არამდგრადი, სმუ, გუ, პნევმოთორაქსი, გულის გაჩერება.</t>
  </si>
  <si>
    <t xml:space="preserve"> თერჯოლა მედი</t>
  </si>
  <si>
    <t>598244400 გიორგი ბრეგაძე</t>
  </si>
  <si>
    <t>პეტრიაშვილი ირინე</t>
  </si>
  <si>
    <t>სუხიაშვილი მევლუდი</t>
  </si>
  <si>
    <t xml:space="preserve">01030041955 </t>
  </si>
  <si>
    <t>ახალი კორონავირუსით გამოწვეული ინფექცია, პნევმონია დაუზუსტებელი, მოზრდილთა რესპ. დისტრეს სინდრომი, ინფ. მიზეზებით განპირობებული სისტ. ანთებითი პასუხის სინდრომი ორგ. დაზიანებებით, სმუ, პნევმონია გამოწვეული სხვა გრამუარყოფითი ბაქტერიებით, თმუ, ჰიპერკალემია, ჰიპოტენზია, აციდოზი, მჟავა-ტუტოვანი წონასწორობის შერეული დარღვევები, თირკმლის დიალეზზე დამოკიდებულება, გულის გაჩერება.</t>
  </si>
  <si>
    <t>555554950 ბოქოლიშვილი ნატო</t>
  </si>
  <si>
    <t>ვარდოსანიძე რაისა</t>
  </si>
  <si>
    <t>01022013680</t>
  </si>
  <si>
    <t>ახალი კორონავირუსით გამოწვეული ინფექცია, ორმხრივი პნევმონია დაუზუსტებელი, არტ. ჰიპერტენზია, ალცჰაიმერის დაავადება, სუნთქვის მწვავე უკმარისობა, გულის გაჩერება.</t>
  </si>
  <si>
    <t>ცუცქირიძე რომანი</t>
  </si>
  <si>
    <t xml:space="preserve">62007007111 </t>
  </si>
  <si>
    <t>ახალი კორონავირუსით გამოწვეული ინფექცია, ვირუსული პნევმონია დაუზუსტებელი, სუნთქვის მწვავე უკმარისობა, არტერიული ჰიპერტენზია, თავსის ტვინის ინფარქტის შედეგები, პარკუჭთა ციმციმი და თრთოლვა,  გულის გაჩერება.</t>
  </si>
  <si>
    <t>599133656 ნერგაძე გელა</t>
  </si>
  <si>
    <t>რაზმაძე კორნელი</t>
  </si>
  <si>
    <t xml:space="preserve">54001019606 </t>
  </si>
  <si>
    <t>ახალი კორონავირუსით გამოწვეული ინფექცია, ორმხრივი პნევმონია დაუზუსტებელი, სუნთქვის მწვავე უკმარისობა, მოზრდილთა მწვავე რესპირატორული დისტრეს სინდრომი, აორტო-კორონარული შუნტირების შემდგომი მდგომარეობა, შაქრიანი დიაბეტი ინსულინდამოკიდებული, გულის გაჩერება.</t>
  </si>
  <si>
    <t>საჩხერის რაიონული პოლიკლინიკური გაერთიანება</t>
  </si>
  <si>
    <t>555123496 აკაკი იაკობაშვილი</t>
  </si>
  <si>
    <t>ანზორი ჩაფიძე</t>
  </si>
  <si>
    <t>60001097152</t>
  </si>
  <si>
    <t>კოვიდ დადებითი, პნევმონია,გულის ქრონიკული უკმარისობა, არტერიული ჰიპერტენზია; ინსულინ დამოკიდებული შაქრიანი დიაბეტი, სუნთქვის უკმარისობა,გულ_ სისხლძარღვთა უკმარისობა;გულის გაჩერება</t>
  </si>
  <si>
    <t xml:space="preserve"> 21.12.2020</t>
  </si>
  <si>
    <t>ტრუშელევი მიხეილი</t>
  </si>
  <si>
    <t>60001111145</t>
  </si>
  <si>
    <t>ახალი კორონავირუსით გამოწვეული ინფექცია, ორმხრივი პნევმონია დაუზუსტებელი, გულის ქრონიკული უკმარისობა, ქვედა კიდურების თრომბოზი, მარცხენა ქვედა კიდურის ტროფიკული წყლული, არტერიული ჰიპერტენზია, მოზრდილთა მწვავე რესპირატორული დისტრეს სინდრომი, გულის გაჩერება.</t>
  </si>
  <si>
    <t>სამტრედია ჯეო ჰოსპიტალი</t>
  </si>
  <si>
    <t>სილაგაძე თამაზი</t>
  </si>
  <si>
    <t xml:space="preserve">42001025350 </t>
  </si>
  <si>
    <t>ახალი კორონავირუსით გამოწვეული ინფექცია, სუნთქვის მწვავე უკმარისობა, პნევმონია დაუზუსტებელი, მოზრდილთა მწვავე რესპირატორული დისტრეს სინდრომი, მწვავე პოსტჰემორაგიული ანემია, 12-გოჯა ნაწლავის და კუჭის წყლულოვანი დაავადება, ღვიძლის ციროზი, HCV+, გულის ქრონიკული უკმარისობა, შოკი დაუზუსტებელი, გულის გაჩერება.</t>
  </si>
  <si>
    <t>ანტონოვი ლევ</t>
  </si>
  <si>
    <t>01030040492</t>
  </si>
  <si>
    <t>ახალი კორონავირუსით გამოწვეული ინფექცია, სუნთქვის მწვავე უკმარისობა, პნევმონია დაუზუსტებელი, ესენციური პირველადი ჰიპერტენზია, გულის შეგუბებითი უკმარისობა, გულ ფილტვის უკმარისობა, გულის გაჩერება.</t>
  </si>
  <si>
    <t>აკულიანი ედუარდ</t>
  </si>
  <si>
    <t xml:space="preserve">01003013105 </t>
  </si>
  <si>
    <t>ახალი კორონავირუსით გამოწვეული ინფექცია, სუნთქვის მწვავე უკმარისობა, პნევმონია დაუზუსტებელი, სომნოლენცია, შოკი დაუზუსტებელი, ესენციური პირველადი ჰიპერტენზია, გულის უკმარისობა, აორტო-კორონარული სტენტირების შემდგომი მდგომარეობა, გულის გაჩერება.</t>
  </si>
  <si>
    <t>სააკაშვილი გივი</t>
  </si>
  <si>
    <t xml:space="preserve">31001038084 </t>
  </si>
  <si>
    <t>ახალი კორონავირუსით გამოწვეული ინფექცია, სუნთქვის მწვავე უკმარისობა, პნევმონია დაუზუსტებელი, შოკი დაუზუსტებელი, გულის გაჩერება.</t>
  </si>
  <si>
    <t>მალხაზ კაციაშვილის მრავალპროფილური გადაუდებელი დახმარების ცენტრი</t>
  </si>
  <si>
    <t>579338634 მარინა სახვაძე</t>
  </si>
  <si>
    <t>კაზარიანი სედა</t>
  </si>
  <si>
    <t>01011004383</t>
  </si>
  <si>
    <t>ახალი კორონავირუსით გამოწვეული ინფექცია, სუნთქვის მწვავე უკმარისობა, პნევმონია დაუზუსტებელი, ფილტვის არტერიის თრომბოემბოლია, გულის მწვავე უკმარისობა, არტერიული ჰიპერტენზია, გულის იშემიური დაავადება, გულის ქრონიკული უკმარისობა, ორმხრივი ჰიდროთორაქსი, შაქრიანი დიაბეტი დაუზუსტებელი გართულებებით, გულის გაჩერება.</t>
  </si>
  <si>
    <t>593916745 ლელა კვინცაძე</t>
  </si>
  <si>
    <t>იოსებაშვილი მიხეილი</t>
  </si>
  <si>
    <t>20001047301</t>
  </si>
  <si>
    <t>ახალი კორონავირუსით გამოწვეული ინფექცია, პნევმონია დაუზუსტებელი, აორტო-კორონარული შუნტირების შემდგომი მდგომარეობა, ეპიცისტოსტომა, ფილტვის არტერიის თრომბოემბოლია, გულის მწვავე უკმარისობა, სუნთქვის მწვავე უკმარისობა, გულის გაჩერება.</t>
  </si>
  <si>
    <t>577785343 თინათინ ნიშნიანიძე</t>
  </si>
  <si>
    <t>მესხი ტატიანა</t>
  </si>
  <si>
    <t>ახალი კორონავირუსით გამოწვეული ინფექცია, პნევმონია დაუზუსტებელი, მოზრდილთა მწვავე რესპირატორული დისტრეს სინდრომი, სუნთქვის მწვავე უკმარისობა, თირკმლის მწვავე უკმარისობა, გულის გაჩერება.</t>
  </si>
  <si>
    <t>მედინა ბათუმი</t>
  </si>
  <si>
    <t>558102756 ხვედელიძე მარიამი</t>
  </si>
  <si>
    <t>ბარკალაია ელდარი</t>
  </si>
  <si>
    <t>01027028804</t>
  </si>
  <si>
    <t>61001009828</t>
  </si>
  <si>
    <t>ახალი კორონავირუსით გამოწვეული ინფექცია, პნევმონია დაუზუსტებელი, გულის მწვავე უკმარისობა, ფილტვის ფიბროზი, ფქოდი, გულის ქრონიკული უკმარისობა, არტერიული ჰიპერტენზია, გულის გაჩერება.</t>
  </si>
  <si>
    <t>ნოქარაშვილი ნათელა</t>
  </si>
  <si>
    <t xml:space="preserve">01019027754 </t>
  </si>
  <si>
    <t>ახალი კორონავირუსით გამოწვეული ინფექცია, პნევმონია დაუზუსტებელი, ორმხრივი ჰიდროთორაქსი, თირკმლის უკმარისობა, სეპტიური შოკი, ანემია დაუზუსტებელი, ჰიპოკოაგულაცია, ფქოდი, ასისტოლია, გულის გაჩერება.</t>
  </si>
  <si>
    <t>ღუდუშაურის კლინიკა</t>
  </si>
  <si>
    <t>593171711 ჯაჯანიძე ლიკა</t>
  </si>
  <si>
    <t>სულთანიშვილი ლენა</t>
  </si>
  <si>
    <t xml:space="preserve">34001006594 </t>
  </si>
  <si>
    <t>ახალი კორონავირუსით გამოწვეული ინფექცია, თავის ტვინის გადატანილი ინფარქტი, არტერიული ჰიპერტენზია, კომა დაუზუსტებელი, პნევმონია დაუზუსტებელი, თირკმლის უკმარისობა, შოკი დაუზუსტებელი, თავის ტვინის ინსულტი ახალი, გულის გაჩერება.</t>
  </si>
  <si>
    <t>577783273 თამარ ტყეშელაშვილი</t>
  </si>
  <si>
    <t>ფართლაძე ანზორი</t>
  </si>
  <si>
    <t xml:space="preserve">01019051000 </t>
  </si>
  <si>
    <t>ახალი კორონავირუსით გამოწვეული ინფექცია, გულის იშემიური დაავადება, არტერიული ჰიპერტენზია, ორმხრივი პნევმონია დაუზუსტებელი, მოზრდილთა რესპირატორული დისტრეს სინდრომი, სუნთქვის მწვავე უკმარისობა, გულის ქრონიკული უკმარისობა, ბრონქული ასთმა, გულის გაჩერება.</t>
  </si>
  <si>
    <t>ღია გული</t>
  </si>
  <si>
    <t>598191055 ნინო კოდიაშვილი</t>
  </si>
  <si>
    <t>ქალიაშვილი ნოდარი</t>
  </si>
  <si>
    <t>11001006440</t>
  </si>
  <si>
    <t>ახალი კორონავირუსით გამოწვეული ინფექცია, პნევმონია დაუზუსტებელი, სუნთქვის მწვავე უკმარისობა, გულის გაჩერება.</t>
  </si>
  <si>
    <t>598108510 ნონა ხარატიშვილი</t>
  </si>
  <si>
    <t>ზარანდია ლერი</t>
  </si>
  <si>
    <t>აფხაზეთის მოქალაქე, პასპ. ნომერი 01001307</t>
  </si>
  <si>
    <t>ახალი კორონავირუსით გამოწვეული ინფექცია, ორმხრივი პნევმონია დაუზუსტებელი, სუნთქვის მწვავე უკმარისობა, არტერიული ჰიპერტენზია, შაქრიანი დიაბეტი ტიპი 2, ფსორიაზი, ფსორიოზული ართრიტი, გულის გაჩერება.</t>
  </si>
  <si>
    <t>591143377 ალექსანდრე გოხელაშვილი</t>
  </si>
  <si>
    <t>ტატუაშვილი დათო</t>
  </si>
  <si>
    <t>15001019948</t>
  </si>
  <si>
    <t>ახალი კორონავირუსით გამოწვეული ინფექცია, ორმხრივი პნევმონია დაუზუსტებელი, სუნთქვის მწვავე უკმარისობა, შაქრიანი დიაბეტი ტიპი 2, მოზრდილთა რესპირატორული დისტრეს სინდრომი, თირკმლის უკმარისობა, შოკი დაუზუსტებელი, გულის გაჩერება.</t>
  </si>
  <si>
    <t>ბასილიძე თამაზი</t>
  </si>
  <si>
    <t>01025015041</t>
  </si>
  <si>
    <t>ახალი კორონავირუსით გამოწვეული ინფექცია, ორმხრივი პნევმონია დაუზუსტებელი, სუნთქვის მწვავე უკმარისობა, შაქრიანი დიაბეტი ტიპი 2, გულის მწვავე უკმარისობა, არტერიული ჰიპერტენზია, ორმხრივი ჰიდროთორაქსი, შოკი დაუზუსტებელი, გულის გაჩერება.</t>
  </si>
  <si>
    <t>დათუნაშვილი ნელი</t>
  </si>
  <si>
    <t xml:space="preserve">36001016354 </t>
  </si>
  <si>
    <t>ახალი კორონავირუსით გამოწვეული ინფექცია, ორმხრივი პნევმონია დაუზუსტებელი, სუნთქვის მწვავე უკმარისობა, შაქრიანი დიაბეტი ტიპი 2, ესენციური ჰიპერტენზია, უნივერსალური სიმსუქნე, შოკი დაუზუსტებელი, გულის გაჩერება.</t>
  </si>
  <si>
    <t>კაბაბციანი ედუარდი</t>
  </si>
  <si>
    <t>01024017702</t>
  </si>
  <si>
    <t>ახალი კორონავირუსით გამოწვეული ინფექცია, ორმხრივი პნევმონია დაუზუსტებელი, სუნთქვის მწვავე უკმარისობა, შაქრიანი დიაბეტი ტიპი 2, შოკი დაუზუსტებელი, გულის გაჩერება.</t>
  </si>
  <si>
    <t>აპრეევა ნინა</t>
  </si>
  <si>
    <t>01021003085</t>
  </si>
  <si>
    <t>ახალი კორონავირუსით გამოწვეული ინფექცია, ორმხრივი პნევმონია დაუზუსტებელი, სუნთქვის მწვავე უკმარისობა, სხვა მიელოიდური ლეიკემია, ანემია სიმსივნური ავადმყოფობების დროს, შოკი დაუზუსტებელი, გულის გაჩერება.</t>
  </si>
  <si>
    <t>591947687 რუსუდან ცინცაძე</t>
  </si>
  <si>
    <t>ლობჯანიძე ჯიბრიელ</t>
  </si>
  <si>
    <t>03001016370</t>
  </si>
  <si>
    <t>ახალი კორონავირუსით გამოწვეული ინფექცია, ორმხრივი პნევმონია დაუზუსტებელი, სუნთქვის მწვავე უკმარისობა, არტერიული ჰიპერტენზია, მოციმციმე არითმია, იშემიური ინსულტი, გულის იშემიური დაავადება, შაქრიანი დიაბეტი ტიპი 2, მარჯვენა ქვედა კიდურის ქრონიკული არტერიების უკმარისობა, მარჯვენა ბარძაყის არტერიის ემბოლია და თრომბოზი, გულის გაჩერება.</t>
  </si>
  <si>
    <t>ნიუ ჰოსპიტალი</t>
  </si>
  <si>
    <t>598100479 მინდია მგელაძე</t>
  </si>
  <si>
    <t>მჭედლიშვილი გივი</t>
  </si>
  <si>
    <t>36001039004</t>
  </si>
  <si>
    <t>ახალი კორონავირუსით გამოწვეული ინფექცია, ორმხრივი პნევმონია დაუზუსტებელი, სუნთქვის მწვავე უკმარისობა, ფქოდი, ორმხრივი ჰიდროთორაქსი, კარდიომიოპათია დაუზუსტებელი, ბულოზური ემფიზემა, გულის გაჩერება.</t>
  </si>
  <si>
    <t>599943008 ნინო ღრუბელაშვილი</t>
  </si>
  <si>
    <t>წულაძე რუსუდანი</t>
  </si>
  <si>
    <t>26001009528</t>
  </si>
  <si>
    <t>ახალი კორონავირუსით გამოწვეული ინფექცია, ორმხრივი პნევმონია დაუზუსტებელი, სუნთქვის მწვავე უკმარისობა, მოზრდილთა რესპირატორული დისტრეს სინდრომი, მიოკარდიუმის მწვავე ინფარქტი დაუზუსტებელი, გულ-ფილტვის უკმარისობა, დეპრესიული ტიპის შიზოფრენიული აშლილობა, გულის გაჩერება.</t>
  </si>
  <si>
    <t>ფარულავა ჯანრი</t>
  </si>
  <si>
    <t>60001078928</t>
  </si>
  <si>
    <t>ახალი კორონავირუსით გამოწვეული ინფექცია, ორმხრივი პნევმონია დაუზუსტებელი, სუნთქვის მწვავე უკმარისობა, მოზრდილთა რესპირატორული დისტრეს სინდრომი, გულის უკმარისობა, გულის იშემიური დაავადება, იშემიური კარდიომიოპათია, პოსტინფარქტული კარდიოსკლეროზი, ჰისის კონის მარჯვენა ფეხის ბლოკადა, თირკმლის უკმარისობა დაუზუსტებელი, პლევრის სხვა დაუზუსტებელი დაზიანებები, თირკმლის მწვავე უკმარისობა, საშარდე გზების ინფექცია, ინფექციური მიზეზებით გამოწვეული სისტემური ანთებითი პასუხის სინდრომი ორგანული დაზიანებებით, გულის გაჩერება.</t>
  </si>
  <si>
    <t>557202184 ნინო პაჭკორია</t>
  </si>
  <si>
    <t>ლაბაძე თემური</t>
  </si>
  <si>
    <t>54001017293</t>
  </si>
  <si>
    <t>ახალი კორონავირუსით გამოწვეული ინფექცია, ორმხრივი პნევმონია დაუზუსტებელი, სუნთქვის მწვავე უკმარისობა, გულის შეგუბებითი უკმარისობა, მოციმციმე არითმია მუდმივი ფორმა, გულის გაჩერება.</t>
  </si>
  <si>
    <t>ბადაგაძე ნოემზარი</t>
  </si>
  <si>
    <t>01005015679</t>
  </si>
  <si>
    <t>ახალი კორონავირუსით გამოწვეული ინფექცია, ორმხრივი პნევმონია დაუზუსტებელი, სუნთქვის მწვავე უკმარისობა, ანემია დაუზუსტებელი, გულის გაჩერება.</t>
  </si>
  <si>
    <t>საპატრიარქოს წმინდა იოაკიმეს და ანას სახელობის სამედიცინო ცენტრი</t>
  </si>
  <si>
    <t>593497268 მაკა არჩაია</t>
  </si>
  <si>
    <t>ძაძამია ეთერი</t>
  </si>
  <si>
    <t>10001021405</t>
  </si>
  <si>
    <t>ახალი კორონავირუსით გამოწვეული ინფექცია, ორმხრივი პნევმონია დაუზუსტებელი, სუნთქვის მწვავე უკმარისობა, არტერიული ჰიპერტენზია, შაქრიანი დიაბეტი ტიპი 2, ორმხრივი ჰიდროთორაქსი, გულის შეგუბებითი უკმარისობა, თირკმელების მწვავე უკმარისობა, მოზრდილთა რესპირატორული დისტრეს სინდრომი, გულის გაჩერება.</t>
  </si>
  <si>
    <t>მარნეული ჯეო ჰოსპიტალი</t>
  </si>
  <si>
    <t>598853755 მელიკა ავალიშვილი</t>
  </si>
  <si>
    <t xml:space="preserve">რომან ყურსუბაძე </t>
  </si>
  <si>
    <t xml:space="preserve"> 61006036727   </t>
  </si>
  <si>
    <t>ახალი კორონავირუსით გამოწვეული ინფექცია, ორმხრივი პნევმონია დაუზუსტებელი, სუნთქვის მწვავე უკმარისობა, არტერიული ჰიპერტენზია, შაქრიანი დიაბეტი მოზრდილთა რესპირატორული დისტრეს სინდრომი, გულის გაჩერება.</t>
  </si>
  <si>
    <t xml:space="preserve">ბათუმის რეფერალური საავადსმყოფო </t>
  </si>
  <si>
    <t>ლია კვიტაიშვილი 599-93-86-77</t>
  </si>
  <si>
    <t xml:space="preserve">ანასტასია დოლიძე </t>
  </si>
  <si>
    <t xml:space="preserve"> 60750070404   </t>
  </si>
  <si>
    <t>ახალი კორონავირუსით გამოწვეული ინფექცია, ორმხრივი პნევმონია დაუზუსტებელი, ახალსობილტა სხვა რესპირატორული დისტრესი ,ფილტვის არტერიის სარქვლის ატრეზია ,პარკუჭთა შუა ზგიდის დეფექტი,ღია არტერიული სადინარი .</t>
  </si>
  <si>
    <t xml:space="preserve"> ნანა ჭანტურიძე 599-17-27-07 </t>
  </si>
  <si>
    <t xml:space="preserve">იანა ფიჩხაძე </t>
  </si>
  <si>
    <t>57001002777</t>
  </si>
  <si>
    <t>ახალი კორონავირუსით გამოწვეული ინფექცია, ორმხრივი პნევმონია დაუზუსტებელი, სუნთქვის მწვავე უკმარისობა, შაქრიანი დიაბეტი , ქვემო კიდურების ანგიოპათია , ორივე კიდურის ამპუტცია , გულის გაჩერება.</t>
  </si>
  <si>
    <t xml:space="preserve">კლინიკა ვივამედი </t>
  </si>
  <si>
    <t xml:space="preserve">სოფიო გაბაძე  551-55-41-42 </t>
  </si>
  <si>
    <t>ნაზი ხუციშვილი</t>
  </si>
  <si>
    <t xml:space="preserve">35001022157  </t>
  </si>
  <si>
    <t xml:space="preserve">ახალი კორონავირუსით გამოწვეული ინფექცია, ორმხრივი პნევმონია დაუზუსტებელი, თავის ტვინის ინფარქტის შედეგები </t>
  </si>
  <si>
    <t xml:space="preserve">ელისო დვალი სინაურიძე 599-91-64-54 </t>
  </si>
  <si>
    <t xml:space="preserve">ლია თავიდშვილი </t>
  </si>
  <si>
    <t>დელივაროვი ფარვინ</t>
  </si>
  <si>
    <t>01010002846</t>
  </si>
  <si>
    <t xml:space="preserve">ახალი კორონავირუსით გამოწვეული ინფექცია, ორმხრივი პნევმონია ,ფილტვების დისტრეს სინდრომი ,სუნტქვის მწვავე უკმარისობა , შოკი დაუზუსტებელი ,არტერიული ჰიპერტენზია , გულის გაჩერება   . </t>
  </si>
  <si>
    <t xml:space="preserve">ბეგლარ სალუქვაძე 599-11-18-73 </t>
  </si>
  <si>
    <t xml:space="preserve">ადელინა ლორთქიფანიძე </t>
  </si>
  <si>
    <t>33001042450</t>
  </si>
  <si>
    <t xml:space="preserve">ახალი კორონავირუსით გამოწვეული ინფექცია, ორმხრივი პნევმონია,სუნტქვის მწვავე უკმარისობა ,  გულის მწვავე უკმარისობა დაუზუსტებელი   გულის გაჩერება   დაუზუსტებელი . </t>
  </si>
  <si>
    <t xml:space="preserve">ქობულეთის სამედიცინო   ცენტრი </t>
  </si>
  <si>
    <t xml:space="preserve">555-02-02-08 ლაშა რომანაძე </t>
  </si>
  <si>
    <t xml:space="preserve">ეთერ ხარაზი </t>
  </si>
  <si>
    <t>61004014876</t>
  </si>
  <si>
    <t>ახალი კორონავირუსით გამოწვეული ინფექცია, ორმხრივი პნევმონია,სუნტქვის მწვავე უკმარისობა ,  თრომბოემბოლია .</t>
  </si>
  <si>
    <t xml:space="preserve">ქობულეთი ევექსის კლინიკა </t>
  </si>
  <si>
    <t>ფატიმა ბეჟანიძე 574-02-91-20</t>
  </si>
  <si>
    <t xml:space="preserve">გიორგი მჭედლიშვილი </t>
  </si>
  <si>
    <t xml:space="preserve"> 01027002519     </t>
  </si>
  <si>
    <t xml:space="preserve">ახალი კორონავირუსით გამოწვეული ინფექცია, ორმხრივი პნევმონია,სუნტქვის მწვავე უკმარისობა , თირკმლის ქრონიკული უკმარისობა ,დიალესზე დამოკიდებულება , ფილტვის არტერიის   თრომბოემბოლია </t>
  </si>
  <si>
    <t xml:space="preserve">თბილისის რეფერალური ბოკერიას სახელობის კლინიკა </t>
  </si>
  <si>
    <t>ნესტან ტატუაშვილი 599-90-46-32</t>
  </si>
  <si>
    <t xml:space="preserve">ნორა ზამთარაძე </t>
  </si>
  <si>
    <t>37001022705</t>
  </si>
  <si>
    <t xml:space="preserve">ახალი კორონავირუსით გამოწვეული ინფექცია,ცხელება ,სტუპორი,გულის გაჩერება </t>
  </si>
  <si>
    <t xml:space="preserve">ტრანსპორტირებისას სპეც .    დანიშნულების 112 მანქანაში </t>
  </si>
  <si>
    <t xml:space="preserve">შალიკავა შახი </t>
  </si>
  <si>
    <t xml:space="preserve">48001000912 </t>
  </si>
  <si>
    <t xml:space="preserve">ახალი კორონავირუსით გამოწვეული ინფექცია, ორმხრივი პნევმონია დაუზუსტებელი, სუნთქვის მწვავე უკმარისობა ,გულის გაჩერება </t>
  </si>
  <si>
    <t xml:space="preserve">რუხის რესპუბლიკური საავადმყოფო </t>
  </si>
  <si>
    <t xml:space="preserve">591-14-33-77 ალექსანდრე ქოხელაშვილი </t>
  </si>
  <si>
    <t xml:space="preserve">ასლანოვა სინახანიმ </t>
  </si>
  <si>
    <t xml:space="preserve">28001065623 </t>
  </si>
  <si>
    <t xml:space="preserve">ახალი კორონავირუსით გამოწვეული ინფექცია, ორმხრივი პნევმონია დაუზუსტებელი, სუნთქვის მწვავე უკმარისობა ,მოზრდილტა რესპირატორული დისტრეს სინდრომი ,იმუნური მექანიზმის მიმდინარე დაუდგენელი მდგომარეობა,თირკმლის უკმარისობა , გულის უკმარისობა ,წინაგულების ფიბრილაცია და რთოლვა ,არტერიული ჰიპერტენზია , გულის გაჩერება </t>
  </si>
  <si>
    <t xml:space="preserve">ზვიადი ხარაშვილი 579112267 </t>
  </si>
  <si>
    <t xml:space="preserve">რუხის კლინიკა </t>
  </si>
  <si>
    <t>19001007784</t>
  </si>
  <si>
    <t xml:space="preserve">ახალი კორონავირუსით გამოწვეული ინფექცია, ორმხრივი პნევმონია დაუზუსტებელი, სუნთქვის მწვავე უკმარისობა ,მოზრდილტა რესპირატორული დისტრეს სინდრომი , გულის გაჩერება </t>
  </si>
  <si>
    <t>ვახტანგ ლაგვილავა 592008869</t>
  </si>
  <si>
    <t xml:space="preserve">მურმან კევლიშვილი </t>
  </si>
  <si>
    <t xml:space="preserve">01025020723 </t>
  </si>
  <si>
    <t xml:space="preserve">ახალი კორონავირუსით გამოწვეული ინფექცია,  სუნთქვის მწვავე უკმარისობა ,ერტერიული ფიპერტენზია ,ინსულტი, წინაგულების ფიბრილაცია ,გულის გაჩერება </t>
  </si>
  <si>
    <t xml:space="preserve">გორი </t>
  </si>
  <si>
    <t xml:space="preserve">ქეთევან უჯმაჯურიძე 599223712 </t>
  </si>
  <si>
    <t>ნაზი ბარათაშვილი</t>
  </si>
  <si>
    <t>01008030068</t>
  </si>
  <si>
    <t>ახალი კორონავირუსით გამოწვეული ინფექცია,  სხვა მიელოიდური ლეიკემია, არტერიული ჰიპერტენზია, გულის უკმარისობა, წინა გულების პარკუჭოვანი ბლოკადა ,ანემია სიმსივნური ავადმყოფობების დროს , მეორადი თრიომბოციტოპერნია, ორმხრივი ჰიდროთორაქსი, მარჯვენამხრივი პნევმონია ,სუნთქვის მწვავე უკმარისობა ,გულსისხლძარღვტა მწვავე უკმარისობა ,გულის გაჩერება  .</t>
  </si>
  <si>
    <t xml:space="preserve">თბილისი </t>
  </si>
  <si>
    <t xml:space="preserve">დავით დათუკაშვილი </t>
  </si>
  <si>
    <t>08001028045</t>
  </si>
  <si>
    <t>ახალი კორონავირუსით გამოწვეული ინფექცია, პნევმონია , მიოკარდიუმის გადატანილი ინფარქტი , კორონალური ინპლანტის არსებობა , თირკმლის ქრონიკული უკმარისობა  5 სტადია .,არტერიული ჰიპერტენზია.</t>
  </si>
  <si>
    <t>თამარა ნათიაშვილი</t>
  </si>
  <si>
    <t xml:space="preserve">ბონდო ლობჟანიძე </t>
  </si>
  <si>
    <t xml:space="preserve">01027065773     </t>
  </si>
  <si>
    <t xml:space="preserve">კოვიდ-19,სუნთქვის მწვავე უკმარისობა,ვირუსული პნევმონია,არტ.ჰიპერტენზია,გულის გაჩერება </t>
  </si>
  <si>
    <t xml:space="preserve">ვახტანგ მაღრაძე </t>
  </si>
  <si>
    <t xml:space="preserve">01029009205   </t>
  </si>
  <si>
    <t xml:space="preserve"> კოვიდ-19,დაუზუსტებელი დემენცია,პროსტატის კეთილთვისებიანი სიმსივნე,პნევმონიადაუზუსტებელი,სუნთქვის მწვავე უკმარისობა,სეპტიცემია დაუზუსტებელი,შოკის სხვა ფორმები,გულის გაჩერება დაუზუსტებელი </t>
  </si>
  <si>
    <t xml:space="preserve">თბილისის რეფერალური ჰოსპიტალი
</t>
  </si>
  <si>
    <t>ელენა ბახტაძე</t>
  </si>
  <si>
    <t xml:space="preserve">01011004938    </t>
  </si>
  <si>
    <t xml:space="preserve">კოვიდ-19,ორმხრივი პნევმონია,რესპ.დისტრესს სინდრომი,სუნთქვის მწვავე უკმარისობა,სეპტიცემია,სეპტიური შოკი,შაქრიანი დიაბეტი,სიმსუქნე,ორმხრივი პნევმოთორაქსი,გულის გაჩერება </t>
  </si>
  <si>
    <t>ამტელ ჰოსპტალი</t>
  </si>
  <si>
    <t xml:space="preserve">ლამარა თოდრაძე </t>
  </si>
  <si>
    <t xml:space="preserve">01009017874    </t>
  </si>
  <si>
    <t xml:space="preserve"> კოვიდ-19,პნევმონია დაუზუსტებელი,სუნთქვის მწვავე უკმარისობა,რესპ.დისტრესს სინდრომი,თირკმლების უკმარისობა დაუზუსტებელი,შოკი დაუზუსტებელი,მარცხენა პარკუჭოვანი უკმარისობა,შაქრიანი დიაბეტი,გულის უკმარისობა,არტ.ჰიპერტენზია,გულის გაჩერება </t>
  </si>
  <si>
    <t>ბათუმისი მედცენტრი</t>
  </si>
  <si>
    <t>მედეა ქაჯაია  577650232</t>
  </si>
  <si>
    <t>გელა სააკაშვილი</t>
  </si>
  <si>
    <t xml:space="preserve">08001009687   </t>
  </si>
  <si>
    <t xml:space="preserve">კოვიდ-19,სუნთქვის მწვავე უკმარისობა,პნევმონია,ანემია დაუზუსტებელი,სეპტიცემია,რესპ.დისტრესს სინდრომი,გულის გაჩერება  </t>
  </si>
  <si>
    <t xml:space="preserve">ნონა ჩაჩანიძე </t>
  </si>
  <si>
    <t xml:space="preserve">35001027961    </t>
  </si>
  <si>
    <t xml:space="preserve">კოვიდ-19,სუნთქვის მწვავე უკმარისობა,პნევმონია,ანემია დაუზუსტებელი,ფარისებრი ჯირკვლის დაავადებები დაუზუსტებელი,რესპ.დისტრესს სინდრომი,სეპტიცემია,ფილტვის ქრ. ობსტრუქციული დაავადება,გულის გაჩერება </t>
  </si>
  <si>
    <t>უშანგი ძაძამია</t>
  </si>
  <si>
    <t xml:space="preserve">51001007146    </t>
  </si>
  <si>
    <t xml:space="preserve">კოვიდ-19,პნევმონია,სუნთქვის მწვავე უკმარისობა,ესენციური პირველადი ჰიპერტენზია,შაქრიანი დიაბეტი,გულის შეგუბებითი უკმარისობა,გულის გაჩერება  </t>
  </si>
  <si>
    <t xml:space="preserve">თამაზ  ტეხოვი </t>
  </si>
  <si>
    <t xml:space="preserve">01026012400   </t>
  </si>
  <si>
    <t>კოვიდ-19,სუნთქვის მწვავე უკმარისობა,პნევმონია,გულის შეგუბებითი უკმარისობა,  გულფილტვის უკმარისობა,ესენციური ჰიპერტენზია, გულის გაჩერება</t>
  </si>
  <si>
    <t>მალხაზ ასათიანი</t>
  </si>
  <si>
    <t xml:space="preserve">01018002318     </t>
  </si>
  <si>
    <t xml:space="preserve">კოვიდ-19,სუნთქვის მწვავე უკმარისობა,პნევმონია,რესპ.დისტრესს სინდრომი,სეპტიცემია,ღვიძლის უკმარისობა,თირკმლების მწვავე უკმარისობა,ესენციური ჰიპერტენზია, გულის გაჩერება </t>
  </si>
  <si>
    <t xml:space="preserve">თინათინ ლეჟავა </t>
  </si>
  <si>
    <t xml:space="preserve">01019047166    </t>
  </si>
  <si>
    <t xml:space="preserve">კოვიდ-19,ორმხრივი  პნევმონია,სუნთქვის მწვავე უკმარისობა,რესპ.დისტრესს სინდრომი,შაქრიანი დიაბეტი ტიპი 2,დიაბეტური კეტოაციდოზი,გულის გაჩერება.     </t>
  </si>
  <si>
    <t xml:space="preserve">ქუთაისის ინტერვენციული მედიცინის ცენტრი </t>
  </si>
  <si>
    <t xml:space="preserve">ჯამლეტი მორგოშია </t>
  </si>
  <si>
    <t xml:space="preserve">01015017473    </t>
  </si>
  <si>
    <t>კოვიდ-19,პნევმონია ვირუსული და ბაქტერიული,სუნთქვის მწვავე უკმარისობა,რესპ.დისტრესს სინდრომი,შოკი,გულის გაჩერება</t>
  </si>
  <si>
    <t xml:space="preserve">თბილისის ზღვის ჰოსპიტალი
</t>
  </si>
  <si>
    <t>სოფიო ფერაძე  593906392</t>
  </si>
  <si>
    <t xml:space="preserve">გიულხანუმ  კაზახალიევა </t>
  </si>
  <si>
    <t xml:space="preserve">12001014065    </t>
  </si>
  <si>
    <t xml:space="preserve">კოვიდ-19,სუნთქვის მწვავე უკმარისობა,ორმხრივი ვიურუსული პნევმონია,გულის გაჩერება  </t>
  </si>
  <si>
    <t>თეა გელაშვილი 595851925</t>
  </si>
  <si>
    <t xml:space="preserve">დიმიტრი ჯავახიძე </t>
  </si>
  <si>
    <t xml:space="preserve">01024024480   </t>
  </si>
  <si>
    <t>კოვიდ-19, სუნთქვის მწვავე უკმარისობა,ვირუსული პნევმონია,გულის გაჩერება</t>
  </si>
  <si>
    <t>ნინო ჭანიშვილი  599710544</t>
  </si>
  <si>
    <t>ლიანა ვენჯელაშვილი</t>
  </si>
  <si>
    <t xml:space="preserve">45001006941   </t>
  </si>
  <si>
    <t>კოვიდ-19,პნევმონია დაუზუსტებელი,სუნთქვის მწვავე უკმარისობა,გულის ქრ. იშემიური ავადმყოფობა,ესენციური პირველადი ჰიპერტენზია,შაქრიანი დიაბეტი,წინაგულების ფიბრილაცია და თრთოლვა,აციდოზი,გულის გაჩერება დაუზუსტებელი</t>
  </si>
  <si>
    <t xml:space="preserve">შ.პ.ს. რეგიონული ჯანდაცვის ცენტრი დედოფლისწყარო </t>
  </si>
  <si>
    <t>მზია მეურმიშვილი  599097100</t>
  </si>
  <si>
    <t>ვალერიანე დევდარიანი</t>
  </si>
  <si>
    <t xml:space="preserve">62001031967   </t>
  </si>
  <si>
    <t xml:space="preserve">კოვიდ-19,პნევმონია,სუნთქვის მწვავე უკმარისობა,არტ.ჰიპერტენზია,შოკი დაუზუსტებელი,შაქრიანი დიაბეტი,მიოკარდიუმის გადატანილი ინფარქტი,გულის გაჩერება დაუზუსტებელი. </t>
  </si>
  <si>
    <t>დონარი გოგრიაშვილი</t>
  </si>
  <si>
    <t xml:space="preserve">16001013014      </t>
  </si>
  <si>
    <t xml:space="preserve"> კოვიდ-19,პნევმონია,სუნთქვის მწვავე უკმარისობა,შოკი დაუზუსტებელი,გულის გაჩერება დაუზუსტებელი.</t>
  </si>
  <si>
    <t xml:space="preserve"> ელბერდ ყეინაშვილი</t>
  </si>
  <si>
    <t xml:space="preserve">24001019607   </t>
  </si>
  <si>
    <t xml:space="preserve">კოვიდ-19,პნევმონია,სუნთქვის მწვავე უკამრისობა,გამონაჟონი პერიკარდიუმში,შოკი დაუზუსტებელი,შარდის შეკავება,გულის გაჩერბე დაუზუსტებელი </t>
  </si>
  <si>
    <t>ვალენტინა დოღონაძე</t>
  </si>
  <si>
    <t xml:space="preserve">41001017795   </t>
  </si>
  <si>
    <t xml:space="preserve">კოვიდ-19,ორმხრივი პნევმონია,დილატაციური კარდიომიოპათია,გულის ქრ. უკმარისობა,არტ. ჰიპერტენზია,რესპ. დისტრეს სინდრომი,სუნთქვის მწვავე უკმარისობა,გულის გაჩერება დაუზუსტებელი. </t>
  </si>
  <si>
    <t>ნელი ახობაძე</t>
  </si>
  <si>
    <t xml:space="preserve">58001017618   </t>
  </si>
  <si>
    <t>კოვიდ-19, პნევმონია,სუნთქვის უკმარისობა,რესპ. დისტრესს სინდრომი,არტ. ჰიპერტენზია,გულის იშემიური დაავადება, გულის შეგუბებითი უკმარისობა, გულის გაჩერება</t>
  </si>
  <si>
    <t xml:space="preserve"> კობა ქაჯაია  577091091</t>
  </si>
  <si>
    <t>ნინო მაისურაძე</t>
  </si>
  <si>
    <t xml:space="preserve">01030009281   </t>
  </si>
  <si>
    <t xml:space="preserve">კოვიდ-19,პნევმონია,სუნთქვის მწვავე უკმარისობა,რესპ. დისტრეს სინდრომი,ჰიპერგლიკემია,ანემია,შოკი,გულის გაჩერება </t>
  </si>
  <si>
    <t xml:space="preserve">ჯემალი კუკავა </t>
  </si>
  <si>
    <t xml:space="preserve">42001022393   </t>
  </si>
  <si>
    <t xml:space="preserve"> კოვიდ-19,ორმხრივი პნევმონია,გულის უკმარისობა,არტ.ჰიპერტენზია,სუნთქვის მწვავე უკმარისობა,რესპ. დისტრესს სინდრომი,გულის გაჩერება </t>
  </si>
  <si>
    <t xml:space="preserve"> თამთა ეგუტიძე   555419667</t>
  </si>
  <si>
    <t xml:space="preserve">ვახტანგი ძნელაძე </t>
  </si>
  <si>
    <t xml:space="preserve">01017026734     </t>
  </si>
  <si>
    <t>ოვიდ-19,სუნთქვის მწვავე უკმარისობა,პნევმონია,ფილტვის კიბო,გულის გაჩერება</t>
  </si>
  <si>
    <t>ნინო ღრუბელაშვილი  599943008</t>
  </si>
  <si>
    <t>ანზორ ცუხიშვილი</t>
  </si>
  <si>
    <t xml:space="preserve">62006019635   </t>
  </si>
  <si>
    <t xml:space="preserve">კოვიდ-19,პნევმონია,სუნთქვის მწვავე უკმარისობა,პროსტატის კიბო,ჰემატურია,გულის გაჩერება </t>
  </si>
  <si>
    <t xml:space="preserve">ლილი გელაშვილი </t>
  </si>
  <si>
    <t xml:space="preserve">03001010010   </t>
  </si>
  <si>
    <t xml:space="preserve"> კოვიდ-19,სუნთქვის უკმარისობა,პნევმონია,გადატანილი იშემიური ინსულტი,გულის ქრ.უკმარისობა,გულის გაჩერება  </t>
  </si>
  <si>
    <t xml:space="preserve">გაიოზ ვაჭრიძე </t>
  </si>
  <si>
    <t xml:space="preserve">38001036661    </t>
  </si>
  <si>
    <t xml:space="preserve">  კოვიდ-19,პნევმონია,სუნთქვის უკმარისობა,ჰიპერტონული დაავადება,გულის გაჩერება </t>
  </si>
  <si>
    <t>ტახირ აგაევი</t>
  </si>
  <si>
    <t xml:space="preserve">28001027627     </t>
  </si>
  <si>
    <t xml:space="preserve">კოვიდ-19,იშემიური ინსულტი მწვავე,სუნთქვის უკმარისობა,ვირუსული პნევმონია,ბაქტერიული პნევმონია,რესპ. დისტრესს სინდრომი,გულის უკმარისობა,თირკმლის უკმარისობა,გულის გაჩერება </t>
  </si>
  <si>
    <t>ტერეზა ოსადჩუკ   591966900</t>
  </si>
  <si>
    <t>გიორგი  გაიპარაშვილი</t>
  </si>
  <si>
    <t xml:space="preserve">20001045781    </t>
  </si>
  <si>
    <t xml:space="preserve">მარნეულის სამედიცინო ცენტრი ადიკი
</t>
  </si>
  <si>
    <t xml:space="preserve">კოვიდ-19,პნევმონია,სუნთქვის უკმარისობა,რესპ.დისტრესს სინდრომი,გულის გაჩერება </t>
  </si>
  <si>
    <t>მაია აბულაშვილი   593330206</t>
  </si>
  <si>
    <t>იოსებ მირიანაშვილი</t>
  </si>
  <si>
    <t xml:space="preserve">13001041773   </t>
  </si>
  <si>
    <t xml:space="preserve">კოვიდ-19,პნევმონია,სუნთქვის მწვავე უკმარისობა,გულის უეცარი გაჩერბა </t>
  </si>
  <si>
    <t>ნანა სიუკაშვილი   595908909</t>
  </si>
  <si>
    <t xml:space="preserve">იზოლდა კოღუა </t>
  </si>
  <si>
    <t xml:space="preserve">42001028430     </t>
  </si>
  <si>
    <t xml:space="preserve"> კოვიდ-19,პნევმონია დაუზუსტებელი,სუნთქვის მწვავე უკმარისობა,რესპ.დისტრეს სინდრომი,შაქრიანი დიაბეტი,შოკი დაუზუსტებელი, არტ.ჰიპერტენზია,გულის უკამრისობა,  გულის გაჩერება </t>
  </si>
  <si>
    <t xml:space="preserve">      აზა ხუფენია</t>
  </si>
  <si>
    <t xml:space="preserve">19001089093     </t>
  </si>
  <si>
    <t xml:space="preserve">      ბათუმის რეფერალური ჰოსპიტალი</t>
  </si>
  <si>
    <t>ანა მელქონიანი</t>
  </si>
  <si>
    <t xml:space="preserve">47001027828     </t>
  </si>
  <si>
    <t xml:space="preserve">კოვიდ-19, სუნთქვის მწვავე უკმარისობა,გულის გაჩერება </t>
  </si>
  <si>
    <t>ახალციხის რეფერალური კლინიკა</t>
  </si>
  <si>
    <t>ბესარიონ ბურჯალიანი  599589974</t>
  </si>
  <si>
    <t xml:space="preserve">გიორგი დელიბაშვილი </t>
  </si>
  <si>
    <t xml:space="preserve">12001076304     </t>
  </si>
  <si>
    <t xml:space="preserve"> კოვიდ-19,ვირუსული პნევმონია,სუნთქვის მწვავე უკმარისობა,იშემიური ინსულტი,გულის გაჩერება </t>
  </si>
  <si>
    <t>ასმათ ენუქიძე  577101910</t>
  </si>
  <si>
    <t xml:space="preserve">თენგიზი  გეთია </t>
  </si>
  <si>
    <t xml:space="preserve">42001000105   </t>
  </si>
  <si>
    <t>კოვიდ-19,პნევმონია,სუნთქვის მწვავე უკმარისობა,რესპ. დისტრესს სინდრომი,შოკი დაუზუსტებელი,კომა დაუზუსტებელი,შაქრიანი დიაბეტი,არტ.ჰიპერტენზია,გულის ქრ. უკმარისობა,თირკმლის მწვავე უკმარისობა დაუზუსტებელი,  გულის გაჩერება</t>
  </si>
  <si>
    <t>ბათუმის რესპუბლიკური კლინიკა</t>
  </si>
  <si>
    <t xml:space="preserve">გიორგი ჩანქსელიანი </t>
  </si>
  <si>
    <t xml:space="preserve">33001057901  </t>
  </si>
  <si>
    <t xml:space="preserve">კოვიდ-19,  პნევმონია,სუნთქვის მწვავე უკმარისობა,რესპ.დისტრეს სინდრომი,შოკი დაუზუსტებელი,კომა დაუზუსტებელი,თირკმლის მწვავე უკმარისობა,არტ.ჰიპერტენზია,გულის უკმარისობა, გულის გაჩერება </t>
  </si>
  <si>
    <t xml:space="preserve">ალასკარ აბბასოვი </t>
  </si>
  <si>
    <t xml:space="preserve">28001002499     </t>
  </si>
  <si>
    <t xml:space="preserve"> კოვიდ-19,სუნთქვის მწვავე უკმარისობა,პნევმონია,ჰემორაგიული შოკი,გასტროინტესტინალური სისხლდენა, ქრ. თირკმლის უკმარისობა და დიალიზდამოკიდებულება,შაქრიანი დიაბეტი,გულის გაჩერება </t>
  </si>
  <si>
    <t>თბილისის ბოკერიას სახელობის რეფერალური  ჰოსპიტალი</t>
  </si>
  <si>
    <t>ხათუნა ნებიერიძე  557732265</t>
  </si>
  <si>
    <t>ანზორი მასხარაშვილი</t>
  </si>
  <si>
    <t xml:space="preserve">54001017508    </t>
  </si>
  <si>
    <t xml:space="preserve">კოვიდ-19,ორმხრივი პნევმონია,სუნთქვის მწვავე უკმარისობა,გულის უკმარისობა,გულის გაჩერება </t>
  </si>
  <si>
    <t>საჩხერის რაიონული კლინიკა</t>
  </si>
  <si>
    <t>აკაკი იაკობაშვილი 551123996</t>
  </si>
  <si>
    <t xml:space="preserve">გიორგი ჯინჭარაძე </t>
  </si>
  <si>
    <t xml:space="preserve">04001001824     </t>
  </si>
  <si>
    <t xml:space="preserve">კოვიდ-19,ჰიპერტენზია,გულის მწვავე უკმარისობა,გულის იშემიური დაავადება,სუნთქვის მწვავე უკმარისობა,ორმხრივი პნევმონია,პროსტატის კიბო,  პოსტჰემორაგიული ანემია,გულის გაჩერება </t>
  </si>
  <si>
    <t>ქუთაისი უნიქალ მედი</t>
  </si>
  <si>
    <t xml:space="preserve">ტარიელ სურმავა </t>
  </si>
  <si>
    <t xml:space="preserve">62003005135   </t>
  </si>
  <si>
    <t xml:space="preserve">კოვიდ-19,სუნთქვის მწვავე უკმარისობა,ორმხრივი პნევმონია,სეფსისი დაუზუსტებელი,სეპტიცემია,თირკმლის ქრ. უკმარისობა,დიალიზზე დამოკიდებულება,შაქრიანი დიაბეტი ტიპი 2,გულის ქრ. უკმარისობა,არტ.ჰიპერტენზია,გულის გაჩერება </t>
  </si>
  <si>
    <t>ქუთაისის მეტაკოს კლინიკა</t>
  </si>
  <si>
    <t>მანუჩარ ლიპარტელიანი 598444954</t>
  </si>
  <si>
    <t>მარინა ოსიყმიშვილი</t>
  </si>
  <si>
    <t xml:space="preserve">22001021622     </t>
  </si>
  <si>
    <t xml:space="preserve">კოვიდ-19,სუნთქვის მწვავე უკმარისობა,პნევმონია,გულის უკმარისობა,ორმხრივი ჰიდროთორაქსი,შაქრიანი დიაბეტი ტიპი 2,გულის გაჩერება </t>
  </si>
  <si>
    <t>მარინა კაფუაშვილი  599217122</t>
  </si>
  <si>
    <t>ზენფირა ომაროვა</t>
  </si>
  <si>
    <t xml:space="preserve">12001006531    </t>
  </si>
  <si>
    <t xml:space="preserve"> კოვიდ-19,ვირუსული პნევმონია,გულის უკმარისობა,სუნთქვის უკმარისობა,შაქრიანი დიაბეტი,ფქოდი გამწვავებით,სეფსისი,შოკი,რესპ. დისტრესს სინდრომი,თირკმლის უკმარისობა,გულის გაჩერება</t>
  </si>
  <si>
    <t xml:space="preserve">ლამარა დიასამიძე </t>
  </si>
  <si>
    <t xml:space="preserve">61008015873    </t>
  </si>
  <si>
    <t xml:space="preserve">კოვიდ-19,პნევმონია,სუნთქვის უკმარისობა,შაქრიანი დიაბეტი დიაბეტი,გულის გაჩერება </t>
  </si>
  <si>
    <t xml:space="preserve">ბათუმის რეფერალური ჰოსპიტალი </t>
  </si>
  <si>
    <t>ლია  კვიტაიშვილი  599938677</t>
  </si>
  <si>
    <t xml:space="preserve">ვერა ვიშკვარკა </t>
  </si>
  <si>
    <t xml:space="preserve">01006020245    </t>
  </si>
  <si>
    <t xml:space="preserve">კოვიდ-19,სუნთქვის უკმარისობა,ცერებრული შეშუპება,პნევმონია,გულის შეგუბებითი უკმარისობა,შაქრიანი დიაბეტი ტიპი 2, სხვა პნევმოთორაქსი,გულის გაჩერება </t>
  </si>
  <si>
    <t xml:space="preserve">მალხაზ კაციაშვილის კლინიკა 
</t>
  </si>
  <si>
    <t>მაკა ჯავახიშვილი   579338634</t>
  </si>
  <si>
    <t xml:space="preserve">გულვერ ღვაჩლიანი </t>
  </si>
  <si>
    <t xml:space="preserve">30001007650    </t>
  </si>
  <si>
    <t xml:space="preserve">კოვიდ-19,მწვავე პრომიელოციტური ლეიკემია,პნევმონია დაუზუსტებელი,სუნთქვის მწვავე უკმარისობა,გულის გაჩერება </t>
  </si>
  <si>
    <t>ხათუნა ნაფეტვარიძე  577113223</t>
  </si>
  <si>
    <t>ნინელი სოტიროვ</t>
  </si>
  <si>
    <t xml:space="preserve">11001001939  </t>
  </si>
  <si>
    <t>კოვიდ-19,პნევმონია,სუნთქვის მწვავე უკმარისობა,გულის უკმარისობა,გულის გაჩერება .</t>
  </si>
  <si>
    <t xml:space="preserve">ქუთაისის ჩხობაძის სახელობის კლინიკა </t>
  </si>
  <si>
    <t>მალხაზ ძოწენიძე  599944098</t>
  </si>
  <si>
    <t xml:space="preserve">გიორგი ეგოიანი </t>
  </si>
  <si>
    <t xml:space="preserve">12001052302      </t>
  </si>
  <si>
    <t xml:space="preserve">ოვიდ-19,პნევმონია დაუზუსტებელი,არტ.ჰიპერტენზია,გულის უკმარისობა, რესპ. დისტრესს სინდრომი,შოკი დაუზუსტებელი,სუნთქვის მწვავე უკმარისობა,თირკმლის მწვავე უკმარისობა,კომა დაუზუსტებელი,გულის გაჩერება </t>
  </si>
  <si>
    <t>თამარ გაბუნია  598371377</t>
  </si>
  <si>
    <t xml:space="preserve">ფელიქს უნანიან </t>
  </si>
  <si>
    <t xml:space="preserve">07001038370   </t>
  </si>
  <si>
    <t xml:space="preserve">კოვიდ-19,სუნთქვის უკმარისობა,პნევმონია დაუზუსტებელი,შოკის სხვა ფორმები,პარკუჭთა ფიბრილაცია და თრთოლვა,გულის გაჩერება </t>
  </si>
  <si>
    <t xml:space="preserve">წმინდა იოაკიმესა და ანას სახელობის კლინიკა </t>
  </si>
  <si>
    <t xml:space="preserve"> თამარ გაბუნია  598371377</t>
  </si>
  <si>
    <t xml:space="preserve">მაგამედ გუსეინოვი </t>
  </si>
  <si>
    <t xml:space="preserve">10001041046     </t>
  </si>
  <si>
    <t xml:space="preserve">კოვიდ-19,პნევმონია,სუნთქვის მწვავე უკმარისობა,მარჯვენამხრივი ჰიდროთორაქსი,არტ.ჰიპერტენზია,მარცხენამხრივი დაჭიმული პნევმოთორაქსი,თირკმლის მწვავე უკმარისობა,შოკი დაუზუსტებელი,გულის გაჩერება </t>
  </si>
  <si>
    <t xml:space="preserve"> ბადრი მესხი  574112994</t>
  </si>
  <si>
    <t>პაატა ჯულაყიძე  574069238</t>
  </si>
  <si>
    <t xml:space="preserve">ნანული  ლილუაშვილი </t>
  </si>
  <si>
    <t xml:space="preserve">01024058077  </t>
  </si>
  <si>
    <t xml:space="preserve">    კოვიდ-19,ფილტვის არტერიის თრომბოემბოლია,პნევმონია,შაქრიანი დიაბეტი ტიპი 2,გულის ქრ. უკმარისობა,სუნთქვის მწვავე უკმარისობა,შოკი,გულის გაჩერება</t>
  </si>
  <si>
    <t xml:space="preserve">დოდო მარგიანი </t>
  </si>
  <si>
    <t xml:space="preserve">43001012191  </t>
  </si>
  <si>
    <t xml:space="preserve">კოვიდ-19,პნევმონია დაუზუსტებელი,წინაგულთა ფიბრილაცია და თრთოლვა,რესპ.დისტრესს სინდრომი,სეპტიცემია დაუზუსტებელი,შოკის სხვა ფორმები,სუნთქვის მწვავე უკმარისობა,გულის გაჩერება   </t>
  </si>
  <si>
    <t xml:space="preserve">წმინდა ანასა და იოაკიმეს კლინიკა </t>
  </si>
  <si>
    <t>მარინე გოგია</t>
  </si>
  <si>
    <t xml:space="preserve">55001012436   </t>
  </si>
  <si>
    <t>კოვიდ-19,ორმხრივი პნევმონია დაუზუსტებელი,სუნთქვის მწვავე უკმარისობა,ტირკმლის უკმარისობა,შოკი დაუზუსტებელი,გულის გაჩერება.</t>
  </si>
  <si>
    <t xml:space="preserve">ბოჭორიშვილის სახელობის კლინიკა </t>
  </si>
  <si>
    <t>თამარი ნუცუბიძე  555528785</t>
  </si>
  <si>
    <t xml:space="preserve">ჯემალი ხეცურიანი </t>
  </si>
  <si>
    <t xml:space="preserve">60002012879     </t>
  </si>
  <si>
    <t xml:space="preserve">კოვიდ-19,პნევმონია სხვა დაზუსტებული აგენტით,სუნთქვის მწვავე უკმარისობა,რესპ.დისტრესს სინდრომი,გულის გაჩერება </t>
  </si>
  <si>
    <t xml:space="preserve">ალიარ კაგიევი </t>
  </si>
  <si>
    <t xml:space="preserve">12001046952     </t>
  </si>
  <si>
    <t xml:space="preserve">კოვიდ-19,პნევმონია ვირუსული,სუნთქვის მწვავე უკმარისობა,შოკი დაუზუსტებელი,გულის გაჩერება დაუზუსტებელი </t>
  </si>
  <si>
    <t xml:space="preserve">ნოდარ ხარბედია </t>
  </si>
  <si>
    <t xml:space="preserve">62013001322    </t>
  </si>
  <si>
    <t xml:space="preserve">კოვიდ-19,პნევმონია დაუზუსტებელი,სუნთქვის მწვავე უკმარისობა,რესპ.დისტრესს სინდრომი,სეპტიცემია დაუზუსტებელი,ორმხრივი ჰიდროთორაქსი,სპონტანური პნევმოთორაქსი,საშარდე გზების ინფექცია,არტ.ჰიპერტენზია,შაქრიანი დიაბეტი ტიპი 2,გლაუკომა,პროსტატის ჰიპერპლაზია,გულის გაჩერება. </t>
  </si>
  <si>
    <t xml:space="preserve"> რუსუდან ოსაძე  598976080</t>
  </si>
  <si>
    <t xml:space="preserve">კარლო ბერაია </t>
  </si>
  <si>
    <t xml:space="preserve">42001017647    </t>
  </si>
  <si>
    <t>კოვიდ-19,სუნთქვის მწვავე უკმარისობა,კარდიოგენული შოკი,გულის გაჩერება</t>
  </si>
  <si>
    <t>მარინე ფორჩხიძე  599415644</t>
  </si>
  <si>
    <t>ნინო ცეცხლაშვილი  577090984</t>
  </si>
  <si>
    <t xml:space="preserve">ალექსი სიჩინიანი 
</t>
  </si>
  <si>
    <t xml:space="preserve">01026014875   </t>
  </si>
  <si>
    <t xml:space="preserve">კოვიდ-19,ვირუსული პნევმონია,სუნთქვსი მწვავე უკმარისობა,კარდიოგენული შოკი,მიოკარდიუმის ინფარქტი, წინაგულების ფიბრილაცია და თრთოლვა,შაქრიანი დიაბეტი,მიტრალური სარქვლის ნაკლოვანება,სამკარიანი სარქვლის ნაკლოვანება,გულის გაჩერება </t>
  </si>
  <si>
    <t xml:space="preserve"> ველტიმირი  ბენაშვილი</t>
  </si>
  <si>
    <t xml:space="preserve">01010016999    </t>
  </si>
  <si>
    <t xml:space="preserve"> კოვიდ დადებითი,შოკი დაუზუსტებელი,სუნთქვის მწვავე უკმარისობა,გიიენბარეს სინდრომი,პნევმონია,გულის გაჩერება. </t>
  </si>
  <si>
    <t>ღუდუშაურის სახელობის კლინიკა. თბილისი</t>
  </si>
  <si>
    <t xml:space="preserve"> ცოტნე კუტალაძე   557241490</t>
  </si>
  <si>
    <t xml:space="preserve"> ამირან ჯებაშვილი</t>
  </si>
  <si>
    <t xml:space="preserve">35001066124    </t>
  </si>
  <si>
    <t xml:space="preserve"> კოვიდ დადებითი,პნევმონია,არამდგრადი ცხელება,სუნთქვის მწვავე უკმარისობა,კახექსია,სხვა და დაუზუსტებელი ლოკალიზაციის გაურკვეველი ან უცნობი ქცევის სიმსივნე,ნაწოლი,გულის გაჩერება.</t>
  </si>
  <si>
    <t>იმერმედი. თერჯოლა</t>
  </si>
  <si>
    <t xml:space="preserve"> გივი კოჭლამაზაშვილი  599226496</t>
  </si>
  <si>
    <t xml:space="preserve"> მერიკო მანჯავიძე</t>
  </si>
  <si>
    <t xml:space="preserve">18001042524   </t>
  </si>
  <si>
    <t>კოვიდ დადებითი,არამდგრადი ცხელება,პნევმონია,სუნთქვის მწვავე უკმარისობა,მოზრდილთა მწვავე რესპირატორული დისტრეს სინდრომი,გულის უკმარისობა,არტერიული ჰიპერტენზია,გულის გაჩერება</t>
  </si>
  <si>
    <t xml:space="preserve"> იმერმედი.  თერჯოლა</t>
  </si>
  <si>
    <t xml:space="preserve">  ტარიელი  ჩაბრაძე</t>
  </si>
  <si>
    <t xml:space="preserve">38001020582    </t>
  </si>
  <si>
    <t xml:space="preserve"> კოვიდ დადებითი,ორმხრივი პნევმონია,მოზრდილთა მწვავე რესპირატორული დისტრეს სინდრომი,თირკმლის მწვავე უკმარისობა,სუნთქვის მწვავე უკმარისობა,გულის გაჩერება.  </t>
  </si>
  <si>
    <t>საჩხერის რაიონული პლიკლინიკური გაერთიანება</t>
  </si>
  <si>
    <t xml:space="preserve">  აკაკი იაკობაშვილი  551123496</t>
  </si>
  <si>
    <t>სვეტლანა ეჯიბია</t>
  </si>
  <si>
    <t xml:space="preserve">39001020282    </t>
  </si>
  <si>
    <t xml:space="preserve">კოვიდ დადებითი,ვირუსული პნევმონია,სუნთქვის მწვავე უკმარისობა,შაქრიანი დიაბეტი ტ2,მიტრალური სარქვლის ნაკლოვანება,გულის უკმარისობა,სპონტანური პნევმოთორაქსი,არტერიული ჰიპერტენზია,მორბიდული სიმსუქნე,სიბერე,მოზრდილთა მწვავე რესპირატორული დისტრეს სინდრომი,შოკი დაუზუსტებელი,სიტემური ანთებითი პასუხის სინდრომი ორგანული დაზიანებით,გულის გაჩერება წარმატებული აღდგენით,ტრაქეოსტომია,აციდოზი,გულის გაჩერება.  </t>
  </si>
  <si>
    <t xml:space="preserve"> მელანო აბულაძე  599293791</t>
  </si>
  <si>
    <t>ევგენია ლიაპუშკინი</t>
  </si>
  <si>
    <t xml:space="preserve">01029010480    </t>
  </si>
  <si>
    <t xml:space="preserve"> კოვიდ დადებითი,პნევმონია,გულის უკმარისობა,სუნთქვის უკმარისობა,ჰიდროთორაქსი,სიმსუქნე,გულის გაჩერება.</t>
  </si>
  <si>
    <t xml:space="preserve">  პაატა ჯულაყიძე  574069238</t>
  </si>
  <si>
    <t>ნოდარი ნებიერიძე</t>
  </si>
  <si>
    <t xml:space="preserve">01010010097   </t>
  </si>
  <si>
    <t xml:space="preserve"> კოვიდ დადებითი,პნევმონია,სუნთქვის მწვავე უკმარისობა,მოზრდილთა მწვავე რესპირატორული დისტრეს სინდრომი,გულ-სისხლძარღვთა მწვავე უკმარისობა,სეპტიური შოკი,შაქრიანი დიაბეტი ტ2,მიასთენია,გულის გაჩერება. </t>
  </si>
  <si>
    <t xml:space="preserve"> გიორგი მარტიაშვილი</t>
  </si>
  <si>
    <t xml:space="preserve">01034000126   </t>
  </si>
  <si>
    <t xml:space="preserve"> კოვიდ დადებითი,პნევმონია,სუნთქვის უკმარისობა,შოკი,არტერიული ჰიპერტენზია,გულის ქრონიკული უკმარისობა,პროსტატის სიმსივნე მე-4 კლ.ჯგ,გულის გაჩერებ</t>
  </si>
  <si>
    <t>ა.ალადაშვილის სახელობის კლინიკა. თბილისი</t>
  </si>
  <si>
    <t xml:space="preserve"> ანი მჟავანაძე  598147103</t>
  </si>
  <si>
    <t xml:space="preserve"> ოთარი ალადაშვილი</t>
  </si>
  <si>
    <t xml:space="preserve">25001039353    </t>
  </si>
  <si>
    <t xml:space="preserve">კოვიდ დადებითი,პნევმონია დაუზუსტებელი,სუნთქვის მწვავე უკმარისობა, სოპორი,კომა,შოკის სხვა ფორმები,პნევმოთორაქსი დაუზუსტებელი,გულის გაჩერება. </t>
  </si>
  <si>
    <t>წმინდა იოაკიმესა და ანას სახელობის სამედიცინო ცენტრი. თბილისი</t>
  </si>
  <si>
    <t xml:space="preserve"> თინათინ დარჩია 599395520</t>
  </si>
  <si>
    <t xml:space="preserve"> თეიმურაზ შალამბერიძე</t>
  </si>
  <si>
    <t xml:space="preserve">01021005773    </t>
  </si>
  <si>
    <t xml:space="preserve">კოვიდ დადებითი,ვირუსული ორმხრივი პნევმონია,სუნთქვის მწვავე უკმარისობა,ფილტვის არტერიის ემბოლია და თრომბოემბოლია,სეპტიცემია,სეპტიური შოკი,თირკმელების მწვავე უკმარისობა,ცინაგულების ფიბრილაცია და თრთოლვა,ანემია,კოაგულაციური დეფექტი,ჰიდროთორაქსი,მოზრდილთა მწვავე რესპირატორული დისტრეს სინდრომი,კომა დაუზუსტებელი,მიტრალური სარქვლის ნაკლოვანება,სამკარიანი სარქვლის ნაკლოვანება,გულის გაჩერება.   </t>
  </si>
  <si>
    <t>ნ.ყიფშიძის სახელობის საუნივერსიტეტო კლინიკა. თბილისი</t>
  </si>
  <si>
    <t xml:space="preserve"> ნანა მიქელაშვილი  591006358</t>
  </si>
  <si>
    <t xml:space="preserve"> იანა პეტროსიანი</t>
  </si>
  <si>
    <t xml:space="preserve">01001009069   </t>
  </si>
  <si>
    <t>კოვიდ დადებითი,ვირუსული პნევმონია,სუნთქვის უკმარისობა,შოკი,თირკმელების ქრონიკული დაავადება სტადიამე-5,ვირუსული ბე და ცე ჰეპატიტი,გულის გაჩერება.</t>
  </si>
  <si>
    <t xml:space="preserve">ნ.ყიფშიძის სახელობის საუნივერსიტეტო კლინიკა. თბილისი
</t>
  </si>
  <si>
    <t xml:space="preserve">  ნანა მიქელაშვილი  591006358</t>
  </si>
  <si>
    <t xml:space="preserve"> ჯუნგლი ჩირგაძე</t>
  </si>
  <si>
    <t xml:space="preserve">55001007613    </t>
  </si>
  <si>
    <t>კოვიდ დადებითი,ორმხრივი პნევმონია,ღვიძლის მწვავე უკმარისობა,ღვიძლის ციროზი,იშემიური კარდიომიოპათია,გულის ქრონიკული უკმარისობა,სუნთქვის მწვავე უკმარისობა,გულ-სისხლძარღვთა მწვავე უკმარისობა,მოზრდილთა მწვავე რესპირატორული დისტრეს სინდრომი,გულის გაჩერება.</t>
  </si>
  <si>
    <t xml:space="preserve"> გიორგი კუბლაშვილი  574807490</t>
  </si>
  <si>
    <t xml:space="preserve"> ანრი აბულაძე</t>
  </si>
  <si>
    <t xml:space="preserve">09001015553    </t>
  </si>
  <si>
    <t xml:space="preserve"> კოვიდ დადებითი,ორმხრივი პნევმონია,იშემიური კარდიომიოპათია,გულის ქრონიკული უკმარისობა,არტერიული ჰიპერტენზია,შაქრიანი დიაბეტი ინსულინდამოკიდებული,სუნთქვის მწვავე უკმარისობა,გულ-სისხლძარღვთა მწვავე უკმარისობა,გულის გაჩერება. </t>
  </si>
  <si>
    <t xml:space="preserve">  გიორგი კუბლაშვილი  574807490</t>
  </si>
  <si>
    <t xml:space="preserve"> ნანული ბუიძე</t>
  </si>
  <si>
    <t xml:space="preserve">54001049154    </t>
  </si>
  <si>
    <t xml:space="preserve">კოვიდ დადებითი,კანის აბსცესი,დუნდულოს ფურუნკული და კარბუნკული,თირკმლის მწვავე უკმარისობა დაუზუსტებელი,გასტროინტესტინური სისხლდენა დაუზუსტებელი,სუნთქვის მწვავე უკმარისობა,ჰიპოვოლემიური შოკი,გულის გაჩერება.  </t>
  </si>
  <si>
    <t>ი.ბოკერიას სახელობის რეფერალური ჰოსპიტალი. თბილისი</t>
  </si>
  <si>
    <t>მაგდანა გუტაშვილი  558650905</t>
  </si>
  <si>
    <t xml:space="preserve"> ნათელა  ჭეიშვილი</t>
  </si>
  <si>
    <t xml:space="preserve">60002001727  </t>
  </si>
  <si>
    <t xml:space="preserve"> კოვიდ დადებითი,შაქრიანი დიაბეტი ტ2,არტერიული ჰიპერტენზია,გულის უკმარისობა,ორმხრივი პნევმონია,სუნთქვის მწვავე უკმარისობა,თირკმლის უკმარისობა დაუზუსტებელი,გულის გაჩერება.</t>
  </si>
  <si>
    <t>ცხაკაიას სახელობის დასავლეთ საქართველოს ინტერვენციული მედიცინის ცენტრი. ქუთაისი</t>
  </si>
  <si>
    <t xml:space="preserve"> გიორგი შენგელია 555947929</t>
  </si>
  <si>
    <t>ნანული სიდამონიძე</t>
  </si>
  <si>
    <t xml:space="preserve">01001039782    </t>
  </si>
  <si>
    <t>კავკასიის მედიცინის ცენტრი. თბილისი</t>
  </si>
  <si>
    <t xml:space="preserve"> ოთარ დიხამინჯია   591933081</t>
  </si>
  <si>
    <t>დავით ციგრიაშვილი</t>
  </si>
  <si>
    <t xml:space="preserve">16001002646    </t>
  </si>
  <si>
    <t xml:space="preserve">  კოვიდ დადებითი,სუნთქვის მწვავე უკმარისობა,აუტოიმუნური ჰეპატიტი,ღვიძლის მწვავე უკმარისობა,სეპტიური შოკი,გულის გაჩერება.</t>
  </si>
  <si>
    <t xml:space="preserve"> კოვიდ დადებითი,ფილტვის არტერიის თრომბოემბოლია,სუნთქვის მწვავე უკმარისობა,გულის გაჩერება.   </t>
  </si>
  <si>
    <t xml:space="preserve">  გიორგი ბარაბაძე  557686873</t>
  </si>
  <si>
    <t xml:space="preserve">  მზია შუბლაძე</t>
  </si>
  <si>
    <t xml:space="preserve">60001085905    </t>
  </si>
  <si>
    <t xml:space="preserve"> კოვიდ დადებითი,ორმხრივი მწვავე პნევმონია,სუნთქვის მწვავე უკმარისობა,ქრონიკული ლეიკოზი,გულის უკმარისობა,გულის გაჩერება. </t>
  </si>
  <si>
    <t>ჩხობაძის სახელობის კლინიკა. ქუთაისი</t>
  </si>
  <si>
    <t xml:space="preserve"> ლუდმილა ყიფიანი   593112232</t>
  </si>
  <si>
    <t xml:space="preserve"> როზა გოვჩიანი</t>
  </si>
  <si>
    <t xml:space="preserve">01006020940   </t>
  </si>
  <si>
    <t>კლინიკა ნიუჰოსპიტალსი. თბილისი</t>
  </si>
  <si>
    <t xml:space="preserve">   გიორგი იმნაძე  551003379</t>
  </si>
  <si>
    <t xml:space="preserve"> მალხაზ ჩიტაია</t>
  </si>
  <si>
    <t xml:space="preserve">58001007461    </t>
  </si>
  <si>
    <t xml:space="preserve"> კოვიდ დადებითი,სუნთქვის მწვავე უკმარისობა,პნევმონია,გულის გაჩერება.  </t>
  </si>
  <si>
    <t xml:space="preserve"> კოვიდ დადებითი,სუნთქვის მწვავე უკმარისობა,პნევმონია ორმხრივი,ორმხრივი ჰიდროთორაქსი,გულის უკმარისობა,არასტაბილური სტენოკარდია,გულის ათეროსკლეროზული ავადმყოფობა,მეტაბოლური აციდოზი,ღვიძლის მწვავე უკმარისობა,შოკი დაუზუსტებელი,გულის გაჩერება.</t>
  </si>
  <si>
    <t>ლია კვიტაიშვილი  599938677</t>
  </si>
  <si>
    <t xml:space="preserve">  ნანა ხევსურიანი</t>
  </si>
  <si>
    <t xml:space="preserve">01019040810    </t>
  </si>
  <si>
    <t xml:space="preserve"> კოვიდ დადებითი,სუნთქვის მწვავე უკმარისობა,მოზრდილთა მწვავე რესპირატორული დისტრეს სინდრომი,პნევმონია ვირუსული,პოლიმიოზიტი,გულის გაჩერება. </t>
  </si>
  <si>
    <t xml:space="preserve"> მირანდა შარუმაშვილი   599405554</t>
  </si>
  <si>
    <t>ჟუჟუნა გელაშვილი</t>
  </si>
  <si>
    <t xml:space="preserve">11001014502    </t>
  </si>
  <si>
    <t xml:space="preserve">კოვიდ დადებითი,გულის ქრონიკული იშემიური დაავადება,არტერიული ჰიპერტენზია,გულის შეგუბებითი უკმარისობა,სუნთქვის მწვავე უკმარისობა,პნევმონია დაუზუსტებელი,მოზრდილთა მწვავე რესპირატორული დისტრეს სინდრომი,გულის უკმარისობა დაუზუსტებელი,თირკმლის მწვავე უკმარისობა დაუზუსტებელი,სუნთქვის მწვავე უკმარისობა,გულის გაჩერება.  </t>
  </si>
  <si>
    <t>ჯეოჰოსპიტალსის ბორჯომის მრავალპროფილური სამედიცინო ცენტრი</t>
  </si>
  <si>
    <t xml:space="preserve"> ნუნუ თოდრია  577090995</t>
  </si>
  <si>
    <t xml:space="preserve"> ოლეგი გველესიანი</t>
  </si>
  <si>
    <t xml:space="preserve">54001006354    </t>
  </si>
  <si>
    <t xml:space="preserve"> კოვიდ დადებითი,ცხელება,სუნთქვის მწვავე უკმარისობა,პნევმონია დაუზუსტებელი,გულის უკმარისობა,გადატანილი მიოკარდიუმის მწვავე ინფარქტი,სტენტირების და შუნტირების შემდგომი მდგომარეობა,დილატაციური კარდიომიოპათია,გულის გაჩერება. </t>
  </si>
  <si>
    <t xml:space="preserve">  გიორგი ბრეგაძე    598848241</t>
  </si>
  <si>
    <t xml:space="preserve"> ლევან შიუკაშვილი</t>
  </si>
  <si>
    <t>20001056674</t>
  </si>
  <si>
    <t xml:space="preserve"> კოვიდ დადებითი,პნევმონია,სუნთქვის მწვავე უკმარისობა,ინფექციური მიზეზით განპირობებული სისტემური ანთებითი პასუხის სინდრომი,შოკი,შაქრიანი დიაბეტი ტ2,გულის უკმარისობა,გულის გაჩერება.  </t>
  </si>
  <si>
    <t>ევექსის ტრავმატოლოგიური ჰოსპიტალი. თბილისი</t>
  </si>
  <si>
    <t xml:space="preserve">  ნათია უთმელიძე  579004388</t>
  </si>
  <si>
    <t xml:space="preserve"> ნაზი ახვლედიანი</t>
  </si>
  <si>
    <t>კოვიდ დადებითი,პნევმონია,სუნთქვის მწვავე უკმარისობა,არტერიული ჰიპერტენზია,აორტის სარქვლის სტენოზი,შოკი დაუზუსტებელი,გულის გაჩერება.</t>
  </si>
  <si>
    <t>ბოჭორიშვილის სახელობის სეფსისის ცენტრი. თბილისი</t>
  </si>
  <si>
    <t xml:space="preserve"> ელენე გოგინაშვილი   599710544</t>
  </si>
  <si>
    <t xml:space="preserve"> ბიჭონა გახოკია</t>
  </si>
  <si>
    <t xml:space="preserve">39001004442   </t>
  </si>
  <si>
    <t xml:space="preserve">კოვიდ დადებითი,სუნთქვის უკმარისობა,ორმხრივი პნევმონია,თირკმლის კისტოზური დაავადება,თირკმლის და შარდ-საწვეთის კენჭოვანი დაავადება,თირკმლის უკმარისობა,ანემია ქრონიკული დაავადებების დროს,რკინადეფიციტური ანემია,ფილტვის ავთვისებიანი სიმსივნე,გულის გაჩერება.  </t>
  </si>
  <si>
    <t xml:space="preserve"> გაიოზ ოქრიაშვილი</t>
  </si>
  <si>
    <t xml:space="preserve">01001034796   </t>
  </si>
  <si>
    <t xml:space="preserve">  კოვიდ დადებითი,სუნთქვის მწვავე უკმარისობა,თავის ტვინის ინფარქტი განვითარებული მარჯვენა შუა ცერებრული არტერიის ემბოლიით მარცხენამხრივი ჰემიპლეგიით,პნევმონია,ორმხრივი ჰიდროთორაქსი,ორმხრივი ჩირქოვანი ენდობრონქიტი,სომნოლენცია,მოციმციმე არითმია,მიოკარდიუმის გადატანილი ინფარქტი,გულის უკმარისობა,შოკი დაუზუსტებელი,ფილტვის არტერიის ემბოლია მწვავე ფილტვიმიერი გულის მინიშნების გარეშე,გულის გაჩერება.  </t>
  </si>
  <si>
    <t xml:space="preserve">01025005879   </t>
  </si>
  <si>
    <t>მადონა გოგუა</t>
  </si>
  <si>
    <t xml:space="preserve">62004002573   </t>
  </si>
  <si>
    <t xml:space="preserve">  კოვიდ დადებითი,პნევმონია,სუნთქვის მწვავე უკმარისობა,მოზრდილთა მწვავე რესპირატორული დისტრეს სინდრომი,გულ-სისხლძარღვთა მწვავე უკმარისობა,სეპტიური შოკი,ანემია,კოაგულაციის დეფექტი დაუზუსტებელი,შაქრიანი დიაბეტი ტ2,ქრონიკული ვირუსული ცე ჰეპატიტი,გულის გაჩერება.</t>
  </si>
  <si>
    <t xml:space="preserve">   ნინო ლაბაძე  514015135</t>
  </si>
  <si>
    <t>ზურაბ მაისურაძე</t>
  </si>
  <si>
    <t xml:space="preserve">01008010307    </t>
  </si>
  <si>
    <t>კოვიდ დადებითი,სუნთქვის უკმარისობა,პნევმონია,თავის ტვინის კეროვანი ტრავმა,ფილტვის არტერიის ემბოლია,გულის გაჩერება.</t>
  </si>
  <si>
    <t>რუსუდან ბეჭვაია   598363693</t>
  </si>
  <si>
    <t xml:space="preserve"> გულიზა გიორგაძე</t>
  </si>
  <si>
    <t xml:space="preserve">35001049648   </t>
  </si>
  <si>
    <t>კოვიდ დადებითი,სუნთქვის მწვავე უკმარისობა,პნევმონია,თავის ტვინის ინფარქტი,შაქრიანი დიაბეტი ტ2,გულის გაჩერება.</t>
  </si>
  <si>
    <t xml:space="preserve">   გიორგი ქელეხსაშვილი   555484781</t>
  </si>
  <si>
    <t xml:space="preserve"> ნონა ქაჯაია</t>
  </si>
  <si>
    <t xml:space="preserve">01006002393   </t>
  </si>
  <si>
    <t xml:space="preserve"> კოვიდ დადებითი,ინფექციური მიზეზით განპირობებული სისტემური ანტებითი პასუხის სინდრომი ორგანული დაზიანებებით,ვირუსული პნევმონია,პნევმონია დაუზუსტებელი,არტერიული ჰიპერტენზია,მწვავე კორონარული სინდრომი,მოციმციმე არითმია,მიოკარდიუმის გადატანილი ინფარქტი,შაქრიანი დიაბეტი ტ2,მოზრდილთა რდს,საშარდე გზების ინფექცია,სეპტიცემია დაუზუსტებელი,პნევმოთორაქსი დაუზუსტებელი,გულის გაჩერება. </t>
  </si>
  <si>
    <t xml:space="preserve">  ნინო პაჭკორია   557202184</t>
  </si>
  <si>
    <t xml:space="preserve"> ნინა ნადირაშვილი</t>
  </si>
  <si>
    <t xml:space="preserve">01019061794    </t>
  </si>
  <si>
    <t xml:space="preserve"> კოვიდ დადებითი,სუნთქვის მწვავე უკმარისობა,პნევმონია,გულის ქრონიკული უკმარისობა,შაქრიანი დიაბეტი ტ2,გულის გაჩერება</t>
  </si>
  <si>
    <t>ამტელ ჰოსპიტალი.თბილისი</t>
  </si>
  <si>
    <t>გიორგი ქელეხსაშვილი  55548478</t>
  </si>
  <si>
    <t xml:space="preserve"> ნანული ფარულავა</t>
  </si>
  <si>
    <t xml:space="preserve">01019034616   </t>
  </si>
  <si>
    <t xml:space="preserve"> კოვიდ დადებითი,თავის ტვინის ინფარქტი,შაქრიანი დიაბეტი ინსულინდამოკიდებული,საშარდე გზების ინფექცია,სხვა სახის სიმსუქნე,ესენციური ჰიპერტენზია,სუნთქვის მწვავე უკმარისობა,შოკი დაუზუსტებელი,გულის გაჩერება. </t>
  </si>
  <si>
    <t xml:space="preserve">  ქეთევან მესხიშვილი  591160099</t>
  </si>
  <si>
    <t xml:space="preserve"> იოსებ თარხნიშვილი</t>
  </si>
  <si>
    <t xml:space="preserve">47001005288   </t>
  </si>
  <si>
    <t xml:space="preserve"> კოვიდ დადებითი,სუნთქვის მწვავე უკმარისობა,თირკმლის უკმარისობა,ორმხრივი პნევმონია,გულ-სისხლძარღვთა მწვავე უკმარისობა,შაქრიანი დიაბეტი ტ2,სიმსუქნე,გულის გაჩერება. </t>
  </si>
  <si>
    <t>წმინდა მიქაელ მთავარანგელოზის სახელობის კლინიკა. თბილისი</t>
  </si>
  <si>
    <t xml:space="preserve"> ლაშა ბუზიაშვილი  599682697</t>
  </si>
  <si>
    <t xml:space="preserve"> ლიანა ჯაყელი</t>
  </si>
  <si>
    <t xml:space="preserve">01001064341    </t>
  </si>
  <si>
    <t>კოვიდ დადებითი,ქრონიკული ლიმფოციტური ლეიკემია,ორმხრივი პნევმონია,სუნთქვის მწვავე უკმარისობა,გულის გაჩერება.</t>
  </si>
  <si>
    <t>კლინიკა ახალი სიცოცხლე. თბილისი</t>
  </si>
  <si>
    <t xml:space="preserve"> აკაკი ხაჩიძე   577391373</t>
  </si>
  <si>
    <t>დარეჯან გუდაძე</t>
  </si>
  <si>
    <t>57001017199</t>
  </si>
  <si>
    <t>ცვლის უფროსი 595073527</t>
  </si>
  <si>
    <t>ხაშურის სსდბ.ბრიგადაში ტრანსპორტირებისას.ხაშური გარდაცვალების დრო:18:13</t>
  </si>
  <si>
    <t>კოვიდ დადებითი,გაურკვეველი ან უცნობი ქცევის სიმსივნე,სუნთქვის მწვავე უკმარისობა,გულის გაჩერება.</t>
  </si>
  <si>
    <t xml:space="preserve">  ზაურ კირაკოსიანი</t>
  </si>
  <si>
    <t xml:space="preserve">01001028814    </t>
  </si>
  <si>
    <t xml:space="preserve"> კოვიდ დადებითი,სუნთქვის უკმარისობა,პნევმონია დაუზუსტებელი,საშარდე გზების ინფექცია დაუზუსტებელი,თირკმლის მწვავე უკმარისობა,გულის გაჩერება.</t>
  </si>
  <si>
    <t xml:space="preserve">  ანა მხატვარი   557686805</t>
  </si>
  <si>
    <t xml:space="preserve">  იზოლდა ორკოდაშვილი</t>
  </si>
  <si>
    <t xml:space="preserve">20001027204   </t>
  </si>
  <si>
    <t xml:space="preserve">კოვიდ დადებითი,სუნთქვის უკმარისობა,პნევმონია,ალცაიმერის დაავადება,თვინის შერყევა,გულის გაჩერება.  </t>
  </si>
  <si>
    <t xml:space="preserve">   ანა მხატვარი  557686805</t>
  </si>
  <si>
    <t xml:space="preserve"> დანიელ გიგოლაშვილი</t>
  </si>
  <si>
    <t xml:space="preserve">03001005915   </t>
  </si>
  <si>
    <t xml:space="preserve"> კოვიდ დადებითი,სუნთქვის მწვავე უკმარისობა,პნევმონია,ინსულტის შედეგები,პარკინსონის დაავადება,გულის შეგუბებითი უკმარისობა,ესენციური ჰიპერტენზია,გულ-ფილტვის უკმარისობა,გულის გაჩერება.  </t>
  </si>
  <si>
    <t>ნიუვიჟენის საუნივერსიტეტო კლინიკა. თბილისი</t>
  </si>
  <si>
    <t xml:space="preserve">  ეკა სესიაშვილი 514024114</t>
  </si>
  <si>
    <t xml:space="preserve"> ავერი წულაია</t>
  </si>
  <si>
    <t xml:space="preserve">42001028240   </t>
  </si>
  <si>
    <t xml:space="preserve"> კოვიდ დადებითი,ორმხრივი პნევმონია,სუნთქვის უკმარისობა,იშემიური კარდიომიოპათია,თირკმლის უკმარისობა დაუზუსტებელი,ჰიპერტონული დაავადება,გულის ქრონიკული უკმარისობა,გულის გაჩერება.  </t>
  </si>
  <si>
    <t>კლინიკა  ბომონდი. ქობულეთი</t>
  </si>
  <si>
    <t xml:space="preserve">  გოგა ბოხუა 592272747</t>
  </si>
  <si>
    <t>მადონა ცაავა</t>
  </si>
  <si>
    <t xml:space="preserve">62001025424   </t>
  </si>
  <si>
    <t xml:space="preserve">კოვიდ დადებითი,პნევმონია,სუნთქვის მწვავე უკმარისობა,სეპტიცემია,მოზრილთა რდს,შაქრიანი დიაბეტი ტ2,ესენციური ჰიპერტენზია,ზოგადი სიმსუქნე,გულ-ფილტვის უკმარისობა,გულის გაჩერება. </t>
  </si>
  <si>
    <t xml:space="preserve">37001005486   </t>
  </si>
  <si>
    <t xml:space="preserve"> კოვიდ დადებითი, პნევმონია,სუნთქვის მწვავე უკმარისობა,გულ-ფილტვის უკმარისობა,თირკმლის მწვავე უკმარისობა,ზოგადი სიმსუქნე,სეპტიცემია,გულის გაჩერება. </t>
  </si>
  <si>
    <t xml:space="preserve">  კახაბერ თევზაძე</t>
  </si>
  <si>
    <t xml:space="preserve"> ვლადიმერ ჩოქური</t>
  </si>
  <si>
    <t xml:space="preserve">01008024025  </t>
  </si>
  <si>
    <t xml:space="preserve"> კოვიდ დადებითი,სუნთქვის მწვავე უკმარისობა,ორმხრივი პნევმონია,შოკი დაუზუსტებელი,პეისმეიკერის არსებობა,კორონარული სტენტის არსებობა,გულის გაჩერება.   </t>
  </si>
  <si>
    <t xml:space="preserve">  სულხან სამხარაძე  598508605</t>
  </si>
  <si>
    <t xml:space="preserve"> ნანული ქართველიშვილი</t>
  </si>
  <si>
    <t xml:space="preserve">01001063666   </t>
  </si>
  <si>
    <t xml:space="preserve"> კოვიდ დადებითი,ორმხრივი პნევმონია,მოზრდილთა რდს,სუნთქვის მწვავე უკმარისობა,თირკმლის მწვავე უკმარისობა,შაქრიანი დიაბეტი ტ2,შოკი დაუზუსტებელი,გულის გაჩერება. </t>
  </si>
  <si>
    <t xml:space="preserve">  ეკა კიკილაშვილი  599225725</t>
  </si>
  <si>
    <t xml:space="preserve"> ელგუჯა ბოგვერაძე</t>
  </si>
  <si>
    <t xml:space="preserve">01019035050    </t>
  </si>
  <si>
    <t>კოვიდ დადებითი,მწვავე პნევმონია,სუნთქვის მწვავე უკმარისობა,გულის გაჩერება.</t>
  </si>
  <si>
    <t xml:space="preserve"> გიორგი ბარაბაძე   557686873</t>
  </si>
  <si>
    <t xml:space="preserve"> ზურაბ აფხაიძე</t>
  </si>
  <si>
    <t xml:space="preserve">60001009538    </t>
  </si>
  <si>
    <t xml:space="preserve"> კოვიდ დადებითი,მოზრდილთა რდს,ორმხრივი პნევმონია,თირკმლის მწვავე უკმარისობა,სუნთქვის უკმარისობა,გულის გაჩერება. </t>
  </si>
  <si>
    <t xml:space="preserve">  ნიკოლოზ არსენიძე</t>
  </si>
  <si>
    <t xml:space="preserve">60001085354    </t>
  </si>
  <si>
    <t xml:space="preserve"> კოვიდ დადებითი,გულის მწვავე უკმარისობა,შაქრიანი დიაბეტი ტ2,ინტრაცერებრული ჰემატომა,კომა,  არტერიული ჰიპერტენზია,გულის გაჩერება.</t>
  </si>
  <si>
    <t>ქუთაისის ცენტრალური საავადმყოფო ჯეოჰოსპიტალსი</t>
  </si>
  <si>
    <t xml:space="preserve"> მაია ხორავა  598668667</t>
  </si>
  <si>
    <t xml:space="preserve"> ოთარი კბილიანაშვილი</t>
  </si>
  <si>
    <t xml:space="preserve">33001061566    </t>
  </si>
  <si>
    <t xml:space="preserve">კოვიდ დადებითი,სუნთქვის მწვავე უკმარისობა.პნევმონია,გულის იშემიური დაავადებები,მოციმციმე არითმია,გულის გაჩერება.  </t>
  </si>
  <si>
    <t>მედალფა. ოზურგეთი</t>
  </si>
  <si>
    <t xml:space="preserve"> სოფიკო ქენქაძე 593 444469</t>
  </si>
  <si>
    <t xml:space="preserve"> ლარისა გრიგალაშვილი</t>
  </si>
  <si>
    <t>01029009677</t>
  </si>
  <si>
    <t xml:space="preserve">კოვიდ დადებითი,პნევმონია,სუნთქვის მწვავე უკმარისობა,ქრონიკული ლიმფოციტური ლეიკემია,გულის გაჩერება. </t>
  </si>
  <si>
    <t>მარნეულის ავერსის კლინიკა.</t>
  </si>
  <si>
    <t>ლიანა ერემაშვილი</t>
  </si>
  <si>
    <t xml:space="preserve">40001025608     </t>
  </si>
  <si>
    <t xml:space="preserve"> კოვიდ დადებითი,სუნთქვის მწვავე უკმარისობა,პნევმონია,გულის ქრონიკული იშემიური ავადმყოფობა,ესენციური ჰიპერტენზია,გულის გაჩერება</t>
  </si>
  <si>
    <t>არქიმედეს კლინიკა.ლაგოდეხი</t>
  </si>
  <si>
    <t xml:space="preserve"> დავით ღონღაძე   595073505</t>
  </si>
  <si>
    <t xml:space="preserve">  ბუბუხანუმ გარიბოვა</t>
  </si>
  <si>
    <t xml:space="preserve">12001041875  </t>
  </si>
  <si>
    <t xml:space="preserve">კოვიდ დადებითი,სუნთქვის მწვავე უკმარისობა,ვირუსული პნევმონია,პნევმონია დაუზუსტებელი,მოზრდილთა რდს,თირკმლის უკმარისობა,გულის გაჩერება.  </t>
  </si>
  <si>
    <t xml:space="preserve"> ნუკრი ბარდაველიძე  595308084</t>
  </si>
  <si>
    <t xml:space="preserve">01003017291 </t>
  </si>
  <si>
    <t>გუსეინი შახვალატა</t>
  </si>
  <si>
    <t xml:space="preserve"> ზაზა ხარაიშვილი 599143556</t>
  </si>
  <si>
    <t xml:space="preserve"> კოვიდი, პნევმონია, სუნთქვის მწვავე უკმარსიობა, მიოკარდიუმის ქვემო კედლის მწვავე ტრანსმურალური ინფარქტი, მიტრალური სარქვლის ნაკლოვანება, ორმხრივი ჰიდროთორაქსი, კრიტიკული ამემია, </t>
  </si>
  <si>
    <t>ნინა ჯანოიანი</t>
  </si>
  <si>
    <t xml:space="preserve">01029018316 </t>
  </si>
  <si>
    <t>ლიკა ჯაჯანიძე 593171711</t>
  </si>
  <si>
    <t xml:space="preserve"> კოვიდი, პნევმონია, სუნთქვის მწვავე უკმარისობა, თირკმლის მწვავე უკმარისობა, გულის უკმარსიობა, ფილტვის ფიბროზი, დიაბეტი, მოციმციმე არითმია.</t>
  </si>
  <si>
    <t>თენგიზ მელაძე</t>
  </si>
  <si>
    <t>01009010648</t>
  </si>
  <si>
    <t xml:space="preserve"> კოვიდი, სუნთქვის მწვავე უკმარისობა, პნევმონია, დისტრესი, გულფილტვის უკმარისობა, შოკი, მიოკარდიუმის ძველი ინაფარქტი, დიალიზი, გულის გაჩერება</t>
  </si>
  <si>
    <t>რენალი მენთეშაშვილი</t>
  </si>
  <si>
    <t xml:space="preserve">25001000067 </t>
  </si>
  <si>
    <t xml:space="preserve"> ნუგზარი ლაფაური 557643645</t>
  </si>
  <si>
    <t xml:space="preserve">კოვიდი, პნევმოონია, სუნთქვის მწვავე უკმარისობა, მოციმციმე არითმია, არტერიული ჰიპერტენზია, კახექსია, თირკმლის უკმარისობა, </t>
  </si>
  <si>
    <t xml:space="preserve">03001001713 </t>
  </si>
  <si>
    <t>ივანე ტატალაშვილი</t>
  </si>
  <si>
    <t xml:space="preserve"> ლალი აბულაძე 593255910</t>
  </si>
  <si>
    <t>კოვიდი, სუნთქვის მწვავე უკმარისობა, პნევმონია, დიაბეტი, გულის უკმარისობა</t>
  </si>
  <si>
    <t xml:space="preserve"> 3100031296</t>
  </si>
  <si>
    <t>ნიკოლოზ კანიაშვილი</t>
  </si>
  <si>
    <t>ლაშა ცანკაშვილი 591972181</t>
  </si>
  <si>
    <t xml:space="preserve"> კოვიდი, სტუპორი, ენცეპალოფათია, სუნთქვის მწვავე უკმარისობა, გულის გაჩერება</t>
  </si>
  <si>
    <t xml:space="preserve">01008037328  </t>
  </si>
  <si>
    <t>ნათელა მჭედლიშვილი</t>
  </si>
  <si>
    <t xml:space="preserve"> ქეთევანი ჯანჯღავა 592635653</t>
  </si>
  <si>
    <t xml:space="preserve"> კოვიდი, სუნთქვის მწვავე უკმარისობა, პნევმონია, მოციმციმე არითმია, გულის უკმარსიობა, გულის გაჩერება, გულსისიხლძაღხვთა მწვავე უკმარისობა</t>
  </si>
  <si>
    <t>თერჯოლა იმერმედი</t>
  </si>
  <si>
    <t>55001023689</t>
  </si>
  <si>
    <t>ტარიელი გასვიანი</t>
  </si>
  <si>
    <t>გივი კოჭლამაზაშვილი 59922649</t>
  </si>
  <si>
    <t>კოვიდი, ცხელება, პნევმონია, ბრონხის და ფილტვის ავთვისებიანი სიმსივნე, სუნტქვის მწვავე უკმარისობა, გულის უკმარისობა, არტერიული ჰიპერტენზია</t>
  </si>
  <si>
    <t>გოჩა ფარემუზაშვილი</t>
  </si>
  <si>
    <t xml:space="preserve">24001004207 </t>
  </si>
  <si>
    <t xml:space="preserve"> კოვიდი, სუნთქვის მწვავე უკმარისობა, დიტსრესი, პნევმონია, სეფსისი, სეპტიური შოკი, შოკი, ცერებრალური შეშუპება, კომა, სუბარაქნოიდული სისხლჩაქცევა, ინტრავენტრიკულარული სისხლჩაქცევა, არტერიული ჰიპერტენზია, სიმსუქნე, გულის უკმარისობა</t>
  </si>
  <si>
    <t>თამარა ჩიკვილაძე</t>
  </si>
  <si>
    <t xml:space="preserve">  01001036659 </t>
  </si>
  <si>
    <t>თინათნ დარჩია 599395521</t>
  </si>
  <si>
    <t xml:space="preserve"> კოვიდი,  პნევმონია, წინაგულების ფიბრილაცია და თრთოლვა, გულის უკმარისობა, დისტრესი, სუნთქვის მწვავე უკმარისობა, გულის გაჩერებ</t>
  </si>
  <si>
    <t>გულნაზი კახიძე</t>
  </si>
  <si>
    <t>56001019527</t>
  </si>
  <si>
    <t>კოვიდი,სუნთქვის მწვავე უკმარისობა, პნევმონია, დიაბეტი, მწვავე ანემია, ჰიპერტენზია, ენცეფალოპათია</t>
  </si>
  <si>
    <t>ნათელა ტერეტერაშვილი</t>
  </si>
  <si>
    <t>08001032509</t>
  </si>
  <si>
    <t xml:space="preserve">  გიორგი ჭუჭულაშვილი 577091120</t>
  </si>
  <si>
    <t>კოვიდი,  სუნთქვის მწვავე უკმარისობა, გულის შეგუბებეითი უკმარისობა, პერიკარდიუმის ეფუზია, ორმხრივი ჰიდროთორაქსი, ასციტი, საშვილოსნოს სიმსივნე, თირკმლის მწვავე უკმარისობა, შოკი, გულის გაჩერებ</t>
  </si>
  <si>
    <t xml:space="preserve"> 61001051650 </t>
  </si>
  <si>
    <t>ციალა შარუხია</t>
  </si>
  <si>
    <t xml:space="preserve"> მურად ვანაძე 595726800</t>
  </si>
  <si>
    <t xml:space="preserve"> კოვიდი, სუნთქვის მწვავე უკმარისობა, პნევმონია, დისტრესი, გულის უკამრისობა, არტერიული ჰიპერტენზია, გულის გაჩერება</t>
  </si>
  <si>
    <t>აკაკი მახარაშვილი</t>
  </si>
  <si>
    <t xml:space="preserve">01008039405 </t>
  </si>
  <si>
    <t xml:space="preserve">  ნიკოლოზ ქარცივაძე 577595573</t>
  </si>
  <si>
    <t xml:space="preserve"> კოვიდი, სუნთქვის მწვავე უკმარისობა, პნევმონია, მოციმციმე არითმია, აორტული და ტრისკუსპიდული ნაკლოვანება.</t>
  </si>
  <si>
    <t>01009013295</t>
  </si>
  <si>
    <t>კარლო ნადირაშვილი</t>
  </si>
  <si>
    <t>ჯილდა ყოლბაია 557739293</t>
  </si>
  <si>
    <t xml:space="preserve"> კოვიდი, სუნთქვის მწვავე უკმარისობა, პნევმონია, ცხელება, შოკი, თირკმლის უკმარისობა, არტერიული ჰიპერტენზია, მოციმციმე არითმია</t>
  </si>
  <si>
    <t>მარინა ხიზანიშვილი</t>
  </si>
  <si>
    <t xml:space="preserve"> 01009005290</t>
  </si>
  <si>
    <t xml:space="preserve">    ნათია უთმელიძე 579004388</t>
  </si>
  <si>
    <t>კოვიდი, სუნთქვის მწვავე უკმარისობა, პნევმონია, დისტრესი, სასრსი, შოკი, გულის გაჩერება</t>
  </si>
  <si>
    <t>გრიშა კარაპეტოვი</t>
  </si>
  <si>
    <t xml:space="preserve">57001044192 </t>
  </si>
  <si>
    <t xml:space="preserve"> ზურა შანიძე 591099743</t>
  </si>
  <si>
    <t xml:space="preserve">  კოვიდი, პნევმონია. სუნტქვის უკმარისობა, შოკი, ფილტვის არტერიის თრომბოემბოლია, დიაბეტი, გულის გაჩერება</t>
  </si>
  <si>
    <t xml:space="preserve">01022006725 </t>
  </si>
  <si>
    <t>დონარი ბედოშვილი</t>
  </si>
  <si>
    <t xml:space="preserve"> კოვიდი, სუნთქვის უკმარისობა, პნევმონია, ფილტვის არტერიის ემბოლია, შოკი, გულის გაჩერება</t>
  </si>
  <si>
    <t>47001033806</t>
  </si>
  <si>
    <t>ჯუმბერ მეტრეველი</t>
  </si>
  <si>
    <t xml:space="preserve"> ლევან მანაგაძე 577984288</t>
  </si>
  <si>
    <t>კოვიდი, პნევმონია, სუნთქვის მწვავე უკმარისობა, დისტრესი, ფილტვის არტერიის თრომბოემბოლია, შოკი, გულის გაჩერება, სიმსუქნე, არტერიული ჰიპერტენზია</t>
  </si>
  <si>
    <t>ლეილა მარგველაშვილი</t>
  </si>
  <si>
    <t xml:space="preserve">01001048884 </t>
  </si>
  <si>
    <t>კოვიდი, პნევმონია, სუნთქვის მწვავე უკმარისობა,ფილტვის არტერიის თრომბოემბოლია, შოკი</t>
  </si>
  <si>
    <t>რამაზ არონიშიძე</t>
  </si>
  <si>
    <t xml:space="preserve"> 42001001076</t>
  </si>
  <si>
    <t>ლაშა რომანაძე 55020208</t>
  </si>
  <si>
    <t xml:space="preserve"> კოვიდი, სუნთქვის მწვავე უკმარისობა, პნევმონია, გულის მწვავე უკმარისობა, გულის გაჩერება</t>
  </si>
  <si>
    <t>გიზო ლაშქარაშვილი</t>
  </si>
  <si>
    <t>60001035783</t>
  </si>
  <si>
    <t xml:space="preserve">ჩხობაძის სახელობის ქუთაისის მრავალპროფილური სამედიცინო </t>
  </si>
  <si>
    <t xml:space="preserve"> ლიუდმილა ყიფიანი 593112232</t>
  </si>
  <si>
    <t xml:space="preserve"> კოვიდი, სუნთქვის მწვავე უკმარისობა, პნევმონია, მწვავე სისხლდენა თორმეტგოჯა ნაწლავიდან, თირკმლის უკმარისობა</t>
  </si>
  <si>
    <t>ომარი ლაიშვილი</t>
  </si>
  <si>
    <t xml:space="preserve">04001004254  </t>
  </si>
  <si>
    <t>ქუთაისის მეტაკო</t>
  </si>
  <si>
    <t>კოვიდი, სუნთქვის მწვავე უკმარისობა, პნევმონია,არტერიული ჰიპერტენზია, თირკმლის ქრონიკული უკმარისობა, დიალიზი, მოციმციმე არითმია, გულის ქრონიკული უკმარისობა, ენცეფალოპათია, გულის გაჩერება</t>
  </si>
  <si>
    <t>ლამარა ყოჩიშვილი</t>
  </si>
  <si>
    <t>24001022496</t>
  </si>
  <si>
    <t xml:space="preserve"> კოვიდი, სუნთქვის მწვავე უკმარისობა, პნევმონია, ცხელება, ჰიპერტენზია, ტვინის ინფარქტის შედეგები, გულის გაჩერება</t>
  </si>
  <si>
    <t>59001048306</t>
  </si>
  <si>
    <t>იზოლდა მამისაშვილი</t>
  </si>
  <si>
    <t>კოვიდი, სუნთქვის მწვავე უკმარისობა, პნევმონია, გულის უკმარისობა, მოციმციმე არითმია, არტერიული ჰიპერტენზია, ფილტვის არტერიის თრომბოემბოლია</t>
  </si>
  <si>
    <t xml:space="preserve"> ნესტან ტატუაშვილი 593904632</t>
  </si>
  <si>
    <t>თამარი ასანიძე</t>
  </si>
  <si>
    <t>54001029236</t>
  </si>
  <si>
    <t>კოვიდი, სუნთქვის მწვავე უკმარისობა, პნევმონია, დისტრესი</t>
  </si>
  <si>
    <t xml:space="preserve">31001032975  </t>
  </si>
  <si>
    <t>ტრისტანი ფირანიშვილი</t>
  </si>
  <si>
    <t xml:space="preserve">  კოვიდი, სუნთქვის მწვავე უკმარისობა, პნევმონია, ფილტვების უკმარისობა, ფქოდი</t>
  </si>
  <si>
    <t>იოსებ ბერძენაძე</t>
  </si>
  <si>
    <t xml:space="preserve">01001058780 </t>
  </si>
  <si>
    <t xml:space="preserve"> კოვიდი, სუნთქვის მწვავე უკმარისობა, პნევმონია, ქოლანგიტი, მწვავე კალკულოზური ქოლეცისტიტი, არტერიული ჰიპერტენზია, მოციმციმე არითმია, გულის უკმარისობა, გულის გაჩერება</t>
  </si>
  <si>
    <t xml:space="preserve">01017026286  </t>
  </si>
  <si>
    <t>იესე გოგოლაშვილი</t>
  </si>
  <si>
    <t xml:space="preserve"> მარიამ სიჭინავა 599277499</t>
  </si>
  <si>
    <t xml:space="preserve"> კოვიდი, სუნთქვის მწვავე უკმარისობა, პნევმონია, არაჰოჯკინის ლიმფომა, არტერიული ჰიპერტენზია, კოაგულოპათია.</t>
  </si>
  <si>
    <t xml:space="preserve">59001006766 </t>
  </si>
  <si>
    <t>ციური ციცაგი</t>
  </si>
  <si>
    <t xml:space="preserve"> კოვიდი, სუნთქვის მწვავე უკმარისობა, პნევმონია, სიმსუქნე, ჰიპოთირეოზი, გულის გაჩერება</t>
  </si>
  <si>
    <t>ბათუმის საერთაშორისო ჰოსპიტალი (ბრაზერსი)</t>
  </si>
  <si>
    <t>ჟუჟუნა მიქელაძე</t>
  </si>
  <si>
    <t>33001032154</t>
  </si>
  <si>
    <t xml:space="preserve"> კოვიდი, სუნთქვის მწვავე უკმარისობა, პნევმონია, გულის იშემიური ავადმყოფობა, ანემია, დიაბეტი, შოკი, ძილიანობა სტუპორი და კომა, გულის გაჩერება</t>
  </si>
  <si>
    <t xml:space="preserve">31001043243 </t>
  </si>
  <si>
    <t>შალვა როსტიაშვილი</t>
  </si>
  <si>
    <t xml:space="preserve"> კოვიდი, სუნთქვის მწვავე უკმარისობა, პნევმონია, გულის ქრონიკული უკმარისობა, მოციმციმე არითმია, დიაბეტი, არტერიული ჰიპერტენზია, შოკი, გულის გაჩერება. </t>
  </si>
  <si>
    <t>არჩილ გრიგოლია</t>
  </si>
  <si>
    <t xml:space="preserve"> 42001009771 </t>
  </si>
  <si>
    <t>სენაკი სენამედი</t>
  </si>
  <si>
    <t>ლექსო ხურცილავა 551469646</t>
  </si>
  <si>
    <t xml:space="preserve">კოვიდი, სუნთქვის მწვავე უკმარისობა, პნევმონია, დისტრესი, </t>
  </si>
  <si>
    <t>ბორის ყურაშვილი</t>
  </si>
  <si>
    <t>01026012842</t>
  </si>
  <si>
    <t xml:space="preserve"> სოფიო გაბაძე 551554142</t>
  </si>
  <si>
    <t xml:space="preserve"> კოვიდი, სუნთქვის მწვავე უკმარისობა, პნევმონია, სპონტანური პნევმოტორაქსი, თირკმლის უკმარისობა</t>
  </si>
  <si>
    <t>01027053792</t>
  </si>
  <si>
    <t>ზაურ ქურციკიძე</t>
  </si>
  <si>
    <t xml:space="preserve">კოვიდი, სუნთქვის მწვავე უკმარისობა, პნევმონია, შოკი, სეფსისი, თირკმლის უკმარისობა, გადატანილი თავის ტვინის ინფარქტი, წინამდებარე ჯირკვლის ადენომა. </t>
  </si>
  <si>
    <t>ირა კოპაძე</t>
  </si>
  <si>
    <t xml:space="preserve"> 43001018792 </t>
  </si>
  <si>
    <t xml:space="preserve">  თეონა ხუჭუა 579222888</t>
  </si>
  <si>
    <t xml:space="preserve"> კოვიდი, სუნთქვის მწვავე უკმარისობა, პნევმონია, კომა, მოციმციმე არითმია, გულის უკმარისობა, თირკმლის მწვავე უკმარისობა, შოკი, გულის გაჩერება</t>
  </si>
  <si>
    <t xml:space="preserve">59004000811 </t>
  </si>
  <si>
    <t>ლილი ხაჭაპურიძე</t>
  </si>
  <si>
    <t xml:space="preserve">  ნატო ბოქოლიშვილი 555554950</t>
  </si>
  <si>
    <t>კოვიდი, სუნთქვის მწვავე უკმარისობა, პნევმონია, ცხელება, საშვილოსნოს სიმსივნე, ასციტი, ჰიპოტენზია, გულის გაჩერება</t>
  </si>
  <si>
    <t>გურამ ხარძიანი</t>
  </si>
  <si>
    <t xml:space="preserve">  ნუნუ ლაბაძე 514015135</t>
  </si>
  <si>
    <t xml:space="preserve">  30001005981  </t>
  </si>
  <si>
    <t xml:space="preserve"> კოვიდი, სუნთქვის მწვავე უკმარისობა, პნევმონია, დისტრესი, სეპტიცემია, გულის გაჩერება, მოციმციმე არითმია, ტვინის ინფარქტის შემდგომი მდგომარეობა</t>
  </si>
  <si>
    <t xml:space="preserve">37001000374 </t>
  </si>
  <si>
    <t>მაია ჩოჩია</t>
  </si>
  <si>
    <t xml:space="preserve"> ირაკლი ლილუაშვილი 598433131</t>
  </si>
  <si>
    <t xml:space="preserve"> კოვიდი, სუნთქვის მწვავე უკმარისობა, პნევმონია, სასუნთქი გზების მწვავე ინფექცია, დიაბეტი, ასთმა, ანემია, სეპტიცემია, არტერიული ჰიპერტენზია, თირკმლის მწვავე უკმარისობა, გულის გაჩერება</t>
  </si>
  <si>
    <t xml:space="preserve">ნათელა ბაგინსკაია </t>
  </si>
  <si>
    <t>35001087273</t>
  </si>
  <si>
    <t>კოვიდი, სუნთქვის მწვავე უკმარისობა, პნევმონია, დიაბეტი, გულის უკმარისობა, დისტრესი</t>
  </si>
  <si>
    <t>ამირხან კოჯაევი</t>
  </si>
  <si>
    <t>28001060641</t>
  </si>
  <si>
    <t>ნიკა ნანობაშვილი 577379396</t>
  </si>
  <si>
    <t>კოვიდი, სუნთქვის მწვავე უკმარისობა, პნევმონია, ცხელება, გულის გაჩერება</t>
  </si>
  <si>
    <t>20001028962</t>
  </si>
  <si>
    <t>გიორგი პაპუნაშვილი</t>
  </si>
  <si>
    <t>კოვიდი, სუნთქვის მწვავე უკმარისობა, პნევმონია, თირკმლის დაავადება, დიალიზი, გულის გაჩერება</t>
  </si>
  <si>
    <t xml:space="preserve"> 35001063100 </t>
  </si>
  <si>
    <t>ირაკლი ნოზაძე</t>
  </si>
  <si>
    <t>მარინა გობეჩია 599113706</t>
  </si>
  <si>
    <t>კოვიდი, სუნთქვის მწვავე უკმარისობა, პნევმონია, დიაბეტი, დისტრესი, გულის გაჩერება</t>
  </si>
  <si>
    <t>გალინა შავგულიძე</t>
  </si>
  <si>
    <t xml:space="preserve">61003007245 </t>
  </si>
  <si>
    <t xml:space="preserve">  ლია კვიტეიშვილი 599938677</t>
  </si>
  <si>
    <t xml:space="preserve"> კოვიდი, სუნთქვის მწვავე უკმარისობა, პნევმონია, დიაბეტი, ქვედა კიდურების ამპუტაცია</t>
  </si>
  <si>
    <t xml:space="preserve">35001022440 </t>
  </si>
  <si>
    <t>ვლადიმერი მიქაბერიძე</t>
  </si>
  <si>
    <t xml:space="preserve">   დავითი ფხალაძე 557601051</t>
  </si>
  <si>
    <t>კოვიდი, სუნთქვის მწვავე უკმარისობა, პნევმონია, არტერიული ჰიპერტენზია, დისტრესი, გულის გაჩერება</t>
  </si>
  <si>
    <t>ზვიადი ბუავა</t>
  </si>
  <si>
    <t>62001003287</t>
  </si>
  <si>
    <t xml:space="preserve"> ლევან ბურჭულაძე 591948651</t>
  </si>
  <si>
    <t>კოვიდი, სუნთქვის მწვავე უკმარისობა, პნევმონია, მოციმციმე არითმია, გულის უკმარისობა, ფქოდ, დიაბეტი, ჰიპერტონული დაავადება.</t>
  </si>
  <si>
    <t xml:space="preserve">ხვედელიძე დონარი </t>
  </si>
  <si>
    <t>ბერიძე ტარიელი</t>
  </si>
  <si>
    <t xml:space="preserve">13001042707 </t>
  </si>
  <si>
    <t>01008013051</t>
  </si>
  <si>
    <t>კოვიდ დადებითი;ორმხრივი პნევმონია;სუნთქვის  მწვავე უკმარისობა;არტერიული ჰიპერტენზია;შაქრიანი დიაბეტი ინსულინ დამოუკიდებელი;თირკმლის მწვავე უკმარისობა;გულის გაჩერება</t>
  </si>
  <si>
    <t>კოვიდ დადებითი;პნევმონია;სუნთქვის  მწვავე უკმარისობა;შოკი,დაუზუსტებელი; მიოკარდიუმის გადატანილი ძველი ინფარქტი;კორონარული ანგიოპლასტიკის იმპლანტაციის და ტრანსპლანტანტის არსებობა.მიტრალური სარქვლის ნაკლოვანება;სამკარიანი სარქვლის არარევმატიული ნაკლოვანება;აორტის სარქვლის ნაკლოვანება;არტერიული ჰიპერტენზია;შაქრიანი დიაბეტი ინსულინ დამოუკიდებელი;ფილტვების ქრონიკული ობსტრუქციული დაავადება;სიმსუქნე;გულის გაჩერება</t>
  </si>
  <si>
    <t>დარბაიძე ნაირა</t>
  </si>
  <si>
    <t>54001029899</t>
  </si>
  <si>
    <t>კოვიდ დადებითი;პნევმონია;სუნთქვის უკმარისობა;გულის გაჩერება</t>
  </si>
  <si>
    <t>დროფიენკო ვიქტორ</t>
  </si>
  <si>
    <t>14701030994</t>
  </si>
  <si>
    <t>კოვიდ დადებითი;სუნთქვის მწვავე  უკმარისობა;პნევმონია;გულის ქრონიკული იშემიური დაავადება;არტერიული ჰიპერტენზია</t>
  </si>
  <si>
    <t>თეა ტალაბაძე 577977292</t>
  </si>
  <si>
    <t xml:space="preserve">ახმედოვი მახმუდ   </t>
  </si>
  <si>
    <t xml:space="preserve">10001046641  </t>
  </si>
  <si>
    <t xml:space="preserve">კოვიდ 19, სუნთქვის მწვავე უკმარისობა, ორმხრივი პნევმონია, თავის ტვინში სისიხლის მიმოქცევის მოშლა, სოპორი, შოკი, თირქმლის უკმარისობა , გულის გაჩერება.    </t>
  </si>
  <si>
    <t xml:space="preserve">ბოლნისის ცენტრალური კლინიკა''   </t>
  </si>
  <si>
    <t xml:space="preserve">ბოლქვაძე ოთარი  </t>
  </si>
  <si>
    <t xml:space="preserve">61009013624           </t>
  </si>
  <si>
    <t xml:space="preserve">ოვიდ 19, ორმხრივი პნევმონია , სუნთქვის მწვავე უკმარისობა,მწვავე რესპირაციული დისტრეს სინდრომი, გულის ათეროსკლეროზული დაავადება, არტერიული ჰიპერტენზია,   გულის გაჩერება.                                                                               </t>
  </si>
  <si>
    <t xml:space="preserve">ბათუმის რესპუბლიკური                                                                                                                                               </t>
  </si>
  <si>
    <t>ოლეგი ჩიტაძე</t>
  </si>
  <si>
    <t>01011056320</t>
  </si>
  <si>
    <t>კოვიდ დადებითი;პნევმონია;სუნთქვის მწვავე  უკმარისობა;მოზრდილთა რესპირატორული დისტრეს სინდრომი;ესენციური ჰიპერტენზია;გულის შეგუბებითი უკმარისობა;გულ-ფილტვის უკმარისობა;გულის გაჩერება</t>
  </si>
  <si>
    <t>ეკა სესიაშვილი  514024114</t>
  </si>
  <si>
    <t>შავერზადაშვილი ვლადიმერი</t>
  </si>
  <si>
    <t>01027027912</t>
  </si>
  <si>
    <t>კოვიდ 19, არტერიული ჰიპერტენზია, გულის ქრონიკული უკმარისობა, მიტრალური სარქვლის ნაკლოვანება, აორტის სარქვლის ნაკლოვანება, თირკმლების ქრონიკული დაავადება, ორმხრივი ჰიდროთორაქსი, სუნთქვის მწვავე უკმარისობა, შოკი დაუზუსტებელი,   გულის გაჩერება</t>
  </si>
  <si>
    <t>თბილისი. „ახალი სიცოცხლე“</t>
  </si>
  <si>
    <t>გულივერ სარჯველაძე</t>
  </si>
  <si>
    <t>26001015140</t>
  </si>
  <si>
    <t>კოვიდ-19. ორმხრივი პნევმონია დაუზუსტებელი. სუნთქვის მწ უკმარისობა. მოზრდილთა დისტრეს სინდრომი. გიდ. გულის გაჩერება დაუზუსტებელი.</t>
  </si>
  <si>
    <t>ქობულეთი. ,, ქობულეთის სამედიცინო ცენტრი,,</t>
  </si>
  <si>
    <t>თათია ხურცილვა</t>
  </si>
  <si>
    <t>ჟორა ლომიძე</t>
  </si>
  <si>
    <t>01007017473</t>
  </si>
  <si>
    <t>კოვიდ-19. ორმხრივი პნევმონია დაუზუსტებელი. სუნთქვის მწ უკმარისობა. მოზრდილთა დისტრეს სინდრომი. გიდ. გადატანილი მიოკარდიუმის ინფაქტი. კორონალური სტენდირების შემდგომი პერიოდი. აუტოკორონარული შუნტირების შემდგომი პერიოდი. მირტალური სარქვლის ნაკლოვანება. ტრიკუსპიდული სარქვლის ნაკლოვანება. გულის უკმარისობა 3სტ . არტერიული ჰიპერტენზია 3სტ. თირკმლის ქრ უკმარისობა დაუზუსტებელი. გულის გაჩერება დაუზუსტებელი.</t>
  </si>
  <si>
    <t xml:space="preserve">თბილისი მე-5 კლ </t>
  </si>
  <si>
    <t>ეკა თითილაშვილი 599 225 725</t>
  </si>
  <si>
    <t>ნანული ბაღდადაშვილი</t>
  </si>
  <si>
    <t>36001001216</t>
  </si>
  <si>
    <t xml:space="preserve">კოვიდ-19. სუნთქვის მწ  უკმარისობა. კომა დაუზუსტებელი. ტვინის შეშუპება. პნევმონიტი გამოწვეული მყარი და თხევადი ნივთიერებებით. არტერიული ჰიპერტენზია. შაქრიქნი დიაბეტი ტიპი 2. ასციტი დაუზუსტებელი. </t>
  </si>
  <si>
    <t>საგარეჯო ,,ჯეო ჰოსპიტალი,,</t>
  </si>
  <si>
    <t>ნინო ამერიძე 593 533 210</t>
  </si>
  <si>
    <t>იოსებ გვარამაძე</t>
  </si>
  <si>
    <t>01001017821</t>
  </si>
  <si>
    <t xml:space="preserve">    კოვიდ-19, სუნთქვის მწვავე უკმარისობა,მწ  პნევმონია.შაქრიანი დიაბეტი ტიპი2. არტერიული ჰიპერტენზია. მოზრდილთა რესპირატორული დისტრეს სინდრომი. გულსისხლძარღვთა მწ უკმარისობა. გულის გაჩერება.</t>
  </si>
  <si>
    <t>თბილისი ვივა მედი</t>
  </si>
  <si>
    <t>ავეტისიანი გიორგი</t>
  </si>
  <si>
    <t>01002006440</t>
  </si>
  <si>
    <t>კოვიდ-19, სუნთქვის მწვავე უკმარისობა,მწ  პნევმონია.შაქრიანი დიაბეტი ტიპი2. მიტრალური სარქვლის ნაკლოვანება. სამკარიანი სარქვლის ნაკვლოვანება. გულსისხლძარღვთა მწ უკმარისობა.გულის გაჩერება.</t>
  </si>
  <si>
    <t>09001002387</t>
  </si>
  <si>
    <t>დიაგნოზი:    კოვიდ-19, პნევმონია დაუზუსტებელი გამოწვეული სხვა დაუზუსტებელი ინფექციური აგენტით. ქვედა სასუნთქი გზების მწ ინფექცია დაუზუსტებელი. არტერიული ჰიპერტენზია. გულის უკმარისობა. შაქრიქნი დიაბეტი ტიპი 2. მიოკარდიუმის გადატანილი ინფაქტი. სუნთქვის მწ უკმარისობა. ტირკმლის უკმარისობა დაუზუსტებელი. პეპტიცემია დაუზუსტებელი. ჰიპოკოაგულაცია დაუზუსტებელი. ორმხრივი ჰიდროტორაქსი. გულის გაჩერება</t>
  </si>
  <si>
    <t xml:space="preserve">ქუთაისის თანამედროვე ტექნოლოგიების დასავლეთის რეგიონალური ცენტრი  </t>
  </si>
  <si>
    <t>სარქისიანი ალბერტი</t>
  </si>
  <si>
    <t>01015025029</t>
  </si>
  <si>
    <t>cov-19 . თირკმლის მწ უკმარისობა. პარანოიდული შიზოფრენია. გულის გაჩერება.</t>
  </si>
  <si>
    <t>ჯვანდი ბაღათურია</t>
  </si>
  <si>
    <t>62001015328</t>
  </si>
  <si>
    <t xml:space="preserve"> cov-19 . ორმხრივი პნევმონია. გულის უკმარისობა. არტერიული ჰიპერტენზია. სუნთქვის მწ უკმარისობა. რესპირატორული დისტრეს სიდრომი. გულის გაჩერება.</t>
  </si>
  <si>
    <t>ქუთაისის რეპერალური ჰოსპიტალი</t>
  </si>
  <si>
    <t>თამთა ეგუტიძე</t>
  </si>
  <si>
    <t>გერენავა ვაჟა</t>
  </si>
  <si>
    <t>02001014924</t>
  </si>
  <si>
    <t xml:space="preserve"> cov-19 . პნევმონია დაუზუსტებელი. სუნთქვის მწ უკმარისობა.შოკი დაუზუსტებელი.  მოზრდილთა რესპირატორული დისტრეს სინდრომი. არტერიული ჰიპერტენზია. გულის უკმარისობა. თირკმლის უკმარისობა საუზუსტებელი. ღვიძლის უკმარისობა. მჟავატუტოვანი წონასწორობის შერეული დარღვევები. ჰიპერკალიემია. გულის გაჩერება.                               </t>
  </si>
  <si>
    <t>ქ.ბათუმი. მაღალი ტექნოლოგიების სამედიცინო ცენტრი</t>
  </si>
  <si>
    <t>კუპრაშვილი თამაზი</t>
  </si>
  <si>
    <t>31001052935</t>
  </si>
  <si>
    <t xml:space="preserve">cov-19 . პნევმონია დაუზუსტებელი. სუნთქვის მწ უკმარისობა.ტვინის ინფარქტის შედეგები, გადატანილი მიოკარდიუმის ინფარქტი.  არტერიული ჰიპერტენზია. შაქრიანი დიაბეტი ტიპი2. შოკი დაუზუსტებელი. გულის გაჩერება დაუზუსტებელი                         </t>
  </si>
  <si>
    <t>ქ.მცხეთის სამედიცინო ცენტრი</t>
  </si>
  <si>
    <t>ღონღაძე ნანა 597 02 66 33</t>
  </si>
  <si>
    <t>ქაცარიძე ლოლა</t>
  </si>
  <si>
    <t>18001057015</t>
  </si>
  <si>
    <t xml:space="preserve">cov-19 . ცხელება არამდგრადი გენეზის. პნევმონია დაუზუსტებელი. უკიდურესი ხარისხის სიმსუქნე. ალვეოლური ჰიპოვენტილაცია. სუნთქვის მწ უკმარისობა.  მოზარდთა რესპ დისტრეს სინდრომი. გულის უკმარისობა. არტერიული ჰიპერტენზია. გულის გაჩერება. </t>
  </si>
  <si>
    <t>თერჯოლა ,,იმერმედი,,</t>
  </si>
  <si>
    <t>კოჭლამაზაშვილი გივი 599 22 64 96</t>
  </si>
  <si>
    <t>ზივზივაძე ლამარა</t>
  </si>
  <si>
    <t>09001015339</t>
  </si>
  <si>
    <t xml:space="preserve">დიაგნოზი: cov-19 . ორმხრივი პნევმონია . გულის უკმარისობა. არტ ჰიპერტენზია. სუნთქვის მწ უკმარისობა. რესპირატორული დისტრეს სინდრომი. გულის გაჩერება.                              </t>
  </si>
  <si>
    <t>ქუთაისი რეფერალური ჰოსპიტალი</t>
  </si>
  <si>
    <t xml:space="preserve">დიაგნოზი: cov-19 . ორმხრივი პნევმონია . კუჭის და კარდიის ავთვისებიანი სიმსივნე 4სტ. 4ჯგ. სისხლძარღვთა ათეროსკლეროზული დაავ.  მკერდის ამპუტაციის შემდგომმი პერიოდი. სუნთქვის მწ უკმარისობა. თ/ტ ინფარქტი დაუზუსტებელი. კომა დაუზუსტებელი. შოკი დაუზუსტებელი. რესპირატორული დისტრეს სინდრომი. გულის ათეროსკლეროზული დაავ. არტ ჰიპერტენზია. გულის ქრ შეგუბებითი უკმარისობა. მარცხენა პარკუჭოვანი უკმარისობა. სისტემური ანთებითი პასუხის სინდრომი. გულის გაჩერება.                                                   </t>
  </si>
  <si>
    <t>სერგო დევაძე</t>
  </si>
  <si>
    <t>61005003297</t>
  </si>
  <si>
    <t>ხურცია იმედი</t>
  </si>
  <si>
    <t>39001010945</t>
  </si>
  <si>
    <t xml:space="preserve">დიაგნოზი: cov-19 . სუნთქვის მწ უკმარისობა . პნევმონია. რესპირატორული დისტრეს სინდრომი. არტ ჰიპერტენზია. გულის გაჩერება. </t>
  </si>
  <si>
    <t>კუკავა მარინე 577 73 70 76</t>
  </si>
  <si>
    <t>კლდიაშვილი სოლომონი</t>
  </si>
  <si>
    <t>37001029951</t>
  </si>
  <si>
    <t>cov-19. არამდგრადი ცხელება. პნევმონია.დაუზუსტებელი. სუნტქვის მწ უკმარისობა. რესპირატორული დისტრეს სინდრომი. სეპტიცემია დაუზუსტებელი. გულის უკმარისობა.  არტ ჰიპერტენზია. გულის გაჩერება.</t>
  </si>
  <si>
    <t>ქრისტინა შლამბერიძე</t>
  </si>
  <si>
    <t>გოჩა ჩაჩუა</t>
  </si>
  <si>
    <t>37001042802</t>
  </si>
  <si>
    <t>კოვიდ 19.სუნთქვის მწ. უკმარისობა.ორმხრივი პნევმონია.რესპირატორული დისტრეს სინდრომი.გულის გაჩერება</t>
  </si>
  <si>
    <t>ყიფშიძე-შ.პ.ს. "აკად. ნ. ყიფშიძის სახ. ცენტრალური საუნივერსიტეტო კლინიკა"</t>
  </si>
  <si>
    <t xml:space="preserve">სარა ხაჭიპერაძე </t>
  </si>
  <si>
    <t>01008056362</t>
  </si>
  <si>
    <t>კოვიდ 19.სუნთქვის მწ. უკმარისობა.ორმხრივი პნევმონია.რესპირატორული დისტრეს სინდრომი.პნევმოთორაქსი.სეპტიცემია.სეპტიური შოკი.წინაგულების ფიბრილაცია და თრთოლვა.მიტრალური სარქვლის ნაკლოვანება.სამკარიანი სარქვლის ნაკლოვანება.გულის ჰიპერტენზიული დაავადება.ანემია.წითელი ქარი.გულის გაჩერება.</t>
  </si>
  <si>
    <t>თამარა ფორჩხიძე</t>
  </si>
  <si>
    <t>41001025101</t>
  </si>
  <si>
    <t>კოვიდი, ორმხრივი პნევმონია,ს/უ მწვავე, გულის უკმარისობა,გადატანილი იშემიური ინსულტი.</t>
  </si>
  <si>
    <t xml:space="preserve">ქუთაისი ჩხობაძის სახ. კლინიკა </t>
  </si>
  <si>
    <t xml:space="preserve">ნინო რობაქიძე </t>
  </si>
  <si>
    <t>21001027677</t>
  </si>
  <si>
    <t xml:space="preserve"> კოვიდი, ორმხრივი პნევმონია, მწვავე ს/უ, გულის ქრ. უკმარისობა, ასისტოლია.</t>
  </si>
  <si>
    <t>გულიკო ბეჟანიძე</t>
  </si>
  <si>
    <t xml:space="preserve">61006039431   </t>
  </si>
  <si>
    <t>კოვიდ-19,პნევმონია,სუნთქვის მწვავე უკმარისობა,რესპ.დისტრესსს სინდრომი,გულის გაჩერება</t>
  </si>
  <si>
    <t>ბათუმის მედინა</t>
  </si>
  <si>
    <t>ბადრი ქამადაძე 557202930</t>
  </si>
  <si>
    <t>ლილი დარჩიაშვილი</t>
  </si>
  <si>
    <t xml:space="preserve">01025013142    </t>
  </si>
  <si>
    <t>კოვიდ-19,სუნთქვის მწვავე უკმარისობა,პნევმონია დაუზუსტებელი,ანემია დაუზუსტებელი,თირკმლის მწვავე უკმარისობა,გულის გაჩერება დაუზუსტებელი</t>
  </si>
  <si>
    <t>თბილისის ბოკერიას სახელობის  რეფერალური საავადმყოფო</t>
  </si>
  <si>
    <t xml:space="preserve"> ლაშა ცანკაშვილი  591972140</t>
  </si>
  <si>
    <t xml:space="preserve">სინაზორი კუტალია </t>
  </si>
  <si>
    <t xml:space="preserve">62001018245   </t>
  </si>
  <si>
    <t xml:space="preserve">კოვიდ-19,ორმხრივი პნევმონია,სუნთქვის მწვავე უკმარისობა,რესპირაციული დისტრესს სინდრომი,სეპტიური შოკი,თირკმლის უკმარისობა,მეტაბოლური აციდოზი,კოაგულოპათია,ჰიპოალბუმინემია,ჰიპერგლიკემია,გულის იშემიური დაავადება,გადატანილი მიოკარდიუმის ინფარქტი,სტენდისა და შუნტის არსებობა,არტ.ჰიპერტენზია,გულის გაჩერება </t>
  </si>
  <si>
    <t>გიორგი მუშკუდიანი 551508350</t>
  </si>
  <si>
    <t>არმენ პანახიანი</t>
  </si>
  <si>
    <t xml:space="preserve">01012016167    </t>
  </si>
  <si>
    <t xml:space="preserve">კოვიდ-19,თირკმლის მწვავე უკმარისობა,გულსისხლძარღვთა მწვავე უკმარისობა,ორმხრივი სპონტანური პნევმოთორაქსი ,ინფექციური წარმოშობის სისტემური ანთებითი პასუხის სინდრომი,არტ.ჰიპერტენზია,სუნთქვის მწვავე უკმარისობა,სხვა ვირუსული პნევმონია,გულის გაჩერება </t>
  </si>
  <si>
    <t xml:space="preserve"> გიორგი გელენიძე  577119136</t>
  </si>
  <si>
    <t>ნაზიკო მექვაბიშვილი</t>
  </si>
  <si>
    <t xml:space="preserve">01001036983   </t>
  </si>
  <si>
    <t>კოვიდ-19,სუნთქვის მწვავე უკმარისობა,პნევმონია,გულის უკმარისობა,კომა დაუზუსტებელი,გულის გაჩერება</t>
  </si>
  <si>
    <t>ქეთევან კობახიძე  558533443</t>
  </si>
  <si>
    <t>არსენ კირცხალია</t>
  </si>
  <si>
    <t xml:space="preserve">01024061967    </t>
  </si>
  <si>
    <t xml:space="preserve">კოვიდ-19,პნევმონია გამოწვეული სხვა დაზუსტებული ინფექციური აგენტებით,სუნთქვის მწვავე უკმარისობა,შაქრიანი დიაბეტი ტიპი 2,სიმსუქნე,გულსისხლძარჭვთა მწვავე უკმარისობა,გულის გაჩერება </t>
  </si>
  <si>
    <t xml:space="preserve"> თამთა ლომთაძე  568883495</t>
  </si>
  <si>
    <t>თამარ ჩუბინიძე</t>
  </si>
  <si>
    <t>01030027763</t>
  </si>
  <si>
    <t>კოვიდ-19; სუნთქვის მწვავე უკმარისობა;  ორმხრივი პნევმონია, დაუზუსტებელი; მოზრდილთა რესპირატორული დისტრეს-სინდრომი; არტერიული ჰიპერტენზია; შუნტის არსებობა; შაქრიანი დიაბეტი; გულის გაჩერება, დაუზუსტებელი.</t>
  </si>
  <si>
    <t>შ.პ.ს. ამტელ ჰოსპიტალ პირველი კლინიკური</t>
  </si>
  <si>
    <t>გიორგი მუშკუდიანი 551 50 83 50</t>
  </si>
  <si>
    <t xml:space="preserve">ბეჟან ღუღუნიშვილი
</t>
  </si>
  <si>
    <t>35001071698</t>
  </si>
  <si>
    <t>კოვიდ-19; სუნთქვის მწვავე უკმარისობა;   პნევმონია, დაუზუსტებელი;  შაქრიანი დიაბეტი.</t>
  </si>
  <si>
    <t>ზინაიდა დოლიშვილი</t>
  </si>
  <si>
    <t>06001002990</t>
  </si>
  <si>
    <t>კოვიდ-19; ნაღვლის სადინრის დახშობა; თირკმლის ქრონიკული უკმარისობა; წინაგულთა ფიბრილაცია და თრთოლვა; გულის უკმარისობა;  სუნთქვის მწვავე უკმარისობა;  ორმხრივი პნევმონია; შოკი, დაუზუსტებელი; გულის გაჩერება.</t>
  </si>
  <si>
    <t xml:space="preserve">შპს ახალი სიცოცხლე </t>
  </si>
  <si>
    <t>ფოლადიშვილი სურენ</t>
  </si>
  <si>
    <t>15001014918</t>
  </si>
  <si>
    <t>კოვიდ19, პნევმონია , სუნთქვის მწვავე უკმარისობა, დისტრესი, შოკი,თრომბოციტოპენია,გულის გაჩერება</t>
  </si>
  <si>
    <t>571241303 ოთარ კუჭავშილი</t>
  </si>
  <si>
    <t>577046982 მიხეილ ქემერტელიძე</t>
  </si>
  <si>
    <t>კოვიდ19, პნევმონია , ცხელება,სუნთქვის მწვავე უკმარისობა, დისტრესი, შოკი,მიოკარდიუმის მწვავე ინფაქრტი,გულის უკმარისობა კარდიოგენური შოკი</t>
  </si>
  <si>
    <t xml:space="preserve">გრძელაშვილი ელდინო </t>
  </si>
  <si>
    <t>01026017320</t>
  </si>
  <si>
    <t>დუშა კაკუბია</t>
  </si>
  <si>
    <t>42001000246</t>
  </si>
  <si>
    <t>კოვიდ 19;  წინაგულთა ფიბრილაცია და თრთოლვა; ინსულინდამოკიდებული შაქრიანი დიაბეტი;  გულის უკმარისობა, დაუზუსტებელი;  სუნთქვის მწვავე უკმარისობა; პნევმონია, დაუზუსტებელი;  გულის გაჩერება.</t>
  </si>
  <si>
    <t>გრიგოლ ოთხოზორია 597 17 06 76</t>
  </si>
  <si>
    <t>ნაირა ბრეგვაძე</t>
  </si>
  <si>
    <t>01011012821</t>
  </si>
  <si>
    <t>კოვიდ 19; შაქრიანი დიაბეტი;  გულის უკმარისობა, დაუზუსტებელი;  სუნთქვის მწვავე უკმარისობა; პნევმონია, დაუზუსტებელი;  გულის გაჩერება.</t>
  </si>
  <si>
    <t>იზოლდა მაზმიშვილი</t>
  </si>
  <si>
    <t>59001080711</t>
  </si>
  <si>
    <t>კოვიდ 19;  წინაგულთა ფიბრილაცია და თრთოლვა; ინსულინდამოკიდებული შაქრიანი დიაბეტი;  გულის უკმარისობა, დაუზუსტებელი;  სუნთქვის მწვავე უკმარისობა; პნევმონია, დაუზუსტებელი;  გულის გაჩერება; თირკმლის მწვავე უკმარისობა; ანემია, დაუზუსტელი.</t>
  </si>
  <si>
    <t>ვაჟა ზურაბაშვილი</t>
  </si>
  <si>
    <t>01006007707</t>
  </si>
  <si>
    <t>კოვიდ19, პნევმონია, სუნთქვის უკმარისობა, თირკმლის მწვავე უკმარისობა, ფილტვის არტერიის თრომბოემბოლია, სეპტიცემია, შოკი, მოზრდილთა რდს, ჰიპერგლიკემია, გულის გაჩერება.</t>
  </si>
  <si>
    <t>ლონდარიძე დავით 558249374</t>
  </si>
  <si>
    <t>ჯემალ შარაბიძე</t>
  </si>
  <si>
    <t>35001027407</t>
  </si>
  <si>
    <t>კოვიდ19, პნევმონია, სუნთქვის უკმარისობა, მოზრდილთა რდს, გულის გაჩერება დაუზუსტებელი.</t>
  </si>
  <si>
    <t>ვალერიან ბარათელი</t>
  </si>
  <si>
    <t>37001025945</t>
  </si>
  <si>
    <t>კოვიდ19, ცხელება, პნევმონია, სუნთქვის უკმარისობა, რდს, გულის უკმარისობა, ფსიქიკურის აშლილობა, არტერიული ჰიპერტენზია.</t>
  </si>
  <si>
    <t xml:space="preserve">იმერმედი-თერჯოლამედიშპს „იმერმედი“ იმერეთის სამხარეო სამედიცინო ცენტრი (თერჯოლამედი </t>
  </si>
  <si>
    <t>რიმა გოგალაძე</t>
  </si>
  <si>
    <t>57001026736</t>
  </si>
  <si>
    <t>კორონა, პნევმონია, სუნთქვის მწვავე უკმარისობა, მოზრდილთა რდს, შოკი დაუზუსტებელი, გულის გაჩერება.</t>
  </si>
  <si>
    <t>მარნეულის სამედიცინო ცენტრი „ადიკი“</t>
  </si>
  <si>
    <t>ზილფიგარ დალივალოვი</t>
  </si>
  <si>
    <t>52001020305</t>
  </si>
  <si>
    <t xml:space="preserve"> კრაველიძე ვერიჩკა</t>
  </si>
  <si>
    <t xml:space="preserve">38001016454 </t>
  </si>
  <si>
    <t xml:space="preserve">კოვიდ19, პნევმონია ,თავის ტვინის ინფაქრტი,მწვავე უკმარისობა, გულის გაჩერება </t>
  </si>
  <si>
    <t xml:space="preserve">კოვიდ19, პნევმონიასუნთქვის  უკმარისობა, გულის უკმარისობა გულის გაჩერება </t>
  </si>
  <si>
    <t>მურადი ჩხეიძე</t>
  </si>
  <si>
    <t>17001004766</t>
  </si>
  <si>
    <t xml:space="preserve">შალვა კობაიძე </t>
  </si>
  <si>
    <t>31001000286</t>
  </si>
  <si>
    <t xml:space="preserve">კოვიდ19, პნევმონია სუნთქვის უკმარისობა, თირკმლის ქრონიკული უკმარისობა , გულის უკმარისობა , გულის გაჩერება </t>
  </si>
  <si>
    <t>599104413 მარინა სიქტურაშვილი</t>
  </si>
  <si>
    <t>კოვიდ19, სუნთქვის უკმარისობა, პნევმონია, მოზრდილთა რდს,  გულის გაჩერება.</t>
  </si>
  <si>
    <t>ვასილ მირიანაშვილი</t>
  </si>
  <si>
    <t>40001025869</t>
  </si>
  <si>
    <t>კოვიდ 19;  გულის უკმარისობა, დაუზუსტებელი;  სუნთქვის მწვავე უკმარისობა; პნევმონია, დაუზუსტებელი; ფილტვის ქრონიკული ობსტრუქციული დაავადება; არტერიული ჰიპერტენზია; შოკი, დაუზუსტებელი.</t>
  </si>
  <si>
    <t>შპს აკად.ო. ღუდუშაურის სახელობის ეროვნული სმედიცინო ცენტრი</t>
  </si>
  <si>
    <t>ნესტან ტატუაშვილი 593 90 46 32</t>
  </si>
  <si>
    <t>თემურ ძაგნიძე</t>
  </si>
  <si>
    <t xml:space="preserve"> 17001027487</t>
  </si>
  <si>
    <t xml:space="preserve">კოვიდ 19;  გულის უკმარისობა, დაუზუსტებელი;  სუნთქვის მწვავე უკმარისობა; პნევმონია, დაუზუსტებელი; თირკმლის მწვავე უკმარისობა; გადატანილი მიოკარდიუმის ინფარქტი; კორონარული სტენტირების შემდგომი პერიოდი. 
</t>
  </si>
  <si>
    <t>თეიმურაზ გოქსაძე 597 62 03 73</t>
  </si>
  <si>
    <t>ნუგზარ გულედანი</t>
  </si>
  <si>
    <t>10001045417</t>
  </si>
  <si>
    <t>კოვიდ 19; ნაწლავთა მწვავე შეხორცებითი გაუვალობა;   სუნთქვის მწვავე უკმარისობა; პნევმონია, დაუზუსტებელი; ორმხრივი ჰიდროთორაქსი; პოლინეიროპათია; შოკი, დაუზუსტებელი; გულის გაჩერება.</t>
  </si>
  <si>
    <t>გიორგი ჭუჭლაშვილი 577 09 11 20</t>
  </si>
  <si>
    <t>სოსო ხუციშვილი</t>
  </si>
  <si>
    <t>10001008404</t>
  </si>
  <si>
    <t>კოვიდ 19;   სუნთქვის მწვავე უკმარისობა; პნევმონია, დაუზუსტებელი; ორმხრივი ჰიდროთორაქსი; შაქრიანი დიაბეტი;  შოკი, დაუზუსტებელი; ტრაქეოსტომის შემდგომი პერიოდი; გულის გაჩერება.</t>
  </si>
  <si>
    <t xml:space="preserve">ეთერი ღუღუნიშვილი  </t>
  </si>
  <si>
    <t>54001002817</t>
  </si>
  <si>
    <t xml:space="preserve">კოვიდ19, პნევმონია სუნთქვის უკმარისობა, ცხელება ,ესენციური ჰიპერტენზია, გულის უკმარისობა , გულფილტვის უკმარისობა ,შოკი ,გულის გაჩერება </t>
  </si>
  <si>
    <t xml:space="preserve">კოვიდ19, პნევმონია,სუნთქვის მწვავე უკმარისობა, ესენციური ჰიპერტენზია გულის უკმარისობა,ფქოდი,დისტრესი,გულის გაჩერება </t>
  </si>
  <si>
    <t>დოდო ბოჭორაძე</t>
  </si>
  <si>
    <t>01024053301</t>
  </si>
  <si>
    <t>ბიძინა პაკელიანი</t>
  </si>
  <si>
    <t>62001033358</t>
  </si>
  <si>
    <t>კოვიდ19, პნევმონია, სუნთქვის უკმარისობა, გულის უკმარისობა, თირკმლის მწვავე უკმარისობა, ასისტოლია, გულის გაჩერება.</t>
  </si>
  <si>
    <t>აკად.ზ.ცხაკაიას სახ.დასავლეთ საქართველოს ინტევენციული მედიცინის ცენტრი</t>
  </si>
  <si>
    <t>გიორგი შენგელია 555947929</t>
  </si>
  <si>
    <t>ნანული ნანავა</t>
  </si>
  <si>
    <t>39001013641</t>
  </si>
  <si>
    <t>კოვიდ19, პნევმონია, სუნთქვის მწვავე უკმარისობა, არტ.ჰიპერტენზია, დიაბეტი, თირკმლის მწვავე უკმარისობა.</t>
  </si>
  <si>
    <t>ინდირა კოპალეიშვილი 557707053</t>
  </si>
  <si>
    <t>ახმედ ისმაილოვი</t>
  </si>
  <si>
    <t>15001007636</t>
  </si>
  <si>
    <t>კოვიდ19, პნევმონია ,სუნთქვის უკმარისობა, ცხელება, გულის უკმარისობა , გულფილტვის უკმარისობა ,დილატაციური კარდიომიოპათია,გულის გაჩერება.</t>
  </si>
  <si>
    <t xml:space="preserve">598853755 მელიტა ავალიშვილი </t>
  </si>
  <si>
    <t>სოფიკ უნანიან</t>
  </si>
  <si>
    <t>07001031552</t>
  </si>
  <si>
    <t>კოვიდ 19; მწვავე მიელომონოციტური ლეიკემია; გულის ქრონიკული უკმარისობა; არტერიული ჰიპერტენზია;  სუნთქვის მწვავე უკმარისობა; ორმხრივი პნევმონია, დაუზუსტებელი; ანემია; მეორადი თრომბოციტოპენია; ქიმიოთერაპიის შემდგომი პერიოდი; გულის გაჩერება.</t>
  </si>
  <si>
    <t>მანანა ბერეკაშვილი</t>
  </si>
  <si>
    <t>01021014791</t>
  </si>
  <si>
    <t>კოვიდ 19;  შოკი, დაუზუსტებელი; თირკმლის მწვავე უკმარისობა, ჩანაცვლებითი თერაპიით;  სუნთქვის მწვავე უკმარისობა; პნევმონია, დაუზუსტებელი; გულის გაჩერება.</t>
  </si>
  <si>
    <t>ვ. ბოჭორიშვილის სახ. სეფსისის საწინააღმდეგო ცენტრი</t>
  </si>
  <si>
    <t>თამარ ნუცუბიძე 555 52 87 85</t>
  </si>
  <si>
    <t>სერგო კუჭავა</t>
  </si>
  <si>
    <t>01015018764</t>
  </si>
  <si>
    <t>კოვიდ 19; შაქრიანი დიაბეტი; ესენციური ჰიპერტენზია; გულის უკმარისობა; კორონარული სისხლძარღვების სტენტირების შემდგომი მდგომარეობა; სუნთქვის მწვავე უკმარისობა; პნევმონია, დაუზუსტებელი; გულის გაჩერება; შოკი, დაუზუსტებელი; კომა, დაუზუსტებელი.</t>
  </si>
  <si>
    <t>მარინა მშვილდაძე 599 511 520</t>
  </si>
  <si>
    <t>ბერუაშვილი თამაზი</t>
  </si>
  <si>
    <t>01301138686</t>
  </si>
  <si>
    <t>თბილისის  ზღვის ჰოსპიტალი</t>
  </si>
  <si>
    <t>კოვიდ 19, ვირუსული პნევმონია, სუნთქვის მწვავე უკმარისობა, ცხელება, არასტაბილური ჰემოდინამიკა, თირკმლის მწვავე უკმარისობა, გულის გაჩერება</t>
  </si>
  <si>
    <t>ხუროშვილი ჯულიეტა</t>
  </si>
  <si>
    <t xml:space="preserve">კოვიდ 19, ვირუსული პნევმონია, სუნთქვის მწვავე უკმარისობა, მოზრდილთა რესპირაციული დისტრეს სინდრომი,  გულის გაჩერება.                                                                                                                                                                                                                                          </t>
  </si>
  <si>
    <t xml:space="preserve">რუსთავის ცენტრალური საავადმყოფო"                                                                                                        </t>
  </si>
  <si>
    <t>ფანგანი ირმისი</t>
  </si>
  <si>
    <t>ცინცქილაძე ნარგიზ</t>
  </si>
  <si>
    <t xml:space="preserve">ბათუმის რესპუბლიკური საავადმყოფო"                                                                                                   </t>
  </si>
  <si>
    <t>ჭელიძე თორნიკე 577951898</t>
  </si>
  <si>
    <t>ბეკერ ევგენი</t>
  </si>
  <si>
    <t>01001006194</t>
  </si>
  <si>
    <t xml:space="preserve">"მცხეთის სამედიცინო ცენტრი"                                                                                                                    </t>
  </si>
  <si>
    <t>ბასილაია ზეილარ</t>
  </si>
  <si>
    <t>58001024513</t>
  </si>
  <si>
    <t xml:space="preserve">კოვიდ 19, პნევმონია დაუზუსტებელი,  სუნთქვის მწვავე  უკმარისობა,გულსისლძარღვთა მწვავე უკმარისობა, გულის გაჩერება.                                                                                                                                                                     </t>
  </si>
  <si>
    <t xml:space="preserve">კოვიდ 19, პნევმონია დაუზუსტებელი,  სუნთქვის მწვავე უკმარისობა, მწვავე რესპირაციული დისტრეს სინდრომი, გულის ათეროსკლეროზული დაავადება, გულის ქრონიკული უკმარისობა, არტერიული ჰიპერტენზია, შაქრიანი დიაბეტი ტიპი2, დემენცია, ნაწლავის სტომის არსებობა, გულის გაჩერება.                                                                                                                                                                     </t>
  </si>
  <si>
    <t xml:space="preserve">კოვიდ 19, პნევმონია და კოვიდ 19,  პნევმონია დაუზუსტებელი,  სუნთქვის მწვავე უკმარისობა, რესპირატორული დისტრეს სინდრომი, გულის გაჩერება.                                                                                                                                                                    </t>
  </si>
  <si>
    <t xml:space="preserve">რუხის შპს "აკად. ნ. ყიფშიძის სახ. ცენტრალური საუნივერსიტეტო კლინიკა"                                        </t>
  </si>
  <si>
    <t>გოხელაშვილი ალექსანდრე 591143377</t>
  </si>
  <si>
    <t>კვეკვესკირი ნაზი</t>
  </si>
  <si>
    <t>62006001781</t>
  </si>
  <si>
    <t xml:space="preserve">კოვიდ 19, პნევმონია, სუნთქვის მწვავე უკმარისობა, მოზრდილთა რესპირაციული დისტრეს სინდრომი,  მოციმციმე არითმია, გულის გაჩერება.                                                                                                                                                                          </t>
  </si>
  <si>
    <t>მახარაძე ელიას</t>
  </si>
  <si>
    <t>61004033014</t>
  </si>
  <si>
    <t xml:space="preserve">კოვიდ 19,  პნევმონია დაუზუსტებელი,  სუნთქვის მწვავე უკმარისობა, მიოკარდიუმის მწვავე ინფარქტი, გულის გაჩერება.                                                                                                                                                                    </t>
  </si>
  <si>
    <t>კოპალეიშვილი ქეთევანი</t>
  </si>
  <si>
    <t>37001049490</t>
  </si>
  <si>
    <t xml:space="preserve">კოვიდ 19, ორმხრივი  პნევმონია,  სუნთქვის მწვავე უკმარისობა, ჰიჰოთირეოიზი გულის უკმარისობა, გულის იშემიური დაავადება, არტერიული ჰიპერტენზია, თირკმლების მწვავე უკმარისობა, გულის გაჩერება                                                                                                                                                                   </t>
  </si>
  <si>
    <t>-ქსენონი- ქუთაისის საეკლესიო საავადმყოფო</t>
  </si>
  <si>
    <t>ქრისტინე შალამბერიძე 579061043</t>
  </si>
  <si>
    <t>ცისკარიშვილი დიმიტრი</t>
  </si>
  <si>
    <t>08001010856</t>
  </si>
  <si>
    <t xml:space="preserve">კოვიდ 19, ორმხრივი  პნევმონია,  სუნთქვის მწვავე უკმარისობა, ცხელება, ჰიპერტონული დაავადება, შაქრიანი დიაბეტი, შოკი დაუზუსტებელი, გულის გაჩერება                                                                                                                                                                   </t>
  </si>
  <si>
    <t>თბილისის სითი მედიქალი</t>
  </si>
  <si>
    <t>კურტანიძე ნატო 568661310</t>
  </si>
  <si>
    <t>ხურციძე მურთაზი</t>
  </si>
  <si>
    <t>62007003105</t>
  </si>
  <si>
    <t xml:space="preserve">კოვიდ 19, ორმხრივი  პნევმონია,  სუნთქვის მწვავე უკმარისობა,  შაქრიანი დიაბეტი, თირკმლის ქრონიკული დაავადება, თირკმლის კისტა, თიკმლის მწვავე უკმარისობა,  გულის გაჩერება.                                                                                                                                                                   </t>
  </si>
  <si>
    <t>კობეშავიძე ვალენტინა</t>
  </si>
  <si>
    <t>55001013572</t>
  </si>
  <si>
    <t xml:space="preserve">კოვიდ 19, პნევმონია, ორმხრივი პნევმონია, სუნთქვის მწვავე უკმარისობა, თირკმლის ქრონიკული უკმარისობა, ასისტოლია,  გულის გაჩერება.                                                                                                                                                                          </t>
  </si>
  <si>
    <t xml:space="preserve"> ნანული ქაშაკაშვილი</t>
  </si>
  <si>
    <t xml:space="preserve">01006012436    </t>
  </si>
  <si>
    <t xml:space="preserve"> კოვიდ დადებითი,არასტაბილური სტენოკარდია,სუნთქვის მწვავე უკმარისობა,პირველადი ჰიპერტენზია,აორტის სარქვლის სტენოზი,გულის შეგუბებითი უკმარისობა,შაქრიანი დიაბეტი ტ2,ინსულტის შედეგები,ექსტრაკორპორული დიალიზი,ანურია და ოლიგურია,თირკმლის მწვავე უკმარისობა დაუზუსტებელი,თავის ტვინის ინფარქტი დაუზუსტებელი,მიოკარდიუმის მწვავე სუბენდოკარდიული ინფარქტი,სპასტიკური ჰემიპლეგია,მოზრდილთა რდს,ტრემორი დაუზუსტებელი,დიზართრია და ანართრია,გულის გაჩერება.</t>
  </si>
  <si>
    <t>კლინიკა თიმი. თბილისი</t>
  </si>
  <si>
    <t xml:space="preserve"> თეონა ბიგვავა   597082208</t>
  </si>
  <si>
    <t xml:space="preserve"> მელანია იაშაღაშვილი</t>
  </si>
  <si>
    <t xml:space="preserve">01011060063   </t>
  </si>
  <si>
    <t xml:space="preserve"> კოვიდ დადებითი,სუნთქვის მწვავე უკმარისობა,პნევმონია,გულის უკმარისობა,თირკმლის მწვავე უკმარისობა,შოკი დაუზუსტებელი,გულის გაჩერება. </t>
  </si>
  <si>
    <t>ბოჭორიშვილის სახელობის კლინიკა. თბილისი</t>
  </si>
  <si>
    <t xml:space="preserve">  მარინა მშვილდაძე   599511520</t>
  </si>
  <si>
    <t xml:space="preserve"> რომანი ამაღლობელი</t>
  </si>
  <si>
    <t xml:space="preserve">37001039767    </t>
  </si>
  <si>
    <t xml:space="preserve"> კოვიდ დადებითი,სუნთქვის მწვავე უკმარისობა,არტერიული ჰიპერტენზია,თირკმლის უკმარისობა დაუზუსტებელი,ორმხრივი პნევმონია,სომნოლენცია,კომა დაუზუსტებელი,გულ-სისხლძარღვთა მწვავე უკმარისობა,გულის გაჩერება.   </t>
  </si>
  <si>
    <t>ცხაკაიას სახელობის დასავლეთის რეგიონული ცენტრი.  ქუთაისი</t>
  </si>
  <si>
    <t>გიორგი შენგელია   555947929</t>
  </si>
  <si>
    <t xml:space="preserve"> თინათინი იმნაძე</t>
  </si>
  <si>
    <t xml:space="preserve">12001064542   </t>
  </si>
  <si>
    <t xml:space="preserve"> კოვიდ დადებითი,პნევმონია,სუნთქვის უკმარისობა,შაქრიანი დიაბეტი ტ2,გულის გაჩერება.   </t>
  </si>
  <si>
    <t>რუსთავის ცენტრალური საავადმყოფო.</t>
  </si>
  <si>
    <t xml:space="preserve">  დავით  გოგოძე    599557131</t>
  </si>
  <si>
    <t xml:space="preserve"> ვიქტორ ჩოლოიანი</t>
  </si>
  <si>
    <t xml:space="preserve">01001007381   </t>
  </si>
  <si>
    <t>ი.ბოკერიას სახელობის კლინიკა. თბილისი</t>
  </si>
  <si>
    <t>ზვიად  შარაშიძე   593967565</t>
  </si>
  <si>
    <t xml:space="preserve"> თინათინ ელბაქიძე</t>
  </si>
  <si>
    <t xml:space="preserve">01008026771    </t>
  </si>
  <si>
    <t xml:space="preserve"> კოვიდ დადებითი,სუნთქვის მწვავე უკმარისობა,ვირუსული პნევმონია დაუზუსტებელი,ორმხრივი ჰიდროთორაქსი,გულის გაჩერება.
 </t>
  </si>
  <si>
    <t>კოვიდ დადებითი,პნევმონია დაუზუსტებელი,სუნთქვის მწვავე უკმარისობა,მოზრდილთა რდს,შოკი დაუზუსტებელი,მოციმციმე არითმია,გადატანილი თავის ტვინის ინფარქტი,ნაწოლი,გულის გაჩერება.</t>
  </si>
  <si>
    <t xml:space="preserve">  ლელა მჭედლიშვილი  598382563</t>
  </si>
  <si>
    <t xml:space="preserve"> ციური მახათაძე</t>
  </si>
  <si>
    <t xml:space="preserve">18001036373    </t>
  </si>
  <si>
    <t xml:space="preserve"> კოვიდ დადებითი,მოზრდილთა რდს,ორმხრივი პნევმონია დაუზუსტებელი,სუნთქვის მწვავე უკმარისობა,გულის გაჩერება.   </t>
  </si>
  <si>
    <t xml:space="preserve"> შალვა ლოლიშვილი</t>
  </si>
  <si>
    <t xml:space="preserve">59001063518    </t>
  </si>
  <si>
    <t xml:space="preserve">კოვიდ დადებითი,პნევმონია,სუნთქვის მწვავე უკმარისობა,შოკი დაუზუსტებელი,გულის გაჩერება.  </t>
  </si>
  <si>
    <t>გორმედი. გორი</t>
  </si>
  <si>
    <t xml:space="preserve"> ვაჩაგან მისირიანი</t>
  </si>
  <si>
    <t xml:space="preserve">01012003859   </t>
  </si>
  <si>
    <t xml:space="preserve">კოვიდ დადებითი,პნევმონია,სეპტიცემია,თირკმლის მწვავე უკმარისობა,ენდოტოქსიური შოკი,გულის გაჩერება. </t>
  </si>
  <si>
    <t xml:space="preserve"> ნუნუ ჯალიაშვილი</t>
  </si>
  <si>
    <t xml:space="preserve">40001011967   </t>
  </si>
  <si>
    <t xml:space="preserve"> კოვიდ დადებითი,შაქრიანი დიაბეტი ტ2,თრომბოემბოლია დაუზუსტებელი,შოკი დაუზუსტებელი,ორმხრივი პნევმონია,გულის გაჩერება</t>
  </si>
  <si>
    <t>დავით რატიშვილი  599068671</t>
  </si>
  <si>
    <t>გიორგი შერვაშიძე</t>
  </si>
  <si>
    <t xml:space="preserve">21001008607   </t>
  </si>
  <si>
    <t xml:space="preserve"> კოვიდ დადებითი,სუნთქვის უკმარისობა,პნევმონია,თირკმლის უკმარისობა,მოციმციმე არითმია,სეფსისი,სეპტიური შოკი,გულის გაჩერებ</t>
  </si>
  <si>
    <t xml:space="preserve"> თამარა ალაჯიანი</t>
  </si>
  <si>
    <t xml:space="preserve">01011057544    </t>
  </si>
  <si>
    <t xml:space="preserve"> კოვიდ დადებითი,სუნთქვის უკმარისობა,პნევმონია,შოკი დაუზუსტებელი,გადატანილი ინტრაკრანიალური ტრავმა,სომნოლენცია,პოსტჰემორაგიული ანემია,გასტროინტესტინური სისხლდენა,კოლინჯის სიმსივნე დაუზუსტებელი,გულის გაჩერება.</t>
  </si>
  <si>
    <t xml:space="preserve"> ნესტან ტატუაშვილი  593904632</t>
  </si>
  <si>
    <t xml:space="preserve">  ივანე ჯავახიშვილი   597083184</t>
  </si>
  <si>
    <t xml:space="preserve">  მადონა გელაშვილი</t>
  </si>
  <si>
    <t xml:space="preserve">57001007993    </t>
  </si>
  <si>
    <t xml:space="preserve">კოვიდ დადებითი,სუნთქვის უკმარისობა,პნევმონია,სეფსისი,სეპტიური შოკი,ანემია,ძუძუს კიბო ქიმიოთერაოიის შემდგომი პერიოდი,გულის გაჩერება. </t>
  </si>
  <si>
    <t xml:space="preserve">  593904632 ნესტან ტატუაშვილი</t>
  </si>
  <si>
    <t xml:space="preserve"> ქემალ თურმანიძე</t>
  </si>
  <si>
    <t xml:space="preserve">61001066247   </t>
  </si>
  <si>
    <t xml:space="preserve">კოვიდ დადებითი,პნევმონია,სუნთქვის მწვავე უკმარისობა,მოზრდილთა რდს,შაქრიანი დიაბეტი ტ2,გულის ათეროსკლეროზული დაავადება,არტერიული ჰიპერტენზია,ფქოდი,ტრაქოსტომის არსებობა,შოკის სხვა ფორმები,გულის გაჩერება. </t>
  </si>
  <si>
    <t xml:space="preserve"> ჯემალ ბერიძე   591989886</t>
  </si>
  <si>
    <t xml:space="preserve"> იოსებ ჩხაიძე</t>
  </si>
  <si>
    <t xml:space="preserve">01003017562   </t>
  </si>
  <si>
    <t xml:space="preserve"> კოვიდ დადებითი,პნევმონია დაუზუსტებელი,მოზრდილთა რდს,სუნთქვის მწვავე უკმარისობა,შოკის სხვა ფორმები,ღვიძლის უკმარისობა დაუზუსტებელი,მოციმციმე არითმია,გულის გაჩერება.</t>
  </si>
  <si>
    <t>წმინდა იოაკიმესა და ანას სახელობის სამედიცინო ცენტრი.თბილისი</t>
  </si>
  <si>
    <t xml:space="preserve">  ბექა ყანდორელაშვილი   574033836</t>
  </si>
  <si>
    <t xml:space="preserve"> გიორგი პირადაშვილი</t>
  </si>
  <si>
    <t xml:space="preserve">01009006721    </t>
  </si>
  <si>
    <t xml:space="preserve"> კოვიდ დადებითი,სუნთქვის მწვავე უკმარისობა,ვირუსული პნევმონია,მიოკარდიუმის მწვავე დაუზუსტებელი ინფარქტი,თირკმელების ქრონიკული დაავადება,მიტრალური სარქვლის ნაკლოვანება,სამკარიანი სარქვლის მსუბუქი ნაკლოვანება,ესენვიური ჰიპერტენზია,გულის გაჩერება.</t>
  </si>
  <si>
    <t xml:space="preserve"> მიხეილ ვერულაშვილი</t>
  </si>
  <si>
    <t xml:space="preserve">01008005741   </t>
  </si>
  <si>
    <t xml:space="preserve"> კოვიდ დადებითი,პნევმონია,სუნთქვის მწვავე უკმარისობა,ფილტვის არტერიის თრომბოემბოლია,მარცხენა პარკუჭოვანი უკმარისობა,აციდოზი,ჰიპერგლიკემია,ფილტვის ფიბროზი,ბრონქოექტაზია,გულის უკმარისობა,არტერიული ჰიპერტენზია,მიტრალური ნაკლოვანება,პულმონური ჰიპერტენზია,გულის გაჩერება. </t>
  </si>
  <si>
    <t xml:space="preserve"> ნანა მიქელაშვილი   591006358</t>
  </si>
  <si>
    <t xml:space="preserve">  დავით ბეგიაზაროვი   598500266</t>
  </si>
  <si>
    <t xml:space="preserve"> ნელი მახარაშვილი</t>
  </si>
  <si>
    <t xml:space="preserve"> კოვიდ დადებითი,არტერიული ჰიპერტენზია,მწვავე პნევმონია,გულის უკმარისობა,სუნთქვის მწვავე უკმარისობა,გულის გაჩერება.
</t>
  </si>
  <si>
    <t>საგარეჯოს ჯეოჰოსპიტალი.</t>
  </si>
  <si>
    <t xml:space="preserve"> ეკატერინე რეხვიაშვილი   577398999</t>
  </si>
  <si>
    <t xml:space="preserve"> ციალა ქელეხსაშვილი</t>
  </si>
  <si>
    <t xml:space="preserve">13001046430    </t>
  </si>
  <si>
    <t xml:space="preserve">37001023359    </t>
  </si>
  <si>
    <t xml:space="preserve"> კოვიდ დადებითი,ორმხრივი პნევმონია,გულის იშემიური დაავადება,ჰიპერტონული დაავადება,სუნთქვის მწვავე უკმარისობა,გულის გაჩერება. </t>
  </si>
  <si>
    <t>უნიქალმედი. ქუთაისი</t>
  </si>
  <si>
    <t xml:space="preserve">  ნათია ნაცვლიშვილი  558607767</t>
  </si>
  <si>
    <t>მიხეილ ყურაშვილი</t>
  </si>
  <si>
    <t xml:space="preserve">55001011282    </t>
  </si>
  <si>
    <t xml:space="preserve"> კოვიდ დადებითი,არტერიული ჰიპერტენზია,ქვემო კიდურების ვენების ვარიკოზი,შაქრიანი დიაბეტი ტ2,სიმსუქნე,მოზრდილთა რდს,სუნთქვის მწვავე უკმარისობა,გულის გაჩერება.   </t>
  </si>
  <si>
    <t>სამტრედიის ჯეოჰოსპიტალი.</t>
  </si>
  <si>
    <t xml:space="preserve"> კოტე ბრეგვაძე</t>
  </si>
  <si>
    <t xml:space="preserve">35001084350    </t>
  </si>
  <si>
    <t xml:space="preserve"> კოვიდ დადებითი,სუნთქვის მწვავე უკმარისობა,პნევმონია,შოკი დაუზუსტებელი,გულის გაჩერება.   </t>
  </si>
  <si>
    <t xml:space="preserve"> გიორგი კობახიძე   577100439</t>
  </si>
  <si>
    <t xml:space="preserve"> ნათელა კახოიძე</t>
  </si>
  <si>
    <t xml:space="preserve">08001005732   </t>
  </si>
  <si>
    <t xml:space="preserve">კოვიდ დადებითი,პნევმონია დაუზუსტებელი,სუნთქვის მწვავე უკმარისობა,მოზრდილთა რდს,შოკი დაუზუსტებელი,შაქრიანი დიაბეტი ტ2,სიმსივნის სამკურნალო ქიმიოთერაპიის კურსი,პანკრეასის სიმსივნე,გულის უკმარისობა,მიტრალური ნაკლოვანება,მიოკარდიუმის გადატანილი ინფარქტი,გულის გაჩერება.  </t>
  </si>
  <si>
    <t>მუხრან ხვედელიძე  591168400</t>
  </si>
  <si>
    <t xml:space="preserve"> ალექსანდრე სომხიშვილი</t>
  </si>
  <si>
    <t xml:space="preserve">23001005003   </t>
  </si>
  <si>
    <t xml:space="preserve"> კოვიდ დადებითი,მწვავე პნევმონია,სუნთქვის მწვავე უკმარისობა,გულის გაჩერება. </t>
  </si>
  <si>
    <t>მზია საბანაძე</t>
  </si>
  <si>
    <t xml:space="preserve">01026005348   </t>
  </si>
  <si>
    <t xml:space="preserve"> კოვიდ დადებითი,პნევმონია,სუნთქვის უკმარისობა,არასტაბილური ჰემოდინამიკა,თირკმლის მწვავე უკმარისობა,გულის გაჩერება.  </t>
  </si>
  <si>
    <t>ოპტიმალმედი. თბილისი</t>
  </si>
  <si>
    <t xml:space="preserve"> ეკატერინე რეხვიაშვილი  577398999</t>
  </si>
  <si>
    <t>ოთარი კუჭაშვილი  571241303</t>
  </si>
  <si>
    <t xml:space="preserve">  პაატა კობერიძე</t>
  </si>
  <si>
    <t xml:space="preserve">29001033391    </t>
  </si>
  <si>
    <t xml:space="preserve"> კოვიდ დადებითი,ცხელება,სუნთქვის უკმარისობა,ვირუსული პნევმონია,შოკი დაუზუსტებელი,თირკმლის უკმარისობა,გულის გაჩერება</t>
  </si>
  <si>
    <t xml:space="preserve">  სოფიკო ძულიაშვილი  555428265</t>
  </si>
  <si>
    <t xml:space="preserve"> მეხფულე დიასამიძე</t>
  </si>
  <si>
    <t xml:space="preserve">61001005348    </t>
  </si>
  <si>
    <t xml:space="preserve"> კოვიდ დადებითი,პნევმონია,სუნთქვის მწვავე უკმარისობა,მოზრდილთა რდს,გულის ათეროსკლეროზული დაავადება,გულის ქრონიკული უკმარისობა,შოკის სხვა ფორმები,გულის გაჩერება.</t>
  </si>
  <si>
    <t xml:space="preserve">  ვიქტორია მიხაილოვა 597733311</t>
  </si>
  <si>
    <t xml:space="preserve"> თოვუზ მამედოვი</t>
  </si>
  <si>
    <t xml:space="preserve">10001038782   </t>
  </si>
  <si>
    <t xml:space="preserve"> კოვიდ დადებითი,სუნთქვის მწვავე უკმარისობა,პნევმონია,ორმხრივი ჰიდროთორაქსი,სპონტანური პნევმოთორაქსი,კანქვეშა ემფიზემა,გულის გაჩერება წარმატებული აღდგენით,გულის გაჩერება. </t>
  </si>
  <si>
    <t>ნანული ჯოგლიძე</t>
  </si>
  <si>
    <t>01019047128</t>
  </si>
  <si>
    <t xml:space="preserve"> კოვიდ დადებითი,შაქრიანი დიაბეტი ტ2,ორმხრივი პნევმონია,არტერიული ჰიპერტენზია,გადატანილი ინსულტის შედეგები,სუნთქვის მწვავე უკმარისობა,გულის ათეროსკლეროზული დაავადება,გულის გაჩერება.  </t>
  </si>
  <si>
    <t>გიორგი ბარაბაძე  557686873</t>
  </si>
  <si>
    <t xml:space="preserve"> გურამი მეფარიძე</t>
  </si>
  <si>
    <t xml:space="preserve">21001026422   </t>
  </si>
  <si>
    <t xml:space="preserve"> კოვიდ დადებითი,ვირუსული პნევმონია,სუნთქვის მწვავე უკმარისობა,თირკმლის ქრონიკული უკმარისობა,ესენციური ჰიპერტენზია,გადატანილი მიოკარდიუმის ინფარქტი,აორტო-კორონარული შუნტირების შემდგომი პერიოდი,მიტრალური და ტრიკუბსიდალური ნაკლოვანება,ფილტვის არტერიის თრომბოემბოლია,მოზრდილთა რდს,სეფსისი,სეპტიური შოკი,გულ-ფილტვის უკმარისობა,გულის გაჩერება.  </t>
  </si>
  <si>
    <t xml:space="preserve"> ნიკა ბოლქვაძე  574126799</t>
  </si>
  <si>
    <t xml:space="preserve"> ნანი სადღობელაშვილი</t>
  </si>
  <si>
    <t xml:space="preserve">01013023833   </t>
  </si>
  <si>
    <t xml:space="preserve"> კოვიდ დადებითი,ჰიპერტონული დაავადება,გადატანილი მიოკარდიუმის ინფარქტი,გულის ქრონიკული უკმარისობა,შაქრიანი დიაბეტი ტ2,სიმსუქნე,ორმხრივი მწვავე პნევმონია,სუნთქვის მწვავე უკმარისობა,გულ-ფილტვის მწვავე უკმარისობა,გულის გაჩერება.</t>
  </si>
  <si>
    <t>ინგოროყვას სახელობის კლინიკა. თბილისი</t>
  </si>
  <si>
    <t>მარიამ მერებაშვილი   598477662</t>
  </si>
  <si>
    <t xml:space="preserve"> თამარ კირაკოზაშვილი</t>
  </si>
  <si>
    <t xml:space="preserve"> კოვიდ დადებითი,მარცხენა პარკუჭოვანი მწვავე უკმარისობა,არტერიული ჰიპერტენზია,გულის ქრონიკული უკმარისობა,ორმხრივი პნევმონია,სუნთქვის მწვავე უკმარისობა,ორმხრივი ჰიდროთორაქსი,მარჯვენამხრივი პნევმოთორაქსი,გულ-ფილტვის მწვავე უკმარისობა,გულის გაჩერება. </t>
  </si>
  <si>
    <t xml:space="preserve"> საგარეჯო. სოფელი ჩაილური.</t>
  </si>
  <si>
    <t xml:space="preserve">  დანიელი ლაჩინი</t>
  </si>
  <si>
    <t xml:space="preserve">36001031448   </t>
  </si>
  <si>
    <t xml:space="preserve">01018003878   </t>
  </si>
  <si>
    <t xml:space="preserve">კოვიდ დადებითი,სუნთქვის მწვავე უკმარისობა,პნევმონია დაუზუსტებელი,შაქრიანი დიაბეტი ტ2,გულის იშემიური დაავადება,აორტო-კორონარული შუნტირების შემდგომი პერიოდი,აორტის ხვრელის სტენოზი,გულის ქრონიკული უკმარისობა,გულის გაჩერება.  </t>
  </si>
  <si>
    <t>ანატოლი ბარათელი</t>
  </si>
  <si>
    <t xml:space="preserve">01017026312    </t>
  </si>
  <si>
    <t xml:space="preserve"> კოვიდ დადებითი,პნევმონია,სუნთქვის უკმარისობა,შოკი დაუზუსტებელი,არტერუილი ჰიპერტენზია,გულის გაჩერება. </t>
  </si>
  <si>
    <t xml:space="preserve"> მაკა წყალობაშვილი  568997389</t>
  </si>
  <si>
    <t xml:space="preserve"> ივანე ჯავახიშვილი  597083184</t>
  </si>
  <si>
    <t xml:space="preserve"> ზაზა ნოზაძე</t>
  </si>
  <si>
    <t xml:space="preserve">42001003864    </t>
  </si>
  <si>
    <t xml:space="preserve"> კოვიდ დადებითი,სუნთქვის მწვავე უკმარისობა,პნევმონია,მოზრდილთა რდს,გულის გაჩერება.</t>
  </si>
  <si>
    <t>რუხის კლინიკა. ზუგდიდი</t>
  </si>
  <si>
    <t xml:space="preserve"> ვახტანგ ლაგვილავა  592008838</t>
  </si>
  <si>
    <t xml:space="preserve"> გიგო ბერია</t>
  </si>
  <si>
    <t xml:space="preserve">01023004819   </t>
  </si>
  <si>
    <t xml:space="preserve">კოვიდ დადებითი,პნევმონია,სუნთქვის უკმარისობა,ტორსის კანის ათვისებიანი სიმსივნე, შაქრიანი დიაბეტი ტ2,გულის გაჩერება.  </t>
  </si>
  <si>
    <t>სითიმედიქალი. თბილისი</t>
  </si>
  <si>
    <t xml:space="preserve"> მაია გაბაძე  599911760</t>
  </si>
  <si>
    <t xml:space="preserve"> ელიზბარ ხარაული</t>
  </si>
  <si>
    <t xml:space="preserve">45001032083    </t>
  </si>
  <si>
    <t>კოვიდ დადებითი,პნევმონია,სუნთქვის მწვავე უკმარისობა,ეპილეფსია დაუზუსტებელი,შაქრიანი დიაბეტი დაუზუსტებელი გართულებებით,თავის ტვინის ინფარქტის შედეგები,აორტო-კორონარული შუნტირების არსებობა,გულის გაჩერება წარმატებული აღდგენით,გულის გაჩერება.</t>
  </si>
  <si>
    <t>ლაბაძე დავითი</t>
  </si>
  <si>
    <t>იაკობიძე ვენერა</t>
  </si>
  <si>
    <t>ალადაშვილი ნანული</t>
  </si>
  <si>
    <t>20001016935</t>
  </si>
  <si>
    <t>54001029984</t>
  </si>
  <si>
    <t>01005016072</t>
  </si>
  <si>
    <t>კოვიდ დადებითი;პნევმონია;სუნთქვის უკმარისობა;რესპირატორული დისტრეს სინდრომი;სისტემური ანთებითი პასუხის სინდრომი;შოკი;არტერიული ჰიპერტენზია;გულის უკმარისობა;შაქრიანი დიაბეტი;გულის გაჩერება</t>
  </si>
  <si>
    <t>ნათია ურთმელაძე 579004388</t>
  </si>
  <si>
    <t>კოვიდ დადებითი;პნევმონია;სუნთქვის უკმარისობა;გულის უკმარისობა;არტერიული ჰიპერტენზია</t>
  </si>
  <si>
    <t>კოვიდ დადებითი;ორმხრივი პნევმონია;სუნთქვის უკმარისობა;არტერიული ჰიპერტენზია;გულის ქრონიკული იშემიური დაავადება.მოციმციმე არითმია;შაქრიანი დიაბეტი;გულის გაჩერება</t>
  </si>
  <si>
    <t>როზა ოსეპიანი</t>
  </si>
  <si>
    <t>01027034348</t>
  </si>
  <si>
    <t>კოვიდი, პნევმონია,ს/უ, შოკი დაუზუსტებელი.</t>
  </si>
  <si>
    <t>ია მიმინოშვილი</t>
  </si>
  <si>
    <t>37001026476</t>
  </si>
  <si>
    <t>კოვიდი, პნევმონია, იშემიური ინსულტი,შოკი დაუზუსტებელი,ს/უ..</t>
  </si>
  <si>
    <t>ბაბილინე დევიძე</t>
  </si>
  <si>
    <t>54001022631</t>
  </si>
  <si>
    <t>კოვიდ დადებითი;ორმხრივი პნევმონია;სუნთქვის უკმარისობა;რესპირატორული დისტრეს სინდრომი;ნაწლავის პერფორაცია;მწვავე პერიტონიტი;გადატანილი მიოკარდიუმის მწვავე ინფარქტი;კორონარული ანგიოპლასტიური იმპლანტის და ტრანსპლანტის არსებობა;არტერიული ჰიპერტენზია;მოციმციმე არითმია;გულის უკმარისობა</t>
  </si>
  <si>
    <t>ლელა მჭედლიშვილი 598386578</t>
  </si>
  <si>
    <t>სპარტაკ სტეპანიან</t>
  </si>
  <si>
    <t>ნადარეიშვილი ლევანი</t>
  </si>
  <si>
    <t>07001028678</t>
  </si>
  <si>
    <t>01024032815</t>
  </si>
  <si>
    <t xml:space="preserve"> კოვიდ დადებითი;პნევმონია;სუნთქვის მწვავე უკმარისობა;თირკმლის უკმარისობა;გულის გაჩერება</t>
  </si>
  <si>
    <t>კოვიდ დადებითი;პნევმონია;სუნთქვის მწვავე უკმარისობა;დისტრეს სინდრომი;შოკი;გულის ათეროსკლეროზული ავადმყოფობა;არასტაბილური სტენოკარდია;აორტოკორანარული შუნტირება.არტერიული ჰიპერტენზია;აორტის სარქვლის ზომიერი ნაკლოვანება;ფილტვის არტერიის სარქვლის მსუბუქი ნაკლოვანება;გულის უკმარისობა;თირკმლის ქრონიკული უკმარისობა;ჰიპოთირეოზი;გულის გაჩერება</t>
  </si>
  <si>
    <t>ხიზანაშვილი გალინა</t>
  </si>
  <si>
    <t>59001038625</t>
  </si>
  <si>
    <t xml:space="preserve"> კოვიდ დადებითი;პნევმონია;სუნთქვის მწვავე უკმარისობა, შოკი დაუზუსტებელი, გულის გაჩერება</t>
  </si>
  <si>
    <t>ქეთი ჯანჯღავა 592635653</t>
  </si>
  <si>
    <t>გაგნიძე ოლინკა</t>
  </si>
  <si>
    <t>54001027772</t>
  </si>
  <si>
    <t>კოვიდ დადებითი;პნევმონია;სუნთქვის მწვავე  უკმარისობა;გულის ჰიპერტენზიული ავადმყოფობა</t>
  </si>
  <si>
    <t xml:space="preserve">ნათელა ქაჯაია </t>
  </si>
  <si>
    <t xml:space="preserve"> 35001033061    </t>
  </si>
  <si>
    <t xml:space="preserve"> ახალი კორონა ვირუსით გამოწვეული დაავადება , სუნთქვის მწვავე უკმარისობა , ვირუსული პნევმონია , მარცხენა მხრივი ჰიდროთორაქსი, მოზრდილთა რესპირატოერული დისტრეს სინდრომი , გულის გაჩერება დაუზუსტებელი</t>
  </si>
  <si>
    <t xml:space="preserve">პაატა პაატიშვილი 599-334-677 </t>
  </si>
  <si>
    <t xml:space="preserve">ნაზიკო ცერცვაძე </t>
  </si>
  <si>
    <t xml:space="preserve">54001032888 </t>
  </si>
  <si>
    <t xml:space="preserve">ახალი კორონა ვირუსით გამოწვეული დაავადება, ვირუსული პნევმონია, სუნთქვის მწვავე უკმარისობა, გულის უკმარისობა დაუზუსტებელი , გულის გაჩერება დაუზუსტებელი., ინსულინ დამოუკიდებელი შაქრიანი დიაბეტი. </t>
  </si>
  <si>
    <t xml:space="preserve">ჯეო ჰოსპიტალი ჭიათურის მრავალპროფილური </t>
  </si>
  <si>
    <t xml:space="preserve">592-27-26-07 მალხაზ მამაცაშვილი </t>
  </si>
  <si>
    <t xml:space="preserve">გრიგოლი სლოევი </t>
  </si>
  <si>
    <t xml:space="preserve">01013003211 </t>
  </si>
  <si>
    <t xml:space="preserve">ახალი კორონა ვირუსით გამოწვეული, სუნთქვის მწვავე უკმარისობა. თირკმლის მწვავე უკმარისობა ,გულის იშემიური დაავადება , გულის უკმარისობა , არახოჩკინის ლიმფომა , ინსულინდამოუკიდებელი შაქრიანი დიაბეტი , ქიმიოთერაპიის შემდგომი პერიოდი . </t>
  </si>
  <si>
    <t xml:space="preserve"> ბოკერიას სახ. რეფერალური საავადმყოფო </t>
  </si>
  <si>
    <t>რუსუდან ბეჭვაია 598363693</t>
  </si>
  <si>
    <t xml:space="preserve"> 01024060490</t>
  </si>
  <si>
    <t>ელბაქიძე შოთა</t>
  </si>
  <si>
    <t>კოვიდ დადებითი;მწვავე პნევმონია;სუნთქვის მწვავე  უკმარისობა;დისტრეს სინდრომი;ფილტვის არტერიის თრომბოემბოლია;გულის ათეროსკლეროზული ავადმყოფობა;მიოკარდიუმის გადატანილი ინფარქტი;კორონარული ანგიოპლასტიკის არსებობა;არტერიული ჰიპერტენზია;სიმპტომური ეპილეფსია;სეფსისი;სეპტიური შოკი;გულ-სისხლძარღვთა მწვავე უკმარისობა;წინაგულთა ფიბრილაცია და თრთოლვა;ასისტოლია</t>
  </si>
  <si>
    <t xml:space="preserve"> სულიკო სურმანიძე </t>
  </si>
  <si>
    <t xml:space="preserve">  ახალი კორონა ვირუსით გამოწვეული დაავადება, ვირუსული პნევმონია, სუნთქვის მწვავე უკმარისობა,  დილატირებული კარდიომიოპათია ,ფილტვების ქრონიკული ობსტრუქციული ავადმყოფობა, ესენციური ჰიპერტენზია ,ანემია დაუზუსტებელი ,გულის გაჩერება .</t>
  </si>
  <si>
    <t xml:space="preserve"> ბათუმის საერთაშორისო ჰოსპიტალი </t>
  </si>
  <si>
    <t xml:space="preserve"> 26.11.2020</t>
  </si>
  <si>
    <t xml:space="preserve"> ვანო ჩხაიძე 599490075</t>
  </si>
  <si>
    <t xml:space="preserve">26001004800 </t>
  </si>
  <si>
    <t xml:space="preserve">რევაზ სტურუა </t>
  </si>
  <si>
    <t>01026001883</t>
  </si>
  <si>
    <t xml:space="preserve"> ახალი კორონა ვირუსით გამოწვეული დაავადება, ვირუსული პნევმონია, სუნთქვის მწვავე უკმარისობა, რესპირაციული დისტრეს სინდრომი, სეპტიური შოკი, თირკმლის მწ. უკმარისობა , ჰიპერგლიკემია, არტერიული ჰიპერტენზია გულის გაჩერება.  ჰიპერტენზია ,ანემია დაუზუსტებელი ,გულის გაჩერება .</t>
  </si>
  <si>
    <t xml:space="preserve">პირველი საუნივერსიტეტო კლინიკა  </t>
  </si>
  <si>
    <t xml:space="preserve"> 07.12.2020</t>
  </si>
  <si>
    <t xml:space="preserve">  ნუნუ ლაბაძე 514015135 </t>
  </si>
  <si>
    <t xml:space="preserve">როლანდ გასპარიანი </t>
  </si>
  <si>
    <t>01013008472</t>
  </si>
  <si>
    <t xml:space="preserve">  ახალი კორონა ვირუსით გამოწვეული დაავადება, ვირუსული პნევმონია, სუნთქვის მწვავე უკმარისობა, ინსულინ დამოკიდებული შაქრიანი დიაბეტი</t>
  </si>
  <si>
    <t>ბოკერიას სახელობის რეფერალური საავადმყოფო</t>
  </si>
  <si>
    <t xml:space="preserve">  მანანა თანქველაშვილი 599574944</t>
  </si>
  <si>
    <t>მერი გერგეშიძე</t>
  </si>
  <si>
    <t xml:space="preserve">01005015865  </t>
  </si>
  <si>
    <t xml:space="preserve">ახალი კორონა ვირუსით გამოწვეული დაავადება, არაჰოჩკინის ლიმფომა ,დაუზუსტებელი წინა გულების ფიბრილაცია და რთოლვა ,ქრონიკული ვირუსული ჰეპატიტი C , სუნთქვის მწვავე უკმარისობა,  მოზრდილტა რესპირატორული დისტრეს სინდრომი </t>
  </si>
  <si>
    <t xml:space="preserve">შ.პ.ს საპატრიარქო წმ.იოაკიმეს და ანას სახ. სამედიცინო ცენტრი </t>
  </si>
  <si>
    <t xml:space="preserve"> შოთა ნემსიწვერიძე </t>
  </si>
  <si>
    <t>49001005682</t>
  </si>
  <si>
    <t>ახალი კორონა ვირუსით გამოწვეული დაავადება, ორმხრივი პნევმონია, თირკმლის მწ. უკმარისობა  დიალეზ დამოკიდებული ,გულის უკმარისობა,საქრიანი დიაბეტი, გულის გაჩერება    .</t>
  </si>
  <si>
    <t xml:space="preserve"> შ.პ.პ.კლინიკა მეტაკო </t>
  </si>
  <si>
    <t xml:space="preserve">  09.12.2020</t>
  </si>
  <si>
    <t xml:space="preserve">  შოთა ფრუიძე 597790781</t>
  </si>
  <si>
    <t xml:space="preserve">ემზარი ნარმანია </t>
  </si>
  <si>
    <t xml:space="preserve">62013000281  </t>
  </si>
  <si>
    <t xml:space="preserve">კოვიდ დადებითი, ანემია სიმსივნური ავადმყოფობების დროს ,სიმსივნური სამკურნალო ქიმიოთერაპიის კურსზე ცხვირ ხახის სიმსივნე  MTS ძვლებში ,ფილტვებში,ხერხემალში , სუნთქვის მწვავე უკმარისობა,პლევრალური გამონაჟონი , მოზრდილთა რესპირატორული დისტრეს სინდრომი ,სეპტიცემია,დაუზუსტებელი გულის გაცერება </t>
  </si>
  <si>
    <t xml:space="preserve"> 20.12.2020</t>
  </si>
  <si>
    <t xml:space="preserve"> ნატო ზოქოლიშვილი 555554950</t>
  </si>
  <si>
    <t xml:space="preserve"> ელგუჯა ქურდაძე </t>
  </si>
  <si>
    <t>01027041269</t>
  </si>
  <si>
    <t xml:space="preserve">კოვიდ დადებითი,  სუნთქვის მწვავე უკმარისობა, ორმხრივი პნევმონია ,ორმხრივი ჰიდროთორაქსი,გულის გაჭერება </t>
  </si>
  <si>
    <t>სანდრო კვარანცხელია 593181551</t>
  </si>
  <si>
    <t xml:space="preserve">  ოთარ ქებაძე 599570592</t>
  </si>
  <si>
    <t xml:space="preserve"> გივი რუხაძე </t>
  </si>
  <si>
    <t xml:space="preserve"> 35001042156</t>
  </si>
  <si>
    <t xml:space="preserve">კოვიდ დადებითი, თავის ტვინის ინფარქტი, სუნთქვის მწვავე უკმარისობა, მოზრდილთა რესპირატორული დისტრეს სინდრომი  , ვირუსული  პნევმონია , თირკმლის უკმარისობა ,ხორხის სიმსივნე, გულის გაჩერება 
</t>
  </si>
  <si>
    <t>დავით ფხალაძე 577601051</t>
  </si>
  <si>
    <t xml:space="preserve">  ომარი ომანაძე </t>
  </si>
  <si>
    <t>01308068696</t>
  </si>
  <si>
    <t xml:space="preserve">კოვიდ დადებითი, სუნთქვის მწვავე უკმარისობა, მოზრდილთა რესპირატორული დისტრეს სინდრომი  , ვირუსული  პნევმონია , თრომბოციტოპენია დაუზუსტებელი, კოაგულაციური ფაქტორების სეძენილი დეფიციტი ,არტერიული ჰიპერტენზია, მიტრალური სარქვლის უკმარისობა  </t>
  </si>
  <si>
    <t xml:space="preserve"> ნატალია ჯუღელი 551201188</t>
  </si>
  <si>
    <t>იელჩიევი ასკარ</t>
  </si>
  <si>
    <t>10001005646</t>
  </si>
  <si>
    <t xml:space="preserve">კოვიდ დადებითი, სუნთქვის მწვავე  , ვირუსული  პნევმონია , გულის გაჩერება </t>
  </si>
  <si>
    <t xml:space="preserve">ბოლნისის ცენტრალური საავადმყოფო </t>
  </si>
  <si>
    <t xml:space="preserve"> ნონა კაპანაძე </t>
  </si>
  <si>
    <t>47001038718</t>
  </si>
  <si>
    <t xml:space="preserve">კოვიდ დადებითი, სუნთქვის მწვავე  , ვირუსული  პნევმონია , მოზრდილთა რესპირატორული დისტრეს სინდრომი  , შაქრიანი დიაბეტი ტიპი 2 , გულის იშემიური დაავადება, არტერიული ჰიპერტენზია, სიმსუქნე დაუზუსტებელი ,გულის გაჩერება </t>
  </si>
  <si>
    <t xml:space="preserve">  თეიმურაზ ლომსაძე 893416039</t>
  </si>
  <si>
    <t>ალბერტი კარაპეტიანი</t>
  </si>
  <si>
    <t xml:space="preserve"> 28001054755</t>
  </si>
  <si>
    <t>კოვიდ დადებითი, სუნთქვის მწვავე  , ვირუსული  პნევმონია , გულის გაჩერება</t>
  </si>
  <si>
    <t xml:space="preserve">მარნეული ჯეო ჰოსპიტალი  </t>
  </si>
  <si>
    <t xml:space="preserve"> 04.12.2020</t>
  </si>
  <si>
    <t>ნანა ხარაზაშვილი 577090936</t>
  </si>
  <si>
    <t>ბორია ჯანელიძე</t>
  </si>
  <si>
    <t>02001008742</t>
  </si>
  <si>
    <t xml:space="preserve">კოვიდ დადებითი, ცხელება , სუნთქვის მწვავე უკმარისობა  , ვირუსული  პნევმონია , მოზრდილთა დისტრეს სინდრომი, მარცხენა პარკუჭის მწვავე უკმარისობა , გულის უკმარისობა, გულის გაჩერება </t>
  </si>
  <si>
    <t xml:space="preserve">თერჯოლა კლინიკა იმერმედი </t>
  </si>
  <si>
    <t xml:space="preserve"> ქრისტინა სალამბერიძე 598244400</t>
  </si>
  <si>
    <t xml:space="preserve">დემური ხასაია </t>
  </si>
  <si>
    <t xml:space="preserve"> 62001022906 </t>
  </si>
  <si>
    <t xml:space="preserve"> კოვიდ დადებითი, სუნთქვის მწვავე უკმარისობა  , ვირუსული  პნევმონია , მარცხენა ენდობროონქიტი ,თირკმლის მწ. უკმარისობა , გულის გაჩერება </t>
  </si>
  <si>
    <t xml:space="preserve">  07.12.2020</t>
  </si>
  <si>
    <t xml:space="preserve"> ელენე გოგინაშვილი 599710544</t>
  </si>
  <si>
    <t>12001076519</t>
  </si>
  <si>
    <t xml:space="preserve">კოვიდ დადებითი, ლეიკემია დაუზუსტებელი სუნთქვის მწვავე უკმარისობა  , ვირუსული  პნევმონია , რესპირატორული დისტრეს სინდრომი,  გულის გაჩერება </t>
  </si>
  <si>
    <t xml:space="preserve">საქართველოს საპატრიარქოკლინიკა იოკიმესა და ანას სახელობის </t>
  </si>
  <si>
    <t xml:space="preserve"> ოთარ ქებაძე 599570587</t>
  </si>
  <si>
    <t>მაისურაძე-ბლიაძე მარიამი</t>
  </si>
  <si>
    <t xml:space="preserve">ნაზიკო ხურცილავა </t>
  </si>
  <si>
    <t>39001024507</t>
  </si>
  <si>
    <t xml:space="preserve">კოვიდ დადებითი, არტერიული ჰიპერტენზია გულის ქრონიკული უკ,არისობა , თირკმლის ქრონიკული უკმარისობა  დიალიზ დამოკიდებული ,  ენცეფალოპათია დაუზუსტებელი  სუნთქვის მწვავე უკმარისობა  , ვირუსული  პნევმონია ,  გულის გაჩერება </t>
  </si>
  <si>
    <t xml:space="preserve">ქუთაისი შ.პ.პ მეტაკო </t>
  </si>
  <si>
    <t xml:space="preserve"> 14.12.2020</t>
  </si>
  <si>
    <t xml:space="preserve">შოთა ფრუიძე 597790781 </t>
  </si>
  <si>
    <t xml:space="preserve">კალანდაძე ნელი </t>
  </si>
  <si>
    <t>01005019719</t>
  </si>
  <si>
    <t xml:space="preserve">კოვიდ დადებითი, ,  ენცეფალოპათია დაუზუსტებელი  სუნთქვის მწვავე უკმარისობა  , ვირუსული  პნევმონია ,   გულის გაჩერება </t>
  </si>
  <si>
    <t xml:space="preserve">სითი მედიქალი </t>
  </si>
  <si>
    <t xml:space="preserve">  557570018  გვანცა აწკარუნაშვილი </t>
  </si>
  <si>
    <t>ულკარ ახმედოვა</t>
  </si>
  <si>
    <t>12001013404</t>
  </si>
  <si>
    <t>კოვიდ ინფექცია;  არტერიული ჰიპერტენზია; წინაგულთა ფიბრილაცია და თრთოლვა;  სუნთქვის მწვავე უკმარისობა; პნევმონია, დაუზუსტებელი; მოზრდილთა რესპირატორული დისტრეს-სინდრომი; მარცხენამხრივი სპონტანური პნევმოთორაქსი; გულის გაჩერება.</t>
  </si>
  <si>
    <t xml:space="preserve">შ.პ.ს."კლინიკა რუსთავი" </t>
  </si>
  <si>
    <t>დავით ფხალაძე 557 60 10 51</t>
  </si>
  <si>
    <t>გაბრიელ მელაძე</t>
  </si>
  <si>
    <t xml:space="preserve"> 01024044143</t>
  </si>
  <si>
    <t>კოვიდ ინფექცია; სეპტიცემია; სუნთქვის მწვავე უკმარისობა; პნევმონია, დაუზუსტებელი; მოზრდილთა რესპირატორული დისტრეს-სინდრომი; გულ-სისხლძარღვთა მწვავე უკმარისობა; შაქრიანი დიაბეტი; არტერიული ჰიპერტენზია; გულის სარქვლების ნაკლოვანება; გულის გაჩერება.</t>
  </si>
  <si>
    <t>ნუნუ ლაბაძე 514 015 135</t>
  </si>
  <si>
    <t>ირადიონ ჯოხაძე</t>
  </si>
  <si>
    <t>35001091087</t>
  </si>
  <si>
    <t>კოვიდ ინფექცია; სუნთქვის მწვავე უკმარისობა; პნევმონია, დაუზუსტებელი; არტერიული ჰიპერტენზია; ინსულინდამოუკიდებელი შაქრიანი დიაბეტი;</t>
  </si>
  <si>
    <t>პაატა პაატიშვილი 599 33 46 76</t>
  </si>
  <si>
    <t>ნელი შიოშვილი</t>
  </si>
  <si>
    <t>36001031874</t>
  </si>
  <si>
    <t>დიაგნოზი: კოვიდ 19.სუნთქვის მწ. უკმარისობა.ორმხრივი პნევმონია.</t>
  </si>
  <si>
    <t xml:space="preserve">ალადაშვილის კლინიკა </t>
  </si>
  <si>
    <t>ყარეგიშვილი ქეთი 599490966</t>
  </si>
  <si>
    <t>ნინო გმირიძე</t>
  </si>
  <si>
    <t>35001015817</t>
  </si>
  <si>
    <t>კოვიდ19, პნევმონია, სუნთქვის უკმარისობა, ფილტვის არტერიის თრ.ემბოლია, გულის გაჩერება.</t>
  </si>
  <si>
    <t>ვაჟა ქურდაძე</t>
  </si>
  <si>
    <t>01002012992</t>
  </si>
  <si>
    <t>სსიპ გ.აბრამიშვილის სახ. საქართველოს თავდაცვის სამინისტროს გორის   სამხედრო ჰოსპიტალი</t>
  </si>
  <si>
    <t>ჯონი კანდელაკიშვილი</t>
  </si>
  <si>
    <t>25001034305</t>
  </si>
  <si>
    <t>კოვიდ ინფექცია; ახალი კორონავირუსით  გამოწვეული  დაავადება,პნევმონია,სუნთქვის მწვავე  უკმარისობა.დიაბეტი ,სიმსუქნე.გულის გაჩერება დაუზუსტებელი</t>
  </si>
  <si>
    <t>შპს არქიმედეს კლინიკა ლაგოდეხი</t>
  </si>
  <si>
    <t xml:space="preserve">ნანა სიუკაშვილი595908909 </t>
  </si>
  <si>
    <t>თამარ ნოქარაშვილი</t>
  </si>
  <si>
    <t>დონარი ჩოჩია</t>
  </si>
  <si>
    <t xml:space="preserve">39001019941 </t>
  </si>
  <si>
    <t xml:space="preserve"> ახალი  კორონავირუსით გამოწვეული ვირუსული ინფექცია,სუნთქვის  მწვავე უკმარისობა,პნევმონია,შაქრიანი დიაბეტი,გულის გაჩერება დაუზუსტებელი</t>
  </si>
  <si>
    <t>შპს თბილისი სითი მედიქალი</t>
  </si>
  <si>
    <t>ირინა ტაბიძე599724687</t>
  </si>
  <si>
    <t>ბოჯოდა ობოლაძე</t>
  </si>
  <si>
    <t xml:space="preserve">01003013535 </t>
  </si>
  <si>
    <t xml:space="preserve"> ახალი კორონავირუსით  გამოწვეულივირუსული ინფექცია,პნევმონია,შაქრიანი დიაბეტი,შოკი დაუზუსტებელი ,გულის უკმარისობა,თირკმლის უკმარისობა</t>
  </si>
  <si>
    <t>თბილისის ივ ბოკერიას სახ რეფერალური ჰოსპიტალი</t>
  </si>
  <si>
    <t xml:space="preserve">თამარ ნაზღაიძე595377102 </t>
  </si>
  <si>
    <t>ავთანდილ შიხაშვილი</t>
  </si>
  <si>
    <t xml:space="preserve">40001033598  </t>
  </si>
  <si>
    <t xml:space="preserve"> ახალი კორონავირუსით  გამოწვეულივირუსული ინფექცია,სუნთქვის მწვავე უკმარისობა,თირკმლის უკმარისობა, ,შაქრიანი დიაბეტი,შოკი დაუზუსტებელი ,გულის გაჩერება დაუსუსტებელი</t>
  </si>
  <si>
    <t xml:space="preserve">თბილისის ივ ბოკერიას სახ რეფერალური ჰოსპიტალი </t>
  </si>
  <si>
    <t>კობა გიკაევი</t>
  </si>
  <si>
    <t>01030019937</t>
  </si>
  <si>
    <t>კოვიდ19, პნევმონია, სუნთქვის მწვავე უკმარისობა,ესენციური ჰიპერტენზია,ტვინის ინფარქტის შედეგები,გულის გაჩერება დაუზუსტებელი</t>
  </si>
  <si>
    <t>მაია კახიძე599222248</t>
  </si>
  <si>
    <t xml:space="preserve"> მაყვალა ბერიძე</t>
  </si>
  <si>
    <t xml:space="preserve"> 61001062417</t>
  </si>
  <si>
    <t>კოვიდ19, პნევმონია, სუნთქვის მწვავე უკმარისობა,მწვავე რესპირატორული დისტრეს სინდრომი,შაქრიანი დიაბეტი,გულის ათეროსკლეროზული დაავადება.გულის ქრ უკმარისობა,შოკის სხვა ფორმები,გულის გაჩერება</t>
  </si>
  <si>
    <t xml:space="preserve">ჯემალ ბერიძე591989886 </t>
  </si>
  <si>
    <t>ნიკოლოზი სოტიროვ</t>
  </si>
  <si>
    <t>11001011216</t>
  </si>
  <si>
    <t>კოვიდ19, პნევმონია გამომწვევის დაზუსტების გარეშე, სუნთქვის მწვავე უკმარისობა,მწვავე რესპირატორული დისტრეს სინდრომი,ძილიანობა,სტუპორი,კომა,გულის გაჩერება/თანმხლები დაავადება:.გულის ქრ უკმარისობა,ქრ იშემიური დაავადება,არტ ჰიპერტენზია,ფილტვის უბერკულოზ</t>
  </si>
  <si>
    <t>ბორჯომის სამედიცინო ცენტრი ჯეოჰოსპიტალსი</t>
  </si>
  <si>
    <t>ნუნუ თოდრია577090995</t>
  </si>
  <si>
    <t>ციური დოლიძე</t>
  </si>
  <si>
    <t>61006020421</t>
  </si>
  <si>
    <t xml:space="preserve"> კოვიდ19, პნევმონია გამომწვევის დაზუსტების გარეშე, სუნთქვის მწვავე უკმარისობა,ანემია დაუზუსტებელი,ესენციური ჰიპერტენზია,სიმსუქნე,გულის  გაჩერება</t>
  </si>
  <si>
    <t>მარო ჩხაიძე599490075</t>
  </si>
  <si>
    <t>ნოდარ ფაღავა</t>
  </si>
  <si>
    <t xml:space="preserve"> 6100100425</t>
  </si>
  <si>
    <t xml:space="preserve">კოვიდ 19,სინთქვის მწვავე უკმარისობა,პნევმონია დაუზუსტებელი,წინაგულთა ფიბრილაცია და თროლვა    </t>
  </si>
  <si>
    <t>შპს თბილისი სითი მედიქალ</t>
  </si>
  <si>
    <t xml:space="preserve">ნელი გიგაური </t>
  </si>
  <si>
    <t xml:space="preserve"> 01003018347</t>
  </si>
  <si>
    <t>კოვიდ 19,კორ ვირუსით გამოწვეული ვირუსული ინფექცია,პნევმონია,სუნთქვის მწვავე უკმარისობა,სპონტანური პნევმოთორაქსი,არტ ჰიპერტენზია,შოკი დაუზუსტებელი,გულის გაჩერება დაუზუსტებელი</t>
  </si>
  <si>
    <t xml:space="preserve">ნანა ღონღაძე597026633 </t>
  </si>
  <si>
    <t>გულქანა გაგიშვილი</t>
  </si>
  <si>
    <t xml:space="preserve">60002013523 </t>
  </si>
  <si>
    <t>კოვიდ 19,ორმხრივი პნევმონია,გულის ქრ უკმარისობა,სუნთქვის მწვავე უკმარისობა,მოზრდილთა დისტრეს სინდრომი,ასისტოლია</t>
  </si>
  <si>
    <t xml:space="preserve">მზია ქართველიშვილი </t>
  </si>
  <si>
    <t xml:space="preserve"> 01019024787</t>
  </si>
  <si>
    <t>კოვიდ 19,თირკმელების მწვავე უკმარისობა,მარჯვენამხრივი ჰიდროთორაქსი,სუნთქვის მწვავე უკმარისობა,პნევმონია ,კომა,გულსისხლძარღვთა მწვ უკმარისობა,გულის გაჩერება</t>
  </si>
  <si>
    <t>მურმანი მაღალდაძე</t>
  </si>
  <si>
    <t xml:space="preserve"> 01027023504</t>
  </si>
  <si>
    <t>კოვიდ 19,სუნთქვის მწვავე უკმარისობა,სტუპორი,თირკმლის მწვავე უკმარისობა,სეფსისი,სეპტიური შოკი,ინსულტის ნარჩენი მოვლენები,გულის გაჩერება</t>
  </si>
  <si>
    <t xml:space="preserve">დავით გაგუა </t>
  </si>
  <si>
    <t xml:space="preserve">01005001491 </t>
  </si>
  <si>
    <t>კოვიდ 19,ცხელება,პნევმონია დაუზუსტებელი,სუნთქვის მწვავე უკმარისობა,დისტრეს სინდრომი,სეპტიცემია,პნევმომედიასტინუმი,კანქვეშა ემფიზემა,თირკმლის მწვ უკმარისობა,გადატანილი მიოკარდიუმის ინფარქტი,არტ ჰიპერტენზია,გულის გაჩერება</t>
  </si>
  <si>
    <t xml:space="preserve">რუსუდან ოსაძე598976080 </t>
  </si>
  <si>
    <t xml:space="preserve">ლაურა ბაბუციძე </t>
  </si>
  <si>
    <t>59002007684</t>
  </si>
  <si>
    <t>კოვიდ 19,მრავლობითი ტრავმები,ნეკნების მრავლობითი მოტეხილობა,მხრის ძვლის მოტეხილობა,ფილტვის ტრავმა ,პნევმონია დაუზუსტებელი,სუნთქვის მწვავე უკმარისობა,შაქრიანი დიაბეტი მეავლ გართულებებით,გიდ,გადატანილი მიოკარდიუმის ინფარქტი,აორტოკორონარული შუნტის არსებობა,დისტრეს სინდრომი,სხვა პოსტოპერაციული დაზუსტებული მდგომარეობები,გულის რითმის დარღვევა,შოკი,გულის  გაჩერება</t>
  </si>
  <si>
    <t>ნუნუ ლომიძე</t>
  </si>
  <si>
    <t xml:space="preserve"> 18001019462</t>
  </si>
  <si>
    <t>წმ მიქაელ მთავარანგელოზის სახ კლინიკა</t>
  </si>
  <si>
    <t>კოვიდ 19,სხვა ბაქტერიული პნევმონიაენტეროკოკუს,სუნთქვის მწვავე უკმარისობა,თირკმლის მწვავე უკმარისობა დაუზუსტებელი,ლორწოვან-ჩირქოვანი ბრონქიტი,სეპტიცემია,კორონავირუსით  გამოწვეული  ინფექცია,დისტრეს სინდრომი,ინსულინდამოკიდებული შაქრიანი დიაბეტი,არტ ჰიპერტენზია,გულის შეგუბებითი უკმარისობა,გულის გაჩერება დაუზუსტებელი</t>
  </si>
  <si>
    <t>გელა გოგია598259896</t>
  </si>
  <si>
    <t>ფირუზ ტატაშვილი</t>
  </si>
  <si>
    <t>01019050729</t>
  </si>
  <si>
    <t>კოვიდ დადებითი, პნევმონია, სუნთქვის უკმარისობა, თირკმლის მწვავე უკმარისობა,სისტემური ანთებითი პასუხის სინდრომი ორგანული დაზიანებით,სეპტიცემია, გულ-სისხლძარღვთა მწვავე უკმარისობა,შაქრიანი დიაბეტი,ტიპი ორი,ანემია,აციდოზი,ენდობრონქიტი, არტერიული ჰიპერტენზია,გულის გაჩერება</t>
  </si>
  <si>
    <t>ქართულ_ჰოლანდიური ჰოსპიტალი</t>
  </si>
  <si>
    <t>როლანდი ჟორჟოლიანი</t>
  </si>
  <si>
    <t>62005001091</t>
  </si>
  <si>
    <t>ახალი კორონავირუსით გამოწვეული ვირუსული დაავადება,სუნთქვის მწვავე უკმარისობა,პნევმონია,გულის გაჩერება დაუზუსტებელი.მწვავე პოსტჰემორაგიული ანემია,რეტროპერიტინეული სისხლდენა დაუზუსტებელი,,არტერიული ჰიპერტენზია,თირკმლის ქრ დაავადება,გულის შეგ უკმარისობა</t>
  </si>
  <si>
    <t xml:space="preserve"> გელა გოგია 598259896</t>
  </si>
  <si>
    <t>ბესიკ ჩადუნელი</t>
  </si>
  <si>
    <t xml:space="preserve">24001015514 </t>
  </si>
  <si>
    <t>კოვიდ 19,ორმხრივი პნევმონია,,სუნთქვის მწვავე უკმარისობა,შაქრიანი დიაბეტი,გულის გაჩერება</t>
  </si>
  <si>
    <t>მამუკა ფირუზაშვილი</t>
  </si>
  <si>
    <t>31001019447</t>
  </si>
  <si>
    <t xml:space="preserve"> ახალი კორონავირუსით გამოწვეული ვირუსული დაავადება,სუნთქვის მწვავე უკმარისობა,პნევმონია,მოზრდილთა რესპირატორული დისტრეს სინდრომი,ფილტვის არტერიის თრომბოემბოლია,გულ-ფილტვის უკმარისობა,ცხელება,ინსულინდამოუკიდებელი შაქრიანი დიაბეტი,სიმსუქნე</t>
  </si>
  <si>
    <t>მზედარი ნანიტაშვილი</t>
  </si>
  <si>
    <t>56001014901</t>
  </si>
  <si>
    <t>კოვიდ 19,პნევმონია,,სუნთქვის მწვავე უკმარისობა,შაქრიანი დიაბეტიჰიპერტონული დაავადება,გულის იშემიური დაავადება</t>
  </si>
  <si>
    <t>შპს ჭიათურის ჯეოჰოსპიტალსი</t>
  </si>
  <si>
    <t>სოფო ჭიოკაძე 599563537</t>
  </si>
  <si>
    <t>სადაგატ მასიმოვა</t>
  </si>
  <si>
    <t>28001048730</t>
  </si>
  <si>
    <t xml:space="preserve"> მარნეულის სამ ცენტრი ადიკი</t>
  </si>
  <si>
    <t xml:space="preserve"> კოვიდ 19,პნევმონია,,სუნთქვის მწვავე უკმარისობა,დისტრეს სინდრომი,გულის გაჩერებაი</t>
  </si>
  <si>
    <t>ნინო ჩახუნაშვილი 555442747</t>
  </si>
  <si>
    <t>ვაჟიკო ცაავა</t>
  </si>
  <si>
    <t>62005019239</t>
  </si>
  <si>
    <t>ახალი კორონავირუსით გამოწვეული ვირუსული დაავადება,სუნთქვის მწვავე უკმარისობა,პნევმონია,გულის უკმარისობა,ასისტოლია</t>
  </si>
  <si>
    <t>ქუთაისის ცენტრალური საავადმყოფო -ჯეოჰოსპიტალსი</t>
  </si>
  <si>
    <t xml:space="preserve"> მაია ხორავა 598668667</t>
  </si>
  <si>
    <t>რომანი დგებუაძე</t>
  </si>
  <si>
    <t>01025019843</t>
  </si>
  <si>
    <t xml:space="preserve"> კოვიდ 19,,სუნთქვის მწვავე უკმარისობა</t>
  </si>
  <si>
    <t>მედიკო ღამბაშიძე</t>
  </si>
  <si>
    <t>01023010634</t>
  </si>
  <si>
    <t>კოვიდ 19,ორმხრივი პნევმონია,სუნთქვის მწვავე უკმარისობა,დემენცია დაუზუსტებელი,შაქრიანი დიაბეტი ტიპი 2,არტ ჰიპერტენზია</t>
  </si>
  <si>
    <t xml:space="preserve">შპს 5 კლინიკური საავადმყოფო
</t>
  </si>
  <si>
    <t xml:space="preserve"> დავით კალანდია 599912400 </t>
  </si>
  <si>
    <t>ლონია ბოხუა</t>
  </si>
  <si>
    <t xml:space="preserve"> 19001016339 </t>
  </si>
  <si>
    <t xml:space="preserve">კოვიდ 19,ორმხრივი პნევმონია,სუნთქვის მწვავე უკმარისობა,დემენცია დაუზუსტებელი,შაქრიანი დიაბეტი ,გულის გაჩერება </t>
  </si>
  <si>
    <t>აკად ნ.ყიფშიძის  რუხის ცენტრალური საავადმყოფო</t>
  </si>
  <si>
    <t>ვახტანგ ლაგვილავა592008838</t>
  </si>
  <si>
    <t>მადონა ხარებავა</t>
  </si>
  <si>
    <t xml:space="preserve">62006032770 </t>
  </si>
  <si>
    <t>კოვიდ 19,ორმხრივი პნევმონია,სუნთქვის მწვავე უკმარისობა,დისტრეს სინდრომი,გულის გაჩერება</t>
  </si>
  <si>
    <t xml:space="preserve">  პელაგია გიუტაშვილი</t>
  </si>
  <si>
    <t xml:space="preserve">01001034091    </t>
  </si>
  <si>
    <t xml:space="preserve"> კოვიდ დადებითი,მიოკარდიუმის მწვავე ინფარქტი,არტერიული ჰიპერტენზია,მარცხენა პარკუჭოვანი მწვავე უკმარისობა,გულის ქრონიკული უკმარისობა,მიტრალური სარქვლის ნაკლობანება,ტრიკუბსიდალური სარქვლის ნაკლოვანება,აორტის სარქვლის ნაკლოვანება,პულმონური ჰიპერტენზია,ექსტრასისტოლური არითმია,ფქოდი,ორმხრივი პნევმონია,ორმხრივი ჰიდროთორაქსი,სუნთქვის მწვავე უკმარისობა,გულ-სისხლძარღვთა მწვავე უკმარისობა,გულის გაჩერება.</t>
  </si>
  <si>
    <t>რუსუდან ცინცაძე   591947687</t>
  </si>
  <si>
    <t xml:space="preserve">  ლეო ტერმაკოზაშვილი</t>
  </si>
  <si>
    <t xml:space="preserve">59001045864  </t>
  </si>
  <si>
    <t xml:space="preserve"> კოვიდ დადებითი,პნევმონია,სუნთქვის მწვავე უკმარისობა,შოკი დაუზუსტებელი, ესენციური ჰიპერტენზია,გულის უკმარისობა,აორტის სარქვლის სტენოზი,მოციმციმე არითმია,ასთმა უპირატესად ალერგიული გენეზის,გულის გაჩერება. </t>
  </si>
  <si>
    <t>კლინიკა გორმედი. გორი</t>
  </si>
  <si>
    <t xml:space="preserve">  მარინა ქოქოლაძე  555666960</t>
  </si>
  <si>
    <t>მანანა გოგუაძე-ქარცივაძე</t>
  </si>
  <si>
    <t xml:space="preserve">01006004606  </t>
  </si>
  <si>
    <t xml:space="preserve"> კოვიდ დადებითი,პნევმონია,სუნთქვის მწვავე უკმარისობა,არტერიული ჰიპერტენზია,შაკიკი დაუზუსტებელი,ცერებროვასკულარული ავადმყოფობის შორეული შედეგები,აორტის სარქვლის ნაკლოვანება,მიტრალური სარქვლის ნაკლოვანება,ფილტვის არტერიის თრომბოემბოლია,თირკმელების მწვავე უკმარისობა,სეპტიური შოკი,გულის გაჩერება.  </t>
  </si>
  <si>
    <t>მცხეთის სამედიცინო ცენტრი.</t>
  </si>
  <si>
    <t xml:space="preserve">  ნანა ღონღაძე  597026633</t>
  </si>
  <si>
    <t xml:space="preserve"> ციალა  როკიშვილი</t>
  </si>
  <si>
    <t xml:space="preserve">01011069985  </t>
  </si>
  <si>
    <t xml:space="preserve"> კოვიდ დადებითი,ორმხრივი პნევმონია,სეფსისი,სეპტიური შოკი,გადატანილი ღეროს იშემიური ინსულტი,თირკმლის მწვავე უკმარისობა,შაქრიანი დიაბეტი ტ2,კუჭის წყლული გართულებული სისხლდენით,არტერიული ჰიპერტენზია,სუნთქვის მწვავე უკმარისობა,გულის გაჩერება წარმატებული აღდგენით,გულის გაჩერება</t>
  </si>
  <si>
    <t>ნ.ყიფშიძის სახელობის ცენტრალური საუნივერსიტეტო კლინიკა. თბილისი</t>
  </si>
  <si>
    <t>მედეა თცხომარია  598831832</t>
  </si>
  <si>
    <t xml:space="preserve"> ევგენია შავოშვილი</t>
  </si>
  <si>
    <t xml:space="preserve">01001012780   </t>
  </si>
  <si>
    <t xml:space="preserve"> კოვიდ დადებითი,მწვავე პნევმონია,სუნთქვის მწვავე უკმარისობა,მოზრდილთა რდს,სეფსისი,სეპტიური შოკი,გულის გაჩერება. </t>
  </si>
  <si>
    <t xml:space="preserve"> მაგდა კუჭაშვილი  558650905</t>
  </si>
  <si>
    <t xml:space="preserve"> ნუგზარი ბუცხრიკიძე</t>
  </si>
  <si>
    <t xml:space="preserve">60001039385    </t>
  </si>
  <si>
    <t xml:space="preserve">კოვიდ დადებითი,დილატაციური კარდიომიოპათია,ორმხრივი პნევმონია,გულის და სუნთქვის უკმარისობა,გულის გაჩერება.   </t>
  </si>
  <si>
    <t>ჰოსპიტალსერვისი. ქუთაისი</t>
  </si>
  <si>
    <t xml:space="preserve">  ეკატერინე ფიჩხაია   568703862</t>
  </si>
  <si>
    <t xml:space="preserve">  ნუნუ პაპუნაიშვილი</t>
  </si>
  <si>
    <t xml:space="preserve">61004029929   </t>
  </si>
  <si>
    <t xml:space="preserve"> კოვიდ დადებითი,ორმხრივი პნევმონია დაუზუსტებელი,სუნთქვის მწვავე უკმარისობა დაუზუსტებელი,მოზრდილთა რდს,გულის გაჩერება.  </t>
  </si>
  <si>
    <t>ლაშა რომანაძე  555020208</t>
  </si>
  <si>
    <t>სტეფანე სარდალაშვილი</t>
  </si>
  <si>
    <t xml:space="preserve">35001085068   </t>
  </si>
  <si>
    <t xml:space="preserve">  კოვიდ დადებითი,სუნთქვის მწვავე უკმარისობა,ვირუსული პნევმონია,მოზრდილთა რდს,იმუნური მექანიზმით მიმდინარე დაუზუსტებელი მდგომარეობა,შაქრიანი დიაბეტი ტ2,გულის გაჩერება. </t>
  </si>
  <si>
    <t>ზვიადი ხარაშვილი  579112267</t>
  </si>
  <si>
    <t xml:space="preserve"> ნანული სიმსივე</t>
  </si>
  <si>
    <t xml:space="preserve">60001077478    </t>
  </si>
  <si>
    <t xml:space="preserve"> კოვიდ დადებითი,პნევმონია დაუზუსტებელი,სუნთქვის მწვავე უკმარისობა,მოზრდილთა რდს,გულის უკმარისობა,არტერიული ჰიპერტენზია,გულის გაჩერება.  </t>
  </si>
  <si>
    <t xml:space="preserve"> ავთანდილ მირიანაშვილი  598504528</t>
  </si>
  <si>
    <t xml:space="preserve"> რუსუდან მაღალაშვილი</t>
  </si>
  <si>
    <t xml:space="preserve">01027059150    </t>
  </si>
  <si>
    <t xml:space="preserve"> კოვიდ დადებითი,პნევმონია ორმხრივი,სუნთქვის მწვავე უკმარისობა,მოზრდილთა რდს,შარდ-კენჭოვანი დაავადება,სახსრების დაავადება კონტრაქკტურები,არტერიული ჰიპერტენზია,გულის გაჩერება.   </t>
  </si>
  <si>
    <t xml:space="preserve">35001084617   </t>
  </si>
  <si>
    <t xml:space="preserve"> კოვიდ დადებითი,პნევმონია,სუნთქვის მწვავე უკმარისობა,ცერებროვასკულარული ავადმყოფობის შედეგები,შოკი დაუზუსტებელი,გულის გაჩერება.   </t>
  </si>
  <si>
    <t xml:space="preserve"> ნანა ღონღაძე 597026633</t>
  </si>
  <si>
    <t xml:space="preserve"> ვაჟა ბოსტოღანაშვილი</t>
  </si>
  <si>
    <t xml:space="preserve"> ბაკური პაპუნაშვილი</t>
  </si>
  <si>
    <t xml:space="preserve">20001045015    </t>
  </si>
  <si>
    <t xml:space="preserve"> კოვიდ დადებითი,კოაგულაციური დეფექტი დაუზუსტებელი,პლევრის სხვა დაზიანებები,სეპტიცემია დაუზუსტებელი,სისტემური ანტებითი პასუხის სინდრომი,კუჭის წყლული დაუზუსტებელი მწვავე სისხლდენით,თირკმელების მწვავე უკმარისობა,სიმსუქნე,გულის უკმარისობა,ესენციური ჰიპერტენზია,გულის ქრონიკული ავადმკოფობა,პნევმონია დაუზუსტებელი,სუნთქვის მწვავე უკმარისობა,გულის გაჩერება.   </t>
  </si>
  <si>
    <t xml:space="preserve">  ლაშა ცანკაშვილი  591972140</t>
  </si>
  <si>
    <t xml:space="preserve"> ნუნუ ჯიოევა</t>
  </si>
  <si>
    <t xml:space="preserve">35001017759    </t>
  </si>
  <si>
    <t xml:space="preserve"> კოვიდ დადებითი,სუნთქვის მწვავე უკმარისობა,ვირუსული პნევმონია,მოზრდილთა რდს,იმუნური მექანიზმით მიმდინარე დაუზუსტებელი მდგომარეობა,თირკმელების უკმარისობა,შაქრიანი დიაბეტი ტ2,არტერიული ჰიპერტენზია,გულის გაჩერება. </t>
  </si>
  <si>
    <t xml:space="preserve"> ზვიადი  ხარაშვილი  579112267</t>
  </si>
  <si>
    <t xml:space="preserve"> რასული მამედოვი</t>
  </si>
  <si>
    <t xml:space="preserve">35001029778    </t>
  </si>
  <si>
    <t xml:space="preserve">კოვიდ დადებითი,ვირუსული პნევმონია, სუნთქვის უკმარისობა,გულის გაჩერება. </t>
  </si>
  <si>
    <t>დავით გოგოძე  599557131</t>
  </si>
  <si>
    <t>თეიმურაზი თოდუა</t>
  </si>
  <si>
    <t>კეთილაძე მარინა</t>
  </si>
  <si>
    <t>ცქიფურიშვილი გივი</t>
  </si>
  <si>
    <t>19001067774</t>
  </si>
  <si>
    <t>53001020116</t>
  </si>
  <si>
    <t>41001010303</t>
  </si>
  <si>
    <t>კოვიდ დადებითი;პნევმონია, სუნთქვის მწვავე უკმარისობა;ცხელება;თავის ტვინის ინფარქტი;ცერებრალური კომა;გულის უკმარიოსბა;არტერიული ჰიპერტენზია</t>
  </si>
  <si>
    <t>კოვიდ დადებითი;პნევმონია, სუნთქვის მწვავე უკმარისობა;ცხელება;ფილტვის არტერიის თრომბოემბოლია;გულის უკმარიოსბა მე-2 მე-3 ნიჰა;ჰიპერტენზია;პოლიართრიტი დაუზუსტებელი;ქრონიკული ჰეპატიტი,დაუზუსტებელი</t>
  </si>
  <si>
    <t>კოვიდ დადებითი, პნევმონია, სუნთქვის მწვავე უკმარისობა,რესპირატორული დისტრეს სინდრომი;თირკმლის მწვავე უკმარისობა;წინაგულების ფიბრილაცია და თრთოლვა;ინსულტის შედეგები;გულის გაჩერება</t>
  </si>
  <si>
    <t>ალექსანდრე მარგიანი 574185851</t>
  </si>
  <si>
    <t>ძაგნიძე დინარა</t>
  </si>
  <si>
    <t>01001015624</t>
  </si>
  <si>
    <t>კოვიდ დადებითი, პნევმონია, სუნთქვის მწვავე უკმარისობა; ენცეფალოპათია, ცერებრული შეშუპება, გულის გაჩერება</t>
  </si>
  <si>
    <t>ნათელა ლომაია</t>
  </si>
  <si>
    <t>58001028350</t>
  </si>
  <si>
    <t>კოვიდ დადებითი,.ქვედა სასუნთქი გზების მწვავე ინფექცია დაუზუსტებელი, პნევმონია გამოწვეული სხვა დაუზუსტებელი ინფ აგენტებით, სუნთქვის მწვავე უკმარისობა, ჰიპოკოაგულაცია დაუზუსტებელი,გულის ქრ.უკმარისობა, არტერიული ჰიპერტენზია, შაქრიანი დიაბეტი 2 ტ, თირკმლის მწვ.უკმარისობა, გულის გაჩერება</t>
  </si>
  <si>
    <t>ქუთაისის თანამედროვე სამ.ტექნოლოგიების დასავლეთის რეგიონალური ცენტრი</t>
  </si>
  <si>
    <t xml:space="preserve"> ირაკლი ლილუაშვილი  598431431</t>
  </si>
  <si>
    <t xml:space="preserve">ნათელა ნანობაშვილი </t>
  </si>
  <si>
    <t xml:space="preserve"> ციცინო ჯინჭარაძე </t>
  </si>
  <si>
    <t>61006023433</t>
  </si>
  <si>
    <t>კოვიდ დადებითი,პნევმონია,სუნთქვის მწვავე უკმარისობა, ანემია დაუზხუსტებელი , თირკმელის მწ უკმარისობა  , ინსულინ დამოუკიდებელი შაქრიანი დიაბერტი ,  გულის გაჩერება  .</t>
  </si>
  <si>
    <t xml:space="preserve"> 03.12.2020</t>
  </si>
  <si>
    <t xml:space="preserve">მარო ჩხაიძე 599490075 </t>
  </si>
  <si>
    <t xml:space="preserve"> ეთერი აბაშიძე </t>
  </si>
  <si>
    <t>61009001047</t>
  </si>
  <si>
    <t xml:space="preserve"> კოვიდ დადებითი,ორმხრივი პნევმონია, სუნთქვის მწვავე უკმარისობა , სპონტანური პნევმოთორაქსი , ესენციური პირველადი ჰიპერტენზია , ზოგადი სიმსუქნე, , გულის გაჩერება </t>
  </si>
  <si>
    <t xml:space="preserve"> 30.12.2020 </t>
  </si>
  <si>
    <t xml:space="preserve"> სოსო ბაჩიაშვილი </t>
  </si>
  <si>
    <t>08401041033</t>
  </si>
  <si>
    <t>კოვიდ დადებითი,პნევმონია,სუნთქვის მწვავე უკმარისობა, არტერიული ჰიპერტენზია ,გადატანილი ინსულტი , თირკმლის უკმარისობა , სეპტიცემია, შოკი, გულის გაჩერება  .</t>
  </si>
  <si>
    <t>ნუგზარი ნაროუშვილი</t>
  </si>
  <si>
    <t>62001013321</t>
  </si>
  <si>
    <t>კოვიდ დადებითი,პნევმონია,სუნთქვის მწვავე უკმარისობა, ცხელება, მოზრდილტა რესპირატორული დისტრეს სინდრომი , სეპტიცემია ,გულფილტვის უკმარისობა , მიოკარდიუმის ძველი ინფარქტი, ფილტვის ავთვისებიანი სიმსივნე, კორონონალური ანგიოპლასტიური იმპლანტისა და ტრანსპლანტატის არსებობა , მინტრალური და სამკარიანი სარქვლის არსებობა , გულის გაჩერება</t>
  </si>
  <si>
    <t xml:space="preserve">ნიუვიჟენი </t>
  </si>
  <si>
    <t xml:space="preserve"> 22.12.2020 </t>
  </si>
  <si>
    <t xml:space="preserve">ეკა სესიაშვილი 514024114 </t>
  </si>
  <si>
    <t xml:space="preserve">საბად დასდამიროვა </t>
  </si>
  <si>
    <t>28001067330</t>
  </si>
  <si>
    <t xml:space="preserve">კოვიდ დადებითი,პნევმონია,სუნთქვის მწვავე უკმარისობა  ,  გულის უკმარისობა ,გულის გაჩერება </t>
  </si>
  <si>
    <t xml:space="preserve">ამტელ ჰოსპიტალი </t>
  </si>
  <si>
    <t>თამარ იაკობიძე 555400605</t>
  </si>
  <si>
    <t>ვახტანგ მამადაშვილი</t>
  </si>
  <si>
    <t xml:space="preserve">01028007816 </t>
  </si>
  <si>
    <t xml:space="preserve"> მიხეილ პაპოიანი </t>
  </si>
  <si>
    <t>01017026253</t>
  </si>
  <si>
    <t>კოვიდ დადებითი,პნევმონია,სუნთქვის მწვავე უკმარისობა  , მოზრდილთა დისტრეს სინდრომი,პარკუჭთა</t>
  </si>
  <si>
    <t xml:space="preserve">პირველი საუნივერსიტეტო კლლინიკა </t>
  </si>
  <si>
    <t xml:space="preserve">  20.12.2020 </t>
  </si>
  <si>
    <t xml:space="preserve">მაგდა რურუა 598694004
</t>
  </si>
  <si>
    <t>გოგია ტაბატაძე</t>
  </si>
  <si>
    <t>57001031173</t>
  </si>
  <si>
    <t xml:space="preserve">კოვიდ დადებითი,პნევმონია,სუნთქვის მწვავე უკმარისობა  ,  წინაგულების  ფიგრილაცია და თრთოლვა , ჰიპერგლიკემია ,გულის გაჩერება </t>
  </si>
  <si>
    <t xml:space="preserve">ხაშურის შ.პ.ს ახალი კლინიკა </t>
  </si>
  <si>
    <t xml:space="preserve"> ეკატერინე მულაძე 55124545</t>
  </si>
  <si>
    <t xml:space="preserve"> დინორი ხარშილაძე </t>
  </si>
  <si>
    <t xml:space="preserve">59002005925 </t>
  </si>
  <si>
    <t xml:space="preserve">კოვიდ დადებითი, პნევმონია დაუზუსტებელი, პნევმონია სხვა გრამუარყოფითი მიკრობებით გამოწვეული , სუნთქვის მწვავე უკმარისობა  ,  მოზრდილთა მწ რესპირატორული დისტრეს სინდრომი , ენდობრონქიტი, სეპტიცემია , თირკმლის მწვავე უკმარისობა, კანქვეშა ემფიზემა, ქრონიიკული ვირუსული C ჰეპატიტი,სიმსუქნე, გულის გაჩერება </t>
  </si>
  <si>
    <t xml:space="preserve"> რუსუდან ოსაძე 598976080</t>
  </si>
  <si>
    <t xml:space="preserve">დავით დათუნაიძე </t>
  </si>
  <si>
    <t>08701041299</t>
  </si>
  <si>
    <t xml:space="preserve">კოვიდ დადებითი, პნევმონია დაუზუსტებელი, , სუნთქვის მწვავე უკმარისობა  , გულის უკმარისობა ,  , ენდობრონქიტი, სეპტიცემია , თირკმლის ქრონიკული  უკმარისობა, დიალიზე დამოკიდებულება , ფილტვის არტერიის ტრომბოემბოლია , გულის გაჩერება </t>
  </si>
  <si>
    <t xml:space="preserve">ბოკერიას რეფერალური საავადმყოფო </t>
  </si>
  <si>
    <t xml:space="preserve">  593904632 ნესტან ტატუაშვილი </t>
  </si>
  <si>
    <t>ირაკლი დოინჯაშვილი</t>
  </si>
  <si>
    <t>35001059230</t>
  </si>
  <si>
    <t>კოვიდ დადებითი, პნევმონია დაუზუსტებელი, ,  მოზრდილტა რესპირატპრული დისტრეს სინდრომი, სუნთქვის მწვავე უკმარისობა  , არტერიული ჰიპერტენზია, თირკმლის   უკმარისობა,  გულის გაჩერება</t>
  </si>
  <si>
    <t xml:space="preserve">შ.პ.ს კლინიკა რუსთავი </t>
  </si>
  <si>
    <t xml:space="preserve"> ქეთევა კუხალაშვილი 568783113</t>
  </si>
  <si>
    <t xml:space="preserve">ნოდარი მეგრელიშვილი </t>
  </si>
  <si>
    <t>კოვიდ დადებითი, პნევმონია დაუზუსტებელი, ,  სუნთქვის მწვავე უკმარისობა  , არტერიული ჰიპერტენზია, გულის გაჩერება</t>
  </si>
  <si>
    <t>01010017771</t>
  </si>
  <si>
    <t xml:space="preserve">ყიფშიძის სახელობის საუნივერსიტეტო კლინიკა (რესპუბლიკური საავადმყოფო) </t>
  </si>
  <si>
    <t xml:space="preserve">გიორგი გეგეჩკორი </t>
  </si>
  <si>
    <t>01004000011</t>
  </si>
  <si>
    <t>კოვიდ დადებითი, პნევმონია დაუზუსტებელი,   სუნთქვის მწვავე უკმარისობა  , დემენცია , გულის გაჩერება</t>
  </si>
  <si>
    <t xml:space="preserve"> პაატა ჯულაყიძე 574069238</t>
  </si>
  <si>
    <t xml:space="preserve"> მერაბ დვალიძე</t>
  </si>
  <si>
    <t xml:space="preserve">61001054029    </t>
  </si>
  <si>
    <t xml:space="preserve">კოვიდ დადებითი,პნევმონია,სუნთქვის მწვავე უკმარისობა  ,  შაქრიანი დიაბეტი , სპონტანური პნევმოთორაქსი, ,გულის გაჩერება 
</t>
  </si>
  <si>
    <t xml:space="preserve"> ბათუმის  საერთაშორისო ჰოსპიტალი </t>
  </si>
  <si>
    <t xml:space="preserve">იბრაჰიმ ქარაოღლუ </t>
  </si>
  <si>
    <t xml:space="preserve">61960000240    </t>
  </si>
  <si>
    <t xml:space="preserve">კოვიდ დადებითი,პნევმონია,სუნთქვის მწვავე უკმარისობა  ,  შაქრიანი დიაბეტი ,  ესენციური ჰიპერტენზია  ,აოროკორონალური შულტის არსებობა  ,გულის გაჩერება 
</t>
  </si>
  <si>
    <t xml:space="preserve">ბათუმის  საერთაშორისო ჰოსპიტალი </t>
  </si>
  <si>
    <t xml:space="preserve">ჟუჟუნა ჩიტეიშვილი </t>
  </si>
  <si>
    <t xml:space="preserve">60001062248    </t>
  </si>
  <si>
    <t xml:space="preserve"> კოვიდ დადებითი, პნევმონია, სუნთქვის მწვავე უკმარისობა  ,  ,გულის გაჩერება </t>
  </si>
  <si>
    <t xml:space="preserve">ქუთაისი ინტერვენციული მედიცინის ცენტრი </t>
  </si>
  <si>
    <t xml:space="preserve">   პაატა გაგუა   592934624 </t>
  </si>
  <si>
    <t xml:space="preserve"> გივი ხევსურიანი</t>
  </si>
  <si>
    <t xml:space="preserve">01019040198   </t>
  </si>
  <si>
    <t xml:space="preserve">კოვიდ დადებითი,პნევმონია,სუნთქვის მწვავე უკმარისობა  ,  ესენციური ჰიპერტენზია  ,გულის გაჩერება </t>
  </si>
  <si>
    <t>პაატა ჯულაყიძე 574069238</t>
  </si>
  <si>
    <t xml:space="preserve"> მერი ძოწენიძე </t>
  </si>
  <si>
    <t xml:space="preserve">60001029409  </t>
  </si>
  <si>
    <t xml:space="preserve">კოვიდ დადებითი, პნევმონია,სუნთქვის მწვავე უკმარისობა  ,   ესენციური ჰიპერტენზია  ,გ ულის იშემიური დაავადება , გულის გაჩერება </t>
  </si>
  <si>
    <t>ნათია ნაცვლიშვილი  558607767</t>
  </si>
  <si>
    <t>გიორგი წითელაური</t>
  </si>
  <si>
    <t xml:space="preserve">08001031460   </t>
  </si>
  <si>
    <t xml:space="preserve"> კოვიდ დადებითი, პნევმონია,სუნთქვის მწვავე უკმარისობა  ,   ესენციური ჰიპერტენზია  ,გ ულის უკმარისობა,  სეპტიური შოკი, თირკმლის მწ უკმარისობა , ინსულტის ნარცენი შედეგები , გულის გაჩერება </t>
  </si>
  <si>
    <t xml:space="preserve">ბოკერია რეფერალური კლინიკა </t>
  </si>
  <si>
    <t xml:space="preserve"> გიორგი ბაღაშვილი</t>
  </si>
  <si>
    <t xml:space="preserve">01019037295     </t>
  </si>
  <si>
    <t xml:space="preserve">ინფექციური საავადმყოფო </t>
  </si>
  <si>
    <t>რეზო ლომაძე 557930264</t>
  </si>
  <si>
    <t>ვახტანგ ჩიჩუა</t>
  </si>
  <si>
    <t xml:space="preserve">კოვიდ დადებითი, პნევმონია,სუნთქვის მწვავე უკმარისობა  ,   ესენციური ჰიპერტენზია  , მოზრდილტა რესპირატორული დისტრეს სინდრომი ,  შოკი დაუზუსტებელი , კომა , თირკმლის უკმარისობა, აციდოზი,  ჰიპერგლიკემია,  შაქრიანი დიაბეტი, გულის იშემიური ავადმუოფობა,გულის უკმარისობა,   გულის გაჩერება </t>
  </si>
  <si>
    <t xml:space="preserve">ჯემალ გელაშვილი  599100858 </t>
  </si>
  <si>
    <t xml:space="preserve">ზურაბი ურუშაძე </t>
  </si>
  <si>
    <t xml:space="preserve">01019060323  </t>
  </si>
  <si>
    <t xml:space="preserve">კოვიდ დადებითი, პნევმონია, სუნთქვის მწვავე უკმარისობა  ,  კუაგულაციური შეძენილი ფაქტორების დეფიციტი ,დილატაციური კარდიომიოპათია შეძენილი , მიოკარდიუმის  ძველი ინფარქტი,  , გულის უკმარისობა,მიტრალური სარქვლის ნაკლოვანება , წინაგულების ფიბრილაცია და რთოლვა,  ჰიპერტონული დაავადება, კორონალური, თირკმლის უკმარისობა  ,გულის გაჩერება </t>
  </si>
  <si>
    <t xml:space="preserve">პირველი საუნივერსიტეტო  კლინიკა </t>
  </si>
  <si>
    <t>ნატალია ჯუღელი 551201188</t>
  </si>
  <si>
    <t xml:space="preserve">რიტა იმნაძე </t>
  </si>
  <si>
    <t xml:space="preserve">კოვიდ დადებითი, პნევმონია,სუნთქვის მწვავე უკმარისობა  , მარჯვენა მხრივი ჰემოთორაქსი, სეპტიცემია, შეწყვეტილი ორსულობა,  საშვილოსნოს ინტრამურული და სუბსეროზული ლეიომიომა, ანემია დაუზუსტებელი    </t>
  </si>
  <si>
    <t xml:space="preserve">შოთა გოჩაძე </t>
  </si>
  <si>
    <t xml:space="preserve">61008002581 </t>
  </si>
  <si>
    <t xml:space="preserve">კოვიდ დადებითი, პნევმონია, სუნთქვის მწვავე უკმარისობა  ,  ჰიპერტონული დაავადება, ,გულის გაჩერება </t>
  </si>
  <si>
    <t xml:space="preserve">ბათუმის რეფერალური საავადმყოფო </t>
  </si>
  <si>
    <t xml:space="preserve">01024063235 </t>
  </si>
  <si>
    <t xml:space="preserve">  კოვიდ დადებითი, პნევმონია,სუნთქვის მწვავე უკმარისობა  ,  გულის უკმარისობა, მეტაბოლური აციდოზი, ანემია დაუზუსტებელი, ჰიპოალბუმინემია, ღვიძლის უკმარისობა      </t>
  </si>
  <si>
    <t xml:space="preserve"> ლალი ფოთლაძე   599523308</t>
  </si>
  <si>
    <t>გულნარა მდივანი</t>
  </si>
  <si>
    <t>ჟუჟუნა პაპიაშვილი</t>
  </si>
  <si>
    <t xml:space="preserve">12001059288   </t>
  </si>
  <si>
    <t xml:space="preserve">კოვიდ-19,სუნთქვის მწვავე უკმარისობა,პნევმონია,ჰიპერტონიკი,ჰიპერგლიკემია,გულის გაჩერება </t>
  </si>
  <si>
    <t xml:space="preserve"> ნათია მაზანიშვილი  599417335</t>
  </si>
  <si>
    <t xml:space="preserve">ანა მახიტაშვილი </t>
  </si>
  <si>
    <t xml:space="preserve">20001050922   </t>
  </si>
  <si>
    <t xml:space="preserve">კოვიდ-19,კომა დაუზუსტებელი,სუნთქვის მწვავე უკმარისობა,გულის უკმარისობა,თირკმლის უკმარისობა,არტ.ჰიპერტენზია,სიმსუქნე,გულის გაჩერება 
</t>
  </si>
  <si>
    <t>ვანო კოკუაშვილი</t>
  </si>
  <si>
    <t xml:space="preserve">43001029919   </t>
  </si>
  <si>
    <t xml:space="preserve">კოვიდ-19,პნევმონია,სუნთქვის უკმარისობა,რესპ. დისტრეს სინდრომი,თირკმლის მწვავე  უკმარისობა,წინაგულთა ფიბრილაცია,შოკი,გულის გაჩერება   </t>
  </si>
  <si>
    <t>სალომე მიმინოშვილი  577798284</t>
  </si>
  <si>
    <t xml:space="preserve">ავთანდილ ხარისთვალაშვილი </t>
  </si>
  <si>
    <t xml:space="preserve">01002019024    </t>
  </si>
  <si>
    <t xml:space="preserve"> კოვიდ-19.სუნთქვის მწვავე უკმარისობა,პნევმონია,ცხელება,რესპ. დისტრესს სინდრომი,ფქოდი,გულის შეგუბებითი უკმარისობა,გულის გაჩერება </t>
  </si>
  <si>
    <t>516024114   ეკა სოსიაშვილი</t>
  </si>
  <si>
    <t>გიორგი მუხულიშვილი</t>
  </si>
  <si>
    <t xml:space="preserve">13001001956    </t>
  </si>
  <si>
    <t xml:space="preserve">კოვიდ-19, შაქრიანი დიაბეტი,მიოკარდიუმის გადატანილი ინფარქტი,აორტოკორონალური შუნტის არსებობა,თირკმლის ქრ.უკმარისობა,სუნთქვის მწვავე უკმარისობა,ორმხრივი პნევმონია,შოკი დაუზუსტებელი, გულის გაჩერება </t>
  </si>
  <si>
    <t>ნანი მაჭავარიანი  555599997</t>
  </si>
  <si>
    <t>ნაზი ანანიძე</t>
  </si>
  <si>
    <t xml:space="preserve">61004009648  </t>
  </si>
  <si>
    <t xml:space="preserve">კოვიდ-19,ორმხრივი პნევმონია,სუნთქვის მწვავე უკმარისობა,ჰიპერტონული დაავადება,იშემიური კარდიუმოიპათია,გულის ქრ. უკმარისობა,გულის გაჩერება </t>
  </si>
  <si>
    <t xml:space="preserve">ქობულეთის ბომონდი 
</t>
  </si>
  <si>
    <t>მათე ტყეშელაშვილი    597737630</t>
  </si>
  <si>
    <t>თინა კაკუშაძე</t>
  </si>
  <si>
    <t xml:space="preserve">60001082128   </t>
  </si>
  <si>
    <t xml:space="preserve">კოვიდ-19,ქვედა სასუნთქი გზების მწვავე ინფექცია დაუზუსტებელი,პნევმონია გამოწვეული სხვა დაუზუსტებელი ინფექციური აგენტებით,გულის უკმარისობა,არტ.ჰიპერტენზია,სუნთქვის მწვავე უკმარისობა,მიტრალური სარქვლის ნაკლოვანება მეორე ხარისხის,გულის გაჩერება </t>
  </si>
  <si>
    <t>ილია მღებრიშვილი</t>
  </si>
  <si>
    <t xml:space="preserve">13001037393    </t>
  </si>
  <si>
    <t xml:space="preserve">კოვიდ-19,პნევმონია დაუზუსტებელი,სუნთქვის მწვავე უკმარისობა,გულის ქრ. უკმარისობა,ინსულინდამოუკიდებელი შაქრიანი დიაბეტი,გულის გაჩერება </t>
  </si>
  <si>
    <t>მარნეულის ჯეო</t>
  </si>
  <si>
    <t xml:space="preserve"> ნანა ხარაზიშვილი 599299692</t>
  </si>
  <si>
    <t xml:space="preserve">ეთერ ანთაძე </t>
  </si>
  <si>
    <t xml:space="preserve">61001025401  </t>
  </si>
  <si>
    <t xml:space="preserve">კოვიდ-19,პნევმონია დაუზუსტებელი,სუნთქვის მწვავე უკმარისობა,თირკმლების მწვავე უკმარისობა,გულის უკმარისობა, მიოკარდიუმის გადატანილი ძველი ინფარქტი,გულის გაჩერება </t>
  </si>
  <si>
    <t xml:space="preserve">ბათუმის ბრაზერსი </t>
  </si>
  <si>
    <t xml:space="preserve"> მარო ჩხაიძე  599490075</t>
  </si>
  <si>
    <t xml:space="preserve">ნაზი კობახიძე </t>
  </si>
  <si>
    <t xml:space="preserve">60001113101  </t>
  </si>
  <si>
    <t xml:space="preserve">კოვიდ-19,ორმხრივი პნევმონია,სუნთქვის მწვავე უკმარისობა,ჰიპერტონული დაავადება,გულის უკმარისობა,მიტრალური ნაკლოვანება,აორტის სარქვლის სტენოზი,ინსულინდამოუკიდებელი შაქრიანი დიაბეტი,სიმსუქნე,გულის გაჩერება </t>
  </si>
  <si>
    <t>ქუთაისის ჰოსპიტალ სერვისი</t>
  </si>
  <si>
    <t xml:space="preserve"> ეკატერინე ფიჩხაია  568703862</t>
  </si>
  <si>
    <t xml:space="preserve">ვარლამ ყურაშვილი </t>
  </si>
  <si>
    <t xml:space="preserve">01014002276    </t>
  </si>
  <si>
    <t xml:space="preserve"> კოვიდ-19,ვირუსული პნევმონია,გულის უკმარისობა,ესენციური პირველადი ჰიპერტენზია,შოკი დაუზუსტებელი,ინფექციური მიზეზით განპირობებული სისტემური ანთებითი პასუხი სინდრომი,ენდობრონქიტი,რესპ. დისტრესს სინდრომი,გულის გაჩერება </t>
  </si>
  <si>
    <t>მელანო აბულაძე  599293791</t>
  </si>
  <si>
    <t xml:space="preserve">ცუცა გალდავა </t>
  </si>
  <si>
    <t xml:space="preserve">01015020098   </t>
  </si>
  <si>
    <t xml:space="preserve">კოვიდ-19,ბაქტერიული და ვირუსული პნევმონია,ცხელება,რესპ.დისტრესს სინდრომი,შოკი დაუზუსტებელი,გულის გაჩერება </t>
  </si>
  <si>
    <t xml:space="preserve">  ჯილდა დოლბაია   557739293</t>
  </si>
  <si>
    <t xml:space="preserve">კოვიდ-19,სუნთქვის უკმარისობა,ორმხრივი პნევმონია,რესპ.დისტრესს სინდრომი,მოციმციმე არითმია,არტ.ჰიპერტენზია,გულის გაჩერება </t>
  </si>
  <si>
    <t>რუბენ ქათამაძე</t>
  </si>
  <si>
    <t xml:space="preserve">61004003892   </t>
  </si>
  <si>
    <t>ვანო შამანაური</t>
  </si>
  <si>
    <t xml:space="preserve">24001028925    </t>
  </si>
  <si>
    <t xml:space="preserve">კოვიდ-19, პნევმონია დაუზუსტებელი,სუნთქვის მწვავე უკმარისობა,შოკი დაუზუსტებელი,გულის ქრ. უკმარისობა,გადატანილი მიოკარდიუმის ინფარქტი,არტ.ჰიპერტენზია,გულის გაჩერება </t>
  </si>
  <si>
    <t xml:space="preserve">ფახრადინ გულიევი </t>
  </si>
  <si>
    <t>უცხო ქვეყნის მოქალაქე</t>
  </si>
  <si>
    <t xml:space="preserve">კოვიდ-19,სუნთქვის მწვავე უკმარისობა,ვირუსული პნევმონია,დისტრეს სინდრომი,შაქრიანი დიაბეტი,გადატანილი ტუბერკულოზი,გულის გაჩერება </t>
  </si>
  <si>
    <t>ალექსანდრა აგჯიევი</t>
  </si>
  <si>
    <t xml:space="preserve">31001028069  </t>
  </si>
  <si>
    <t>ოვიდ-19,სუნთვის უკმარისობა,შოკი დაუზუსტებელი,პლევრის სხვა დაუზუსტებელი მდგომარეობები,მარცხენაპარკუჭოვანი უკმარისობა,ესენციური ჰიპერტენზია,გულის უკმარისობა,შაქრიანი დიაბეტი,გულის გაჩერება</t>
  </si>
  <si>
    <t>ეკატერინე ხაჩიძე 577415114</t>
  </si>
  <si>
    <t xml:space="preserve">კოვიდ დადებითი, პნევმონია, სუნთქვის მწვავე უკმარისობა  , მართვითი სუნთქვა ,წინაგულების ფიბრილაცია და რთოლვა, კოაგულაციური ფაქტორების დარღვევა , გულის უკმარისობა, ჰიპერტონული დაავადება, მიოკარდიუმის ინფარქტი, კორონალური ანგიოპლასტიკური ინპლანტანტისა და ტრანსპლანტატის არსებობა , თირკმლის უკმარისობა  ,გულის გაჩერება                                              (კოვიდ დაინფიცირების 45 დღე )
</t>
  </si>
  <si>
    <t>ხერგიანი ალმაიზი</t>
  </si>
  <si>
    <t xml:space="preserve"> 12001068822            </t>
  </si>
  <si>
    <t xml:space="preserve">კოვიდ 19, ორმხრივი  პნევმონია,  სუნთქვის მწვავე უკმარისობა, თავის ტვინის სხვა ინფაქტები, არტერიული ჰიპერტენზია, გულის გაჩერება.              </t>
  </si>
  <si>
    <t>მაისურაძე ივანე</t>
  </si>
  <si>
    <t xml:space="preserve">01011055513                  </t>
  </si>
  <si>
    <t xml:space="preserve">კოვიდ 19, ორმხრივი  პნევმონია,  სუნთქვის მწვავე უკმარისობა, საშარდე გზების ინფექცია, სეპტიური შოკი, გულის უკმარისობა, მოციმციმე არითმია, არტერიული ჰიპერტენზია, შაქრიანი დიაბეტი, გადატანილი იშემიური ინსულტი, გულის გაჩერება.                                                                                              </t>
  </si>
  <si>
    <t xml:space="preserve">ივ.ბოკერიას სახელობის თბილისის რეფერალური ჰოპიტალი"      </t>
  </si>
  <si>
    <t>გაზაშვილი ანიჩკა</t>
  </si>
  <si>
    <t xml:space="preserve">50001001400          </t>
  </si>
  <si>
    <t xml:space="preserve">კოვიდ 19, ორმხრივი  პნევმონია,  სუნთქვის მწვავე უკმარისობა, გულის უკმარისობა, შოკი დაუზუსტებელი,   გულის გაჩერება.                                                                                                      </t>
  </si>
  <si>
    <t>შპს "გორმედი"</t>
  </si>
  <si>
    <t>რევაზიშილი  ეთერი</t>
  </si>
  <si>
    <t xml:space="preserve">59001077317               </t>
  </si>
  <si>
    <t xml:space="preserve">კოვიდ 19, ორმხრივი  პნევმონია,  სუნთქვის მწვავე უკმარისობა, ფილტვის არტერიის თრომბოემბოლია, შოკი დაუზუსტებელი, გულის გაჩერება.                            </t>
  </si>
  <si>
    <t xml:space="preserve">საქართველოს საპატრიარქოს წმინდა იოკიმესა და ანას სახელობის სამედიცინო ცენტრი
</t>
  </si>
  <si>
    <t xml:space="preserve">01011050749 </t>
  </si>
  <si>
    <t>თემურ პატარაია</t>
  </si>
  <si>
    <t xml:space="preserve"> კოვიდი, სუნთქვის მწვავე უკმარისობა, პნევმონია, ესენციური ჰიპერტენზია, დისტრესი,პნევმოთორაქსი </t>
  </si>
  <si>
    <t>01001016577</t>
  </si>
  <si>
    <t>მალხაზ ჭანტურიძე</t>
  </si>
  <si>
    <t>ყიფშიძის სახელობის ცენტრალური საუნივერსიტეტო კლინიკა</t>
  </si>
  <si>
    <t xml:space="preserve"> ნინო შაყულაშვილი 599213224</t>
  </si>
  <si>
    <t xml:space="preserve"> კოვიდი, სუნთქვის მწვავე უკმარისობა, პნევმონია, თირკმლის მწვავე უკმარისობა, არტერიული ჰიპერტენზია, შოკი </t>
  </si>
  <si>
    <t>ადამო მარღიევი</t>
  </si>
  <si>
    <t>45001013357</t>
  </si>
  <si>
    <t>თამარ ნაზღაიზე 595377102</t>
  </si>
  <si>
    <t xml:space="preserve"> კოვიდი, სუნთქვის მწვავე უკმარისობა, პნევმონია, გასტროისტენტინური სისხლდენა, ჰიდროთორაქსი, კრიტიკული ანემია, თირკმლის მწვავე უკმარისობა, შოკი </t>
  </si>
  <si>
    <t>ზურაბ ხოშტარია</t>
  </si>
  <si>
    <t>01024028733</t>
  </si>
  <si>
    <t>ნინო პაჭკორია 557402144</t>
  </si>
  <si>
    <t xml:space="preserve"> კოვიდი, სუნთქვის მწვავე უკმარისობა, პნევმონია, გულის უკმარისობა, ჰიპერტენზია, სირსი, დეკიბიტუსი, ანემია, გულის გაჩერება </t>
  </si>
  <si>
    <t xml:space="preserve"> 38001013404 </t>
  </si>
  <si>
    <t>ნანი ქავთარაძე</t>
  </si>
  <si>
    <t xml:space="preserve">კოვიდი, სუნთქვის მწვავე უკმარისობა, პნევმონია,  </t>
  </si>
  <si>
    <t>ნინელი ჩალაძე</t>
  </si>
  <si>
    <t xml:space="preserve"> 38001041550</t>
  </si>
  <si>
    <t xml:space="preserve"> კოვიდი, სუნთქვის მწვავე უკმარისობა, პნევმონია, დიაბეტი </t>
  </si>
  <si>
    <t>თინათინ ჩინჩალაძე</t>
  </si>
  <si>
    <t>60001086914</t>
  </si>
  <si>
    <t>ნოე ჟოჟოლიანი 593289133</t>
  </si>
  <si>
    <t>კოვიდი, სუნთქვის მწვავე უკმარისობა, პნევმონია, გულის უკმარისობა, დიაბეტი</t>
  </si>
  <si>
    <t>01005017322</t>
  </si>
  <si>
    <t>გიორგი ჭულუხაძე</t>
  </si>
  <si>
    <t>კოვიდი, პნევმონია, სუნთქვის მწვავე უკმარისობა, შოკი, ენცეფალოპათია, გულის გაჩერება</t>
  </si>
  <si>
    <t>ქეტევან ომანაძე</t>
  </si>
  <si>
    <t>20001018016</t>
  </si>
  <si>
    <t>კოვიდი, პნევმონია, სუნთქვის მწვავე უკმარისობა, დისტრესი, გულის გაჩერება, შოკი, ესენციური ჰიპერტენზია, მიტრალურის ნაკლოვანება, დიაბეტი, სიმსუქნე, სტენტირება</t>
  </si>
  <si>
    <t>ვახტანგ კირვალიძე</t>
  </si>
  <si>
    <t xml:space="preserve">01011057461 </t>
  </si>
  <si>
    <t>კოვიდი, პნევმონია, სუნთქვის მწვავე უკმარისობა, თირკმლის მწვავე უკმარისობა, კომა, ანემია, გულის გაჩერება</t>
  </si>
  <si>
    <t xml:space="preserve">62001014558 </t>
  </si>
  <si>
    <t>ნინა ჩიქოვანი</t>
  </si>
  <si>
    <t xml:space="preserve"> ნათია ჯიყაშვილი 595157629</t>
  </si>
  <si>
    <t xml:space="preserve"> კოვიდი, პნევმონია, სუნთქვის მწვავე უკმარისობა, </t>
  </si>
  <si>
    <t>გენადი ქიმერიძე</t>
  </si>
  <si>
    <t>01016005585</t>
  </si>
  <si>
    <t>კოვიდი, პნევმონია, სუნთქვის მწვავე უკმარისობა, გულის უკმარისობა,</t>
  </si>
  <si>
    <t>ანტონი მახარაძე</t>
  </si>
  <si>
    <t xml:space="preserve">12001050278 </t>
  </si>
  <si>
    <t xml:space="preserve"> 01012004721</t>
  </si>
  <si>
    <t>გურამი სიჭინავა</t>
  </si>
  <si>
    <t>კოვიდი, პნევმონია, სუნთქვის მწვავე უკმარისობა, მარცხენა პარკუჭოვანი უკმარისობა</t>
  </si>
  <si>
    <t xml:space="preserve">კოვიდი, პნევმონია, სუნთქვის მწვავე უკმარისობა, </t>
  </si>
  <si>
    <t>რიმა კაკაურიძე</t>
  </si>
  <si>
    <t>01015023791</t>
  </si>
  <si>
    <t>01030024179</t>
  </si>
  <si>
    <t>გარი ქეიანი</t>
  </si>
  <si>
    <t xml:space="preserve">კოვიდი, პნევმონია. სუნტქვის უკმარისობა,შოკი, ჰიპერტენზია. გულის გაჩერება </t>
  </si>
  <si>
    <t>კოვიდი, პნევმონია, სუნთქვის მწვავე უკმარისობა, არტერიული ჰიპერტენზია, შოკი, გულის გაჩერება</t>
  </si>
  <si>
    <t xml:space="preserve">01024054286 </t>
  </si>
  <si>
    <t>მარინე ქუთათელაძე</t>
  </si>
  <si>
    <t>თიმი</t>
  </si>
  <si>
    <t xml:space="preserve"> მარიამ ბეგინაშვილი 557919591</t>
  </si>
  <si>
    <t xml:space="preserve"> კოვიდი, სუნთქვის მწვავე უკმარისობა, პნევმონია,    ფქოდ, პნევმოთორაქსი,</t>
  </si>
  <si>
    <t>ზაური ერქვანია</t>
  </si>
  <si>
    <t xml:space="preserve">  62003000925</t>
  </si>
  <si>
    <t xml:space="preserve"> ნიკა ზირაქაშვილი 598666886</t>
  </si>
  <si>
    <t xml:space="preserve">   კოვიდი, სუნთქვის მწვავე უკმარისობა, პნევმონია, კომა, შოკი, დისტრესი, პარკინსონი, გულის უკმარისობა, ესენციური ჰიპერტენზია, გულის გაჩერება. </t>
  </si>
  <si>
    <t xml:space="preserve"> 28001072612</t>
  </si>
  <si>
    <t>ჟენია ხუროშვილი</t>
  </si>
  <si>
    <t xml:space="preserve"> გიგა ნერგაძე 599133456</t>
  </si>
  <si>
    <t xml:space="preserve">კოვიდი, სუნთქვის მწვავე უკმარისობა, პნევმონია, არტერიული ჰიპერტენზია, მოციმციმე არითმია, გულის უკმარისობა, მიტრალური საქრქვლის ნაკლოვანება, აორტული სარქვლის ნაკლოვანება, ჰიდროთორაქსი, გულის გაჩერება წარმატებული აღდგენით, გულის გაჩერება </t>
  </si>
  <si>
    <t xml:space="preserve">01013018828 </t>
  </si>
  <si>
    <t>ალიოშა მინასიანი</t>
  </si>
  <si>
    <t>ნინო კვარაცხელია 577618875</t>
  </si>
  <si>
    <t xml:space="preserve"> კოვიდი, სუნთქვის მწვავე უკმარისობა, პნევმონია,   მწვავე მუცელი, პერფორაცია, ალკოჰოლის გამოყენება, მწვავე პერიტონიტი, სეპტიცემია,მოციმციმე არითმია, გულის უკმარისობა, გულის გაჩერება</t>
  </si>
  <si>
    <t>ამბროსი დანელია</t>
  </si>
  <si>
    <t>29001006163</t>
  </si>
  <si>
    <t>ნათელა კანდელაკი</t>
  </si>
  <si>
    <t>01005013612</t>
  </si>
  <si>
    <t xml:space="preserve"> მაკა ჯავახიშვილი 579338634</t>
  </si>
  <si>
    <t>კოვიდი, სუნთქვის მწვავე უკმარისობა, პნევმონია,   დისტრესი, სეპტიცემია, გულის გაჩერება</t>
  </si>
  <si>
    <t xml:space="preserve"> კოვიდი, სუნთქვის მწვავე უკმარისობა, პნევმონია,   დისტრესი, ჰიპერტენზია, გულის უკმარისობა, სეპტიცემია გულის გაჩერება</t>
  </si>
  <si>
    <t xml:space="preserve">  კოვიდი, სუნთქვის მწვავე უკმარისობა, პნევმონია,   გულის გაჩერება, ჰიპერტენზია, თირკმლის უკმარისობა, ენცეფალოპათია, ცერებრული შეშუპება, ვენური უკმარისობა, გულის უკმარისობა, შოკი</t>
  </si>
  <si>
    <t>01003009851</t>
  </si>
  <si>
    <t>რევაზ ხავთასი</t>
  </si>
  <si>
    <t>ნოდარ სივსივაძე</t>
  </si>
  <si>
    <t>01017005799</t>
  </si>
  <si>
    <t>კვირკვია ბაკურ 568333888</t>
  </si>
  <si>
    <t>კოვიდ დადებითი;პნევმონია, სუნთქვის მწვავე უკმარისობა;წინაგულების ფიბრილაცია და თრთოლვა;ცერებრული ათეროსკლეროზი;სომნოლენცია;შოკი;კომა;გულის გაჩერება</t>
  </si>
  <si>
    <t>39001015147</t>
  </si>
  <si>
    <t>01025017199</t>
  </si>
  <si>
    <t>ლიანა ჟორდანია</t>
  </si>
  <si>
    <t>თამარი წურწუმია 577907068</t>
  </si>
  <si>
    <t xml:space="preserve"> კობა ქაჯაია 577091091</t>
  </si>
  <si>
    <t>მურმანი გულდედავა</t>
  </si>
  <si>
    <t>კოვიდი, სუნთქვის მწვავე უკმარისობა, პნევმონია,   ცხელება, გულის უკმარისობა, თრომბოზი, მუცლის აორტის ანევრიზმა, ალცეიმერი, სტენოკარდია, გულის გაჩერება</t>
  </si>
  <si>
    <t>კოვიდი, სუნთქვის მწვავე უკმარისობა, პნევმონია,   ჰიპერტენზია, გულის უკმარისობა, მოციმციმე არითმია, დისტრესი, გულის გაჩერება</t>
  </si>
  <si>
    <t>ნიკოლოზ ხატანიშვილი</t>
  </si>
  <si>
    <t>ნოდარ კურტანიძე</t>
  </si>
  <si>
    <t>ინფა ფაჩულია</t>
  </si>
  <si>
    <t xml:space="preserve">01027032549 </t>
  </si>
  <si>
    <t xml:space="preserve">01005016225 </t>
  </si>
  <si>
    <t xml:space="preserve">62001031974   </t>
  </si>
  <si>
    <t>კოვიდი, სუნთქვის მწვავე უკმარისობა, პნევმონია,   შოკი</t>
  </si>
  <si>
    <t xml:space="preserve">კოვიდი, სუნთქვის მწვავე უკმარისობა, პნევმონია, შოკი, გულის უკმარისობა   </t>
  </si>
  <si>
    <t>მადინა ბიტაროვი</t>
  </si>
  <si>
    <t>ეთერ თაკალანძე</t>
  </si>
  <si>
    <t xml:space="preserve">01027002282  </t>
  </si>
  <si>
    <t>06001007557</t>
  </si>
  <si>
    <t xml:space="preserve"> კოვიდი, სუნთქვის მწვავე უკმარისობა, პნევმონია,    გულის უკმარისობა, მიტრალურის ნაკლოვანება, შოკი, დისტრესი, ბრონქის და ფილტვის ავთვისებიანი სიმსივნე, სირსი, ენცეფალოპათია, დიაბეტი, გულის გაჩერება</t>
  </si>
  <si>
    <t xml:space="preserve">კოვიდი, სუნთქვის მწვავე უკმარისობა, პნევმონია, დიაბეტი,ენცეფალოპათია, დისტრესი, სეპტიცემია, ლეიკემია, შოკი, გულის გაჩერება  </t>
  </si>
  <si>
    <t>კობა ჯოხაძე</t>
  </si>
  <si>
    <t xml:space="preserve">01003013442  </t>
  </si>
  <si>
    <t xml:space="preserve">   კოვიდი, სუნთქვის მწვავე უკმარისობა, პნევმონია,   დისტრესი, ფილტვის აბცესი პნევმონიით, შოკი, ენცეფალოპათია,ჰიპერტენზია, თირკმლის ემბოლია,გულის გაჩერება</t>
  </si>
  <si>
    <t xml:space="preserve"> 60002009378 </t>
  </si>
  <si>
    <t>მერაბ კლდიაშვილი</t>
  </si>
  <si>
    <t xml:space="preserve"> კოვიდი, სუნთქვის მწვავე უკმარისობა, პნევმონია, გულის უკმარისობა   </t>
  </si>
  <si>
    <t>01022014341</t>
  </si>
  <si>
    <t>01012015804</t>
  </si>
  <si>
    <t>ბელა იაბლონოვსკაია</t>
  </si>
  <si>
    <t xml:space="preserve">კოვიდი, სუნთქვის მწვავე უკმარისობა, პნევმონია,   შოკი, მიოკარდიუმის მწვავე ინფარქტი, გულის უკმარისობა, სტენტირება, გულის გაჩერება მისი წარმატებული აღდგენით, მიტრალური სარქვლის ნაკლოვანება, მოციმციმე არითმია, არტერიული ჰიპერტენზია, გულის გაჩერება </t>
  </si>
  <si>
    <t>კოვიდი, სუნთქვის მწვავე უკმარისობა, პნევმონია,   შოკი, თირკმლის მწვავე უკმარისობა, არტერიული ჰიპერტენზია, გულის უკმარისობა, ასციტი, ალცეიმერი</t>
  </si>
  <si>
    <t>ხეჩინაშვილის სახელობის საუნივერსიტეტო კლინიკა</t>
  </si>
  <si>
    <t xml:space="preserve">01008008625 </t>
  </si>
  <si>
    <t>გოდერძი მაისაშვილი</t>
  </si>
  <si>
    <t>მანანა დვალი</t>
  </si>
  <si>
    <t>თინა მეშველიანი</t>
  </si>
  <si>
    <t xml:space="preserve">49001009107  </t>
  </si>
  <si>
    <t xml:space="preserve">კოვიდი, სუნთქვის მწვავე უკმარისობა, პნევმონია, ფილტვის არტერიის ემბოლია, შოკი, გულის გაჩერება </t>
  </si>
  <si>
    <t xml:space="preserve">კოვიდი, სუნთქვის მწვავე უკმარისობა, პნევმონია, შოკი, გულის გაჩერება, მოციმციმე არითმია, გულის უკმარისობა, გულის სარქვლოვანი პათოლოგიები   </t>
  </si>
  <si>
    <t>სოლომონ ხუციშვილი</t>
  </si>
  <si>
    <t xml:space="preserve">35001047045 </t>
  </si>
  <si>
    <t>ირინა კობეჩია 599113706</t>
  </si>
  <si>
    <t xml:space="preserve">კოვიდი, სუნთქვის მწვავე უკმარისობა, პნევმონია, დიაბეტი, კორონარული სტენტის არსებობა </t>
  </si>
  <si>
    <t>რუსთავის ცენტრალური საავადმყოდო</t>
  </si>
  <si>
    <t>35001035475</t>
  </si>
  <si>
    <t>თეიმურაზ ხარაბაძე</t>
  </si>
  <si>
    <t xml:space="preserve">კოვიდი, სუნთქვის მწვავე უკმარისობა, პნევმონია, გულის უკმარისობა  </t>
  </si>
  <si>
    <t>ნიკოლოზ დალაქიშვილი</t>
  </si>
  <si>
    <t>ავთანდილ შალამბერიძე</t>
  </si>
  <si>
    <t xml:space="preserve">60003010950 </t>
  </si>
  <si>
    <t xml:space="preserve">:01003009135 </t>
  </si>
  <si>
    <t>შოთა ფრუიძე 59779078</t>
  </si>
  <si>
    <t>კოვიდი, სუნთქვის მწვავე უკმარისობა, პნევმონია, კომა, შოკი, მუცლის აორტის ემბოლია და თრომბოზი, ქვემო კიდურის არტერიის ემბოლია და თრომბოზი, ანემია</t>
  </si>
  <si>
    <t xml:space="preserve">კოვიდი, სუნთქვის მწვავე უკმარისობა, პნევმონია, არტერიული ჰიპერტენზია, გულის უკმარისობა, ენცეფალოპათია, კომა, გულის გაჩერება, დიალიზი, ტირკმლის ქრონიკული უკმარისობა </t>
  </si>
  <si>
    <t>ზურაბ საჩალელი</t>
  </si>
  <si>
    <t>01036002495</t>
  </si>
  <si>
    <t xml:space="preserve"> მარიამი ყურაშვილი 574065960</t>
  </si>
  <si>
    <t xml:space="preserve">კოვიდი, სუნთქვის მწვავე უკმარისობა, პნევმონია, გულფილტვის უკმარისობა, შოკი, ორმხრივი ჰიდროთორაქსი, მოციმციმე არითმია, დიაბეტი, ორივე წვივის მრავლობითი ჭრილობები ნეკროზული უბნებით   </t>
  </si>
  <si>
    <t>01030035947</t>
  </si>
  <si>
    <t>გიორგი გონიევი</t>
  </si>
  <si>
    <t xml:space="preserve">კოვიდი, სუნთქვის მწვავე უკმარისობა, პნევმონია, ტავის ტვინის ინფარქტი, დისტრესი, გულის გაჩერება </t>
  </si>
  <si>
    <t xml:space="preserve">01030008763    </t>
  </si>
  <si>
    <t xml:space="preserve">13001018828  </t>
  </si>
  <si>
    <t>ნათელა მათიაშვილი</t>
  </si>
  <si>
    <t>ელგუჯა ძებისაშვილი</t>
  </si>
  <si>
    <t xml:space="preserve"> ანა გურეშიძე 595036308</t>
  </si>
  <si>
    <t xml:space="preserve">კოვიდი, სუნთქვის მწვავე უკმარისობა, პნევმონია, დისტრესი, დიაბეტი,თრომბოციტოპენია, გულის გაჩერება  </t>
  </si>
  <si>
    <t xml:space="preserve"> კოვიდი, სუნთქვის მწვავე უკმარისობა, პნევმონია, დისტრესი, შოკი, ქრონიკული ც ჰეპატიტი, მწვავე იშემიური ინსულტი, გულის გაჩერება   </t>
  </si>
  <si>
    <t>სანიე ლორთქიფანიძე</t>
  </si>
  <si>
    <t xml:space="preserve">61001048250 </t>
  </si>
  <si>
    <t xml:space="preserve"> კოვიდი, სუნთქვის მწვავე უკმარისობა, პნევმონია, დისტრესი, მარჯვენამხრივი სპონტანური პნევმოთორქსი, თირკმლის უკმარისობა, სიმსუქნე, ჰიპერტენზია, გულის გაჩერება</t>
  </si>
  <si>
    <t xml:space="preserve"> 01008033416 </t>
  </si>
  <si>
    <t xml:space="preserve">  18001017764</t>
  </si>
  <si>
    <t>ამირან რობაქიძე</t>
  </si>
  <si>
    <t>ანა გოგოლაძე 598162212</t>
  </si>
  <si>
    <t>კოვიდი, სუნთქვის მწვავე უკმარისობა, პნევმონია,   ცხელება, დისტრესი, ფილტვის არტერიის თრომბოემბოლია, დიაბეტი, გულის უკმარისობა, ჰიპერტენზია</t>
  </si>
  <si>
    <t>ლიმონი ვარამაშვილი</t>
  </si>
  <si>
    <t>კოვიდი, სუნთქვის მწვავე უკმარისობა, პნევმონია, გულის უკმარისობა, ჰიპერტენზია, სეპტიცემია,    შოკი, გულის გაჩერება</t>
  </si>
  <si>
    <t>ამირან ქემხაძე</t>
  </si>
  <si>
    <t xml:space="preserve">61001055081 </t>
  </si>
  <si>
    <t xml:space="preserve"> კოვიდი, სუნთქვის მწვავე უკმარისობა, პნევმონია,   დისტრესი, არტერიული ჰიპერტენზია</t>
  </si>
  <si>
    <t>ზეფირა პაპუაშვილი</t>
  </si>
  <si>
    <t xml:space="preserve">08001022462 </t>
  </si>
  <si>
    <t>კოვიდი, სუნთქვის მწვავე უკმარისობა, პნევმონია, პნევმოთორაქსი, შოკი, დიაბეტი, ანემია, გულის გაჩერება</t>
  </si>
  <si>
    <t>ჯუმბერ რაჯაბაშვილი</t>
  </si>
  <si>
    <t>01008047166</t>
  </si>
  <si>
    <t>01025002471</t>
  </si>
  <si>
    <t>61006034313</t>
  </si>
  <si>
    <t>კოვიდი, პნევმონია, სუნთქვის მწვავე უკმარისობა, გულის უკმარისობა, ფქოდ</t>
  </si>
  <si>
    <t>კოვიდი, სუნთქვის მწვავე უკმარისობა, პნევმონია, გულის უკმარისობა</t>
  </si>
  <si>
    <t>კოვიდი, სუნთქვის მწვავე უკმარისობა, პნევმონია, დისტრესი, არტერიული ჰიპერტენზია, შოკი, სეფსისი, გულის გაჩერება</t>
  </si>
  <si>
    <t>იური ლელაძე</t>
  </si>
  <si>
    <t>ალექსანდრე ჟორდანიძე</t>
  </si>
  <si>
    <t>გიორგი ჭანტურიძე</t>
  </si>
  <si>
    <t>21001010911</t>
  </si>
  <si>
    <t>ნინო კვირტია 599855359</t>
  </si>
  <si>
    <t xml:space="preserve">კოვიდი, სუნთქვის მწვავე უკმარისობა, პნევმონია, მიელომა, გულის გაჩერება  </t>
  </si>
  <si>
    <t>ჯემალ კელენჯერიძე</t>
  </si>
  <si>
    <t>01011061062</t>
  </si>
  <si>
    <t xml:space="preserve">  ოთარ ქებაძე 599570587</t>
  </si>
  <si>
    <t xml:space="preserve"> კოვიდი, სუნთქვის მწვავე უკმარისობა, პნევმონია, დისტრესი, გულის გაჩერება  </t>
  </si>
  <si>
    <t xml:space="preserve">01011080415 </t>
  </si>
  <si>
    <t>20001053193</t>
  </si>
  <si>
    <t>გიორგი გიორგაშვილი</t>
  </si>
  <si>
    <t>ციური შეყილაძე</t>
  </si>
  <si>
    <t xml:space="preserve">კოვიდი, სუნთქვის მწვავე უკმარისობა, პნევმონია,  დისტრესი, თირკმლის მწვავე უკმარისობა, შოკი, ჰემოდიალიზი, გულის გაჩერება </t>
  </si>
  <si>
    <t>კოვიდი, სუნთქვის მწვავე უკმარისობა, პნევმონია,   დისტრესი, დიაბეტი, არტერიული ჰიპერტენზია, გულის უკმარისობა, ფსორიაზი, თირკმლის უკმარისობა, გულის გაჩერება</t>
  </si>
  <si>
    <t>01001032054</t>
  </si>
  <si>
    <t>ქეტევან ჭიტაძე</t>
  </si>
  <si>
    <t xml:space="preserve">კოვიდი, სუნთქვის მწვავე უკმარისობა, პნევმონია, დისტრესი, სეპტიცემია, შოკი, ღრუ ვენების თრომბოზი, ფილტვის არტერიის თრომბოემბოლია, გულის გაჩერება  </t>
  </si>
  <si>
    <t>09001001220</t>
  </si>
  <si>
    <t>ციალა ფახურიძე</t>
  </si>
  <si>
    <t xml:space="preserve">კოვიდი, სუნთქვის მწვავე უკმარისობა, პნევმონია,  გულის უკმარისობა, მოციმციმე არიტმია, დიაბეტი, გულის საქრვლოვანი პათოლოგიები, გულის გაჩერება </t>
  </si>
  <si>
    <t>ისა თალიბოვი</t>
  </si>
  <si>
    <t>10001002832</t>
  </si>
  <si>
    <t>კოვიდი,პნევმონია,ს/უ,შაქ.დიაბეტი,მიელომური დაავადება,ანემია,თრომბოციტოპენია.</t>
  </si>
  <si>
    <t>დავით ბერიძე</t>
  </si>
  <si>
    <t>61001000263</t>
  </si>
  <si>
    <t>კოვიდი, პნევმონია დაუზუსტებელი, რდს. შაქ. დიაბეტი,არტ. ჰიპერტენზია, გულის ქრონიკული უკმარისობა, შოკი დაუზუსტებელი, ჰიპოალბუმინემია, გულის გაჩერება.</t>
  </si>
  <si>
    <t>აბესალომ შავგულიძე</t>
  </si>
  <si>
    <t>01024011277</t>
  </si>
  <si>
    <t>ოვიდი, ს/უ, ვირუსული პნევმონია დაუზუსტებელი, მოზრდილთა რდს. ემფიზემა, არტ.ჰიპოტენზია, ზოგადი სიმსუქნე.</t>
  </si>
  <si>
    <t>თბილისის ცენტრალური კლინიკა</t>
  </si>
  <si>
    <t>თეიმურაზ შაშვიაშვილი</t>
  </si>
  <si>
    <t>08001009784</t>
  </si>
  <si>
    <t xml:space="preserve">კოვიდი, პნევმონია ორმხრივი, ს/უ. </t>
  </si>
  <si>
    <t>ნაჭყებია ლეილა</t>
  </si>
  <si>
    <t>ჩხორთოლია კლარა</t>
  </si>
  <si>
    <t>კასრაძე ლუცია</t>
  </si>
  <si>
    <t xml:space="preserve"> 01001043042 </t>
  </si>
  <si>
    <t>62001017008</t>
  </si>
  <si>
    <t>01006009562</t>
  </si>
  <si>
    <t>კოვიდ დადებითი;პნევმონია;სუნთქვის  მწვავე უკმარისობა;შოკი,დაუზუსტებელი; მოზრდილთა რდს, გულის უკმარისობა, სისტემური ანთებითი პასუხის სინდრომი, გულის გაჩერება</t>
  </si>
  <si>
    <t xml:space="preserve"> კოვიდ დადებითი;პნევმონია;სუნთქვის  მწვავე უკმარისობა;შოკი,დაუზუსტებელი; მოზრდილთა რდს, გულის უკმარისობა, არტერიული ჰიპერტენზია, გულის გაჩერება</t>
  </si>
  <si>
    <t xml:space="preserve"> კოვიდ დადებითი;პნევმონია;სუნთქვის  მწვავე უკმარისობა;შოკი,დაუზუსტებელი; მოზრდილთა რდს, გულის უკმარისობა, , გულის გაჩერება</t>
  </si>
  <si>
    <t>სენამედი</t>
  </si>
  <si>
    <t>ნონა არდაზიშვილი</t>
  </si>
  <si>
    <t>13001052899</t>
  </si>
  <si>
    <t xml:space="preserve"> კოვიდ19, სუნთქვის მწვავე უკმარისობა, პნევმონია, თირკმლის ქრ. უკმარისობა, დიალიზზე დამოკიდებულება, მოციმციმე არითმია, ვირუსული ჰეპატიტი C, ანემია , სეფსისი, სეპტიური შოკი, გულის გაჩერება.</t>
  </si>
  <si>
    <t xml:space="preserve">ი.ბოკერიას სახ. თბილისის რეფერალური ჰოსპიტალი </t>
  </si>
  <si>
    <t>ნესტან ტატუაშვილი-593904632</t>
  </si>
  <si>
    <t>მურმან ხვიჩია</t>
  </si>
  <si>
    <t>კოვიდ 19, პნევმონია, სუნთქვის უკმარისობა,  გულის უკმარისობა.</t>
  </si>
  <si>
    <t xml:space="preserve">ო.ჩხობაძის სახელობის ინვალიდთა და ხანდაზმულთა
 სამკურნალო-სარეაბილიტაციო კლინიკური ცენტრი
</t>
  </si>
  <si>
    <t>პეტრე სადათიერაშვილი-599459495</t>
  </si>
  <si>
    <t>შოთა ჯაშიაშვილი</t>
  </si>
  <si>
    <t>22001018380</t>
  </si>
  <si>
    <t>კოვიდ19, პნევმონია, სუნთქვის უკმარისობა, ენცეფალოპათია დაუზუსტებელი, შაქრიანი დიაბეტი.</t>
  </si>
  <si>
    <t>ბონდო ლომიძე</t>
  </si>
  <si>
    <t>47001002676</t>
  </si>
  <si>
    <t xml:space="preserve">კოვიდ19, პნევმონია, სუნთქვის უკმარისობა, წინაგულების ფიბრილაცია და თრთოლვა, ქრ.გულის უკმარისობა. </t>
  </si>
  <si>
    <t xml:space="preserve">სერგო გომელაური </t>
  </si>
  <si>
    <t>01011043791</t>
  </si>
  <si>
    <t>კოვიდი,მწვავე  ს/უ, რდს. პნევმონია.</t>
  </si>
  <si>
    <t>ხატია ბერიძე 598380253</t>
  </si>
  <si>
    <t>გიზო მონიავა</t>
  </si>
  <si>
    <t>01014000479</t>
  </si>
  <si>
    <t xml:space="preserve">კოვიდი, თირკმლის ქრ. დაავადება,პროგრამული ჰემოდიალიზი,შაქ. დიაბეტი, არტ. ჰიპერტენზია, ქრონიკული ალკოჰოლიზმი,ღვიძლის უკმარისობა, ს/უ,პნევმონია. </t>
  </si>
  <si>
    <t>ანა კალაძე 599889209.</t>
  </si>
  <si>
    <t>ნაზი თავაძე</t>
  </si>
  <si>
    <t>01014005732</t>
  </si>
  <si>
    <t>კოვიდი, გულის უკმარისობა,ს/უ. ორმხრივი პნევმონია</t>
  </si>
  <si>
    <t>ნათია ჯიღაშვილი 595157629</t>
  </si>
  <si>
    <t>ზინა გრიდნევა</t>
  </si>
  <si>
    <t>24001003087</t>
  </si>
  <si>
    <t>კოვიდი, პნევმონია, შაქ.დიაბეტი, ს/უ მწვავე,გულის გადატანილი ინფარქტი.</t>
  </si>
  <si>
    <t>ტატუაშვილი მერი</t>
  </si>
  <si>
    <t>15001016962</t>
  </si>
  <si>
    <t>კოვიდ 19, პნევმონია, სუნთქვის უკმარისობა,  შოკი დაუზუსტებელი, გულის უკმარისობა. თირკმლის უკმარისობა, გულის გაჩერება</t>
  </si>
  <si>
    <t>ოთარ სასწრაფიშვილი</t>
  </si>
  <si>
    <t>01024031695</t>
  </si>
  <si>
    <t>ი.ბოკერიას სახ. თბილისის რეფერალური ჰოსპიტალი</t>
  </si>
  <si>
    <t>კოვიდ19, პნევმონია, სუნთქვის უკმარისობა, ქვემო კიდურების ვენების ვარიკოზი, სხვა ნევროზული აშლილობანი, სტუპორი, გულის გაჩერება.</t>
  </si>
  <si>
    <t>ემილ ისმაილოვი</t>
  </si>
  <si>
    <t>10001004221</t>
  </si>
  <si>
    <t>კოვიდ19, პნევმონია, სუნთქვის უკმარისობა, ბარძაყის ენდოპროტეზირების შემდგომი პერიოდი, შოკი დაუზუსტებელი, გულის გაჩერება.</t>
  </si>
  <si>
    <t>გიორგი ჭუჭულაშვილი-577091120</t>
  </si>
  <si>
    <t>იური გაგოშიძე</t>
  </si>
  <si>
    <t>01034000123</t>
  </si>
  <si>
    <t>კოვიდ 19, პნევმონია, სუნთქვის უკმარისობა,  შოკი დაუზუსტებელი, გულის უკმარისობა. წინაგულების ფიბრილაცია და თრთოლვა, გულმკერდის აორტის ანევრიზმა, მოზრდილთა რდს,  , გულის გაჩერება</t>
  </si>
  <si>
    <t>ტარიელ ფუტკარაძე</t>
  </si>
  <si>
    <t>01013002893</t>
  </si>
  <si>
    <t xml:space="preserve"> დადასტურებული კორონავირუსი.სუნთქვის მწვ.უკმარისობა.პნევმონია.მოზრდილთა დისტრეს სინდრომი.პნევმოთორაქსი.თირკმლების მწვ.უკმარისობა.გულ-ფილტვის უკმარისობა.გულის გაჩერება</t>
  </si>
  <si>
    <t>ნიუ ვიჟენი-საუნივერსიტეტო ჰოსპიტალი</t>
  </si>
  <si>
    <t xml:space="preserve"> ეკა სესიაშვილი 514 02 41 14</t>
  </si>
  <si>
    <t>ნათელა ნანობაშვილი</t>
  </si>
  <si>
    <t>ანდრუშა მეფარიძე</t>
  </si>
  <si>
    <t>54001040850</t>
  </si>
  <si>
    <t xml:space="preserve"> დადასტურებული კორონავირუსი.სუნთქვის მწვ.უკმარისობა.პნევმონია.თირკმლის უკმარისობა.გულის ჰიპერტ ავადმყოფობა.დიაბეტი 2 ტ.გულის შეგუბებითი უკმარისობა.გულის გაჩერება</t>
  </si>
  <si>
    <t>საჩხერის სამ ცენტრი</t>
  </si>
  <si>
    <t xml:space="preserve"> ნათია ხაინდრავა  571016602</t>
  </si>
  <si>
    <t>ლეონი კვარაცხელია</t>
  </si>
  <si>
    <t xml:space="preserve">01015020146 </t>
  </si>
  <si>
    <t>დადსტურებული კორონა ვირუსი.სუნთქვის მწვ.უკმარისობა.ორმხრივი პნევმონია.სისტემური ანთებითი პასუხის სინდრომი.გადატანილი იშემიური ინსულტი.გულის გაჩერება</t>
  </si>
  <si>
    <t>მე-5 კლინიკური საავადმყიფო</t>
  </si>
  <si>
    <t xml:space="preserve">  დავით კალანდია   599912400</t>
  </si>
  <si>
    <t>ჟუჟუნა აზარიაშვილი</t>
  </si>
  <si>
    <t>01032004283</t>
  </si>
  <si>
    <t>დადასტურებული კორონავირუსი.სუნთქვის მწვ.უკმარისობა. ორმხრივი მწვ პნევმონია. შოკი დაუზუსტებელი..გულის გაჩერება</t>
  </si>
  <si>
    <t>მალხაზ ყიფშიძე   593030603</t>
  </si>
  <si>
    <t>ჯემალი ხარჩილავა</t>
  </si>
  <si>
    <t xml:space="preserve"> 01010009440  </t>
  </si>
  <si>
    <t>დადსტურებული კორონა ვირუსი.ვირუსული და ბაქტერიული პნევმონია.სუნთქვის მწვ.უკმარისობა.ორმხრივი პნევმონია.გულის რითმის დარღვევა.არტ ჰიპერტენზია.რევმატოიდული ართრიტი..გულის გაჩერება</t>
  </si>
  <si>
    <t>ბოჭორიშვილის სახ კლინიკა</t>
  </si>
  <si>
    <t xml:space="preserve"> ნინო ჭანიშვილი  595073646</t>
  </si>
  <si>
    <t>მურმან თებიძე</t>
  </si>
  <si>
    <t xml:space="preserve"> 61006038738  </t>
  </si>
  <si>
    <t xml:space="preserve">  დადასტურებული კორონავირუსი.პნევმონია.სუნთქვის მწვ.უკმარისობა.  შოკი დაუზუსტებელი.თირკმლის უკმარისობა.კარდიომეგალია.გულის ქრ უკმარისობა.შაქრიანი დიაბეტი  2 ტ.ხერხემლის თიაქარი.გულის გაჩერება</t>
  </si>
  <si>
    <t>ქ.ბათუმის რესპ საავადმყოფო</t>
  </si>
  <si>
    <t>გიორგი ახობაძე   599559076</t>
  </si>
  <si>
    <t>გურამ ნადირაშვილი</t>
  </si>
  <si>
    <t xml:space="preserve">01027014060  </t>
  </si>
  <si>
    <t>დადასტურებული კორონავირუსი. პნევმონია. სუნთქვის მწვ.უკმარისობა.  ორივე საზარდულის თიაქარი, ალცჰაიმერი, ქვედა კიდურის ვენების ვარიკოზი, თირკმლის მწვავე უკმარისობა, შოკი დაუზუსტებელი, გულის გაჩერება.</t>
  </si>
  <si>
    <t>ბალიაშვილი გიმზერ</t>
  </si>
  <si>
    <t xml:space="preserve">43001005859   </t>
  </si>
  <si>
    <t>დადსტურებული კორონა ვირუსი. პნევმონია. სუნთქვის მწვ.უკმარისობა. მიოკარდიუმის ინფარქტი, კორონარული სტენდირება, პულმონური ჰიპერტენზია, თირკმლის მწვავე უკმარისობა, შოკი დაუზუსტებელი, გულის გაჩერება.</t>
  </si>
  <si>
    <t>მალხაზოვი სონია</t>
  </si>
  <si>
    <t>31001011901</t>
  </si>
  <si>
    <t xml:space="preserve">  დადასტურებული კორონავირუსი.სუნთქვის მწვ.უკმარისობა. მოციმციმე არითმია, თირკმლის უკმარისობა. სტუპორი, შოკი დაუზუსტებელი, გულის გაჩერება</t>
  </si>
  <si>
    <t>ნანა ღონღაძე 597026634</t>
  </si>
  <si>
    <t>კვახაძე ზურაბ</t>
  </si>
  <si>
    <t xml:space="preserve">31001032653 </t>
  </si>
  <si>
    <t xml:space="preserve">დადასტურებული კორონავირუსი. პნევმონია. სუნთქვის მწვ.უკმარისობა.არტერიული ჰიპერტენზია, შაქრიანი დიაბეტი, მოციმციმე არითმია , გულის გაჩერება.  </t>
  </si>
  <si>
    <t>ლაბარტყავა ნინო</t>
  </si>
  <si>
    <t>დადსტურებული კორონა ვირუსი. პელვიოპერიტონიტი, პნევმონია. ორმხრივი ჰიდროთორაქსი, სუნთქვის მწვ.უკმარისობა. შოკი დაუზუსტებელი, მარჯვენა საკვერცხის ფეხის და ფალოპის მილის შემოგრეხვა, გულის გაჩერება</t>
  </si>
  <si>
    <t>01024004201</t>
  </si>
  <si>
    <t>ლუსიკ ბარსეგიანი</t>
  </si>
  <si>
    <t>ილია ხარაძე</t>
  </si>
  <si>
    <t>თეიმურაზი გამეზარდაშვილი</t>
  </si>
  <si>
    <t>01027028024</t>
  </si>
  <si>
    <t>61001051190</t>
  </si>
  <si>
    <t>21001030874</t>
  </si>
  <si>
    <t xml:space="preserve"> დადასტურებული კორონავირუსი.სუნთქვის მწვ.უკმარისობა.პნევმონია.ფილტვების შეშუპება.გულის უკმარისობა.შაქრიანი დიაბეტი 2 ტ. გადატანილი ინფარქტი.კარდიომიოპათია.სტენდირების და შუნტირების შემდგომი მდგომარეობა.  გულის გაჩერება.</t>
  </si>
  <si>
    <t>დადასტურებული კორონა ვირუსი.  პნევმონია, სუნთქვის მწვ.უკმარისობა.მწვავე რესპ.დისტრეს სინდრომი.შოკის სხვა ფორმები.თირკმლის მწვ.უკმარისობა.არტ ჰიპერტენზია.შაქრიანი დიაბეტი 2 ტ.  გულის გაჩერება.</t>
  </si>
  <si>
    <t xml:space="preserve">დადასტურებული კორონავირუსი. პნევმონია. სუნთქვის მწვ.უკმარისობა.არტერიული ჰიპერტენზია,სეფსისი.შოკი დაუზუსტებელი.გულის გაჩერება   </t>
  </si>
  <si>
    <t>ილია გოგინაშვილი  598770723</t>
  </si>
  <si>
    <t>ნინო თარგამაძე</t>
  </si>
  <si>
    <t xml:space="preserve"> 01005012906 </t>
  </si>
  <si>
    <t xml:space="preserve"> დადასტურებული კორონავირუსი.თავის ტვინის ინფარქტი.სომნოლენცია.არტ ჰიპერტენზია.შაქრიანი დიაბეტი 2 ტ .ცხელება.მოციმციმე არითმია.ქრ ბრონქიტი.პნევმონია.სუნთქვის მწვ.უკმარისობა.გულის უკმარისობა.გულის გაჩერება    </t>
  </si>
  <si>
    <t xml:space="preserve"> რუსუდან ცინცაძე  591947687</t>
  </si>
  <si>
    <t xml:space="preserve"> 23.12.2020</t>
  </si>
  <si>
    <t>ლილი ტერ-აბრამოვა</t>
  </si>
  <si>
    <t>დადასტურებული კორონა ვირუსი.  პნევმონია, სუნთქვის მწვ.უკმარისობა.მოზრდილთა მწვავე რესპ.დისტრეს სინდრომი.სეპტიცემია.შოკი დაუზუსტებელი.  გულის გაჩერება.</t>
  </si>
  <si>
    <t>თამილა მათიაშვილი  591340400</t>
  </si>
  <si>
    <t>ზურაბი  მოვსესიანი</t>
  </si>
  <si>
    <t>31001014889</t>
  </si>
  <si>
    <t xml:space="preserve"> დადასტურებული კორონავირუსი.თავის ტვინის ინფარქტის შედეგები.ორმხრივი პნევმონია.თავის ტვინის ინფარქტი.სუნთქვის მწვ.უკმარისობა.შოკი დაუზუსტებელი.გულის გაჩერება    </t>
  </si>
  <si>
    <t>გ.აბრამიშვილის სახ.თავდაცვის სამინისტროს სამხედრო ჰოსპიტალი</t>
  </si>
  <si>
    <t xml:space="preserve">   აკაკი ხაჩიძე  577391373</t>
  </si>
  <si>
    <t>მურმან თარგამაძე</t>
  </si>
  <si>
    <t>37001021504</t>
  </si>
  <si>
    <t>კოვიდ 19,ორმხრივი პნევმონია,სუნტქვის მწვავე უკმარისობა,მოზრდილტა რესპირატორული დისტრეს სინდრომი,გულის გაჩერება</t>
  </si>
  <si>
    <t>ჯეო ჰოსპიტალი სამტრედიის მრავალპროფილური სამ ცენტრი</t>
  </si>
  <si>
    <t xml:space="preserve"> კობა ქაჯაია 577 091091</t>
  </si>
  <si>
    <t>როზა ადუაშვილი</t>
  </si>
  <si>
    <t>1002018322</t>
  </si>
  <si>
    <t xml:space="preserve">კოვიდ 19,სუნთქვის მწვავე უკმარისობაპნევმონია,სეპტიცემია,გულის გაჩერება </t>
  </si>
  <si>
    <t>პინეოს სამედიცინო  ეკოსისტემა</t>
  </si>
  <si>
    <t>ნინო კვარაცხელია 322244455</t>
  </si>
  <si>
    <t>იოსებ ხაბაზიშვილი</t>
  </si>
  <si>
    <t xml:space="preserve">13001040531   </t>
  </si>
  <si>
    <t xml:space="preserve">კოვიდ-19,სუნთქვის მწვავე უკმარისობა,პნევმონია,ხორხის კიბო,შოკი,გულის გაჩერება დაუზუსტებელი </t>
  </si>
  <si>
    <t>დავით კახიძე   598535337</t>
  </si>
  <si>
    <t>ზაურ მიქიაშვილი</t>
  </si>
  <si>
    <t xml:space="preserve">01026010049  </t>
  </si>
  <si>
    <t xml:space="preserve">კოვიდ-19,შაქრიანი დიაბეტი,გადატანილი იშემიური ინსულტი,ფქოდი,გულის უკმარისობა,არტ.ჰიპერტენზია,მიოკარდიუმის ინფარქტი,გულფილტვის უკმარისობა,სუნთქვის უკმარისობა,ორმხრივი პნევმონია,რესპ.დისტრესს სინდრომი,ორმხრივი ჰიდროთორაქსი,გულის გაჩერება </t>
  </si>
  <si>
    <t xml:space="preserve">ჟაკო ბუზალაძე </t>
  </si>
  <si>
    <t xml:space="preserve">25001035489   </t>
  </si>
  <si>
    <t xml:space="preserve">კოვიდ-19, შაქრიანი დიაბეტი,გულის უკმარისობა,არტ.ჰიპერტენზია,პნევმონია,სუნთქვის უკმარისობა,გულის გაჩერება </t>
  </si>
  <si>
    <t>მალხაზ ველიჯანაშვილი  599808870</t>
  </si>
  <si>
    <t>ჯემალ ცქიტიშვილი</t>
  </si>
  <si>
    <t xml:space="preserve">10001043057   </t>
  </si>
  <si>
    <t xml:space="preserve">კოვიდ-19, პნევმონია,სუნთქვის მწვავე უკმარისობა,გულის გაჩერება </t>
  </si>
  <si>
    <t>თეა კორკოტაძე   577036167</t>
  </si>
  <si>
    <t>მზია კუცია</t>
  </si>
  <si>
    <t xml:space="preserve">02001014605  </t>
  </si>
  <si>
    <t>ქუთაისის ინტერვენციული მედიცინის ცენტრი</t>
  </si>
  <si>
    <t>ლიანა ხარაშვილი</t>
  </si>
  <si>
    <t xml:space="preserve">14001007829  </t>
  </si>
  <si>
    <t>რუსთავის ცენტრალური კლინიკა</t>
  </si>
  <si>
    <t>გიორგი ქოქიაური  597773371</t>
  </si>
  <si>
    <t>გივი მაღლაფერიძე 571555549</t>
  </si>
  <si>
    <t>ელგუჯა რუხაია</t>
  </si>
  <si>
    <t xml:space="preserve">29001015916   </t>
  </si>
  <si>
    <t xml:space="preserve">კოვიდ-19,პნევმონია,სუნთქვის მწვავე უკმარისობა,სისტემური ანთებითი პასუხის სინდრომი,შოკი,გულის უკმარისობა,არტ.ჰიპერტენზია,გულის გაჩერება </t>
  </si>
  <si>
    <t xml:space="preserve">ტრავმვატოლოგიური ჰოსპიტალი </t>
  </si>
  <si>
    <t>ჟენია მოდებაძე</t>
  </si>
  <si>
    <t xml:space="preserve">35001067428    </t>
  </si>
  <si>
    <t xml:space="preserve">კოვიდ-19,პნევმონია,სუნთქვის მწვავე უკმარისობა,გულის შეგუბებითი უკმარისობა,ორმხრივი ჰიდროთორაქსი,გულის ქრ. უკმარისობა,შოკი დაუზუსტებელი,გულის გაჩერება   </t>
  </si>
  <si>
    <t>მემედი ჭყონია</t>
  </si>
  <si>
    <t xml:space="preserve">26001013270  </t>
  </si>
  <si>
    <t xml:space="preserve">კოვიდ-19,ორმხრივი მწვავე პნევმონია,სუნთქვის მწვავე უკმარისობა,თირკმლის ქრ.უკმარისობა,გულის ქრ.უკმარისობა,გულის გაჩერება </t>
  </si>
  <si>
    <t xml:space="preserve">ნორიკ დავთიანი </t>
  </si>
  <si>
    <t xml:space="preserve">01011003075    </t>
  </si>
  <si>
    <t xml:space="preserve">კოვიდ-19,პნევმონია დაუზუსტებელი,გულის შეგუბებითი უკმარისობა,შაქრიანი დიაბეტი,სეპტიცემია,შოკი,გულის გაჩერება </t>
  </si>
  <si>
    <t>წმინდა ანა და იოაკიმეს სახელობის ჰოსპიტალი</t>
  </si>
  <si>
    <t>ნინო სამხარაძე 599707900</t>
  </si>
  <si>
    <t xml:space="preserve">ალბერტი თავბერიძე </t>
  </si>
  <si>
    <t>18001049430</t>
  </si>
  <si>
    <t xml:space="preserve">კოვიდ-19,პნევმონია,სუნთქვის მწვავე უკმარისობა,თრომბოციტოპენია,გულის გაჩერება </t>
  </si>
  <si>
    <t xml:space="preserve">მაია პეტრიძე </t>
  </si>
  <si>
    <t xml:space="preserve">61001014241   </t>
  </si>
  <si>
    <t xml:space="preserve">კოვიდ-19,სუნთქვის მწვავე უკმარისობა,პნევმონია,რესპ.დისტრეს სინდრომი,თრომბოციტოპენიური პურპურა,გულის გაჩერება </t>
  </si>
  <si>
    <t>ემზარი ლაშქარაშვილი</t>
  </si>
  <si>
    <t xml:space="preserve">01002027719    </t>
  </si>
  <si>
    <t xml:space="preserve">კოვიდ-19,ცხელება,პნევმონია,სუნთქვის უკმარისობა,გულის გაჩერება   </t>
  </si>
  <si>
    <t xml:space="preserve"> ოთარი კუჭაშვილი   571241303</t>
  </si>
  <si>
    <t>ონისე საბიაშვილი</t>
  </si>
  <si>
    <t xml:space="preserve">35001028785   </t>
  </si>
  <si>
    <t xml:space="preserve">კოვიდ-19,ორმხრივი პნევმონია,სუნთქვის მწვავე უკმარისობა,სეპტიური შოკი,გულის გაჩერება </t>
  </si>
  <si>
    <t>ლალი თოთლაძე  599523308</t>
  </si>
  <si>
    <t xml:space="preserve">ტერეზა ოქიტაშვილი </t>
  </si>
  <si>
    <t xml:space="preserve">01008027342     </t>
  </si>
  <si>
    <t xml:space="preserve">კოვიდ-19,პნევმონია დაუზუსტებელი,მრავლობითი მიელომა,გულის გაჩერება </t>
  </si>
  <si>
    <t xml:space="preserve"> ლალი თოთლაძე  599523308</t>
  </si>
  <si>
    <t xml:space="preserve">ვასილი ხიბლაშვილი </t>
  </si>
  <si>
    <t xml:space="preserve">35001059031    </t>
  </si>
  <si>
    <t xml:space="preserve">კოვიდ-19,პნევმონია,სუნთქვის მწვავე უკმარისობა,სომნოლენცია,შოკი,შაქრიანი დიაბეტი ტიპი 2,გულის შეგუბებითი უკმარისობა,ლეიკემია,ქიმიოთერაპიის შემდგომი პერიოდი,ანემია,გულის გაჩერება  </t>
  </si>
  <si>
    <t>ივანე აბულაშვილი</t>
  </si>
  <si>
    <t xml:space="preserve">01026002648   </t>
  </si>
  <si>
    <t>კოვიდ-19,სუნთქვის მწვავე უკმარისობა,პნევმონია,თირკმლის მწვავე უკმარისობა,გულის უკმარისობა,არტ.ჰიპერტენზია,დაუზუსტებელი ნევროზული აშლილობა,გულის გაჩერება</t>
  </si>
  <si>
    <t>ოთარი ასიტაშვილი</t>
  </si>
  <si>
    <t xml:space="preserve">01008020671   </t>
  </si>
  <si>
    <t xml:space="preserve">კოვიდ-19, სუნთქვის მწვავე უკმარისობა,პნევმონია,რესპ.დისტრეს სინდრომი,გულის უკმარისობა,არტ.ჰიპერტენზია,გულის გაჩერება </t>
  </si>
  <si>
    <t xml:space="preserve"> მედჯორჯიას კლინიკა</t>
  </si>
  <si>
    <t>მარინა ფსიქტურაშვილი 599104413</t>
  </si>
  <si>
    <t xml:space="preserve">გურგენ ცერცვაძე </t>
  </si>
  <si>
    <t xml:space="preserve">54001001488   </t>
  </si>
  <si>
    <t xml:space="preserve">კოვიდ-19, პნევმონია,სუნთქვის მწვავე უკმარისობა,მოციმციმე არითმია,გულის გაჩერება </t>
  </si>
  <si>
    <t xml:space="preserve">თბილისის ინფექციური პათოლოგიის ცენტრი </t>
  </si>
  <si>
    <t>რევაზ ლომაძე  557930264</t>
  </si>
  <si>
    <t>ნორიკ ოსეფიანი</t>
  </si>
  <si>
    <t xml:space="preserve">28001061675    </t>
  </si>
  <si>
    <t xml:space="preserve">კოვიდ-19,პნევმონია,სუნთქვის მწვავე უკმარისობა,ფილტვის არტერიის თრომბოემბოლია,გულის გაჩერება.    </t>
  </si>
  <si>
    <t xml:space="preserve"> ლაშა აფრიანაშვილი  599601862</t>
  </si>
  <si>
    <t>ალი ალიევი</t>
  </si>
  <si>
    <t xml:space="preserve">28001040705   </t>
  </si>
  <si>
    <t xml:space="preserve">კოვიდ-19,პნევმონია,სუნთქვის უკმარისობა,ფილტვის არტერიის თრომბოემბოლია,გადატანილი მიოკარდიუმის ინფარქტი,გულის გაჩერება </t>
  </si>
  <si>
    <t xml:space="preserve">ნათელა დათულიშვილი </t>
  </si>
  <si>
    <t xml:space="preserve">20001033932   </t>
  </si>
  <si>
    <t xml:space="preserve">კოვიდ-19,სუნთქვის მწვავე უკმარისობა,ფქოდი,გულის გაჩერება </t>
  </si>
  <si>
    <t>ნინო როჭიკაშვილი  551511206</t>
  </si>
  <si>
    <t>რეზო ბუხაიძე</t>
  </si>
  <si>
    <t xml:space="preserve">60001072701   </t>
  </si>
  <si>
    <t xml:space="preserve">კოვიდ-19,ორმხრივი პნევმონია,სუნთქვის მწვავე უკმარისობა,ქრ. გულის უკმარისობა,რესპ. დისტრესს სინდრომი,იშემიური კარდიომიოპათია,გულის გაჩერება დაუზუსტებელი </t>
  </si>
  <si>
    <t xml:space="preserve">თინა კოშაზე </t>
  </si>
  <si>
    <t xml:space="preserve">35001005869  </t>
  </si>
  <si>
    <t>კოვიდ-19,სუნთქვის მწვავე უკმარისობა,ვირუსული პნევმონია,არტ.ჰიპერტენზია,ასთმა,ინსულინდამოუკიდებელი შაქრიანი დიაბეტი,ჰიპოთირეოზი,გულის გაჩერება</t>
  </si>
  <si>
    <t>როდონაია ოთარი</t>
  </si>
  <si>
    <t xml:space="preserve">62005002891 </t>
  </si>
  <si>
    <t xml:space="preserve">კოვიდ-19, სხვა ვირუსული პნევმონია, სუნთქვის მწვავე უკმარისობა, გულ-სისხლძარღვთა მწვავე უკმარისობა, გულის ქრონიკული უკმარისობა, არტერიული ჰიპერტენზია, მიტრალური, აორტული, სამკარიანი სარქველების ნაკლოვანება, მოციმციმე არითმია, დილატაციური კარდიომიოპათია, ინფექციური მიზეზებით განპირობებული სისტემური ანთებითი პასუხის სინდრომი, ანემია სხვა ქრონიკული დაავადებების დროს, გულის გაჩერება.  </t>
  </si>
  <si>
    <t>599803000 ჯიმშელაძე ქეთი</t>
  </si>
  <si>
    <t>მირუაშვილი ავთანდილი</t>
  </si>
  <si>
    <t xml:space="preserve">01019045986  </t>
  </si>
  <si>
    <t xml:space="preserve">კოვიდ-19, სუნთქვის მწვავე უკმარისობა, ენდობრინქიტი, გულის ქრონიკული უკმარისობა, არტერიული ჰიპერტენზია, მოციმციმე არითმია, ჰიპერგლიკემია, მარჯვენამხრივი ჰიდროთორაქსი, ტრაქეოსტომია, ინფექციური მიზეზებით განპირობებული სისტემური ანთებითი პასუხის სინდრომი ორგანული დაზიანებებით, სეპტიცემია დაუზუსტებელი, გულ-სისხლძარღვთა მწვავე უკმარისობა, თავის ტვინის ინფარქტი, იშემიური ინფარქტის შედეგები, ანემია დაუზუსტებელი, გულის გაჩერება.  </t>
  </si>
  <si>
    <t>კვიტანიანი გრიგორი</t>
  </si>
  <si>
    <t>62004000758</t>
  </si>
  <si>
    <t xml:space="preserve">კოვიდ-19, ვირუსული პნევმონია, იშემიური კარდიომიოპათია, არტერიული ჰიპერტენზია, აორტო-კორონარული შუნტირება წარსულში, გულის გაჩერება.  </t>
  </si>
  <si>
    <t>ფანოზიშვილი მედეა</t>
  </si>
  <si>
    <t xml:space="preserve"> 01014001194</t>
  </si>
  <si>
    <t xml:space="preserve">კოვიდ-19, პნევმონია დაუზუსტებელი, მოზრდილთა რესპირატორული დისტრეს სინდრომი, სუნთქვის მწვავე უკმარისობა, შოკი დაუზუსტებელი, კარდიომიოპათია დაუზუსტებელი, არტერიული ჰიპერტენზია, მიტრალური და სამკარიანი სარქველების ნაკლოვანება, პულმონური ჰიპერტენზია, გულის გაჩერება. </t>
  </si>
  <si>
    <t>ალადაშვილი სახელობის კლინიკა</t>
  </si>
  <si>
    <t>598147103 მჟავანაძე ანა</t>
  </si>
  <si>
    <t>ადიკაშვილი იაკობი</t>
  </si>
  <si>
    <t xml:space="preserve">01022014072  </t>
  </si>
  <si>
    <t xml:space="preserve">კოვიდ-19, სუნთქვის მწვავე უკმარისობა, პნევმონია დაუზუსტებელი 14 ქულა, თირკმლის ქრონიკული უკმარისობა, დიალეზზე დამოკიდებულება, გულის გაჩერება.  </t>
  </si>
  <si>
    <t>551511206 როჭიკაშვილი ნინო</t>
  </si>
  <si>
    <t>გუგეშაშვილი რუბენი</t>
  </si>
  <si>
    <t xml:space="preserve">35001090565 </t>
  </si>
  <si>
    <t xml:space="preserve">ოვიდ-19, არტერიული ჰიპერტენზია, პარკინსონის დაავადება, სუნთქვის მწვავე უკმარისობა, პნევმონია დაუზუსტებელი, გულის გაჩერება.  </t>
  </si>
  <si>
    <t xml:space="preserve">კლინიკა მედ ჯორჯია </t>
  </si>
  <si>
    <t>599104413 სიქტურაშვილი მარინა</t>
  </si>
  <si>
    <t>კაპანაძე ასმათი</t>
  </si>
  <si>
    <t>25001038420</t>
  </si>
  <si>
    <t>კოვიდ-19, პნევმონია დაუზუსტებელი, არტერიული ჰიპერტენზია, სუნთქვის მწვავე უკმარისობა, თირკმელების მწვავე უკმარისობა, გულის იშემიური დაავადება, შაქრიანი დიაბეტი, გულის გაჩერება დაუზუსტებელი.</t>
  </si>
  <si>
    <t>შპს. არქიმედეს კლინიკა ლაგოდეხი</t>
  </si>
  <si>
    <t>595908909 სიუკაშვილი ნანა</t>
  </si>
  <si>
    <t>გოგოლაძე კლარა</t>
  </si>
  <si>
    <t>47001029282</t>
  </si>
  <si>
    <t>კოვიდ-19, პნევმონია დაუზუსტებელი, კარდიული ასთმა, სუნთქვის მწვავე უკმარისობა, გაჩერება დაუზუსტებელი.</t>
  </si>
  <si>
    <t>ადამოვი რევაზი</t>
  </si>
  <si>
    <t>39001030132</t>
  </si>
  <si>
    <t>კოვიდ-19, პნევმონია დაუზუსტებელი, სუნთქვის მწვავე უკმარისობა, B უჯრედოვანი ლიმფომა, ანემია, შოკი, გულის გაჩერება დაუზუსტებელი.</t>
  </si>
  <si>
    <t>574069238 ჯულაყიძე პაატა</t>
  </si>
  <si>
    <t>ბოხუა მაგული</t>
  </si>
  <si>
    <t>60001068537</t>
  </si>
  <si>
    <t>კოვიდ-19, ორმხრივი პნევმონია დაუზუსტებელი, სარძევე ჯირკვლის სიმსივნე, მიოკარდიუმის გადატანილი ინფარქტი, არტერიული ჰიპერტენზია, სუნთქვის მწვავე უკმარისობა, გულის გაჩერება დაუზუსტებელი.</t>
  </si>
  <si>
    <t>595089878 ჯანაშვილი გიორგი</t>
  </si>
  <si>
    <t>62004018756</t>
  </si>
  <si>
    <t>რეზესიძე ლიანა</t>
  </si>
  <si>
    <t>კოვიდ-19, ორმხრივი ვირუსული პნევმონია დაუზუსტებელი, სუნთქვის მწვავე უკმარისობა, ორმხრივი ჰიდროთორაქსი, სეფსისი, სეპტიური შოკი, არტერიული ჰიპერტენზია, შაქრიანი დიაბეტი ტიპი 2, თირკმელების ქრონიკული უკმარისობა, პროგრამული ჰემოდიალეზი, გულის ქრონიკული უკმარისობა, ანემია დაუზუსტებელი, კორონარული სტენტირების შემდგომი პერიოდი, გულის გაჩერება დაუზუსტებელი.</t>
  </si>
  <si>
    <t>თბილისის ყიფშიძის სახ. საუნივერსიტეტო კლინიკა</t>
  </si>
  <si>
    <t>591006358 მიქალაშვილი ნანა</t>
  </si>
  <si>
    <t>მიქაია თამარი</t>
  </si>
  <si>
    <t>01009021077</t>
  </si>
  <si>
    <t>კოვიდ-19, ორმხრივი ვირუსული პნევმონია დაუზუსტებელი, სუნთქვის მწვავე უკმარისობა, ორმხრივი ჰიდროთორაქსი, შოკის სხვა ფორმები, მოზრდილთა რესპირატორული დისტრეს სინდრომი, გულის გაჩერება დაუზუსტებელი.</t>
  </si>
  <si>
    <t>გელაძე სოფიო</t>
  </si>
  <si>
    <t>01026017156</t>
  </si>
  <si>
    <t>კოვიდ-19, ორმხრივი პნევმონია დაუზუსტებელი, სუნთქვის მწვავე უკმარისობა, ცხელება, თავის ტვინის ინფარქტის შედეგები, ალიმენტური ანემია, არტერიული ჰიპერტენზია, შოკი დაუზუსტებელი, გულის გაჩერება დაუზუსტებელი.</t>
  </si>
  <si>
    <t>599434372 მაისურაძე იმედა</t>
  </si>
  <si>
    <t xml:space="preserve">ცერცვაძე ზაირა </t>
  </si>
  <si>
    <t>35001091662</t>
  </si>
  <si>
    <t>კოვიდ-19, ორმხრივი პნევმონია დაუზუსტებელი, სუნთქვის მწვავე უკმარისობა, მოზრდილთა რესპირატორული დისტრეს სინდრომი, შოკი დაუზუსტებელი, თირკმელების უკმარისობა დაუზუსტებელი, გულის გაჩერება დაუზუსტებელი.</t>
  </si>
  <si>
    <t>598191055 კობიაშვილი ნინო</t>
  </si>
  <si>
    <t>კასუმოვი ალიხან</t>
  </si>
  <si>
    <t xml:space="preserve">12001030371 </t>
  </si>
  <si>
    <t>კოვიდ-19, ორმხრივი პნევმონია დაუზუსტებელი, სუნთქვის მწვავე უკმარისობა, მოზრდილთა რესპირატორული დისტრეს სინდრომი, გულის გაჩერება დაუზუსტებელი.</t>
  </si>
  <si>
    <t>ჯეო ჰისპიტალი გარდაბანი</t>
  </si>
  <si>
    <t>577141431 ასათიანი ნონა</t>
  </si>
  <si>
    <t>შევარდენიძე ავთანდილი</t>
  </si>
  <si>
    <t>59001021959</t>
  </si>
  <si>
    <t>კოვიდ-19, ორმხრივი პნევმონია დაუზუსტებელი, სუნთქვის მწვავე უკმარისობა, მეზენტერიალური სისხლძარღვების წვრილი ტოტების თრომბოზი, ნაწლავთა იშემია, მოციმციმე არითმია, ლიმფომა, ქიმიოთერაპიის შემდგომი მდგომარება, გულის გაჩერება დაუზუსტებელი.</t>
  </si>
  <si>
    <t>599448058 გოგორიშვილი ნინო</t>
  </si>
  <si>
    <t>შონია ნაზიკო</t>
  </si>
  <si>
    <t>42001018570</t>
  </si>
  <si>
    <t>კოვიდ-19, ორმხრივი პნევმონია დაუზუსტებელი, სუნთქვის მწვავე უკმარისობა, შოკი დაუზუსტებელი, მჟავა ტუტოვანის წონასწორობის დარღვევა, არტერიული ჰიპერტენზია, გულის გაჩერება დაუზუსტებელი.</t>
  </si>
  <si>
    <t>599879970 დევნოზაშვილი შორენა</t>
  </si>
  <si>
    <t>გეთიაშვილი ბესიკი</t>
  </si>
  <si>
    <t>01011052926</t>
  </si>
  <si>
    <t>ბოკერიას სახელობის რეფერალური კლინიკა</t>
  </si>
  <si>
    <t>კოვიდ-19, ორმხრივი პნევმონია დაუზუსტებელი, სუნთქვის მწვავე უკმარისობა, მიოკარდიუმის გადატანილი ინფარქტი, აორტო კორონარული შუნტირება წარსულში, გულის შეგუბებითი უკმარისობა, ესენციური ჰიპერტენზია, თირკმელების ქრონიკული უკმარისობა, გულის გაჩერება დაუზუსტებელი.</t>
  </si>
  <si>
    <t>598935940 ასატურიანი ბერიკ</t>
  </si>
  <si>
    <t>წიკლაური მანანა</t>
  </si>
  <si>
    <t>01001036644</t>
  </si>
  <si>
    <t>კოვიდ-19, ორმხრივი პნევმონია დაუზუსტებელი, სუნთქვის მწვავე უკმარისობა, შოკი დაუზუსტებელი, შაქრიანი დიაბეტი, არტერიული ჰიპერტენზია, გულის გაჩერება დაუზუსტებელი.</t>
  </si>
  <si>
    <t>568333945 ფიფია მანუელა</t>
  </si>
  <si>
    <t>მოლაშხია ზაური</t>
  </si>
  <si>
    <t>01017035043</t>
  </si>
  <si>
    <t>კოვიდ-19, ორმხრივი პნევმონია დაუზუსტებელი, სუნთქვის მწვავე უკმარისობა, გულის ქრონიკული უკმარისობა, არტერიული ჰიპერტენზია, შაქრიანი დიაბეტი, თირკმელების მწვავე უკმარისობა, შოკი დაუზუსტებელი, გულის გაჩერება დაუზუსტებელი.</t>
  </si>
  <si>
    <t>ჩხეიძე ნუგზარი</t>
  </si>
  <si>
    <t>09001006736</t>
  </si>
  <si>
    <t>კლინიკა მეტაკო, ქუთაისი</t>
  </si>
  <si>
    <t>კოვიდ-19, ორმხრივი პნევმონია დაუზუსტებელი, სუნთქვის მწვავე უკმარისობა, თირკმელების მწვავე უკმარისობა, გულ სისხლძარღვთა მწვავე უკმარისობა, გულის გაჩერება დაუზუსტებელი.</t>
  </si>
  <si>
    <t>551347414 შენგელია გიორგი</t>
  </si>
  <si>
    <t>ლალებაშვილი ელზა</t>
  </si>
  <si>
    <t>59001080166</t>
  </si>
  <si>
    <t>კოვიდ-19, ორმხრივი პნევმონია დაუზუსტებელი, სუნთქვის მწვავე უკმარისობა, შოკი დაუზუსტებელი, მწვავე პრომიელოციტური ლეიკემია, გულის გაჩერება დაუზუსტებელი.</t>
  </si>
  <si>
    <t>598188001 ვალიაშვილი იაკობი</t>
  </si>
  <si>
    <t>ქორქოსაძე აკაკი</t>
  </si>
  <si>
    <t>55001022514</t>
  </si>
  <si>
    <t>კოვიდ-19.ცხელება არამდგრადი,პნევმონია დაუზუსტებელი,სუნტქვის მწვავე უკმარისობა,მოზრდილთა რესპირატორული დისტრეს სინდრომი,ფილტვის არტერიის თრომბოემბოლია მწვავე ფილტვისმიერი გულიდ დროს,სპონტანური პნევმოთორაქსი,თირკმლის მწვავე უკმარისობა დაუზუსტებელი,შაქრიანი დიაბეტი ტიპი 2,გულის უკმარისობა, მოციმციმე არითმია,არტერიული ჰიპერტენზია</t>
  </si>
  <si>
    <t>5982444000კოჭლამაზაშვილი გივი</t>
  </si>
  <si>
    <t>მოლაშხია მაკა</t>
  </si>
  <si>
    <t>მთვარელიშვილი ალბერტი</t>
  </si>
  <si>
    <t>20001038736</t>
  </si>
  <si>
    <t>თრომბოციტოპენია დაუზუსტებელი,კოაგულაციური დეფექტი დაუზუსტებელი.პნევმონია დაუზუსტებელი,თირკმლის დიალიზზე დამოკიდებულება,თირკმლის ქრონიკული დაავადება სტადია 5,სუნტქვის უკმარისობა დაუზუსტებელი,კოვიდ-19,გულის გაჩერება დაუზუსტებელი</t>
  </si>
  <si>
    <t>591972140 ლაშა ჩანგაშვილი</t>
  </si>
  <si>
    <t>ხალვაში სულიკო</t>
  </si>
  <si>
    <t>61001045359</t>
  </si>
  <si>
    <t xml:space="preserve"> კოვიდ19,პნევმონია დაუზუსტებელი, სუნთქვის მწვავე უკმარისობა, მოზრდილთა რესპირატორული დისტრეს სინდრომი,შოკი დაუზუსტებელი,გულის უკმარისობა,არტერიული ჰიპერტენზია,თირკმლის მწვავე უკმარისობა,ჰიპერკალემია,მჟავა-ტუტოვანი წონასწორობის შერეული დარღვევები,გულის გაცერება</t>
  </si>
  <si>
    <t>მაღალტექნოლოგიური ჰოსპიტალი მედცენტრი ბათუმი</t>
  </si>
  <si>
    <t>ჭარბაძე თამარი</t>
  </si>
  <si>
    <t>01011068742</t>
  </si>
  <si>
    <t xml:space="preserve"> კოვიდ19,პნევმონია დაუზუსტებელი,სეპტიცემია,სეპტიური შოკი,სუნთქვის მწვავე უკმარისობა,მარცხენაპარკუჭოვანი უკმარისობა,აციდოზი,კახექსია,სიბერე,თირკმლის უკმარისობა დაუზუსტებელი</t>
  </si>
  <si>
    <t>ამტელ ჰოსპიტალი პირველი კლინიკური</t>
  </si>
  <si>
    <t>ჩოცელი ნოდარ</t>
  </si>
  <si>
    <t>010227064989</t>
  </si>
  <si>
    <t>კოვიდ 19, ცხელება,სუნტქვის მწვავე უკმარისობა,შოკი დაუზუსტებელი,პნევმონია გართულებული ვირუსული პნევმონიით,რესპირატორული დისტრეს სინდრომი.,თირკმლის მწვავე უკმარისობა,გულის გაცერება</t>
  </si>
  <si>
    <t>ზრვის ჰოსპიტალი</t>
  </si>
  <si>
    <t>ძულიასვილი სოფიკო 555428265</t>
  </si>
  <si>
    <t>ბურჯანაზე გურამი</t>
  </si>
  <si>
    <t>09001019623</t>
  </si>
  <si>
    <t>კოვიდ 19,პნევმონია დაუზუსტებელი,მძიმე მწვავე რესპირატორული ინფექცია,სუნთქვის მწვავე უკმარისობა,გულის უკმარისობა,გულის გაჩერება.</t>
  </si>
  <si>
    <t>ჩხობაძის სახელობის ქუტაისის მრავალპროფილური სამედიცინო დაწესებულება</t>
  </si>
  <si>
    <t>ლუდმილა ყიფიანი593112232</t>
  </si>
  <si>
    <t>გიორგი მგელაძე</t>
  </si>
  <si>
    <t>01950234073</t>
  </si>
  <si>
    <t>ახალშობილთა დისტრეს სინდრომი,ძლიერი მცირე წონის ნაყოფი(800გრ), პერინატალური პერიოდისთვის დამახასიათებელი ინფექცია დაუზუსტებელი,ახალშობილთა კოაგულაციის სხვა დარღვევები,დღენაკლთა ანემია, ნაყოფისა და ახალშობილის პარკუჭშიდა სისხლჩაქცევა მე-2 ხარისხის,ახალსობილტა სუნთქვის უკმარისობა</t>
  </si>
  <si>
    <t>ნათია ნატროშვილი 551205552</t>
  </si>
  <si>
    <t xml:space="preserve"> ლამარა ნათაძე</t>
  </si>
  <si>
    <t xml:space="preserve">55001094908    </t>
  </si>
  <si>
    <t xml:space="preserve"> კოვიდი დადებითი,პნევმონია,სუნთქვის უკმარისობა,გულის გაჩერება.</t>
  </si>
  <si>
    <t xml:space="preserve"> ბადრი მესხი    574112994</t>
  </si>
  <si>
    <t xml:space="preserve"> ჯემალი  ოთიაშვილი</t>
  </si>
  <si>
    <t xml:space="preserve">61004047563   </t>
  </si>
  <si>
    <t>კოვიდი, სუნთქვის მწვავე უკმარისობა, პნევმონია, სისხლდენა სასუნთქი გზებიდან,ანემია,მჟავა-ტუტოვანი წონასწორობის დარღვევა,შოკი დაუზუსტებელი,გულის გაჩერება.</t>
  </si>
  <si>
    <t>შორენა  დევნოზაშვილი   599879970</t>
  </si>
  <si>
    <t xml:space="preserve"> ასლანი დოლიძე</t>
  </si>
  <si>
    <t xml:space="preserve">61003002123   </t>
  </si>
  <si>
    <t>კოვიდი, სუნთქვის მწვავე უკმარისობა, პნევმონია,  მოზრდილთა რდს,არასპეციფიური ჰემატურია,მჟავა-ტუტოვანი წონასწორობის დარღვევა,შოკი დაუზუსტებელი,კომა დაუზუსტებელი,გულის გაჩერება.</t>
  </si>
  <si>
    <t xml:space="preserve"> შორენა  დევნოზაშვილი   599879970</t>
  </si>
  <si>
    <t xml:space="preserve"> ირაკლი მესტუმრიშვილი</t>
  </si>
  <si>
    <t>59001049296</t>
  </si>
  <si>
    <t xml:space="preserve"> კოვიდი, სუნთქვის მწვავე უკმარისობა, პნევმონია, არტერიული ჰიპერტენზია,ინსულტის ნარჩენი შედეგები,გულის გაჩერება</t>
  </si>
  <si>
    <t>ნინო გოგორიშვილი   599448058</t>
  </si>
  <si>
    <t xml:space="preserve"> ნაზიკო ნოზაძე</t>
  </si>
  <si>
    <t xml:space="preserve">60001057375   </t>
  </si>
  <si>
    <t xml:space="preserve">კოვიდი, სუნთქვის მწვავე უკმარისობა, პნევმონია,მარჯვენამხრივი ჰიდროთორაქსი,თირკმლის უკმარისობა დაუზუსტებელი,გულის უკმარისობა,არტერიული ჰიპერტენზია,გულის იშემიური დაავადება,იშემიური კარდიომიოპათია,გულის გაჩერება.   </t>
  </si>
  <si>
    <t>ქუთაისის საეკლესიო საავადმყოფო.</t>
  </si>
  <si>
    <t xml:space="preserve"> შალვა გუჩუა  574044370</t>
  </si>
  <si>
    <t xml:space="preserve">  ნანული გიორგაძე</t>
  </si>
  <si>
    <t xml:space="preserve">61001021120   </t>
  </si>
  <si>
    <t xml:space="preserve"> კოვიდი, სუნთქვის მწვავე უკმარისობა, პნევმონია, შაქრიანი დიაბეტი ტ2,ესენციური ჰიპერტენზია,თვინის ინფარქტის შედეგები,მიტრალური სარქვლის ნაკლოვანება,ანემია დაუზუსტებელი,გულის გაჩერება.  </t>
  </si>
  <si>
    <t xml:space="preserve"> იზოლდა ებრალიძე</t>
  </si>
  <si>
    <t xml:space="preserve">61001050203    </t>
  </si>
  <si>
    <t>კოვიდი, სუნთქვის მწვავე უკმარისობა, პნევმონია, მიოკარდიუმის გადატანილი ინფარქტი,ესენციური ჰიპერტენზია,მოზრდილთა რდს,გულის გაჩერება.</t>
  </si>
  <si>
    <t>ბათუმის საერთაშორისო ჰოსპიტალი.</t>
  </si>
  <si>
    <t xml:space="preserve"> გურამი გურული</t>
  </si>
  <si>
    <t xml:space="preserve">01029017817    </t>
  </si>
  <si>
    <t xml:space="preserve">  კოვიდი, სუნთქვის მწვავე უკმარისობა, პნევმონია, გადატანილი მიოკარდიუმის ინფარქტი,ინსულტი გადატანილი,შაქრიანი დიაბეტი ტ2,კორონარული სტენტირების არსებობა,არტერიული ჰიპერტენზია,შოკი,გულის გაჩერება.   </t>
  </si>
  <si>
    <t>სამგორიმედი. თბილისი</t>
  </si>
  <si>
    <t xml:space="preserve"> ნანი მაჭავარიანი   555599997</t>
  </si>
  <si>
    <t xml:space="preserve"> ლევანი მასხარაშვილი</t>
  </si>
  <si>
    <t xml:space="preserve">01036002694   </t>
  </si>
  <si>
    <t xml:space="preserve">  კოვიდი, სუნთქვის მწვავე უკმარისობა, პნევმონია, ფილტვის არტერიის ემბო;ია,სეპტიცემია,სეპტიური შოკი,მოციმციმე არითმია,ქვედა კიდურის ვენების ვარიკოზი,ესენციური ჰიპერტენზია,შაქრიანი დიაბეტი ტ2,მიტრალური სარქვლის მსუბუქი ნაკლოვანება,სამკარიანი სარქვლის არარევმატული ნაკლოვანება,ფილტვის დაზიანებები,გულის გაჩერება. </t>
  </si>
  <si>
    <t xml:space="preserve"> სულიკო თავბერიძე</t>
  </si>
  <si>
    <t xml:space="preserve">61001048142   </t>
  </si>
  <si>
    <t xml:space="preserve">კოვიდ დადებითი,სუნთქვის უკმარისობა,პნევმონია,მოზრდილთა რდს,არტერიული ჰიპერტენზია,გულის გაჩერება.   </t>
  </si>
  <si>
    <t>ბათუმის რეფერალური ჰოსპიტალი.</t>
  </si>
  <si>
    <t xml:space="preserve"> ლიკა კვიტაიშვილი  599938677</t>
  </si>
  <si>
    <t xml:space="preserve"> ნუგზარი ბასილაშვილი</t>
  </si>
  <si>
    <t xml:space="preserve">61002002880   </t>
  </si>
  <si>
    <t xml:space="preserve">კოვიდ დადებითი,პნევმონია დაუზუსტებელი,სუნთქვის მწვავე უკმარისობა,მოზრდილთა რდს,ენცეფალოპათია დაუზუსტებელი,თირკმლის მწვავე უკმარისობა,გულის ათეროსკლეროზული დაავადება,არტერიული ჰიპერტენზია,ღვიძლის მწვავე და ქვემწვავე უკმარისობა,შოკის სხვა ფორმები,გულის გაჩერება.    </t>
  </si>
  <si>
    <t xml:space="preserve"> თორნიკე ჭელიძე   577951898</t>
  </si>
  <si>
    <t xml:space="preserve"> რომან დორეული</t>
  </si>
  <si>
    <t xml:space="preserve">01017014494   </t>
  </si>
  <si>
    <t>კოვიდ დადებითი,ვირუსული პნევმონია,სუნთქვის მწვავე უკმარისობა,ინფექციური გენეზის სისტემური ანთებითი პასუხის სინდრომი ორგანოს დაზიანეით,მიოკარდიუმის გადატანილი ინფარქტი,კორონარული ანგიოპლასტიკის შემდგომი პერიოდი,არტერიული ჰიპერტენზია,გულის შეგუბებითი უკმარისობა,სიმსუქნე დაუზუსტებელი,გულის გაჩერება.</t>
  </si>
  <si>
    <t xml:space="preserve"> მარიამ ქენქაძე   555284808</t>
  </si>
  <si>
    <t xml:space="preserve"> ირმა გუმბერიძე</t>
  </si>
  <si>
    <t xml:space="preserve">60001040668  </t>
  </si>
  <si>
    <t xml:space="preserve"> კოვიდ დადებითი,სუნთქვის მწვავე უკმარისობა,შოკი დაუზუსტებელი,მიელომური დაავადება,პნევმონია,გულის გაჩერება.  </t>
  </si>
  <si>
    <t xml:space="preserve">  იაკობ ბალიაშვილი  598188001</t>
  </si>
  <si>
    <t xml:space="preserve"> ზინაიდა დავითიანი</t>
  </si>
  <si>
    <t xml:space="preserve">01011058369   </t>
  </si>
  <si>
    <t>კოვიდ დადებითი,სუნთქვის მწვავე უკმარისობა,პნევმონია,შოკი,მარჯვენა მუხლქვეშა და წვივის არტერიის თრომბოემბოლია,მარჯვენა ქვემო კიდურის მწვავე არტერიული უკმარისობა,ათეროსკლეროზი,მარჯვენა ქვემო კიდურის განგრენა,მოციმცომე არითმია პერმანენტული ფორმა,გულის უკმარისობა,არტერიული ჰიპერტენზია,გულის გაჩერება.</t>
  </si>
  <si>
    <t xml:space="preserve">ნიუ-ჰოსპიტალი. თბილისი </t>
  </si>
  <si>
    <t xml:space="preserve"> მინდია მგელაძე  598100479</t>
  </si>
  <si>
    <t xml:space="preserve"> ლამზირა ყაჭეიშვილი</t>
  </si>
  <si>
    <t xml:space="preserve">26001017880    </t>
  </si>
  <si>
    <t xml:space="preserve">  კოვიდ დადებითი,მწვავე პნევმონია,მოზრდილთა რდს,გულის შეგუბებითი უკმარისობა,მიოკარდიუმის მწვავე ინფარქტი,შოკი დაუზუსტებელი,მარცხენა პარკუჭოვანი უკმარისობა,გულის გაჩერება. </t>
  </si>
  <si>
    <t>მედცენტრი. ბათუმი</t>
  </si>
  <si>
    <t xml:space="preserve">  ლია გრძელიძე  593668100</t>
  </si>
  <si>
    <t xml:space="preserve"> მარგუშა არუთინოვა</t>
  </si>
  <si>
    <t xml:space="preserve">01001037682   </t>
  </si>
  <si>
    <t xml:space="preserve">კოვიდ დადებითი,პნევმონია დაუზუსტებელი,სუნთქვის მწვავე უკმარისობა,შოკი დაუზუსტებელი,თირკმელების მწვავე უკმარისობა,არტერიული ჰიპერტენზია,ცისტიტი დაუზუსტებელი,გულის გაჩერება. </t>
  </si>
  <si>
    <t xml:space="preserve"> ივანე ჯავახიშვილი   597083184</t>
  </si>
  <si>
    <t xml:space="preserve"> მეგონა ფარღალავა</t>
  </si>
  <si>
    <t xml:space="preserve">39001023827   </t>
  </si>
  <si>
    <t xml:space="preserve"> კოვიდ დადებითი,პნევმონია გამოწვეული სხვა დაზუსტებული ინფექციური აგენტით,მოზრდილთა რდს,სუნთქვის მწვავე უკმარისობა,გულის იშემიური დაავადება,გულის ქრონიკული უკმარისობა,მოციმციმე არითმია,არტერიული ჰიპერტენზია,გულის გაჩერება.  </t>
  </si>
  <si>
    <t>სამტრედიის ჯეო-ჰოსპიტალსი.</t>
  </si>
  <si>
    <t xml:space="preserve"> ლია ბიბილეიშვილი   577091061</t>
  </si>
  <si>
    <t xml:space="preserve"> მარიამ გაგელაშვილი</t>
  </si>
  <si>
    <t xml:space="preserve">36001014669  </t>
  </si>
  <si>
    <t xml:space="preserve"> კოვიდ დადებითი,სუნთქვის მწვავე უკმარისობა,მოზრდილთა რდს,მოციმციმე არითმია,გულის უკმარისობა,არტერიული ჰიპერტენზია,სიბერე,გულის გაჩერება.  </t>
  </si>
  <si>
    <t>საგარეჯოს ჯეოჰოსპიტალსი.</t>
  </si>
  <si>
    <t xml:space="preserve"> მარინა ქურხული   568908466</t>
  </si>
  <si>
    <t xml:space="preserve"> ნოდარ ბაკაშვილი</t>
  </si>
  <si>
    <t xml:space="preserve">35001086429   </t>
  </si>
  <si>
    <t xml:space="preserve"> კოვიდ დადებითი,სუნთქვის მწვავე უკმარისობა,გულის შეგუბებითი უკმარისობა,მიოკარდიუმის გადატანილი ინფარქტი,შაქრიანი დიაბეტი ტ2,ვირუსული პნევმონია,მოზრდილთა რდს,სტაფილოკოკით გამოწვეული ბაქტერიული პნევმონია,გულის გაჩერება.  </t>
  </si>
  <si>
    <t>მელიტა ავალიანი 598853755</t>
  </si>
  <si>
    <t xml:space="preserve"> ზილფიკ ხაჩატურიანი</t>
  </si>
  <si>
    <t xml:space="preserve">52001016978   </t>
  </si>
  <si>
    <t xml:space="preserve"> კოვიდ დადებითი,ბარძაყის ყელის დახურული მოტეხილობა,ვირუსული პნევმონია,მოზრდილთა რდს,არტერიული ჰიპერტენზია,გულის შეგუბებითი უკმარისობა,ანემია დაუზუსტებელი,სუნთქვის მწვავე უკმარისობა,გულის გაჩერება.
მისამართი:  წალკა. სოფელი ჩირკილისა   </t>
  </si>
  <si>
    <t xml:space="preserve"> მელიტა ავალიანი 598853755</t>
  </si>
  <si>
    <t>გულნაზი კაპანაძე</t>
  </si>
  <si>
    <t xml:space="preserve">54001042234   </t>
  </si>
  <si>
    <t>კოვიდ დადებითი,პნევმონია,სუნთქვის უკმარისობა,გულის უკმარისობა,თირკმლის უკმარისობა,გულის გაჩერება.</t>
  </si>
  <si>
    <t xml:space="preserve">  ნათია ხაინდრავა  571016602</t>
  </si>
  <si>
    <t xml:space="preserve">იოსები  ჩაგოშვილი   </t>
  </si>
  <si>
    <t xml:space="preserve"> 08001007061</t>
  </si>
  <si>
    <t xml:space="preserve"> კოვიდი  19  დადებითი, სუნთქვის მწვავე უკმარისობა,დაუზუსტებელი   პნევმონია,  არტ.  ჰიპეერტენზია,  გულის  უკმარისობს, თირკმლის  უკმარისობს,  მოციმციმე  არითმია,  ფილტვის  ქრონიკული  ობსტრიუქციული   დაავადება,  გულის  გაჩერება</t>
  </si>
  <si>
    <t>თელავის  რაიონული საავადმყოფო</t>
  </si>
  <si>
    <t xml:space="preserve"> 05.01.2021   </t>
  </si>
  <si>
    <t xml:space="preserve"> 577 41  71 20  იოსებ  ყარაულაშვილი</t>
  </si>
  <si>
    <t xml:space="preserve">დავით  მანთიძე </t>
  </si>
  <si>
    <t xml:space="preserve">01011026767 </t>
  </si>
  <si>
    <t xml:space="preserve"> კოვიდი  19  დადებითი, სუნთქვის მწვავე უკმარისობა,  ვირუსული  პნევმონია,  გულის  გაჩერება კოვიდი  19  დადებითი, სუნთქვის მწვავე უკმარისობა,  ვირუსული  პნევმონია,  გულის  გაჩერება</t>
  </si>
  <si>
    <t xml:space="preserve">   592 14 75 50  ნინო  ქავთარაძე</t>
  </si>
  <si>
    <t>ვლადიმერ გიორგაძე</t>
  </si>
  <si>
    <t>10001023774</t>
  </si>
  <si>
    <t>კოვიდი  19  დადებითი, სუნთქვის მწვავე უკმარისობა,  ვირუსული  პნევმონია,  შაქრიანი  დიაბეტი, თრკმლის  უკმარისობა, გულის  გაჩერე</t>
  </si>
  <si>
    <t xml:space="preserve"> 01.01.2021</t>
  </si>
  <si>
    <t>599 42 56 46  თინათინი კუქავა</t>
  </si>
  <si>
    <t xml:space="preserve">ნატო  ციბაძე </t>
  </si>
  <si>
    <t>60001023470</t>
  </si>
  <si>
    <t xml:space="preserve">  კოვიდი  19  დადებითი, სუნთქვის მწვავე უკმარისობა,  ვირუსული  პნევმონია,  გულის  გაჩერება</t>
  </si>
  <si>
    <t>კლინიკა  მეტაკო</t>
  </si>
  <si>
    <t xml:space="preserve">  597 62 03 73 თეიმურაზ  ბოქსაძე</t>
  </si>
  <si>
    <t>ტიგრან   დავიდოვი</t>
  </si>
  <si>
    <t>01011019490</t>
  </si>
  <si>
    <t xml:space="preserve">   კოვიდი  19  დადებითი, სუნთქვის მწვავე უკმარისობა,  ვირუსული  პნევმონია, სეპტიცემი  დაუზუსტებელი,  შოკის  სხვა   ფორმები,  გულის  გაჩერება</t>
  </si>
  <si>
    <t>წმინდა იოკამე   და  ანას   სახელობის  სამედიცინო    ცენტრი</t>
  </si>
  <si>
    <t xml:space="preserve"> 599  39  55 21  თინათინ  დარჩია</t>
  </si>
  <si>
    <t xml:space="preserve">რადონიცა  ზუბიაშვილი  </t>
  </si>
  <si>
    <t xml:space="preserve">38001016925 </t>
  </si>
  <si>
    <t>71 01 66 02  ნათია  ხაინდრავა</t>
  </si>
  <si>
    <t>კონსტანტინე ლუგინი</t>
  </si>
  <si>
    <t>01101105135</t>
  </si>
  <si>
    <t xml:space="preserve"> კოვიდ19, შოკის სხვა ფორმები,  სუნთქვის მწვავე უკმარისობა, თირკმლების მწვავე უკმარისობა,  თირკმლების მწვავე უკმარისობა,    ბრადიკარდია, დაუზუსტებელი.</t>
  </si>
  <si>
    <t xml:space="preserve">გულიკო  შუბლაძე </t>
  </si>
  <si>
    <t xml:space="preserve"> 42001016892</t>
  </si>
  <si>
    <t xml:space="preserve"> კოვიდი  19  დადებითი, სუნთქვის მწვავე უკმარისობა,  ვირუსული  პნევმონია, ჰიპერტონული  დაავადება,   გულის  უკმარისობა  მე 3  ხარისხი,  თირკმლის  უკმარისობა, გულის  გაჩერება.</t>
  </si>
  <si>
    <t>ქობულეთი</t>
  </si>
  <si>
    <t>97 73 76 30   მათე ტყეშელაშვილი</t>
  </si>
  <si>
    <t>ლიპნეხტი  ცაბუტაშვილი</t>
  </si>
  <si>
    <t xml:space="preserve"> 40001005869 </t>
  </si>
  <si>
    <t xml:space="preserve"> კოვიდი  19  დადებითი, სუნთქვის მწვავე უკმარისობა,  ვირუსული  პნევმონია,  მიოკარდიუმის   გადატანილი ინფაქტი,   გულის  იშემიური დაავადება,  ენცელოპათია  დაუზუსტებელი,  კოლინჯის  ავთვისებიანი  სიმსივნე  დაუზუსტებელი,  ნაწლავთა  მწვავე  გაუვალობის  2  ეტაპად  ჩატარებული   ოპერაციის  შემდგომი  გართულება,გულის  გაჩერება</t>
  </si>
  <si>
    <t xml:space="preserve">  21.12.2020 </t>
  </si>
  <si>
    <t xml:space="preserve"> 595 908 090  ნანა  სიუკაშვილი</t>
  </si>
  <si>
    <t>01024070408</t>
  </si>
  <si>
    <t xml:space="preserve">ამირანი  გვარამაძე </t>
  </si>
  <si>
    <t xml:space="preserve">  კოვიდი  19  დადებითი, სუნთქვის მწვავე უკმარისობა,   პნევმონია  გამოწვეული  სხვა  აეროზული გრამუარყოფითი ბაქტერიებით, მოზრდილთა რესპირატორული დისტრეს სინდრომი,  სეპტიცემია, თირკმლის  მწვავე  უკმარისობა,  გაუვალობა,  გულის  გაჩერება.</t>
  </si>
  <si>
    <t>ლაგოდეხის  არქიმედეს კლინიკა</t>
  </si>
  <si>
    <t>თბილისის   ცენტრალური  საავადმყოფო</t>
  </si>
  <si>
    <t>598 97 60 80  რუსუდან  ოსაძე</t>
  </si>
  <si>
    <t xml:space="preserve">ნათიკო გვირჯიშვილი </t>
  </si>
  <si>
    <t>12001047243</t>
  </si>
  <si>
    <t>კოვიდი  19  დადებითი,    სუნთქვის მწვავე უკმარისობა,  ვირუსული  პნევმონია,არტ.  ჰიპერტენზია,    ანემია  სხვა  ქრონიკული  ავადმყოფობის  დროს,   თირკმლის  მწვავე  უკმარისობა,   გულ-სისხლძარღვთა  მწვავე  უკმარისობა,სეპტიცემია  დაუზუსტებელი,  გულის  გაჩერება.</t>
  </si>
  <si>
    <t>26.12.202</t>
  </si>
  <si>
    <t>599  80 30 00  ქეთი   ჯიმშელაძე</t>
  </si>
  <si>
    <t xml:space="preserve">იამზე   კუჭავა </t>
  </si>
  <si>
    <t xml:space="preserve">01012024616 </t>
  </si>
  <si>
    <t xml:space="preserve">  კოვიდი  19  დადებითი,    სუნთქვის მწვავე უკმარისობა,  ვირუსული  პნევმონია,  სომლონეცია,  შასარდეგზების  ინფექცია, მოზრდილთა     რესპირატორული დისტრეს სინდრომი,  სპონტალური პნევმოთორაქსი,გულის  გაჩერება.</t>
  </si>
  <si>
    <t xml:space="preserve"> 26.12.2020 </t>
  </si>
  <si>
    <t>555 55 49 50 ნატა  ბოქველიშვილი</t>
  </si>
  <si>
    <t>ბორის ტელოევი</t>
  </si>
  <si>
    <t xml:space="preserve"> 01002013511</t>
  </si>
  <si>
    <t xml:space="preserve"> კოვიდი  19  დადებითი,    სუნთქვის მწვავე უკმარისობა,  ვირუსული  პნევმონია,  შოკი დაუზუსტებელი,  ღვიძლის  ციროზი, ასციტი,  ც   ჰეპატიტი,  ღვიძლის  უკმარისობა, გულის  გაჩერება.</t>
  </si>
  <si>
    <t>568   33  39 45 ფიქრია  მამოევა</t>
  </si>
  <si>
    <t xml:space="preserve">თამარ  სონღულაშვილი </t>
  </si>
  <si>
    <t xml:space="preserve">01005022568 </t>
  </si>
  <si>
    <t>კოვიდი  19  დადებითი,    სუნთქვის მწვავე უკმარისობა,  ვირუსული  პნევმონია, სოკი, ორმხრივი ჰიდროთორაქსი, არტ. ჰიპერტენზია, საკვერცხეების ავთვისებიანი  სიმსივნე, გულის  გაჩერება.</t>
  </si>
  <si>
    <t>ნოდარი რობაქიძე</t>
  </si>
  <si>
    <t xml:space="preserve">18001037451 </t>
  </si>
  <si>
    <t xml:space="preserve">  კოვიდი  19  დადებითი,    სუნთქვის მწვავე უკმარისობა,  ვირუსული  პნევმონია,  შოკი,  ორმხრივი ჰიდროთორაქსი,   შაქრიანი  დიაბეტი,გულის  გაჩერება</t>
  </si>
  <si>
    <t xml:space="preserve">ნაირა  ხაბურზანია  </t>
  </si>
  <si>
    <t>19001002283</t>
  </si>
  <si>
    <t xml:space="preserve">  კოვიდი  19  დადებითი,    სუნთქვის მწვავე უკმარისობა,  ვირუსული  პნევმონია, პოლიართრიტი,  ესენციური  ჰიპერტენზია,  კოქსართროზი, მარჯვენა  მხრის  ძვლის  გიგანტურუჯრედოვანი  კიბო,   მოზრდილთა     რესპირატორული დისტრეს სინდრომი,  გულის  გაჩერება.</t>
  </si>
  <si>
    <t xml:space="preserve"> 558 13 07 09 თამარ  წერეთელი</t>
  </si>
  <si>
    <t xml:space="preserve">თამარ   ჟღენტი </t>
  </si>
  <si>
    <t xml:space="preserve"> კოვიდი  19  დადებითი,    სუნთქვის მწვავე უკმარისობა,    სხვა  ვირუსული  პნევმონია,    შოკის  სხვა  ფორმები,     ცელებრული  შეშუპება,  კომა,  პლევრის  სხვა  ავადმყოფობა,  ზოდაგი   სიმსუქნე,   კონიუქტივიტები,  გულის  გაჩერება.</t>
  </si>
  <si>
    <t>კლინიკა   ბაუ</t>
  </si>
  <si>
    <t xml:space="preserve">  12.12.2020 </t>
  </si>
  <si>
    <t xml:space="preserve"> 595 223 911  კახა  კუპრაძე  </t>
  </si>
  <si>
    <t>ნელი  დევდარიანი</t>
  </si>
  <si>
    <t xml:space="preserve">61001078660  </t>
  </si>
  <si>
    <t xml:space="preserve">53001023198  </t>
  </si>
  <si>
    <t>კოვიდი  19  დადებითი,    სუნთქვის მწვავე უკმარისობა,  ბაქტერიული  და  ვირუსული  პნევმონია,  ანემია,   გულ-ფილტვის  უკმარისობა,  პნევმოთორაქსი, მოზრდილთა     რესპირატორული დისტრეს სინდრომი,  მიტრალური  და  სამკარიანი  სარქვლის  ნაკლოვანება,  ესენციური  ჰიპერტენზია,  სიმსუქნე, გულის  გაჩერება.</t>
  </si>
  <si>
    <t>514 02 41 14 ეკა  სესიაშვილი</t>
  </si>
  <si>
    <t xml:space="preserve">01011049534  </t>
  </si>
  <si>
    <t>ჟენია  ჟღენტი</t>
  </si>
  <si>
    <t xml:space="preserve">    კოვიდი  19  დადებითი,    სუნთქვის მწვავე უკმარისობა,  ვირუსული  პნევმონია,  გულის  შეგუბებითი  უკმარისობა,  გულ-ფილტვის  უკმარისობა,მოზრდილთა     რესპირატორული დისტრეს სინდრომი,   სარძევე   ჯირკვლის  სიმსივნე, გულის  გაჩერება.</t>
  </si>
  <si>
    <t xml:space="preserve">ჯაბა  ილხან  </t>
  </si>
  <si>
    <t xml:space="preserve"> 555 06 20 00   მაია   მამისაიშვილი</t>
  </si>
  <si>
    <t>თურქეთის  მოქალაქე</t>
  </si>
  <si>
    <t xml:space="preserve"> კოვიდი  19  დადებითი,    სუნთქვის მწვავე უკმარისობა,  ვირუსული  პნევმონია,ღვიძლის  დეკომპისირებული  ციროზი, ღვიძლის  მწვავე  და ქვემწვავე  უკმარისობა,  ასციტი,   პორტული  ჰიპერტენზია,  მეორადი  თრომბოციტოპენია,  ენცელოპათია,  შაქრიანი დიაბეტი  დაუზუსტებელი,  სიმსუქნე,  გულის  გაჩერება.</t>
  </si>
  <si>
    <t xml:space="preserve">ალექსანდრე  გურეშიძე </t>
  </si>
  <si>
    <t>თანამედროვე  ტექნოლოგიების  დასავლეთის  რეგიონალური  ცენტრი</t>
  </si>
  <si>
    <t xml:space="preserve">   კოვიდი  19  დადებითი,    სუნთქვის მწვავე უკმარისობა,  ვირუსული  პნევმონია, აორტის სარქვლის  მე-3  ხარისხის  ნაკლოვანება,გულის  ქრონიკული  უკმარისობა,  არტ.  ჰიპერტენზია, მედიკამენტური  ჰიპოკოაგულაცია,  შაქრიანი  დიაბეტი  ტიპი 2 , მარცხენა  ქვედა  კიდურის  განგრენა, მოზრდილთა     რესპირატორული დისტრეს სინდრომი,   გულის  გაჩერება.</t>
  </si>
  <si>
    <t>53001044936</t>
  </si>
  <si>
    <t>ვალერიან კერესელიძე</t>
  </si>
  <si>
    <t>35001077001</t>
  </si>
  <si>
    <t>კოვიდ19.პნევმონია დაუზუსტებელი,ფილტვის CR,გულის გაჩერება</t>
  </si>
  <si>
    <t>599557131 დავით გოგოძე</t>
  </si>
  <si>
    <t>მაკა მოლაშხია</t>
  </si>
  <si>
    <t>13001048039</t>
  </si>
  <si>
    <t xml:space="preserve"> კოვიდ 19,ორმხრივი პნევმონია,სუნთქვის მწვავე უკმარისობა,კომა დაუზუსტებელი,შოკი დაუზუსტებელი,გულის გაჩერება დაუზუსტებელი</t>
  </si>
  <si>
    <t>597026633ღონღაძე ნანა</t>
  </si>
  <si>
    <t>31001003419</t>
  </si>
  <si>
    <t>კოვიდ 19.ორმხრივი პნევმონია,სუნთქვის მწვავე უკმარისობა,გულის ქრონიკული უკარისობა,არტერიული ჰიპერტენზია,შაქრიანი დიაბეტი ტიპი 2,გულ-სისხლძარღვთა ათეროსკლეროზული ავადმყოფობა,გადატანილი მიოკარდიუმის ინფარქტი,კორონარული სტენტის არსებობა,შოკი დაუზუსტებელი,გულის გაჩერება</t>
  </si>
  <si>
    <t>შამბათოვა ფათმა</t>
  </si>
  <si>
    <t>36001016980</t>
  </si>
  <si>
    <t>კოვიდ 19,პანკრეასის  თავის სიმსიმვნე,შაქრიანი დიაბეტი,გადატანილი მიოკარდიუმის ინფარქტი,თირკმლის მწვავე უკმარისობა,ღვიძლის უკმარისობა,სეპტიცემია,სიყვითლე</t>
  </si>
  <si>
    <t>ბოკერიას სახ. რეფერელური ჰოსპიტალი</t>
  </si>
  <si>
    <t>598935940ერიკ ასატერიანი</t>
  </si>
  <si>
    <t>აგახანოვი ნუსია</t>
  </si>
  <si>
    <t>მირველაშვილი ვახტანგი</t>
  </si>
  <si>
    <t>გახრამან ომაროვი</t>
  </si>
  <si>
    <t>20001069327</t>
  </si>
  <si>
    <t xml:space="preserve"> კოვიდ 19, ორმხრივი პნევმონია,სუნთქვის მწვავე უკმარისობა, მოზრდილთა რესპირეტორული დისტრეს დინდრომი,სპონტანური პნევმოთორაქსი, წინაგულების ფიბრილაცია და თრთოლვა,სეპტიცემია,სეპტიური შოკი, ვირუსული კონიუქტივიტი,მიტრალური სარქვლის ნაკლოვანება ზომიერი,აორტის სარქვლის ნაკლოვანება ზომიერი,სამკარიანი სარქვლის არარევმატიული ნაკლოვანება ზომიერი</t>
  </si>
  <si>
    <t>თბილისის ყიფშიძის სახ, საუნივერსიტეტო კლინიკა</t>
  </si>
  <si>
    <t>599889209ანა კალაძე</t>
  </si>
  <si>
    <t>რომან მუშკუდიანი</t>
  </si>
  <si>
    <t>60002015509</t>
  </si>
  <si>
    <t>კოვიდ 19,ორმხრივი პნევმონია,შაქრიანი დიაბეტი, სუნთქვის მწვავე უკმარისობა, მოზრდილთა რესპირატორული დისტრეს სინდრომი,გულის გაჩერება</t>
  </si>
  <si>
    <t>558180709თამარ წერეთელი</t>
  </si>
  <si>
    <t xml:space="preserve">გაგნიძე ნანული </t>
  </si>
  <si>
    <t>01019021015</t>
  </si>
  <si>
    <t xml:space="preserve"> კოვიდ 19,სუნთქვის მწვავე უკმარისობა, სითხე პლევრაში,ანემია.გულსისხლძარღვთა მწვავე უკმარისობა,გადატანილი მიოკარდიუმის ინფარქტი,სტენტირების ჰემდგომი პერიოდი,გულის გაჩერებ</t>
  </si>
  <si>
    <t>593906392 ფერაძე სოფო</t>
  </si>
  <si>
    <t>ცერცვაძე ბეჟანი</t>
  </si>
  <si>
    <t>ბუაჩიძე იზოლდა</t>
  </si>
  <si>
    <t>01013008200</t>
  </si>
  <si>
    <t>12001037971</t>
  </si>
  <si>
    <t xml:space="preserve">კოვიდ 19,სუნთქვის მწვავე უკმარისობაპნევმონია,მოზრდილთა რესპირეტორული დისტრეს სინდრომი,გულსისხლზარღვტა უკმარისობა,ლეიკოპენია,თრომბოციტოპენია, ანემია,შაქრიანი დიაბეტი,გულის გაჩერება </t>
  </si>
  <si>
    <t>კოვიდ19, სუნთქვის მწვავე  უკმარისობა,ზურგის ტვინის კეთილთვისებიანი სიმსივნე, ინტრასპინალური აბსცესი,ვირუსული პნევმონია დაუზუსტებელი , შოკი დაუზუსტებელი</t>
  </si>
  <si>
    <t>598935940 ერიკ ასატურიანი</t>
  </si>
  <si>
    <t>ნაზიკო გოგიტიძე</t>
  </si>
  <si>
    <t xml:space="preserve">61007006167   </t>
  </si>
  <si>
    <t xml:space="preserve">ოვიდ-19,სუნთქვის მწვავე უკმარისობა,პნევმონია დაუზუსტებელი,რესპ. დისტრესს სინდრომი,შოკი დაუზუსტებელი,კომა დაუზუსტებელი,არტ.ჰიპერტენზია,გულის ქრ.უკმარისობა,აორტის სტენოზი, გულის გაჩერება დაუზუსტებელი. </t>
  </si>
  <si>
    <t>ჯემალ გელაშვილი  591717212</t>
  </si>
  <si>
    <t xml:space="preserve">გიორგი შიხიაშვილი </t>
  </si>
  <si>
    <t xml:space="preserve">01001027361  </t>
  </si>
  <si>
    <t xml:space="preserve">კოვიდ-19,სუნთქვის მწვავე უკმარისობა,პნევმონია გამოწვეული კლებსიელათი,მოზრდილთა რესპ. დისტრესს სინდრომი,თირკმლის მწვავე უკმარისობა,სეპტიცემია დაუზუსტებელი,ლორწოვან-ჩირქოვანი ბრონქიტი,მჟავა-ტუტოვანი წონასწორობის შერეული დარღვევები,დილატაციური კარდიომიოპათია,ხელოვნური გენერატორის არსებობა,არტ.ჰიპერტენზია,გულის გაჩერება </t>
  </si>
  <si>
    <t>გელა გოგია  598259896</t>
  </si>
  <si>
    <t xml:space="preserve">ჯუანშერ თათულაშვილი </t>
  </si>
  <si>
    <t xml:space="preserve">01017030755   </t>
  </si>
  <si>
    <t>კოვიდ-19,პნევმონია,სუნთქვის მწვავე უკმარისობა,პარკინსონის დაავადება,შოკი დაუზუსტებელი,გულის გაჩერება დაუზუსტებელი.</t>
  </si>
  <si>
    <t>ნანა ღონღაძე   597026633</t>
  </si>
  <si>
    <t>მარინე ჩადუნელი</t>
  </si>
  <si>
    <t xml:space="preserve">01002007219    </t>
  </si>
  <si>
    <t xml:space="preserve">კოვიდ-19,პნევმონია,სუნთქვის უკმარისობა,თირკმლის მწვავე უკმარისობა,სეფსისი,სეპტიური შოკი,გული გაჩერება   </t>
  </si>
  <si>
    <t xml:space="preserve">ჭოლა გოგუაძე </t>
  </si>
  <si>
    <t xml:space="preserve">35001084152   </t>
  </si>
  <si>
    <t xml:space="preserve">კოვიდ-19,ვირუსული პნევმონია,სუნთქვის მწვავე უკამრისობა,შაქრიანი დიაბეტი,გულის გაჩერება </t>
  </si>
  <si>
    <t>ბესიკი დგებუაძე</t>
  </si>
  <si>
    <t xml:space="preserve">38001030831   </t>
  </si>
  <si>
    <t xml:space="preserve">კოვიდ-19, გულსისხლძარღვთა ათეროსკლეროზული ავადმყოფობა,სტენოკარდიის სხვა ფორმები,მიტრალური სარქვლის ნაკლოვანება,ესენციური ჰიპერტენზია,გულის უკმარისობა, მიოკარდიუმის გადატანილი ძველი ინფარქტი,შაქრიანი დიაბეტი,შუნტირების შემდგომი პერიოდი, რესპ.დისტრეს სინდრომი,ორმხრივი პნევმონია,სუნთქვის მწვავე უკმარისობა,ორმხრივი ჰიდროთორაქსი,გულის გაჩერება. </t>
  </si>
  <si>
    <t>სალომე შუბითიძე   598777177</t>
  </si>
  <si>
    <t>გურამ ხატიაშვილი</t>
  </si>
  <si>
    <t xml:space="preserve">01011024079   </t>
  </si>
  <si>
    <t xml:space="preserve">კოვიდ-19,ენცეფალოპათია დაუზუსტებელი,სუნთქვის მწვავე უკმარისობა,პნევმონია დაუზუსტებელი,სისტემური ანთებითი პასუხის სინდრომი,სეპტიცემია დაუზუსტებელი,ფილტვის აბსცესი პნევმონიით,შოკი დაუზუსტებელი,ტრახეოსტომის არსებობა,გულის გაჩერება </t>
  </si>
  <si>
    <t>ლევან  ბურჭულაძე  591948651</t>
  </si>
  <si>
    <t xml:space="preserve">რევაზ გოგოხია </t>
  </si>
  <si>
    <t xml:space="preserve">62006012955    </t>
  </si>
  <si>
    <t>კოვიდ-19,სუნთქვის უკმარისობა,ორმხრივი პნევმონია,რესპ. დისტრესს სინდრომი,თირკმლის მწვავე უკმარისობა,მარცხენა თეძოს არტერიის თრომბოზი,გულის გაჩერება</t>
  </si>
  <si>
    <t xml:space="preserve">ბათუმის რეფერალური </t>
  </si>
  <si>
    <t>ლია კვიტაიშვილი   599938677</t>
  </si>
  <si>
    <t>მილიოშ  ნაროუშვილი</t>
  </si>
  <si>
    <t xml:space="preserve">62003013120   </t>
  </si>
  <si>
    <t xml:space="preserve">კოვიდ-19,პნევმონია გამოწვეული სხვა დაზუსტებული ინფექციური აგენტით,რესპ.დისტრეს სინდრომი,სუნთქვის მწვავე უკმარისობა,გულის უკმარისობა,არტ.ჰიპერტენზია,გულის გაჩერება </t>
  </si>
  <si>
    <t>მარინა კუკავა   577091061</t>
  </si>
  <si>
    <t>სერგო აგაჯანოვი</t>
  </si>
  <si>
    <t xml:space="preserve">01010011948    </t>
  </si>
  <si>
    <t xml:space="preserve">კოვიდ-19,პნევმონია,სუნთქვის მწვავე უკმარისობა,რეპ.დისტრეს სინდრომი,არტ.ჰიპერტენზია,ნეფროსტომის არსებობა,შოკი დაუზუსტებელი,გულის გაჩერება 
</t>
  </si>
  <si>
    <t>გიორგი იმნაძე   551003379</t>
  </si>
  <si>
    <t xml:space="preserve">ტროფიმე ნიკოლაიშვილი </t>
  </si>
  <si>
    <t>01022002247</t>
  </si>
  <si>
    <t xml:space="preserve">კოვიდ-19,პნევმონია გამომწვევის დაზუსტების გარეშე,სუნთქვის მწვავე უკმარისობა,ორმხრივი ჰიდროთორაქსი,მარჯვენამხრივი პნევმოთორაქსი,ანემია დაუზუსტებელი,შოკი დაუზუსტებელი,მეტაბოლური აციდოზი,ღვიძლის მწვავე უკმარისობა,გულის გაჩერება დაუზუსტებელი </t>
  </si>
  <si>
    <t xml:space="preserve">ნიუ ჰოსპიტალი </t>
  </si>
  <si>
    <t xml:space="preserve">ცისანა გვაზავა </t>
  </si>
  <si>
    <t xml:space="preserve">01010018451   </t>
  </si>
  <si>
    <t xml:space="preserve">კოვიდ-19,სიმსუქნე,ორმხრივი პნევმონია,სუნთქვსი მწვავე უკამრისობა,მარცხენამხრივი ჰიდროთორაქსი,შოკი დაუზუსტებელი,გულის გაჩერება </t>
  </si>
  <si>
    <t xml:space="preserve">გორის სამხედრო ჰოსპტალი </t>
  </si>
  <si>
    <t>ბეჟან  საათაშვილი    599926674</t>
  </si>
  <si>
    <t xml:space="preserve">ზაქარია რამაზაშვილი </t>
  </si>
  <si>
    <t xml:space="preserve">59001078104     </t>
  </si>
  <si>
    <t xml:space="preserve"> კოვიდ-19,წინაგულთა ფიბრილაცია და თრთოლვა,ორმხრივი პნევმონია,სუნთქვის მწვავე უკმარისობა,შოკი დაუზუსტებელი,გულის გაჩერება </t>
  </si>
  <si>
    <t xml:space="preserve"> მერაბ მარწყვიშვილი</t>
  </si>
  <si>
    <t xml:space="preserve">59001072246     </t>
  </si>
  <si>
    <t xml:space="preserve">კოვიდ-19,არტ.ჰიპერტენზია,წინაგულთა ფიბრილაცია და თრთოლვა,გულის ქრ, უკმარისობა,ორმხრივი პნევმონია,სუნთქვის მწვავე უკმარისობა,შოკი დაუზუსტებელი,გულის გაჩერება 
</t>
  </si>
  <si>
    <t xml:space="preserve">ბიქტორი  კიკალეიშვილი </t>
  </si>
  <si>
    <t xml:space="preserve">58001012901  </t>
  </si>
  <si>
    <t>კოვიდ-19,პნევმონია,სუნთქვის უკმარისობა,რესპ.დისტრესს სინდრომი,გულის გაჩერება</t>
  </si>
  <si>
    <t>ზუგდიდის რუხის კლინიკა</t>
  </si>
  <si>
    <t>ვახტანგ ლაგვილავა   592008838</t>
  </si>
  <si>
    <t xml:space="preserve">ფრიდონ ღურჯია </t>
  </si>
  <si>
    <t xml:space="preserve">62006047256   </t>
  </si>
  <si>
    <t xml:space="preserve">კოვიდ-19,პნევმონია,რესპ.დისტრესს სინდრომი,სუნთქვის მწვავე უკმარისობა,გულის გაჩერება 
</t>
  </si>
  <si>
    <t>დოდო დარჩიაშვილი</t>
  </si>
  <si>
    <t xml:space="preserve">01030044022    </t>
  </si>
  <si>
    <t xml:space="preserve">კოვიდ-19,პნევმონია,სუნთქვის მწვავე უკმარისობა,რესპ. დისტრეს სინდრომი,სისტემური ანთებითი პასუხის სინდრომი,შოკი,არტ.ჰიპერტენზია,სხვა ემფიზემა,ანემია,გულის გაჩერება 
</t>
  </si>
  <si>
    <t>ევექსის ტრავმვატოლოგიური ჰოსპიტალი</t>
  </si>
  <si>
    <t>ნინა ბულაშვილი</t>
  </si>
  <si>
    <t xml:space="preserve">44001003338  </t>
  </si>
  <si>
    <t xml:space="preserve">კოვიდ-19,ვირუსული პნევმონია,სუნთქვის უკმარისობა,რესპ. დისტრესს სინდრომი,შოკის სხვა ფორმები,გულის გაჩერება </t>
  </si>
  <si>
    <t>ქეთევან ეფრემიძე   574021546</t>
  </si>
  <si>
    <t>კარლო ჩემია</t>
  </si>
  <si>
    <t xml:space="preserve">62004006727    </t>
  </si>
  <si>
    <t xml:space="preserve">კოვიდ-19,სუნთქვის მწვავე უკმარისობა,შოკი დაუზუსტებელი,მიოკარდიუმის მწვავე ინფარქტრი,დიაბეტი,მწვავე ვირუსული პნევმონია,რესპ. დისტრესს სინდრომი,გულის გაჩერება </t>
  </si>
  <si>
    <t>ჯემალ ტაბატაძეე  592031017</t>
  </si>
  <si>
    <t xml:space="preserve">ცაცო ლობჯანიძე </t>
  </si>
  <si>
    <t xml:space="preserve">35001072671     </t>
  </si>
  <si>
    <t xml:space="preserve"> კოვიდ-19,პნევმონია,სუნთქვის მწვავე უკმარისობა,არტ.ჰიპერტენზია,გულის გაჩერება </t>
  </si>
  <si>
    <t xml:space="preserve">ეთერი ჩირგაძე </t>
  </si>
  <si>
    <t xml:space="preserve">35001068074    </t>
  </si>
  <si>
    <t xml:space="preserve">კოვიდ-19,პნევმონია,სუნთქვის მწვავე უკმარისობა,რესპ. დისტრესს სინდრომი,წინაგულების ფიბრილაცია და თრთოლვა პაროქსიზმით,გულის გაჩერება </t>
  </si>
  <si>
    <t xml:space="preserve">გიორგი ჭელიძე </t>
  </si>
  <si>
    <t xml:space="preserve">01017015554    </t>
  </si>
  <si>
    <t xml:space="preserve">კოვიდ-19,სუნთქვის მწვავე უკმარისობა,პნევმონია,სეპტიცემია დაუზუსტებელი,რესპ.დისტრესს სინდრომი,გულის გაჩერება 
</t>
  </si>
  <si>
    <t>მაკა არჩაია  593497268</t>
  </si>
  <si>
    <t xml:space="preserve">42001022543    </t>
  </si>
  <si>
    <t>იზოლდა კიზირია</t>
  </si>
  <si>
    <t>კოვიდ-19,სუნთქვის მწვავე უკმარისობა,ორმხრივი პნევმონია,შოკი დაუზუსტებელი,ესენციური ჰიპერტენზია,გულის გაჩერება დაუზუსტებელი.</t>
  </si>
  <si>
    <t>გერმანული-ჰოსპიტალი</t>
  </si>
  <si>
    <t>ზაზა ხარაიშვილი  599143556</t>
  </si>
  <si>
    <t xml:space="preserve">ცქრიალა ძნელაძე </t>
  </si>
  <si>
    <t xml:space="preserve">61001050637   </t>
  </si>
  <si>
    <t xml:space="preserve">კოვიდ-19,სუნთქვის მწვავე უკმარისობა,სხვა ვირუსული პნევმონიები,ქვედა სასუნთქი გზების მწვავე ინფექციები,გულის გაჩერება </t>
  </si>
  <si>
    <t>მარო ჩხაიძე   599490075</t>
  </si>
  <si>
    <t xml:space="preserve">ნანული კალაძე </t>
  </si>
  <si>
    <t xml:space="preserve">61002009782    </t>
  </si>
  <si>
    <t xml:space="preserve">კოვიდ-19,სხვა ვირუსული პნევმონიები,სუნთქვის მწვავე უკმარისობა,ესენციური ჰიპერტენზია,ანემია დაუზუსტებელი,გულის გაჩერება </t>
  </si>
  <si>
    <t xml:space="preserve">ნაზი ნოზაძე </t>
  </si>
  <si>
    <t xml:space="preserve">01022013949    </t>
  </si>
  <si>
    <t>კოვიდ-19,პნევმონია დაუზუსტებელი,სუნთქვის მწვავე უკამრისობა,რესპ. დისტრესს სინდრომი,შოკი დაუზუსტებელი,შაქრიანი დიაბეტი ტიპი 2,ესენციური ჰიპერტენზია,გულის გაჩერება</t>
  </si>
  <si>
    <t>წმინდა ანასა და იოაკიმეს სახელობის საპატრიარქო ჰოსპიტალი</t>
  </si>
  <si>
    <t>თამარი გაბუნია    598371377</t>
  </si>
  <si>
    <t xml:space="preserve">ვიოლა კოტიშაძე </t>
  </si>
  <si>
    <t xml:space="preserve">60001064170    </t>
  </si>
  <si>
    <t xml:space="preserve">კოვიდ-19,სუნთქვის მწვავე უკმარისობა,პნევმონია ორმხრივი,გულის გაჩერება 
</t>
  </si>
  <si>
    <t>თეიმურაზ გოგსაძე 597620373</t>
  </si>
  <si>
    <t xml:space="preserve">ზაურ ნიორაძე </t>
  </si>
  <si>
    <t xml:space="preserve">01008039146   </t>
  </si>
  <si>
    <t xml:space="preserve">  ნიუ ვიჟენის კლინიკა</t>
  </si>
  <si>
    <t xml:space="preserve">კოვიდ-19,სუნთქვის მწვავე უკმარისობა,გულფილტვის უკმარისობა,პნევმონია,სეპტიცემია,საშარდე გზების ინფექცია,შოკი,თრომბოციტოპენია,ლორწოვან-ჩირქოვანი ბრონქიტი,გულის გაჩერება </t>
  </si>
  <si>
    <t>გული გოგოხია</t>
  </si>
  <si>
    <t xml:space="preserve">62006012954    </t>
  </si>
  <si>
    <t xml:space="preserve">კოვიდ-19,ორმხრივი პნევმონია,სუნთქვის მწვავე უკმარისობა,არტ.ჰიპერტენზია,გულის ქრ. უკმარისობა,გულის გაჩერება </t>
  </si>
  <si>
    <t>თეა მესხიძე   555978770</t>
  </si>
  <si>
    <t xml:space="preserve">ევგენია კვაღინიძე </t>
  </si>
  <si>
    <t xml:space="preserve">59002007107   </t>
  </si>
  <si>
    <t xml:space="preserve">კოვიდ-19,პნევმონია დაუზუსტებელი,სუნთქვის მწვავე უკმარისობა,შოკი დაუზუსტებელი,ფილტვის არტერიის ემბოლია,გულის გაჩერება დაუზუსტებელი </t>
  </si>
  <si>
    <t>მარი ქოქოლაძე   555666960</t>
  </si>
  <si>
    <t xml:space="preserve">მზევინარ ხვიბლიანი </t>
  </si>
  <si>
    <t xml:space="preserve">60001114827    </t>
  </si>
  <si>
    <t>კოვიდ-19,ორმხრივი პნევმონია,სუნთქვის მწვავე უკმარისობა,რესპ. დისტრეს სინდრომი,სხვა პნევმონიები დაუზუსტებელი მიკროორგანიზმებით გამოწვეული,სამედიცინო პროცედურებით გამოწვეული ჰიპოთირეოიდიზმი,მოციმციმე არითმია,არტ.ჰიპერტენზია,გულის გაჩერება</t>
  </si>
  <si>
    <t>დარეჯან გაზდელიანი   591919035</t>
  </si>
  <si>
    <t xml:space="preserve">გივი  რუხაძე </t>
  </si>
  <si>
    <t xml:space="preserve">01026015915    </t>
  </si>
  <si>
    <t xml:space="preserve">კოვიდ-19,პნევმონია,სუნთქვის მწვავე უკმარისობა,საშარდე გზების ინფექცია,გულ-ფილტვის უკმარისობა,გულის გაჩერება </t>
  </si>
  <si>
    <t>თბილისის რესპუბლიკური</t>
  </si>
  <si>
    <t>ნიკა ბოლქვაძე 568701515</t>
  </si>
  <si>
    <t xml:space="preserve">ქეთევან ფრუიძე </t>
  </si>
  <si>
    <t>10001002604</t>
  </si>
  <si>
    <t>კოვიდ-19,თირკმლის ქრ. უკმარისობა,დიაბეტი ტიპი 1, გადატანილი მიოკარდიუმის ინფარქტი,შოკი,მარცხენამხრივი ჰიდროთორაქსი, გულ-ფილტვის უკმარისობა,გულის გაჩერება</t>
  </si>
  <si>
    <t>კოვიდ-19,პნევმონია დაუზუსტებელი,სუნთქვის მწვავე უკმარისობა,რესპ.დისტრესს სინდრომი,გულის უკმარისობა,არტ.ჰიპერტენზია,შოკი დაუზუსტებელი,კომა დაუზუსტებელი,შარდის ბუშტის ავთვისებიანი სიმსივნე, გულის გაჩერება</t>
  </si>
  <si>
    <t xml:space="preserve">კონსტანტინე ჩერქეზია </t>
  </si>
  <si>
    <t xml:space="preserve">55001005403    </t>
  </si>
  <si>
    <t>ჯემალ გელაშვილი  599100858</t>
  </si>
  <si>
    <t xml:space="preserve">ნაზიკო რაზმაძე </t>
  </si>
  <si>
    <t xml:space="preserve">12001056459   </t>
  </si>
  <si>
    <t xml:space="preserve">კოვიდ-19,ორმხრივი პნევმონია,სუნთქვის მწვავე უკმარისობა,გულსისხლძარღვთა მწვავე უკმარისობა,სიმსუქნე,გულის გაჩერება </t>
  </si>
  <si>
    <t xml:space="preserve">ციალა მოსეშვილი </t>
  </si>
  <si>
    <t xml:space="preserve">15001013137    </t>
  </si>
  <si>
    <t xml:space="preserve">კოვიდ-19,პნევმონია,სუნთქვის მწვავე უკმარისობა,ანემია,ღვიძლის უკმარისობა,შოკი,გულის გაჩერება </t>
  </si>
  <si>
    <t>გიორგი ჭუჭულაშვილი   577091120</t>
  </si>
  <si>
    <t>ნიკოლოზ ადეიშვილი</t>
  </si>
  <si>
    <t xml:space="preserve">62003005770    </t>
  </si>
  <si>
    <t xml:space="preserve">კოვიდ-19,პნევმონია დაუზუსტებელი,სუნთქვის მწვავე უკმარისობა,გულის გაჩერება </t>
  </si>
  <si>
    <t xml:space="preserve"> დარეჯან გაზდელიანი  591919035</t>
  </si>
  <si>
    <t xml:space="preserve">გოგია არჩვაძე </t>
  </si>
  <si>
    <t xml:space="preserve">38001016884   </t>
  </si>
  <si>
    <t xml:space="preserve">კოვიდ-19,სუნთქვის მწვავე უკმარისობა,პნევმონია,მწვავე მუცელი,ღრუ ორგანოების პერფორაცია,გულის გაჩერება 
</t>
  </si>
  <si>
    <t>ნანა მარუაშვილი   598615004</t>
  </si>
  <si>
    <t>ოლია კანდელაკი</t>
  </si>
  <si>
    <t xml:space="preserve">12001087463   </t>
  </si>
  <si>
    <t xml:space="preserve"> კოვიდ-19,სუნთქვის მწვავე უკმარისობა,ვირუსული პნევმონია,რესპ.დისტრესს სინდრომი,თირკმლის დაუზუსტებელი უკმარისობა,გულის გაჩერება </t>
  </si>
  <si>
    <t>ქეთევან კუხალაშვილი 568783113</t>
  </si>
  <si>
    <t xml:space="preserve">ნელი ჭელიძე </t>
  </si>
  <si>
    <t xml:space="preserve">41001017412     </t>
  </si>
  <si>
    <t xml:space="preserve">კოვიდ-19,რესპ მწვავე ინფექცია,პნევმონია,სუნთქვის მწვავე უკმარისობა,წინაგულების ფიბრილაცია და თრთოლვა,გულის ქრ. უკმარისობა,შაქრიანი იდიაბეტი ტიპიი 2 ,თავის ტვინის ინფარქტი,მუცლის აორტის ანევრიზმა გასკდომის გარეშე,გულის გაჩერება </t>
  </si>
  <si>
    <t xml:space="preserve">დასავლეთის რეგიონალური ცენტრი </t>
  </si>
  <si>
    <t>თეა ჩხეტია  557616510</t>
  </si>
  <si>
    <t>ლილი ხომასურიძე</t>
  </si>
  <si>
    <t xml:space="preserve">01029001494    </t>
  </si>
  <si>
    <t xml:space="preserve">კოვიდ-19,ორმხრივი პნევმონია,სუნთქვის მწვავე უკმარისობა,არტ.ჰიპერტენზია,გადატანილი ინსულტი,გულფილტვის უკმარისობა,გულის გაჩრება </t>
  </si>
  <si>
    <t>ნიკა ბოლქვაძე 577103238</t>
  </si>
  <si>
    <t xml:space="preserve">კოვიდ-19,ორმხრივი პნევმონია,სუნთქვის მწვავე უკმარისობა,თირკმლების ქრ. უკმარისობა,არტ.ჰიპერტენზია,გულის უკმარისობა,სეფსისი,სეპტიური შოკი,რესპ. დისტრესს სინდრომი,გულის გაჩერება </t>
  </si>
  <si>
    <t xml:space="preserve">მამუკა ლურსმანაშვილი </t>
  </si>
  <si>
    <t xml:space="preserve">57001026402    </t>
  </si>
  <si>
    <t>მიმოზა ყალიჩავა</t>
  </si>
  <si>
    <t>62001007159</t>
  </si>
  <si>
    <t>კოვიდ დადებითი, სუნთქვის მწვავე უკმარისობა, პნევმონია, ჰემორაგიული ინსულტი, თავის ტვინის შეშუპება, კომა, არტ ჰიპერტენზია, გულის გაჩერება.</t>
  </si>
  <si>
    <t>მაია თოფჩიშვილი 568738321</t>
  </si>
  <si>
    <t>ზაირა ტურავა</t>
  </si>
  <si>
    <t>19001006332</t>
  </si>
  <si>
    <t>კოვიდ დადებითი, სუნტქვის მწვავე უკმარისობა, შოკი დაუზუსტებელი, ფილტვის ობსტრუქციული დაავადება, თირკმლის უკმარისობა, არტ ჰიპერტენზია, შაქრიანი დიაბეტი, გულის გაჩერება.</t>
  </si>
  <si>
    <t>ინგა გეგენავა 577335472</t>
  </si>
  <si>
    <t>ლილი ხევსურიანი</t>
  </si>
  <si>
    <t>01030012039</t>
  </si>
  <si>
    <t>კოვიდ დადებითი, სუნთქვიუს მწვავე უკმარისობა, პნევმონია, ცერებრული შეშუპება, ენცეპალოპათია დაუზუსტებელი, გულის შეგუბებითი უკმარისობა, ასთმა დაუზუსტებელი, არტ ჰიპერტენზია, გულის გაჩერება.</t>
  </si>
  <si>
    <t>ლამარა თევზაძე</t>
  </si>
  <si>
    <t>01006006754</t>
  </si>
  <si>
    <t>კოვიდ დადებითი, სუნთქვის მწვავე უკმარისობა, პნევმონია, არტ ჰიპერტენზია, სეპტიცემია, შოკი დაუზუსტებელი, გულის გაჩერება.</t>
  </si>
  <si>
    <t>გივი სოლომნიშვილი</t>
  </si>
  <si>
    <t>13001058551</t>
  </si>
  <si>
    <t>კოვიდ დადებითი, სუნთქვის მწვავე უკიმარისობა, პნევმონია, თირკმლის დიალიზზე დამოკიდებულება, ინსულტი დაუზუსტებელი, ანემია დაუზუსტებელი, ასციტი, კომა დაუზუსტებელი, თრომბოციტოპენია დაუზუსტებელი, გულის გაჩერება.</t>
  </si>
  <si>
    <t>დავითი ვაშაკიძე</t>
  </si>
  <si>
    <t>01019054711</t>
  </si>
  <si>
    <t>კოვიდ დადებითი, სუნთქვის მწვავე უკმარისობა, პნევმოინია, თირკმლის მწვავე უკმარისობა, გულის გაჩერება.</t>
  </si>
  <si>
    <t>ნათელა სოლომონიძე</t>
  </si>
  <si>
    <t>61009003008</t>
  </si>
  <si>
    <t>კოვიდ დადებითი, სუნთქვის მწვავე უკმარისობა, პნევმონია, დისტრეს სინდრომი, შოკი დაუზუსტებელი, ორმხრივი ჰიდროთორაქსი, გულის უკმარისობა, არტ ჰიპერტენზია, სიმსუქნე დაუზუსტებელი, გულის გაჩერება.</t>
  </si>
  <si>
    <t>ბათუმი- მედცენტრი</t>
  </si>
  <si>
    <t xml:space="preserve">ციცინო ბირკაძე </t>
  </si>
  <si>
    <t>01010006321</t>
  </si>
  <si>
    <t>კოვიდ დადებითი, სუნთქვის მწვავე უკმარისობა, პნევმონია, მარცხენა პარკუჭის მწვავე უკმარისობა, გულის იშემიური დაავადება, გადატანილი მიოკარდიუმის ინფაქტი, ფქოდი, გულის გაჩერება.</t>
  </si>
  <si>
    <t>ზაირა მაჭავარიანი</t>
  </si>
  <si>
    <t>35001092170</t>
  </si>
  <si>
    <t>კოვიდ დადებითი, სუნთქვის მწვავე უკმარისობა, პნევმონია, ფილტვის არტერიის თრომბოემბოლია, გულის გაჩერება.</t>
  </si>
  <si>
    <t>მარნეულის- ავერსის კლინიკა</t>
  </si>
  <si>
    <t>მერაბი გამყრელიძე</t>
  </si>
  <si>
    <t>60001049745</t>
  </si>
  <si>
    <t>კოვიდ დადებითი, სუნთქვის მწვავე უკმარისობა, პნევმონია, ფილტვის არტ თრომბოემბოლია, დისტრეს სინდრომი, სეპტიური შოკი, გულ-სისხლძარღვთა მწვავე უკმარისობა, თირკმლის მწვავე უკმარისობა, მიოკარდიუმის გადატანილი ინფაქტი სტენტირებით, არტ ჰიპერტენზია, გულის უკმარისობა, შაქრიანი დიაბეტი, გულის გაჩერება.</t>
  </si>
  <si>
    <t>ირა დგებუაძე</t>
  </si>
  <si>
    <t>62006048812</t>
  </si>
  <si>
    <t>კოვიდ დადებითი, სუნთქვის მწვავე უკმარისობა, პნევმონია, სეპტიური შოკი, ფილტვის არტერიის თრომბოემბოლია, თირკმლის ქრონიკული უკმარისობა დიალიზზე დამოკიდებულება, გულის გაჩერება.</t>
  </si>
  <si>
    <t>შაშული ჟღენტი</t>
  </si>
  <si>
    <t>01023012446</t>
  </si>
  <si>
    <t>კოვიდ დადებითი, სუნთქვის მწვავე უკმარისობა, ორმხრივი პნევმონია, არტ ჰიპერტენზია, წინაგულთა ფიბრილაცია, გულის გაჩერება.</t>
  </si>
  <si>
    <t>გიორგი გაჩეჩილაძე</t>
  </si>
  <si>
    <t>01024002214</t>
  </si>
  <si>
    <t>კოვიდ დადებითი, სუნთქვის მწვავე უკმარისობა, პნევმონია, ფილტვის არტ ემბოლია, არტ ჰიპერტენზია, მიტრალური სარქვლის ნაკლოვანება, მოციმციმე არითმია, გულის უკმარისობა, პულმონური ჰიპერტენზია, გულის გაჩერება.</t>
  </si>
  <si>
    <t>ავთანდილ ხაჩიძე</t>
  </si>
  <si>
    <t>57001027041</t>
  </si>
  <si>
    <t>კოვიდ დადებითი, სუნთქვის მწვავე უკმარისობა, პნევმონია, თირკმლის მწვავე უკმარისობა დაუზუსტებელი, გულის უკმარისობა, შოკი დაუზუსტებელი, ანემია დაუზუსტებელი, სეპტიცემია, გულის გაჩერება.</t>
  </si>
  <si>
    <t>ივანე გოზალიშვილი</t>
  </si>
  <si>
    <t>47001001802</t>
  </si>
  <si>
    <t>კოვიდ დადებითი, სუნთქვის მწვავე უკმარისობა, პნევმონია, ანემია დაუზუსტებელი, არტ ჰიპერტენზია, გულის იშემიური დაავადება, გულის გაჩერება.</t>
  </si>
  <si>
    <t>მარნეული-ავერსის კლინიკა</t>
  </si>
  <si>
    <t>ციალა ჭყონია</t>
  </si>
  <si>
    <t>61001037619</t>
  </si>
  <si>
    <t>კოვიდ დადებითი, სუნთქვის მწვავე უკმარისობა, პნევმონია, დისტრეს სინდრომი, ჰიდროთორაქსი, ძილიანობა, კომა, სარძევე ჯირკვლის ავთვისებიანი სიმსიმნე, შაქრიანი დიაბეტი, დემენცია დაუზუსტებელი, ენცეპალოპათია დაუზუსტებელი, არტ ჰიპერტენზია, გულის გაჩერება.</t>
  </si>
  <si>
    <t>გურამ ცქირია</t>
  </si>
  <si>
    <t>01019046114</t>
  </si>
  <si>
    <t>კოვიდ 19, პნევმონია,სუნთქვის მწვავე უკმარისობა,მოციმციმე არითმია პაროქსიზმული ფორმა,არტერიული ჰიპერტენზია, სეფსისი,სეპტიური შოკი</t>
  </si>
  <si>
    <t>გიორგი დუნდუა551455063</t>
  </si>
  <si>
    <t>წერეთელი ომარი</t>
  </si>
  <si>
    <t>38001036224</t>
  </si>
  <si>
    <t>კოვიდ 19,პნევმონია,სუნთქვის მწვავე უკმარისობა,შაქრიანი დიაბეტი,თირკმლის ქრონიკული უკმარისობა,გულის ჰიპერტენზიული ავადმყოფობა შეგუბებითი უკმარისობით,თავის ტვინის ინფარქტის შედეგები,გულის გაჩერება დაუზუსტებელი</t>
  </si>
  <si>
    <t>ბაქარი ბრეგვაძე 592100682</t>
  </si>
  <si>
    <t>მჟავანაძე ალექსანდრე</t>
  </si>
  <si>
    <t>61010009053</t>
  </si>
  <si>
    <t>კოვიდ 19,  სუნთქვის მწვავე უკმარისობა, რესპირატორული დისტრეს სინდრომი,პნევმონია დაუზუსტებელი, ენცეფალოპათია, ფქოდი,გულის ათეროსკლეროზული დაავადება,არტერიული ჰიპერტენზია, გულის ქრონიკული უკმარისობა,გულის გაჩერება</t>
  </si>
  <si>
    <t>სოსო სვანიძე</t>
  </si>
  <si>
    <t>62004012185</t>
  </si>
  <si>
    <t xml:space="preserve"> კოვიდ 19, სუნთქვის მწვავე უკმარისობა, ორმხრივი პნევმონია, მოზრდილთა რესპირატორული დისტრეს სინდრომი,შაქრიანი დიაბეტი</t>
  </si>
  <si>
    <t>ქუთაისი ზურაბ ცხაკაიას სახ.სამედიცინო ცენტრი</t>
  </si>
  <si>
    <t>557191910 ზაზა მესხი</t>
  </si>
  <si>
    <t>ქარდავა რაჟდენი</t>
  </si>
  <si>
    <t>62006007313</t>
  </si>
  <si>
    <t>კოვიდ 19, ორმხრივი პნევმონია,სუნთქვის მწვავე უკმარისობა,გულის გაჩერება დაუზუსტებელი</t>
  </si>
  <si>
    <t>599670300 ირაკლი აბეწვაშვილი</t>
  </si>
  <si>
    <t>კვერნაძე ალექსანდრე</t>
  </si>
  <si>
    <t>53001025967</t>
  </si>
  <si>
    <t xml:space="preserve"> კოვიდ 19,სუნთქვის მწვავე უკმარისობა,ვირუსული პნევმონია,არტერიული ჰიპერტენზია, წინაგულთა ფიბრილაცია და თრთოლვა პერმანენტული ფორმა,გულის უკმარისობა,დილატაციური კარდიომიოპათია, თეძოს არტერიების ემბოლია და თრომბოზი,მარჯვენა ქვემო კიდურის არტერიების ემბოლია და თრომბოზი,პულმონური ჰიპერტენზია,სეფსისი,სეპტიური შოკი,გულის გაჩერება</t>
  </si>
  <si>
    <t>ცხადაზე ირაკლი 558929782</t>
  </si>
  <si>
    <t>ომარი კოჭლამაზაშვილი</t>
  </si>
  <si>
    <t>ომანი ბეროზაშვილი</t>
  </si>
  <si>
    <t>უმბათ ნადიევი</t>
  </si>
  <si>
    <t>10001009451</t>
  </si>
  <si>
    <t>13001038324</t>
  </si>
  <si>
    <t xml:space="preserve"> 4000102559</t>
  </si>
  <si>
    <t>ქეთი ჯანჯრავა 592635653</t>
  </si>
  <si>
    <t>ბადრი მესხი 576112994</t>
  </si>
  <si>
    <t>კოვიდი, პნევმონია, სუნთქვის უკმარისობა, მოციმციმე არიტმია, სეფსისი, ანემია, თირკმლის მწვავე უკმარისობა, გულის უკმარისობა, გულის გაჩერება</t>
  </si>
  <si>
    <t xml:space="preserve"> კოვიდი, პნევმონია, სუნთქვის მწვავე უკმარისობა, თირკმლის მწვავე უკმარისობა, არტერიული ჰიპერტენზია, კახექსია, გულის გაჩერება</t>
  </si>
  <si>
    <t>კოვიდი, პნევმონია, სუნთქვის მწვავე უკმარისობა, სპონტანური პნევმოთორქასი, მოციმციმე არითმია, გულის გაჩერებ</t>
  </si>
  <si>
    <t>ზაური წუწუნავა</t>
  </si>
  <si>
    <t>ნარგიზი ვეშაგური</t>
  </si>
  <si>
    <t>ნოდარ წიქარიშვილი</t>
  </si>
  <si>
    <t xml:space="preserve">56001009523 </t>
  </si>
  <si>
    <t>01002022112</t>
  </si>
  <si>
    <t xml:space="preserve">61007005890 </t>
  </si>
  <si>
    <t>საქართველოს საპატრიარქოს წმინდა იოკიმესა და ანას სახელობის სამედიცინო ცენტრი</t>
  </si>
  <si>
    <t>იამზე მაჩაბელი 597115874</t>
  </si>
  <si>
    <t>კოვიდი, პნევმონია, სუნთქვის მწვავე უკმარისობა, სეპტიცემია, შოკი, გულის გაჩერება</t>
  </si>
  <si>
    <t>კოვიდი, პნევმონია, სუნთქვის მწვავე უკმარისობა, დიაბეტი, გულის უკმარისობა, სეფსისი, შოკი</t>
  </si>
  <si>
    <t>კოვიდი, პნევმონია, სუნთქვის მწვავე უკმარისობა, დისტრესი, თირკმლის მწვავე უკმარისობა, შოკი, კომა, აციდოზი, არტერიული ჰიპერტენზია, გულის უკმარისობა, დიაბეტი, მოციმციმე არითმია, გულის გაჩერება</t>
  </si>
  <si>
    <t>აკაკი ქერდიყოშვილი</t>
  </si>
  <si>
    <t>მოგელი გელდიაშვილი</t>
  </si>
  <si>
    <t>01019012912</t>
  </si>
  <si>
    <t xml:space="preserve">01008040110 </t>
  </si>
  <si>
    <t xml:space="preserve"> ლელა ბარნაშვილი 557132066</t>
  </si>
  <si>
    <t>კოვიდი, პნევმონია, სუნთქვის მწვავე უკმარისობა, დიაბეტი, თირკმლის მწვავე უკმარისობა, გულის გაჩერება</t>
  </si>
  <si>
    <t>კოვიდი, პნევმონია, სუნთქვის მწვავე უკმარისობა, დისტრესი, დიაბეტი, ორმხრივი სიმბრმავე, ჩირქოვანი ენდობრინქიტი, თირკმლის მწვავე უკმარისობა, ჰიპერკალემია, ცხელება, გადატანილი ტუბერკულოზი, გულის გაჩერება</t>
  </si>
  <si>
    <t>დიანა შინკუბა</t>
  </si>
  <si>
    <t>01 093887</t>
  </si>
  <si>
    <t>კოვიდი, პნევმონია, სუნთქვის მწვავე უკმარისობა, ციროზი, ასციტი, ჰიდროთორქასი, თრომბოციტოპენია, ანემია, თავსი ტრავმა, ინტრეაცერებრული სისხლჩაქცევა, გულის გაჩერება</t>
  </si>
  <si>
    <t xml:space="preserve">53001041391 </t>
  </si>
  <si>
    <t>ლილი ლომთაძე</t>
  </si>
  <si>
    <t>ირმა გიორგიძე 593609919</t>
  </si>
  <si>
    <t>თეიმურაზ მანჯავიძე</t>
  </si>
  <si>
    <t xml:space="preserve">01011015173 </t>
  </si>
  <si>
    <t xml:space="preserve">11001007466 </t>
  </si>
  <si>
    <t>დავითი ფხალაძე 557601051</t>
  </si>
  <si>
    <t>კოვიდი, პნევმონია, სუნთქვის მწვავე უკმარისობა, ინტრაცერებრული სისხლჩაქცევა, თავის ტვინის სუპრატენტორული ნაწილის სიმსივნე, არტერიული ჰიპერტენზია, ინტრაცერებრული შეშუპება, ობსტრუქციული ჰიდროცეფალია, გულის გაჩერება</t>
  </si>
  <si>
    <t>კოვიდი, პნევმონია, სუნთქვის მწვავე უკმარისობა, დისტრესი, შოკი, გულფილტვის უკმარისობა, ლორწოვან ჩირქოვანი ბრონქიტი, სეფტიცემია, თირკმლის უკმარისობა, დიაბეტი, ფარისებრი ჯირკვლის ავთვისებიანი სიმსივნე, გულის გაჩერება</t>
  </si>
  <si>
    <t>დარეჯანი გულიაშვილი</t>
  </si>
  <si>
    <t>62909008115</t>
  </si>
  <si>
    <t>ალა ჯალაღონია</t>
  </si>
  <si>
    <t>ზუგდიდის რუხის რესპუბლიკური საავადმყოფო</t>
  </si>
  <si>
    <t>ვახტანგ ლაგვილავა 592008898</t>
  </si>
  <si>
    <t xml:space="preserve">კოვიდი, პნევმონია, სუნთქვის მწვავე უკმარისობა, დისტრესი, </t>
  </si>
  <si>
    <t xml:space="preserve"> 01026000888</t>
  </si>
  <si>
    <t xml:space="preserve">40001027350 </t>
  </si>
  <si>
    <t>მადლენა კაპანაძე</t>
  </si>
  <si>
    <t>ქრისტო კახნიაშვილი</t>
  </si>
  <si>
    <t>კოვიდი, პნევმონია, სუნთქვის მწვავე უკმარისობა, არაჰოჯკინის ლიმფომა, ქიმიოთერაპიის შემდგომი პერიოდი, ფილტვის არტერიის თრომბოემბოლია, გულის გაჩერება</t>
  </si>
  <si>
    <t>კოვიდი, პნევმონია, სუნთქვის მწვავე უკმარისობა, თირკმლის მწვავე უკმარისობა, სეპტიცემია, გულის გაჩერება</t>
  </si>
  <si>
    <t>01027022380</t>
  </si>
  <si>
    <t>18001063189</t>
  </si>
  <si>
    <t>ელდარი ბერაძე</t>
  </si>
  <si>
    <t>ლარისა პუჩოვსკაია</t>
  </si>
  <si>
    <t xml:space="preserve"> ნათია ბარბაქაძე 551020125</t>
  </si>
  <si>
    <t>კოვიდი, პნევმონია, სუნთქვის მწვავე უკმარისობა, დისტრესი, გულის უკმარისობა,</t>
  </si>
  <si>
    <t>კოვიდი, პნევმონია, სუნთქვის მწვავე უკმარისობა, სეპტიცემია, სირსი, ანურია და ოლიგურია, გულის უკმარისობა, თირკმლის მწვავე უკმარისობა</t>
  </si>
  <si>
    <t>გელა ჯიხვაძე</t>
  </si>
  <si>
    <t>58001027476</t>
  </si>
  <si>
    <t>45001002196</t>
  </si>
  <si>
    <t xml:space="preserve">60001032576 </t>
  </si>
  <si>
    <t>კოვიდი, პნევმონია, სუნთქვის მწვავე უკმარისობა, კანქვეშა ემფიზემა, გულის გაჩერება</t>
  </si>
  <si>
    <t>მალვინა ფხაკაძე</t>
  </si>
  <si>
    <t>გენო ქაჯაია</t>
  </si>
  <si>
    <t>კოვიდ დადებითი;პნევმონია;სუნთქვის უკმარისობა;რესპირატორული დისტრეს სინდრომი;იშემიური კარდიომიოპათია;არტერიული ჰიპერტენზია;აორტის სტენოზი;მიტრალური სარქვლის უკმარისობა;</t>
  </si>
  <si>
    <t>კოვიდი, პნევმონია, სუნთქვის მწვავე უკმარისობა, დისტრესი, გულის გაჩერება</t>
  </si>
  <si>
    <t>01028009303</t>
  </si>
  <si>
    <t>ლუბა ჩეკმეზოვი</t>
  </si>
  <si>
    <t>კოვიდი, პნევმონია, სუნთქვის მწვავე უკმარისობა, სირსი, დისტრესი, დიაბეტი, ესენციური ჰიპერტენზია, სიმსუქნე, ენცეპალოპათია, შოკი, გულის გაჩერება</t>
  </si>
  <si>
    <t>35001033262</t>
  </si>
  <si>
    <t>ნოდარ ძნელაშვილი</t>
  </si>
  <si>
    <t>კოვიდი, პნევმონია, სუნთქვის მწვავე უკმარისობა, დისტრესი, შოკი, გული იშემიური დაავედბა, მიოკარდიუმის გადატანილი ინფარქტი, თირკმლის წვავე უკმარისობა, არტერიული ჰიპერტენზია, გულის უკმარისობა, ეპილეფსია, გულის გაჩერება</t>
  </si>
  <si>
    <t>54001046740</t>
  </si>
  <si>
    <t>გრიგოლ გურჯიძე</t>
  </si>
  <si>
    <t>01011034272</t>
  </si>
  <si>
    <t>01009019756</t>
  </si>
  <si>
    <t>ნანული საჯაია</t>
  </si>
  <si>
    <t>მაყვალა სოზაშვილი</t>
  </si>
  <si>
    <t>: კოვიდი, პნევმონია, სუნთქვის მწვავე უკმარისობა, მარცხენაპარკუჭოვანი უკმარისობა, გულსისხლძარღხვთა უკმარისობა</t>
  </si>
  <si>
    <t>კოვიდი, პნევმონია, სუნთქვის მწვავე უკმარისობა, შოკი,გულის გაჩერება</t>
  </si>
  <si>
    <t>თინა ქავტარაძე</t>
  </si>
  <si>
    <t>02001005807</t>
  </si>
  <si>
    <t>ოპტიმალ მედი</t>
  </si>
  <si>
    <t>ნიკა ზირაქაშვილი 598666886</t>
  </si>
  <si>
    <t>კოვიდი, პნევმონია, სუნთქვის მწვავე უკმარისობა, დისტრესი, შოკი, ნაწოლის არსებობა, კახექსია, გულის უკმარისობა, გულის გაჩერება</t>
  </si>
  <si>
    <t>ფატინა შალვაშვილი</t>
  </si>
  <si>
    <t>13001040159</t>
  </si>
  <si>
    <t xml:space="preserve"> თინათინი კუჭავა 599425646</t>
  </si>
  <si>
    <t xml:space="preserve"> კოვიდი, მიოკარდიუმის მწვავე ინფარქტი, კორონარული ანგიოპლასტიკა, სიმსუქნე, დიაბეტი, სუნთქვის მწვავე უკმარისობა, გულის გაჩერება</t>
  </si>
  <si>
    <t>მურმანი ოდილაძე</t>
  </si>
  <si>
    <t>60001062789</t>
  </si>
  <si>
    <t>01013024076</t>
  </si>
  <si>
    <t>40001022765</t>
  </si>
  <si>
    <t xml:space="preserve">დასავლეთის რეგიონალური ცენტრი ქუთაისი </t>
  </si>
  <si>
    <t xml:space="preserve">კოვიდი, პნევმონია, სუნთქვის მწვავე უკმარისობა, გულის უკმარისობა, ანემია, ორმხრივი ჰიდროთორაქსი </t>
  </si>
  <si>
    <t>ნოდარი ბიბილაშვილი</t>
  </si>
  <si>
    <t xml:space="preserve"> სოფიქო ზულიაშვილი 555428265</t>
  </si>
  <si>
    <t>კოვიდი, პნევმონია, სუნთქვის უკმარისობა, დისტრესი, შოკი, თირკმლის უკმარისობა, გულის გაჩერება</t>
  </si>
  <si>
    <t>ლალი ჯანყარაშვილი</t>
  </si>
  <si>
    <t>კოვიდი, პნევმონია, ფქოდ, ბრონქოექტაზია, გულის გაჩერება</t>
  </si>
  <si>
    <t xml:space="preserve"> 01015019301 </t>
  </si>
  <si>
    <t>ავთანდილ გელხაური</t>
  </si>
  <si>
    <t>წნორის არქიმედეს კლინიკა</t>
  </si>
  <si>
    <t>კოვიდი, პნევმონია, სუნთქვის მწვავე უკმარისობა, მოციმციმე არითმია, დიაბეტი</t>
  </si>
  <si>
    <t>ლია ობოლაშვილი 555000521</t>
  </si>
  <si>
    <t>ნაზიკო რობაქიძე</t>
  </si>
  <si>
    <t xml:space="preserve">21001024434 </t>
  </si>
  <si>
    <t>გივი კოჭლამაზიშვილი 599226491</t>
  </si>
  <si>
    <t>კოვიდი, პნევმონია, სუნთქვის მწვავე უკმარისობა, ცხელება, ტვინის ინფარქტის შედეგები, დისტრესი, გულის უკმარისობა, არტერიული ჰიპერტენზია, მოციმციმე არითმია</t>
  </si>
  <si>
    <t>35001047500</t>
  </si>
  <si>
    <t>62004010190</t>
  </si>
  <si>
    <t>გულნარა ბერძენიშვილი</t>
  </si>
  <si>
    <t>გივი კვაშილავა</t>
  </si>
  <si>
    <t>კოვიდი, პნევმონია, სუნთქვის მწვავე უკმარისობა, მოციმციმე არითმია, დიაბეტი, გულის უკმარსიობა, ასციტი</t>
  </si>
  <si>
    <t>კოვიდი, პნევმონია, სუნთქვის მწვავე უკმარისობა, მოციმციმე არითმია, სიმსუქნე, დიაბეტი</t>
  </si>
  <si>
    <t>ოთარი ცხადაძე</t>
  </si>
  <si>
    <t>18001039351</t>
  </si>
  <si>
    <t>კოვიდი,ორმხრივი  პნევმონია, ბეხტერევის დაავადება,გულის უკმარისობა,მოზრდილთა რესპირატორული  დისტრეს სინდრომი,სუნთქვის მწვავე უკმარისობა, ასისტოლია</t>
  </si>
  <si>
    <t>თამთა ეგუტიძე555419667</t>
  </si>
  <si>
    <t>გიგა ჭაბუკიანი</t>
  </si>
  <si>
    <t>49001004262</t>
  </si>
  <si>
    <t>კოვიდი,ორმხრივი  პნევმონია,გულის  უკმარისობა,სუნთქვის მწვავე უკმარისობა,არტერიული ჰიპერტენზია,თირკმლის უკმარისობა ,გულის გაჩერება</t>
  </si>
  <si>
    <t>ქუთაისის წმ.დავით აღმაშენებლის სახელობის საავადმყოფო ქსენონი</t>
  </si>
  <si>
    <t>შოთა სხირტლაძე</t>
  </si>
  <si>
    <t xml:space="preserve">01020013698  </t>
  </si>
  <si>
    <t>კოვიდი19,ორმხრივი  პნევმონია,სუნთქვის მწვავე უკმარისობა,თირკმლის უკმარისობა,გულ-სისხლძარღვთა უკმარისობა,გადატანილი მიოკარდიუმის ინფარქტი</t>
  </si>
  <si>
    <t>თინათინ კუჭავა  599425646</t>
  </si>
  <si>
    <t>მაღალი სამედიცინო ტექნოლოგიების ცენტრი-ინგოროყვას კლინიკა</t>
  </si>
  <si>
    <t>მაღალი სამედიცინო ტექნოლოგიების ცენტრი-ინგოროყვას კლინიკაჟუჟუნა სამხარაძე</t>
  </si>
  <si>
    <t>ჟუჟუნა სამხარაძე</t>
  </si>
  <si>
    <t>კოვიდი19, პნევმონია,სუნთქვის მწვავე უკმარისობა,გულ-ფილტვის უკმარისობა,გულის შეგუბებითი უკმარისობა,ესენციური ჰიპერტენზია,შოკი,დემენცია, გულის გაჩერება</t>
  </si>
  <si>
    <t>ნიუვიჟენი საუნივერსიტეტო ჰოსპიტალი</t>
  </si>
  <si>
    <t xml:space="preserve"> ველიზარ კობრავა</t>
  </si>
  <si>
    <t xml:space="preserve">61001009572 </t>
  </si>
  <si>
    <t>კოვიდი19,სხვა ვირუსული  პნევმონიები,სუნთქვის მწვავე უკმარისობა,სუნთქვის სხვა დაუზუსტებელი დარღვევები,ქვედა სასუნთქი გზების მწვავე ინფექციური დაავადებები დაუზუსტებელი, ინსულინდამოუკიდებელი შაქრიანი დიაბეტი,ესენციური ჰიპერტენზია,გულის გაჩერება</t>
  </si>
  <si>
    <t>ბათუმის საერთაშორისო ჰოსპიტალი ბრაზერსი</t>
  </si>
  <si>
    <t>ნიკოლოზი ვერმიშენკო</t>
  </si>
  <si>
    <t xml:space="preserve">01011013011  </t>
  </si>
  <si>
    <t>კოვიდი19,სუნთქვის მწვავე უკმარისობა,ესენციური ჰიპერტენზია     ინსულინდამოუკიდებელი შაქრიანი დიაბეტი,გულის უკმარისობა,მიოკარდიუმის მწვავე ინფარქტი დაუზუსტებელი ლოკალიზაციის,კარდიოგენული შოკი,პნევმონია</t>
  </si>
  <si>
    <t xml:space="preserve"> 09.01.2021  </t>
  </si>
  <si>
    <t xml:space="preserve"> მაგდა გუტაშვილი  558650905</t>
  </si>
  <si>
    <t>ნანუშა შენგელია</t>
  </si>
  <si>
    <t xml:space="preserve">48001020768 </t>
  </si>
  <si>
    <t>კოვიდი ,ცხელება არამდგრადი,სუნთქვის მწვავე უკმარისობა,პნევმონია დაუზუსტებელი,მწვავე რესპირატორული  დისტრეს სინდრომი,თირკმელების მწვავე უკმარისობა დაუზუსტებელი,მარცხენა პარკუჭოვანი  მწვავე  უკმარისობა,პარანოიდული შიზოფრენია,გულის უკმარიოსობა, ზოგადი სიმსუქნე</t>
  </si>
  <si>
    <t>იმერეთის სამხარეო სამედიცინო  ცენტრი -თერჯოლამედი</t>
  </si>
  <si>
    <t>ქრისტინე შალამბერიძე 598244400</t>
  </si>
  <si>
    <t xml:space="preserve">დინარა ჯაიანი </t>
  </si>
  <si>
    <t xml:space="preserve"> 39001005547 </t>
  </si>
  <si>
    <t>კოვიდი ,სუნთქვის მწვავე უკმარისობა,პნევმონია დაუზუსტებელი,მწვავე რესპირატორული  დისტრეს სინდრომი,შოკის სხვა ფორმები,სეპტიცემია,გულის გაჩერება.თანმხლები დაავადებები : გასტროეზოფაგური რეფლუქსი,ესენციური ჰიპერტენზია,საყლაპავის თიაქარი,ქრონიკული პანკრეატიტი</t>
  </si>
  <si>
    <t xml:space="preserve"> აკად. ყიფშიძის სახ. საუნივერსიტეტო კლინიკა-რუხის ფილიალი</t>
  </si>
  <si>
    <t>დავით გოგილაშვილი 599107555</t>
  </si>
  <si>
    <t xml:space="preserve"> გელა ბერდელიძე</t>
  </si>
  <si>
    <t xml:space="preserve">38001007186  </t>
  </si>
  <si>
    <t>კოვიდი ,სუნთქვის მწვავე უკმარისობა,პნევმონია,ფილტვების ქრონიკული ობსტრუქციული დაავადება,თირკმლის მწვავე უკმარისობა,გულის უკმარისობა,გულის გაჩერება დაუზუსტებელი</t>
  </si>
  <si>
    <t xml:space="preserve">საჩხერის სამედიცინო ცენტრი </t>
  </si>
  <si>
    <t>ბონდო შავგულიძე</t>
  </si>
  <si>
    <t xml:space="preserve"> 18001034235  </t>
  </si>
  <si>
    <t xml:space="preserve"> კოვიდი ,არტერიული ჰიპოტენზია,გულის შეგუბებითი უკმარისობა,გულის იშემიური დაავადება,პნევმონია,მოზრდილთა რესპირატორული დისტრეს სინდრომი,გულის გაჩერება </t>
  </si>
  <si>
    <t>შ.პ.ს "ჯეო ჰოსპიტალს" სამტრედიის მრავალპროფილური სამედიცინო ცენტრი</t>
  </si>
  <si>
    <t>ლუდმილა პეტაშვილი</t>
  </si>
  <si>
    <t xml:space="preserve">01011035786  </t>
  </si>
  <si>
    <t>კოვიდი ,კომა დაუზუსტებელი,პნევმონია დაუზუსტებელი,სუნთქვის მწვავე უკმარისობა</t>
  </si>
  <si>
    <t xml:space="preserve"> 03.01.2021</t>
  </si>
  <si>
    <t xml:space="preserve"> თამარ ხუციშვილი 599141380</t>
  </si>
  <si>
    <t>ვალენტინა კოვალიოვა</t>
  </si>
  <si>
    <t xml:space="preserve"> 01029018612 </t>
  </si>
  <si>
    <t>კოვიდი,სუნთქვის მწვავე უკმარისობა,გულის უკმარისობა,ორმხრივი პნევმონია,შოკი დაუზუსტებელი,გულის გაჩერება</t>
  </si>
  <si>
    <t>ნინო გვასალია 555299225</t>
  </si>
  <si>
    <t>ჯამრული ქურდობაძე</t>
  </si>
  <si>
    <t xml:space="preserve"> 02001007209 </t>
  </si>
  <si>
    <t>კოვიდი,სუნთქვის მწვავე უკმარისობა,გულ-სისხლძარღვთა უკმარისობა,გულის გაჩერება</t>
  </si>
  <si>
    <t xml:space="preserve"> აკაკი სალაყაია 555173738</t>
  </si>
  <si>
    <t>სენაკი - სენამედი</t>
  </si>
  <si>
    <t xml:space="preserve"> გული კირცხალია </t>
  </si>
  <si>
    <t>39001000236</t>
  </si>
  <si>
    <t>კოვიდი,სუნთქვის მწვავე უკმარისობა,გულსისხლძარღვთა უკმარისობა,გულის გაჩერება</t>
  </si>
  <si>
    <t>ტანია გურწიშვილი</t>
  </si>
  <si>
    <t xml:space="preserve"> 31001045221</t>
  </si>
  <si>
    <t>კოვიდი,სუნთქვის მწვავე უკმარისობა,ორმხრივი პნევმონია,სიმსუქნე დაუზუსტებელი,თირკმელების მწვავე უკმარისობა,სეპტიური შოკი,გულის გაჩერება</t>
  </si>
  <si>
    <t>სიმონ ჯარიაშვილი</t>
  </si>
  <si>
    <t xml:space="preserve"> 01011059444</t>
  </si>
  <si>
    <t>კოვიდი,სუნთქვის მწვავე უკმარისობა,ორმხრივი პნევმონია,ფილტვის არტერიის თრომბოემბოლია,არტერიული ჰიპერტენზია,ბეტა თალასემია,ანემია დაუზუსტებელი,,სეპტიური შოკი,გულის გაჩერება</t>
  </si>
  <si>
    <t>ნესტან ჯიბღაშვილი</t>
  </si>
  <si>
    <t>01013010218</t>
  </si>
  <si>
    <t xml:space="preserve">კოვიდი,სუნთქვის მწვავე უკმარისობა,პნევმონია,თირკმლის მწვავე უკმარისობა </t>
  </si>
  <si>
    <t xml:space="preserve"> 31.12.2020</t>
  </si>
  <si>
    <t xml:space="preserve"> როსტომ კურტანიძე 555473419</t>
  </si>
  <si>
    <t>ანგელინა კერესელიძე</t>
  </si>
  <si>
    <t>35001007859</t>
  </si>
  <si>
    <t>კოვიდი,სუნთქვის მწვავე უკმარისობა,ვირუსული პნევმონია,თირკმლის მწვავე უკმარისობა ,მოზრდილთა რესპირატორული დისტრეს სინდრომი,იმუნური მექანიზმით მიმდინარე დაუზუსტებელი მდგომარეობა,მოციმციმე არითმია</t>
  </si>
  <si>
    <t>ზვიად ხარაშვილი 579112267</t>
  </si>
  <si>
    <t>თემური ჯაფარიძე</t>
  </si>
  <si>
    <t>12001029536</t>
  </si>
  <si>
    <t>კოვიდი,სუნთქვის მწვავე უკმარისობა,პნევმონია,თირკმლის მწვავე უკმარისობა ,შაქრიანი დიაბეტი</t>
  </si>
  <si>
    <t>ლამარა ბაღდავაძე</t>
  </si>
  <si>
    <t xml:space="preserve"> 37001046563</t>
  </si>
  <si>
    <t>თანამედროვე სამედიცინო ტექნოლოგიების დასავლეთის რეგიონული ცენტრი</t>
  </si>
  <si>
    <t>კოვიდი,სუნთქვის მწვავე უკმარისობა,პნევმონია,მარცხენამხრივი ჰიდროთორაქსი,მარცხენამხრივი სპონტანური ჰიდროთორაქსი,,შაქრიანი დიაბეტი ტ 2,სეფსისი გამომწვევის დაზუსტების გარეშე,გულის ქრ უკმარისობა,ასისტოლია</t>
  </si>
  <si>
    <t xml:space="preserve"> თეა ჩხეტია 557616510</t>
  </si>
  <si>
    <t>გულნარა იობიძე</t>
  </si>
  <si>
    <t>60001034103</t>
  </si>
  <si>
    <t xml:space="preserve"> კოვიდი,სუნთქვის მწვავე უკმარისობა,პნევმონია,იშემიური ინსულტი,არტერიული ჰიპერტენზია,შაქრიანი დიაბეტი,თირკმლის ქრონიკული უკმარისობა,მწვავე რესპირატორული დისტრეს სინდრომი,ასისტოლია</t>
  </si>
  <si>
    <t>ზ. ცხაკაიას სახელობის დასავლეთ საქართველოს ინტერვენციული მედიცინის ცენტრი</t>
  </si>
  <si>
    <t>გიორგი სვანიძე 555214343</t>
  </si>
  <si>
    <t>ლეილა კირთაძე</t>
  </si>
  <si>
    <t xml:space="preserve">61001020748 </t>
  </si>
  <si>
    <t>კოვიდი,სუნთქვის მწვავე უკმარისობა,პნევმონია,არტერიული ჰიპერტენზია,წინაგულების ფიბრილაცია და თრთოლვა,შაქრიანი დიაბეტი ტიპი 2</t>
  </si>
  <si>
    <t>მაღალი სამედიცინო ტექნოლოგიების სამედიცინო ცენტრი</t>
  </si>
  <si>
    <t>გივი აბუსელიძე</t>
  </si>
  <si>
    <t>26001015963</t>
  </si>
  <si>
    <t>კოვიდი,სუნთქვის მწვავე უკმარისობა,პნევმონია,რესპირატორული დისტრეს სინდრომი,გადატანილი მიოკარდიუმის ინფარქტი,გულის გაჩერება</t>
  </si>
  <si>
    <t xml:space="preserve"> ჯუმბერ სირბილაძე 577091020</t>
  </si>
  <si>
    <t>გურამ სილაგაძე</t>
  </si>
  <si>
    <t>01024019275</t>
  </si>
  <si>
    <t>კოვიდი,სუნთქვის მწვავე უკმარისობა,პნევმონია,ქრ.ლიმფოიდური ლეიკემია,გულის გაჩერება</t>
  </si>
  <si>
    <t>ნარგიზი იკაშვილი</t>
  </si>
  <si>
    <t xml:space="preserve">57001001781 </t>
  </si>
  <si>
    <t>კოვიდი,სუნთქვის მწვავე უკმარისობა,პნევმონია,რესპირატორული დისტრეს სინდრომი</t>
  </si>
  <si>
    <t>დასავლეთ საქართველოს ინტერვენციული მედიცინის ცენტრი</t>
  </si>
  <si>
    <t>სარალიძე მანანა</t>
  </si>
  <si>
    <t>დავით ნავაძე</t>
  </si>
  <si>
    <t xml:space="preserve"> 54001024993  </t>
  </si>
  <si>
    <t xml:space="preserve">25001036968 </t>
  </si>
  <si>
    <t>კოვიდი,სუნთქვის მწვავე უკმარისობა,პნევმონია,არახოჩკინის ლიმფომა, ფილტვის სიმსივნე, მოზრდილთა რდს, გულის გაჩერება</t>
  </si>
  <si>
    <t>კოვიდი,სუნთქვის მწვავე უკმარისობა,პნევმონია, შაქრიანი დიაბეტი, მოზრდილთა რდს, სეფსისი, სეპტიური შოკი, გადატანილი ინფარქტი შუნტირებით,გულის გაჩერება</t>
  </si>
  <si>
    <t>სიმონი პარუნაშვილი</t>
  </si>
  <si>
    <t>45001002327</t>
  </si>
  <si>
    <t>კოვიდ დადებითი, პნევმონია, სუნთქვის მწვავე უკმარისობა, დისტრეს სინდრომი, სეპტიური შოკი, გულის გაჩერება.</t>
  </si>
  <si>
    <t>ზვიად ჩარაჩიძე 577100465</t>
  </si>
  <si>
    <t>ვახტანგი კევლიშვილი</t>
  </si>
  <si>
    <t>36001026961</t>
  </si>
  <si>
    <t>კოვიდ დადებითი, სუნთქვის მწვავე უკმარისობა, პნევმონია, თირკმლის მწვავე უკმარისობა, სეფსისი, სეპტიური შოკი, გადატანილი იშემიური ინსულტი, ანემია დაუზუსტებელი, დისტრეს სინდრომი, გულის გაჩერება.</t>
  </si>
  <si>
    <t>გუგული ჩეჩელაშვილი</t>
  </si>
  <si>
    <t>60001107523</t>
  </si>
  <si>
    <t>ვაჟა დარახველიძე</t>
  </si>
  <si>
    <t>01019071305</t>
  </si>
  <si>
    <t>კოვიდ დადებითი, პნევმონია, სუნთქვის მწვავე უკმარისობა, ფილტვის არტ თრომბოემბოლია, სეპტიცემია,აორტის სარქვლის ნაკლოვანება, მიტრალური სარქვლის ნაკლოვანება, სამკარიანი სარქვლის ნაკლოვანება, შოკი,ასციტი, თირკმლის უკმარისობა, ენცეპალოპათია, გულის გაჩერება.</t>
  </si>
  <si>
    <t>თბილისი-ჯერარსი</t>
  </si>
  <si>
    <t>ფარვიზა გელაშვილი</t>
  </si>
  <si>
    <t>11001014727</t>
  </si>
  <si>
    <t>კოვიდ დადებითი, პნევმონია, სუნთქვის მწვავე უკმარისობა, ორმხრივი ჰიდროთორაქსი, მოციმციმე არითმია, გულის უკმარისობა, არტ ჰიპერტენზია, შოკი, გულის გაჩერება.</t>
  </si>
  <si>
    <t>კარლო მარიამიძე</t>
  </si>
  <si>
    <t>59001117432</t>
  </si>
  <si>
    <t>კოვიდ დადებითი, სუნთქვის მწვავე უკმარისობა, პნევმონია, დისტრეს სინდრომი, შოკი, მოციმციმე არითმია, თირკმლის ქრონიკული დაავადება სტადია 5, ჰემოდიალიზზე დამოკიდებულება, გადატანილი თავის ტვინის ინფაქტი, გულის გაჩერება.</t>
  </si>
  <si>
    <t>გულჯახან რუსტამოვა</t>
  </si>
  <si>
    <t>25001034315</t>
  </si>
  <si>
    <t>კოვიდ დადებითი, სუნთქვის მწვავე უკმარისობა, პნევმონია, შოკი დაუზუსტებელი, მიელომური დაავადება, გულის გაჩერება.</t>
  </si>
  <si>
    <t>ვახტანგი მეგრელიშვილი</t>
  </si>
  <si>
    <t>01001005056</t>
  </si>
  <si>
    <t>კოვიდ დადებითი, პნევმონია, სუნთქვის მწვავე უკმარისობა, შოკი დაუზუსტებელი, გულის ქრონიკული უკმარისობა, გულის გაჩერება.</t>
  </si>
  <si>
    <t>ბონდო მხეცაძე</t>
  </si>
  <si>
    <t>01001101376</t>
  </si>
  <si>
    <t>თენგიზ გაჩეჩილაძე</t>
  </si>
  <si>
    <t>26001028804</t>
  </si>
  <si>
    <t>კოვიდ დადებითი, სუნთქვის მწვავე უკმარისობა, პნევმონია, დისტრეს სინდრომი, შოკის სხვა ფორმები, შაქრიანი დიაბეტი, თირკმლის მწვავე უკმარისობა, გულის ქრონიკული უკმარისობა, გულის ათეროსკლეროზული დაავადება, არტ ჰიპერტენზია, გულის გაჩერება.</t>
  </si>
  <si>
    <t>ზურაბი კუბლაშვილი</t>
  </si>
  <si>
    <t>25001000936</t>
  </si>
  <si>
    <t>კოვიდ დადებითი, პნევმონია, სუნთქვის მწვავე უკმარისობა, მწვავე ბრონქიტი, მუცლის აორტის ანევრიზმა გასდომის გარეშე, გულის გაჩერება.</t>
  </si>
  <si>
    <t>ლუსვარტი გევონდოვი</t>
  </si>
  <si>
    <t>01011013642</t>
  </si>
  <si>
    <t>კოვიდ დადებითი, სუნთქვის მწვავე უკმარისობა, პნევმონია, თირკმლის მწვავე უკმარისობა, ენცეპალოპათია, გულის უკმარისობა, მიტრალური ნაკლოვანება, ტრიკუსპიდალური ნაკლოვანება, ორმხრივი ჰიდროთორაქსი, ანემია, სეპტიური შოკი, დისტრეს სინდრომი, გულის გაჩერება.</t>
  </si>
  <si>
    <t>თბილისი-ნიუ ჰოსპიტალი</t>
  </si>
  <si>
    <t>შოთა მინდიაშვილი</t>
  </si>
  <si>
    <t>60001073049</t>
  </si>
  <si>
    <t>კოვიდ დადებითი, სუნთქვის მწვავე უიკმარისობა,პნევმონია, თირკმლის მწვავე უკმარისობა, დისტრეს სინდრომი, შაქრიანი დიაბეტი, გულის უკმარისობა, სეფსისი, კომა, გულის გაჩერება.</t>
  </si>
  <si>
    <t>გიული ბეროზაშვილი</t>
  </si>
  <si>
    <t>01019032103</t>
  </si>
  <si>
    <t>კოვიდ დადებითი, სუნთქვის მწვავე უკმარისობა, პნევმონია, სპონტანური პნევმოთორაქსი, სეპტიური შოკი, კომა დაუზუსტებელი, არტ ჰიპერტენზია, ენცეპალოპათია, გულის გაჩერება.</t>
  </si>
  <si>
    <t>თბილისი-პირველი სამედიცინო ცენტრი</t>
  </si>
  <si>
    <t>ჰურუ ზეინალოვა</t>
  </si>
  <si>
    <t>01013007872</t>
  </si>
  <si>
    <t>კოვიდ დადებითი, სუნთქვის მწვავე უკმარისობა, პნევმონია, მარცხენა პარკუჭის მწვავე უკმარისობა, მარჯვენამხრივი ჰიდროთორაქსი, გულის ქრონიკული უკმარისობა, შაქრიანი დიაბეტი, არტ ჰიპერტენზია, სიმსუქნე, გულის გაჩერება.</t>
  </si>
  <si>
    <t>მანანა მამადაშვილი 599797548</t>
  </si>
  <si>
    <t>ნელი მაზანაშვილი</t>
  </si>
  <si>
    <t>24001024871</t>
  </si>
  <si>
    <t>თემურ ძულიაშვილი</t>
  </si>
  <si>
    <t>13001037744</t>
  </si>
  <si>
    <t>კოვიდ დადებითი, სუნთქვის მწვავე უკმარისობა, პნევმონია, გულის უკმარისობა, თირკმლის უკმარისობა, არტ ჰიპერტენზია, შაქრიანი დიაბეტი, გულის გაჩერება.</t>
  </si>
  <si>
    <t>ლალი ბოყოველი</t>
  </si>
  <si>
    <t>54001011446</t>
  </si>
  <si>
    <t>თაზო თოდაძე 598999889</t>
  </si>
  <si>
    <t>ლილი წიქარიშვილი</t>
  </si>
  <si>
    <t>01011043395</t>
  </si>
  <si>
    <t>კოვიდ დადებითი, სუნთქვის მწვავე უკმარისობა, პნევმონია, გულის შეგუბებითი უკმარისობა, დისტრეს სინდრომი, შოკი დაუზუსტებელი, გულის გაჩერება.</t>
  </si>
  <si>
    <t>ომარ ბერულავა</t>
  </si>
  <si>
    <t>62004010245</t>
  </si>
  <si>
    <t>კოვიდ დადებითი, სუნთქვის მწვავე უკმარისობა, პნევმონია, ფილტვის CR, გადატანილი მიოკარდიუმის ინფაქტი, იშემიური კარდიომიოპათია, არტ ჰიპერტენზია, გულის უკმარისობა, მიტრალური სარქვლის ნაკლოვანება, გულის გაჩერება.</t>
  </si>
  <si>
    <t>ნოდარი დოგრაშვილი</t>
  </si>
  <si>
    <t>60001132921</t>
  </si>
  <si>
    <t>კოვიდ დადებითი, სუნთქვის მწვავე უკმარისობა, პნევმონია, გულის უკმარისობა, არტ ჰიპერტენზია, ორმხრივი ჰიდროთორაქსი, გულის გაჩერება.</t>
  </si>
  <si>
    <t>ნათია მოდებაძე 593417303</t>
  </si>
  <si>
    <t>სოსო მათიაშვილი</t>
  </si>
  <si>
    <t>36001018200</t>
  </si>
  <si>
    <t>კოვიდ დადებითი, სუნთქვის მწვავე უკმარისობა, პნევმონია, მიოკარდიუმის მწვავე ინფაქტი, გულის იშემიური დაავადება, გულის გაჩერება.</t>
  </si>
  <si>
    <t>მარგო თასოშვილი</t>
  </si>
  <si>
    <t>11001025787</t>
  </si>
  <si>
    <t>კოვიდ დადებითი, სუნთქვის მწვავე უკმარისობა, პნევმონია, ორმხრივი ჰიდროთორაქსი, ყვაყურა ჯირკვლის CR, გულის გაჩერება.</t>
  </si>
  <si>
    <t>ლევანი გამრეკელაშვილი</t>
  </si>
  <si>
    <t>43001027948</t>
  </si>
  <si>
    <t>კოვიდ დადებითი, სუნთქვის მწვავე უკმარისობა, პნევმონია, შოკი დაუზუსტებელი, ძილიანობა, სტუპორი, კომა, ანემია, პროსტატის CR, გულის გაჩერება.</t>
  </si>
  <si>
    <t>თამარ ეპიტაშვილი 598241317</t>
  </si>
  <si>
    <t>ავთანდილ გოგბაიძე</t>
  </si>
  <si>
    <t>35001037356</t>
  </si>
  <si>
    <t>კოვიდ დადებითი, სუნთქვის მწვავე უკმარისობა, პნევმონია, მიოკარდიუმის გადატანილი ინფაქტი, თირკმლის მწვავე უკმარისობა, გულის გაჩერება.</t>
  </si>
  <si>
    <t>გიორგი იაკობაშვილი</t>
  </si>
  <si>
    <t>59001074928</t>
  </si>
  <si>
    <t>ომანი ქეთიაშვილი</t>
  </si>
  <si>
    <t>08001029615</t>
  </si>
  <si>
    <t>კოვიდ დადებითი, სუნთქვის მწვავე უკმარისობა, პნევმონია, თირკმლის მწვავე უკმარისობა, დისტრეს სინდრომი, შაქრიანი დიაბეტი, გულის უკმარისობა, არტ ჰიპერტენზია, გულის იშემიური ქრონიკული დაავადება, გულის გაჩერება.</t>
  </si>
  <si>
    <t>ვალიევა ტუტუხანუმ</t>
  </si>
  <si>
    <t>12001055272</t>
  </si>
  <si>
    <t>კოვიდ დადებითი, სუნთქვის მწვავე უკიმარიუსობა, პნევმონია, გულის გაჩერება.</t>
  </si>
  <si>
    <t>ნინო კვარაცხელია 593516615</t>
  </si>
  <si>
    <t>გიორგი როსტომაშვილი</t>
  </si>
  <si>
    <t>01011015004</t>
  </si>
  <si>
    <t>კოვიდ დადებითი, სუნთქვის მწვავე უკმარისობა, პნევმონია, გულის უკმარისობა, ჰიდროთორაქსი, შოკი, კომა, გულის გაჩერება.</t>
  </si>
  <si>
    <t>თამარ კუნჭულია</t>
  </si>
  <si>
    <t>35001046335</t>
  </si>
  <si>
    <t>კოვიდ დადებითი, სუნთქვის მწვავე უკმარისობა, პნევმონია, სეფსისი, სეპტიური შოკი, გულის უკმარისობა, ანემია. ,მსხვილი ნაწლავის CR, ღვიძლის CR, გულის გაჩერება.</t>
  </si>
  <si>
    <t>ვახტანგ ელისაბედაშვილი</t>
  </si>
  <si>
    <t>01013031607</t>
  </si>
  <si>
    <t>კოვიდ დადებითი, სუნთქვის მწვავე უკმარისობა, პნევმონია, არტ ჰიპერტენზია, ინსულტის ნარჩენი შედეგები, შაქრიანი დიაბეტი, ფილტვის არტ თრომბოემბოლია, გულის გაჩერება.</t>
  </si>
  <si>
    <t>კომა თოფურია</t>
  </si>
  <si>
    <t>02001018069</t>
  </si>
  <si>
    <t>კოვიდ დადებითი, სუნთქვის მწვავე უკმარისობა, პნევმონია, დისტრეს სინდრომი, არტ ჰიპერტენზია, გულის უკმარისობა, გულის გაჩერება.</t>
  </si>
  <si>
    <t>ამირან ნინოშვილი</t>
  </si>
  <si>
    <t>01033006284</t>
  </si>
  <si>
    <t>კოვიდ დადებითი, სუნთქვის მწვავე უკმარისობა, პნევმონია, არტ ჰიპერტენზია, მარცხენა პარკუჭის მწვავე უკმარისობა, თირკმლის მწვავე უკმარისობა, გადატანილი იშემიური ინსულტი, სეპტიური შოკი, გულის გაჩერება.</t>
  </si>
  <si>
    <t>ელზა არსოშვილი</t>
  </si>
  <si>
    <t>12001040914</t>
  </si>
  <si>
    <t>კოვიდ დადებითი, სუნთქვის მწვავე უკმარისობა, პნევმონია, გულის უკმარისობა, მარცხენა პარკუჭოვანი უკმარისობა, ორმხრივი ჰიდროთორაქსი, გულის გაჩერება.</t>
  </si>
  <si>
    <t>ბაბო ჩუბინიძე</t>
  </si>
  <si>
    <t>54001022148</t>
  </si>
  <si>
    <t>კოვიდ დადებითი, სუნთქვის მწვავე უკმარისობა, პნევმონია,არტ ჰიპერტენზია, გულის შეგუბებითი უკმარისობა, მოციმციმე არითმია, გულის გაჩერება.</t>
  </si>
  <si>
    <t xml:space="preserve"> დარეჯანი ქობლიანიძე</t>
  </si>
  <si>
    <t xml:space="preserve">59001008856  </t>
  </si>
  <si>
    <t xml:space="preserve"> კოვიდ დადებითი, პნევმონია, სუნთქვის მწვავე უკმარისობა,სეფსისი,სეპტიური შოკი,ქრონიკული პოლიართრიტი,გულის გაჩერება.</t>
  </si>
  <si>
    <t xml:space="preserve"> ლევან ბურჭულაძე  591948651</t>
  </si>
  <si>
    <t xml:space="preserve"> ვლადიმერი  რაინაული</t>
  </si>
  <si>
    <t xml:space="preserve">08001003077  </t>
  </si>
  <si>
    <t xml:space="preserve"> კოვიდ დადებითი, პნევმონია, სუნთქვის მწვავე უკმარისობა,შოკი,გულის უკმარისობა,ორმხრივი ჰიდროთორაქსი,ანემია დაუზუსტებელი,გულის გაჩერება.</t>
  </si>
  <si>
    <t xml:space="preserve"> გიორგი გვარამაძე  577119121</t>
  </si>
  <si>
    <t xml:space="preserve"> ვენერა დარჩია</t>
  </si>
  <si>
    <t xml:space="preserve">35001070484  </t>
  </si>
  <si>
    <t>კოვიდ დადებითი, პნევმონია, სუნთქვის მწვავე უკმარისობა,გულის ქრონიკული უკმარისობა,შაქრიანი დიაბეტი ტ2,ენცეფალოპათია,გულის გაჩერება.</t>
  </si>
  <si>
    <t xml:space="preserve"> ნიკოლოზ დემეტრაძე</t>
  </si>
  <si>
    <t xml:space="preserve">01022005724  </t>
  </si>
  <si>
    <t>კოვიდ დადებითი, პნევმონია, სუნთქვის მწვავე უკმარისობა,ესენციური ჰიპერტენზია,გულის ათეროსკლეროზული ავადმყოფობა,უკიდურესი ხარისხის სიმსუქნე,წრონიკული ჰეპატიტი დაუზუსტებელი,ფქოდი,ქრონიკული ანგიოპლსტიური ინპლანტის და ტრანსპლატის არსებობა,გულის უკმარისობა,ქრონიკული ვირუსული ჰეპატიტი ცე,მოზრდილთა რდს,თირკმლის მქვავე უკმარისობა დაუზუსტებელი,კოაგულაციური ფაქტორების შეძენილი დეფიციტი,სისტემური ანთებითი პასუხის სინდრომი,შოკი დაუზუსტებელი,გულის გაჩერება.</t>
  </si>
  <si>
    <t xml:space="preserve">კლინიკა ჯერარსი.  თბილისი </t>
  </si>
  <si>
    <t>ლევან ბურჭულაძე  591948651</t>
  </si>
  <si>
    <t xml:space="preserve"> ემინე  დევაძე</t>
  </si>
  <si>
    <t xml:space="preserve">61001050817  </t>
  </si>
  <si>
    <t>კოვიდ დადებითი, სხვა ვირუსული პნევმონიები, სუნთქვის მწვავე უკმარისობა, ფქოდი,ხოგადი სიმსუქნე,მოზრდილთა რდს,გულის გაერება</t>
  </si>
  <si>
    <t xml:space="preserve"> მარო ჩხაიძე   599490075</t>
  </si>
  <si>
    <t>ელენე ჭიჭინაძე</t>
  </si>
  <si>
    <t xml:space="preserve">01010017610   </t>
  </si>
  <si>
    <t>კოვიდ დადებითი, პნევმონია, სუნთქვის მწვავე უკმარისობა,ღვიზლის მწვავე და ქვემწვავე უკმარისობა,ღვიძლისმიერი ენცეფალოპათია,ღვიძლის ფიბროზი,შოკი, მოზრდილთა რდს,გულის გაჩერება</t>
  </si>
  <si>
    <t>ხეჩინაშვილის სახელობის კლინიკა. თბილისი.</t>
  </si>
  <si>
    <t xml:space="preserve">  ხათუნა ჯანაშია</t>
  </si>
  <si>
    <t xml:space="preserve">29001003686  </t>
  </si>
  <si>
    <t>კოვიდ დადებითი, პნევმონია, სუნთქვის მწვავე უკმარისობა,თირკმლის უკმარისობა,ანემია,კოაგულოპათია,ასციტი,ჰიდროთორაქსი,კუჭის წყლული სისხლდენით,სეფსისი,გულის გაჩერება.</t>
  </si>
  <si>
    <t xml:space="preserve">  ქეთი ხარეკიშვილი  599490966</t>
  </si>
  <si>
    <t>ვასილი დემუროვი</t>
  </si>
  <si>
    <t>59001102012</t>
  </si>
  <si>
    <t>კოვიდ დადებითი, პნევმონია, სუნთქვის მწვავე უკმარისობა,შაქრიანი დიაბეტი ტ2,გულის ათეროსკლეროზული ავადმყოფობა,ესენციური ჰიპერტენზია,სამკარიანი სარქვლის ნაკლოვანება,მიტრალური სარქვლის ნაკლოვანება,მიოკარდიუმის გადატანილი ინფარქტი,კორონარული იმპლანტის არსებობა,ცინაგულთაშუა ძგიდის დეფექტი,პლევრული გამონაჟონი,შოკი,გულის გაჩერება.</t>
  </si>
  <si>
    <t xml:space="preserve"> ბაკურ კვირკვია  568333888</t>
  </si>
  <si>
    <t>კახა კულიჯანაშვილი</t>
  </si>
  <si>
    <t xml:space="preserve">35001089882  </t>
  </si>
  <si>
    <t>კოვიდ დადებითი, პნევმონია, სუნთქვის მწვავე უკმარისობა,თავის ტვინის ანოქსიური დაზიანება,დაუზუსტებელი სუბსტანციის ტოქსიური ეფექტი,კომა,შოკი,პლევრული გამონაჟონი,პნევმოთორაქსი,ტრაქეოსტომის არსებობა,ანემია,სეპტიცემია,გულის გაჩერება წარმატებული აღდგენით,გულის გაჩერება.</t>
  </si>
  <si>
    <t xml:space="preserve"> ვარდო ყიფიანი</t>
  </si>
  <si>
    <t xml:space="preserve">01007005577  </t>
  </si>
  <si>
    <t xml:space="preserve"> კოვიდ დადებითი, პნევმონია, სუნთქვის მწვავე უკმარისობა,მრავლობითი მიელომა,ხორხის სიმსივნე,მოზრდილთა რდს,მეორადი თრომბოციტოპენია,სეპტიცემია,გულ-სისხლძარღვთა უკმარისობა,მოციმციმე არითმია,ქიმიოთერაოიის შემდგომი მდგომარეობა,გულის გაჩერება.</t>
  </si>
  <si>
    <t>ნიკოლოზ ძიძიშვილი</t>
  </si>
  <si>
    <t xml:space="preserve">01001056106  </t>
  </si>
  <si>
    <t>კოვიდ დადებითი, პნევმონია, სუნთქვის მწვავე უკმარისობა,შოკი,ფილტვის არტერიის ორმხრივი თრომბოემბოლია,გულის გაჩერება.</t>
  </si>
  <si>
    <t xml:space="preserve"> მანუელა ფიფია   568333945</t>
  </si>
  <si>
    <t>ანდრანიკ აკოფოვი</t>
  </si>
  <si>
    <t xml:space="preserve">01027024949  </t>
  </si>
  <si>
    <t xml:space="preserve"> კოვიდ დადებითი, პნევმონია, სუნთქვის მწვავე უკმარისობა,აორტო-კორონარული შუნტის არსებობა,გულის უკმარისობა,გულის გაჩერება</t>
  </si>
  <si>
    <t xml:space="preserve"> გიორგი გვიმრაძე</t>
  </si>
  <si>
    <t>45001020223</t>
  </si>
  <si>
    <t xml:space="preserve"> კოვიდ დადებითი, პნევმონია, სუნთქვის მწვავე უკმარისობა,ალკოჰოლით გამოწვეული ქრონიკული ფსიქიური აშლილობა, ქრონიკული ცე ჰეპატიტი,მიტრალური სარქვლის ნაკლოვანება,ტრიკუბსიდური სარქვლის ნაკლოვანება,გულის ქრონიკული უკმარისობა,პულმონური ჰიპერტენზია,სომნოლენცია,ენცეფალოპათია დაუზუსტებელი,გულ-სისხლძარღვთა მქვავე უკმარისობა,თირკმლის უკმარისობა დაუზუსტებელი,მეორადი თრომბოციტოპენია,ორმხრივი ჰიდროთორაქსი,გულის გაჩერება.</t>
  </si>
  <si>
    <t xml:space="preserve">  ასმათ ენუქიძე   577101910</t>
  </si>
  <si>
    <t>ეკა ჯალაღანია   599065441</t>
  </si>
  <si>
    <t>ანზორი ბიჭაშვილი</t>
  </si>
  <si>
    <t xml:space="preserve">25001031143  </t>
  </si>
  <si>
    <t>კოვიდ დადებითი, პნევმონია, სუნთქვის მწვავე უკმარისობა,გულის იშემიური დაავადება,გულის შეგუბებითი უკმარისობა,ორმხრივი ჰიდროთორაქსი,გულის გაჩერება.</t>
  </si>
  <si>
    <t>არქიმედეს კლინიკა. ლაგოდეხი</t>
  </si>
  <si>
    <t xml:space="preserve"> ნანა სიუკაშვილი  595908909</t>
  </si>
  <si>
    <t xml:space="preserve"> რამაზ ჯალაღონია</t>
  </si>
  <si>
    <t xml:space="preserve">62001026283  </t>
  </si>
  <si>
    <t>კოვიდ დადებითი, პნევმონია, სუნთქვის მწვავე უკმარისობა,შოკი დაუზუსტებელი,ბრტყელუჯრედოვანი ლიმფომა,გულის გაჩერება.</t>
  </si>
  <si>
    <t>იაკობ ბალიაშვილი   598188001</t>
  </si>
  <si>
    <t xml:space="preserve"> ლიანა ნიზაძე</t>
  </si>
  <si>
    <t>კოვიდ დადებითი, პნევმონია, სუნთქვის მწვავე უკმარისობა,გულის ქრონიკული უკმარისობა,არტერიული ჰიპერტენზია,გულის იშემიური დაავადება,გულის გაჩერება</t>
  </si>
  <si>
    <t>გიორგი ქელეხსაშვილი  555484781</t>
  </si>
  <si>
    <t xml:space="preserve"> ავთანდილ ვაჩიბერიძე</t>
  </si>
  <si>
    <t xml:space="preserve">01027021457  </t>
  </si>
  <si>
    <t xml:space="preserve">60002010754  </t>
  </si>
  <si>
    <t>კოვიდ დადებითი, პნევმონია, სუნთქვის მწვავე უკმარისობა,შოკი დაუზუსტებელი,გულის გაჩერება.</t>
  </si>
  <si>
    <t xml:space="preserve"> ნატო კურტანიძე   568661310</t>
  </si>
  <si>
    <t>ვახტანგი აბულაძე</t>
  </si>
  <si>
    <t>18001045530</t>
  </si>
  <si>
    <t>კოვიდ დადებითი, პნევმონია, სუნთქვის მწვავე უკმარისობა,გულის უკმარისობა,მოციმციმე არითმია,არტერიული ჰიპერტენზია,გულის გაჩერებ</t>
  </si>
  <si>
    <t>დავით გოგოძე   599557131</t>
  </si>
  <si>
    <t>არჩილ აბაშიძე</t>
  </si>
  <si>
    <t xml:space="preserve">12001019006  </t>
  </si>
  <si>
    <t xml:space="preserve"> კოვიდ დადებითი, პნევმონია, სუნთქვის მწვავე უკმარისობა,შოკი დაუზუსტებელი,გულის გაჩერება წარმატებული აღდგენით,ცინაგულების ფიბრილაცია პაროქსიზმი,ექსტრააქსილარული მოცულობითი წარმონაქმნი მარჯვენა შუბლის წილში,ჰიპერნატრემია,გულის გაჩერება.</t>
  </si>
  <si>
    <t>ნიუჰოსპიტალსი. თბილისი</t>
  </si>
  <si>
    <t>გიორგი იმნაძე  551003379</t>
  </si>
  <si>
    <t xml:space="preserve"> ელგუჯა ლობჟანიძე</t>
  </si>
  <si>
    <t xml:space="preserve">01013031018  </t>
  </si>
  <si>
    <t xml:space="preserve"> კოვიდ დადებითი, პნევმონია, სუნთქვის მწვავე უკმარისობა,ნაწლავთა მწვაე შეხორცებითი გაუვალობა,არტერიული ჰიპერტენზია,მოციმციმე არითმია,სეპტიცემია დაუზუსტებელი,სეპტიური შოკი,გულის გაჩერება.</t>
  </si>
  <si>
    <t xml:space="preserve"> ანა ნებიერიძე</t>
  </si>
  <si>
    <t xml:space="preserve">01003020706    </t>
  </si>
  <si>
    <t>კოვიდ დადებითი, პნევმონია, სუნთქვის მწვავე უკმარისობა,გულის შეგუბებითი უკმარისობა,ესენციური ჰიპერტენზია,მწვავე პერიკარდიტი,პლევრის სხვა დაუზუსტებელი მდგომარეობები,შოკი დაუზუსტებელი,მენოპაუზის შემდგომი ოსტეოპოროზი პათოლოგიური მოტეხილობით,გულის გაჩერება.</t>
  </si>
  <si>
    <t>ბოკერიას სახელობის კლინიკა. თბილისი</t>
  </si>
  <si>
    <t>ერიკ ასატურიანი   598935940</t>
  </si>
  <si>
    <t xml:space="preserve"> გიგა მელქაძე</t>
  </si>
  <si>
    <t xml:space="preserve">60001018541   </t>
  </si>
  <si>
    <t>კოვიდ დადებითი, პნევმონია, სუნთქვის მწვავე უკმარისობა,ღვიძლის უკმარისობა,თირკმლის ქრონიკული დაავადება,პროგრამულ-ამბულატორიული ჰემოდიალიზი,გულ-სისხლძარღვთა მწვავე უკმარისობა,გულის გაჩერება.</t>
  </si>
  <si>
    <t xml:space="preserve"> გიორგი შენგელია   555947929</t>
  </si>
  <si>
    <t xml:space="preserve"> ეთერი ხვედელიძე</t>
  </si>
  <si>
    <t xml:space="preserve">54001031245   </t>
  </si>
  <si>
    <t xml:space="preserve"> კოვიდ დადებითი, პნევმონია, სუნთქვის მწვავე უკმარისობა,გულის გაჩერება.</t>
  </si>
  <si>
    <t xml:space="preserve"> ნათია ხაინდრავა   571016602</t>
  </si>
  <si>
    <t xml:space="preserve"> ნათელა კახელაშვილი</t>
  </si>
  <si>
    <t xml:space="preserve">01006019880  </t>
  </si>
  <si>
    <t xml:space="preserve"> კოვიდ დადებითი, პნევმონია, სუნთქვის მწვავე უკმარისობა,თირკმლის მწვავე უკმარისობა,არტერიული ჰიპერტენზია,ანემია დაუზუსტებელი,გულის ქრონიკული უკმარისობა,მენჯ-ბარძაყის ენდოპროტეზირების შემდგომი პერიოდი,გულის გაჩერება.</t>
  </si>
  <si>
    <t>გიორგი კუხალაშვილი</t>
  </si>
  <si>
    <t xml:space="preserve">35001014905   </t>
  </si>
  <si>
    <t>კოვიდ დადებითი, პნევმონია, სუნთქვის მწვავე უკმარისობა,მოციმციმე არითმია,გულის უკმარისობა,მიოკარდიუმის გადატანილი ინფარქტი,გულის გაჩერება.</t>
  </si>
  <si>
    <t xml:space="preserve"> პაატა მაისურაძე</t>
  </si>
  <si>
    <t xml:space="preserve">62001022917   </t>
  </si>
  <si>
    <t>კოვიდ დადებითი, პნევმონია, სუნთქვის მწვავე უკმარისობა,საშარდე გზების ინფექცია,მარჯვენა ქვემო კიდურისსალამის ვენის ფლებო0თრომბოზი,მოზრდილთა რდს,დისცენდოსიგმური დივერტიკულოზი,მარჯვენა თირკმლის კისტა,გადატანილი მიოკარდიუმის ინფარქტი,კორონარული სტენტირების შემდგომი ოერიოდი,პროსტატის ადენომა,შაქრიანი დიაბეტი ტ2,გიპერტონული დავადება,კორონარული არტერიების დაავადება,გულის გაჩერება.</t>
  </si>
  <si>
    <t xml:space="preserve"> დარიკო ბაკურიძე</t>
  </si>
  <si>
    <t xml:space="preserve">61006040960  </t>
  </si>
  <si>
    <t xml:space="preserve"> კოვიდ დადებითი, პნევმონია, სუნთქვის მწვავე უკმარისობა,მოზრდილთა რდს,შოკი დაუზუსტებელი,კომა დაუზუსტებელი,არტერიული ჰიპერტენზია,გულის ქრონიკული უკმარისობა,ჰიპოალბუმინემია,მარცხენა პარკუჭოვანი უკმარისობა,მჟავა-ტუტოვანი წონასწორობის შერეული დარღვევები,აციდოზი,გულის გაჩერება.</t>
  </si>
  <si>
    <t>ჯემალ გელაშვილი  558217723</t>
  </si>
  <si>
    <t xml:space="preserve"> დავით გოგოშვილი</t>
  </si>
  <si>
    <t>20001048975</t>
  </si>
  <si>
    <t>კოვიდ დადებითი, პნევმონია, სუნთქვის მწვავე უკმარისობა,თირკმლის უკმარისობა,შაქრიანი დიაბეტი ტ2,არტერიული ჰიპერტენზია,გულის ქრონიკული იშემიური დაავადება,მოზრდილთა რდს,გულის გაჩერება.</t>
  </si>
  <si>
    <t xml:space="preserve"> გონელ თორია</t>
  </si>
  <si>
    <t xml:space="preserve">19001052272  </t>
  </si>
  <si>
    <t>კოვიდ დადებითი, პნევმონია, სუნთქვის მწვავე უკმარისობა,ალცაიმერის დაავადება,თირკმლის უკმარისობა დაუზუსტებელი,გულის გაჩერება.</t>
  </si>
  <si>
    <t>ფატიმა ქობალია  591969530</t>
  </si>
  <si>
    <t xml:space="preserve"> მარია ხაჩატუროვი</t>
  </si>
  <si>
    <t xml:space="preserve">01027011574  </t>
  </si>
  <si>
    <t>კოვიდ დადებითი, პნევმონია, სუნთქვის მწვავე უკმარისობა,მოციმციმე არითმია,დემენცია დაუზუსტებელი,სისტემური ანთებითი პასუხის სინდრომი,სტუპორი,კოაგულაციური დეფექტი დაუზუსტებელი,თირკემელიბის მწვავე უკმარისობა,გულის გაჩერება.</t>
  </si>
  <si>
    <t>ლაშა ცანგაშვილი 591972140</t>
  </si>
  <si>
    <t>39001009822</t>
  </si>
  <si>
    <t xml:space="preserve"> 39001018298 </t>
  </si>
  <si>
    <t>მარგალიტა შამათავა</t>
  </si>
  <si>
    <t>მარინე კოკავა 577737076</t>
  </si>
  <si>
    <t>კოვიდი, პნევმონია, სუნთქვის მწვავე უკმარისობა, დისტრესი, არტერიული ჰიპერტენზია, მოციმციმე არითმია, გულის უკმარისობა</t>
  </si>
  <si>
    <t>კოვიდი, პნევმონია, სუნთქვის მწვავე უკმარისობა, დისტრესი, არტერიული ჰიპერტენზია, გულის უკმარისობა</t>
  </si>
  <si>
    <t>გურამი აბულაძე</t>
  </si>
  <si>
    <t>ლიუდმილა გოლგოჟინსკაია</t>
  </si>
  <si>
    <t xml:space="preserve">41901032754 </t>
  </si>
  <si>
    <t>გივი კოჭლამაზაშვილი 599226436</t>
  </si>
  <si>
    <t>კოვიდი, პნევმონია, სუნთქვის მწვავე უკმარისობა, ცხელება არამდგრადი, დისტრესი, ფილტვის არტერიის თრომბოემბოლია, გულის უკმარისობა, არტერიული ჰიპერტენზია, მოციმციმე არითმია.</t>
  </si>
  <si>
    <t>01021014690</t>
  </si>
  <si>
    <t>მალხაზე ზედელაშვილი</t>
  </si>
  <si>
    <t>კოვიდი, პნევმონია, სუნთქვის მწვავე უკმარისობა, დისტრესი, სეპტიური შოკი, გულსისხლძარღვთა მწვავე უკმარისობა, პარკუჭთა ფიბრილაცია, მოციმციმე არითმია, გულის გაჩერება</t>
  </si>
  <si>
    <t xml:space="preserve">35001046410 </t>
  </si>
  <si>
    <t>მერაბი ბერიკშვილი</t>
  </si>
  <si>
    <t>კოვიდი, პნევმონია, სუნთქვის მწვავე უკმარისობა, ინტრაცერებრული და ინტრავენტრიკულარული ჰემორაგია, ცერებრული შეშუპება, არტერიული ჰიპერტენზია, დიაბეტი</t>
  </si>
  <si>
    <t>60001004549</t>
  </si>
  <si>
    <t>იაშა კუჭუხიძე</t>
  </si>
  <si>
    <t>კლინიკა მეტაკო</t>
  </si>
  <si>
    <t xml:space="preserve"> კოვიდი, პნევმონია, სუნთქვის მწვავე უკმარისობა, თირკმლის მწვავე უკმარისობა, გულის გაჩერება</t>
  </si>
  <si>
    <t>13001022026</t>
  </si>
  <si>
    <t>ბენო უტიაშვილი</t>
  </si>
  <si>
    <t>კოვიდი, პნევმონია, სუნთქვის მწვავე უკმარისობა, მარცხენა პარკუჭის მწვავე უკმარისობა, ორმხრივი ჰიდროთორაქსი, გულის უკმარისობა</t>
  </si>
  <si>
    <t>სვეტლანა ჟვანია</t>
  </si>
  <si>
    <t>62005011117</t>
  </si>
  <si>
    <t>გურანდა თევზაძე 593349864</t>
  </si>
  <si>
    <t xml:space="preserve"> კოვიდი, პნევმონია, სუნთქვის მწვავე უკმარისობა, მიოკარდიუმის მწვავე ინფაქრტი, კარდიოგენული შოკი, მოციმციმე არითმია, გულის მწვავე უკმარისობა, გულის გაჩერება.</t>
  </si>
  <si>
    <t>მზია საბაშვილი</t>
  </si>
  <si>
    <t>59001083345</t>
  </si>
  <si>
    <t>კოვიდი, პნევმონია, სუნთქვის მწვავე უკმარისობა, კომა, პნევმოთორაქსი, სეპტიური შოკი, ანემია, ღვიძლის მწვავე უკმარისობა, ჰიდროთორქსი, თირკმლის მწვავე უკმარისობა, სისხლდენა საშვილოსნოდან, მეტაბოლური აციდოზი, გულის გაჩერება</t>
  </si>
  <si>
    <t>59001067764</t>
  </si>
  <si>
    <t>ქეთევან უზნაძე</t>
  </si>
  <si>
    <t>კოვიდი, პნევმონია, სუნთქვის მწვავე უკმარისობა, თრომბოემბოლია, შოკი, მიტრალური სარქვლის ნაკლოვანება, დიაბეტი, გულის გაჩერება</t>
  </si>
  <si>
    <t>01008027786</t>
  </si>
  <si>
    <t>ლეილა შელეგია</t>
  </si>
  <si>
    <t>კოვიდი, პნევმონია, სუნთქვის მწვავე უკმარისობა, ნევრული სისტემის დეგერენაციული ავადმყოფობა, დემენცია სისხლძარღვოვანი, თირკმლის მწვავე უკმარისობა, ანემია, თრომბოციტოპენია, სეპტიცემია, საშარდე გზების ინფექცია, კოაგულაციური დეფექტი, შოკი, გულის გაჩერება</t>
  </si>
  <si>
    <t>35001070817</t>
  </si>
  <si>
    <t>მერი ჯიოშვილი</t>
  </si>
  <si>
    <t xml:space="preserve"> მარინა სიქტურაშვილი 599104413</t>
  </si>
  <si>
    <t>კოვიდი, პნევმონია, სუნთქვის მწვავე უკმარისობა, გულსისხლძარხვთა მწვავე უკმარისობა, გულის გაჩერება</t>
  </si>
  <si>
    <t>01001036488</t>
  </si>
  <si>
    <t xml:space="preserve"> 01015003754 </t>
  </si>
  <si>
    <t>ლია ბინიაშვილი</t>
  </si>
  <si>
    <t>კარლო პეტროსიანი</t>
  </si>
  <si>
    <t xml:space="preserve"> კოვიდი, პნევმონია, სუნთქვის მწვავე უკმარისობა, გულის უკმარისობა, დისტრესი, ჰიპერტენზია, გულის გაჩერება</t>
  </si>
  <si>
    <t>კოვიდი, პნევმონია, სუნთქვის მწვავე უკმარისობა,  გულის უკმარისობა, სამკარიანი და მიტრალური სარქვლის ნაკლოვანება, დიაბეტი, გულის გაჩერება</t>
  </si>
  <si>
    <t>05001000659</t>
  </si>
  <si>
    <t>მალხაზ თედორაძე</t>
  </si>
  <si>
    <t>შესაძლო სავარაუდო ახალი კორონავირუსით გამოწვეული დაავადება(ვირუსი არ არის იდენტიფიცირებული), პნევმონია, სუნთქვის მწვავე უკმარისობა, არასტაბილური სტენოკარდია, ორმხრივი ჰიდროთორაქსი, ფილტვის არტერიის თრომბოემბოლია, გულის უკმარისობა, გულის გაჩერება</t>
  </si>
  <si>
    <t xml:space="preserve"> 18001010561</t>
  </si>
  <si>
    <t>მერი მესხი</t>
  </si>
  <si>
    <t>კოვიდი, პნევმონია, სუნთქვის მწვავე უკმარისობა, მოციმციმე არითმია, გულის უკმარისობა, დისტრესი, გულის გაჩერება</t>
  </si>
  <si>
    <t>01017019544</t>
  </si>
  <si>
    <t>23001011536</t>
  </si>
  <si>
    <t>გივი იარაჯული</t>
  </si>
  <si>
    <t>ნუგზარ კაკულია</t>
  </si>
  <si>
    <t>შორენა კიწმარიშვილი 599279625</t>
  </si>
  <si>
    <t>კოვიდი, პნევმონია, სუნთქვის მწვავე უკმარისობა, თირკმლის მწვავე უკმარისობა, ორმხრივი ჰიდროთორაქსი, ჰიპერტენზია, შოკი</t>
  </si>
  <si>
    <t>კოვიდი, პნევმონია, სუნთქვის მწვავე უკმარისობა, თრომბოჰემორაგიული სინდრომი, თირკმლის მწვავე უკმარისობა</t>
  </si>
  <si>
    <t>იოსებ ჯავახიშვილი</t>
  </si>
  <si>
    <t xml:space="preserve">01023008425 </t>
  </si>
  <si>
    <t xml:space="preserve"> ზურაბ ზამბახიძე 593323632</t>
  </si>
  <si>
    <t>კოვიდი, პნევმონია, სუნთქვის მწვავე უკმარისობა, შოკი</t>
  </si>
  <si>
    <t xml:space="preserve"> 33001062392</t>
  </si>
  <si>
    <t>ლუარა დობორჯგინიძე</t>
  </si>
  <si>
    <t>გიორგი ცინცაძე 598316707</t>
  </si>
  <si>
    <t xml:space="preserve"> კოვიდი, პნევმონია, სუნთქვის მწვავე უკმარისობა, ჰიდროთორაქსი, დილატაციური კარდიომიოპათია, გულის მწვავე უკმარისობა, შიზოფრენია</t>
  </si>
  <si>
    <t>იგორ მეყანწიშვილი</t>
  </si>
  <si>
    <t>01029018531</t>
  </si>
  <si>
    <t xml:space="preserve">59001068977 </t>
  </si>
  <si>
    <t>თამარა სხილაძე</t>
  </si>
  <si>
    <t xml:space="preserve"> კოვიდი, პნევმონია, სუნთქვის მწვავე უკმარისობა, სეპტიცემია, თავის ტვინის ინფარქტი, თირკმლის მწვავე უკმარისობა, კუჭის წყლული მწვავე სისხლდენით, ესენციური ჰიპერტენზია, გულის გაჩერება</t>
  </si>
  <si>
    <t>კოვიდი, პნევმონია, სუნთქვის მწვავე უკმარისობა, არტერიული ჰიპერტენზია, კორონარული სტენტის არსებობა, თირკმლის უკმარისობა</t>
  </si>
  <si>
    <t>ნიკოლოზი გამდლიშვილი</t>
  </si>
  <si>
    <t>59001084363</t>
  </si>
  <si>
    <t>კოვიდი, პნევმონია, სუნთქვის მწვავე უკმარისობა, თირკმლის მწვავე დაზიანება, დიაბეტი, გულის გაჩერება</t>
  </si>
  <si>
    <t>მზიანა ლომაშვილი</t>
  </si>
  <si>
    <t>01001054992</t>
  </si>
  <si>
    <t>კოვიდი, პნევმონია, სუნთქვის მწვავე უკმარისობა,მოციმციმე არითმია,გულის უკმარისობა</t>
  </si>
  <si>
    <t>შპს ვ.ბოჭორიშვილის სახელობის კლინიკა</t>
  </si>
  <si>
    <t>ზურაბ ჩარკვიანი</t>
  </si>
  <si>
    <t>01009009505</t>
  </si>
  <si>
    <t>კოვიდი, პნევმონია, სუნთქვის მწვავე უკმარისობა,გულის უკმარისობა,აციდოზი,კოაგულოპათია,ბრონქოექტაზიული დაავადება</t>
  </si>
  <si>
    <t>შპს ამტელ ჰოსპიტალი</t>
  </si>
  <si>
    <t xml:space="preserve"> ნოე ბერიშვილი 599950972</t>
  </si>
  <si>
    <t>ვიალეტა კუპრეიშვილი</t>
  </si>
  <si>
    <t xml:space="preserve"> 62001007911</t>
  </si>
  <si>
    <t>კოვიდი, პნევმონია, სუნთქვის მწვავე უკმარისობა,შაქრიანი დიაბეტი,ორმხრივი ჰიდროთორაქსი,სეპტიური შოკი,გულის გაჩერება</t>
  </si>
  <si>
    <t>აკაკი ხაჩიძე 577391373</t>
  </si>
  <si>
    <t>თეიმურაზი ჩეკურიშვილი</t>
  </si>
  <si>
    <t>13001056608</t>
  </si>
  <si>
    <t xml:space="preserve">კოვიდი, პნევმონია, სუნთქვის მწვავე უკმარისობა,მოზრდილთა რესპირატორული დისტრეს სინდრომი,ფქოდი,გულის უკმარისობა,შოკი დაუზუსტებელი,გულის გაჩერება </t>
  </si>
  <si>
    <t xml:space="preserve">იადონი შავრეშიანი </t>
  </si>
  <si>
    <t xml:space="preserve">53001038507  </t>
  </si>
  <si>
    <t xml:space="preserve">კოვიდი, პნევმონია, სუნთქვის მწვავე უკმარისობა,რესპ. დისტრესს სინდრომი,ექსუდაციური პერიკარდიტი,შაქრიანი დიაბეტი ტიპი 2, ჰიპერტონული დაავადება,გულსისხლძარღვთა მწვავე უკმარისობა, გულის გაჩერება </t>
  </si>
  <si>
    <t>თეა ჩხეტია   557616510</t>
  </si>
  <si>
    <t>პაატა მაღრაძე</t>
  </si>
  <si>
    <t xml:space="preserve">01030023846   </t>
  </si>
  <si>
    <t xml:space="preserve">კოვიდი, პნევმონია, სუნთქვის მწვავე უკმარისობა,რესპ. დისტრეს სინდრომი,შოკის სხვა ფორმები,სეპტიცემია,გულის გაჩერება </t>
  </si>
  <si>
    <t>ჩაფიძის კლინიკა</t>
  </si>
  <si>
    <t>ვლადიმერ გურუშიძე 599269103</t>
  </si>
  <si>
    <t>ნანული ლურსმანაშვილი</t>
  </si>
  <si>
    <t xml:space="preserve">56001014528    </t>
  </si>
  <si>
    <t xml:space="preserve">კოვიდი, პნევმონია, სუნთქვის მწვავე უკმარისობა, თრომბოციტოპენია,ანემია სიმსივნური ავადმყოფობის დროს,საკვერცხის გაურკვეველი ან უცნობი სიმსივნე,არტ. ჰიპერტენზია,აორტის სტენოზი,პულმონური ჰიპერტენზია,გულის უკმარისობა,ორმხრივი ჰიდროთორაქსი,შოკი დაუზუსტებელი,გულის გაჩერება </t>
  </si>
  <si>
    <t>ჯიბილო ჯიშკარიანი  598706999</t>
  </si>
  <si>
    <t>შოთა ბობოხიძე</t>
  </si>
  <si>
    <t xml:space="preserve">55001015651  </t>
  </si>
  <si>
    <t xml:space="preserve">კოვიდი, პნევმონია, სუნთქვის მწვავე უკმარისობა, გულის იშემიური დაავადება,გულის უკმარისობა,არტ.ჰიპერტენზია,გულის გაჩერება </t>
  </si>
  <si>
    <t>შალვა გუჩუა  574044370</t>
  </si>
  <si>
    <t>ცირა მხეიძე</t>
  </si>
  <si>
    <t xml:space="preserve">53001039305  </t>
  </si>
  <si>
    <t xml:space="preserve">კოვიდი, პნევმონია, სუნთქვის მწვავე უკმარისობა,შაქრიანი დიაბეტი,გულის უკმარისობა,უნივერსალური სიმსუქნე,გულის გაჩერება </t>
  </si>
  <si>
    <t>ნინო ღრუბელაშვილი   599943008</t>
  </si>
  <si>
    <t>თამარი გოგიშვილი</t>
  </si>
  <si>
    <t>12801101589</t>
  </si>
  <si>
    <t xml:space="preserve">კოვიდი, პნევმონია, სუნთქვის მწვავე უკმარისობა, რესპ. დისტრესს სინდრომი,სპონტანური პნევმოთორაქსი,ტრაქეოსტომის არსებობა,ესენციური ჰიპერტენზია,შოკი დაუზუსტებელი,გულის გაჩერება </t>
  </si>
  <si>
    <t>დავით ლონდარიძე  558249374</t>
  </si>
  <si>
    <t xml:space="preserve">მემადალი ახალკაცი </t>
  </si>
  <si>
    <t xml:space="preserve">57001043455   </t>
  </si>
  <si>
    <t xml:space="preserve">კოვიდი, პნევმონია, სუნთქვის მწვავე უკმარისობა, არტ.ჰიპერტენზია,გულის გაჩერება </t>
  </si>
  <si>
    <t xml:space="preserve">ხაშურის ახალი კლინიკა </t>
  </si>
  <si>
    <t>მაკა თოთლაძე    551321482</t>
  </si>
  <si>
    <t>გურგენ  გურგენიძე</t>
  </si>
  <si>
    <t xml:space="preserve">01002018003  </t>
  </si>
  <si>
    <t>კოვიდი, პნევმონია, სუნთქვის მწვავე უკმარისობა, ჰიდროთორაქსი,შაქრიანი დიაბეტი,მოციმციმე არითმია,დემენცია,ჰემორაგიული ენდობრონხიტი,გულის გაჩერება.</t>
  </si>
  <si>
    <t>ნინო ჭანიშვილი   595073646</t>
  </si>
  <si>
    <t xml:space="preserve">მერაბი კომლაძე </t>
  </si>
  <si>
    <t xml:space="preserve">38001038916  </t>
  </si>
  <si>
    <t xml:space="preserve">კოვიდი, პნევმონია, სუნთქვის მწვავე უკმარისობა, შაქრიანი დიაბეტი,გულის გაჩერება </t>
  </si>
  <si>
    <t>ნათია ხაინდრავა   571016602</t>
  </si>
  <si>
    <t>ტასო რუაძე</t>
  </si>
  <si>
    <t>13001024447</t>
  </si>
  <si>
    <t xml:space="preserve">კოვიდი, პნევმონია, სუნთქვის მწვავე უკმარისობა, კომა,გულის გაჩერება </t>
  </si>
  <si>
    <t>ფიქრია კინდოლაური  577378400</t>
  </si>
  <si>
    <t>ლუსია ესაიანი</t>
  </si>
  <si>
    <t xml:space="preserve">01015015381   </t>
  </si>
  <si>
    <t xml:space="preserve">კოვიდი, პნევმონია, სუნთქვის მწვავე უკმარისობა, თირკმლის უკმარისობა,გულსისხლძარღვთა მწვავე უკმარისობა,არტ.ჰიპერტენზია,წინაგულთა ფიბრილაცია და თრთოლვა,სისტემური ანთებითი პასუხის სინდრომი ორგანული დაზიანებით,კუჭის წყლული დაუზუსტებელი ლოკალიზაციით მწვავე პერფორაციით, გულის გაჩერება. </t>
  </si>
  <si>
    <t>ქართულ-ჰოლანდიური ჰოსპტალი</t>
  </si>
  <si>
    <t>ქეთევან ჯიმშელაძე  599803000</t>
  </si>
  <si>
    <t>ვარსენიკ გალოიანი</t>
  </si>
  <si>
    <t xml:space="preserve">07501059355 </t>
  </si>
  <si>
    <t xml:space="preserve">კოვიდი, პნევმონია, სუნთქვის მწვავე უკმარისობა, სეფსისი,სეპტიური შოკი,თირკმლის მწვავე უკმარისობა,გულის გაჩერება </t>
  </si>
  <si>
    <t>ნესტან ტატუაშვილი  593904632</t>
  </si>
  <si>
    <t xml:space="preserve">კოვიდი, პნევმონია, სუნთქვის მწვავე უკმარისობა,საშარდე გზების ინფექცია,სეფსისი სეპტიური შოკი,მოციმციმე არითმია,მიტრალური სარქვლის დაზიანება,გულის გაჩერება </t>
  </si>
  <si>
    <t>გრიგოლ მელიქიშვილი</t>
  </si>
  <si>
    <t xml:space="preserve">35001078825  </t>
  </si>
  <si>
    <t xml:space="preserve">დავითი მჟავანაძე </t>
  </si>
  <si>
    <t xml:space="preserve">01019008924   </t>
  </si>
  <si>
    <t xml:space="preserve">კოვიდი, პნევმონია, სუნთქვის მწვავე უკმარისობა, რესპ.დისტრესს სინდრომი,ორმხრივი ენდობრონქიტი,ფილტვის ფიბროზი,არტ.ჰიპერტენზია, ტრიკუსპიდური და მიტრალური სარქვლების ნაკლოვანება,გულის გაჩერება </t>
  </si>
  <si>
    <t>ავთანდილ გეგენაშვილი  598504528</t>
  </si>
  <si>
    <t>გოგი მესხია</t>
  </si>
  <si>
    <t xml:space="preserve">62006030517  </t>
  </si>
  <si>
    <t xml:space="preserve">კოვიდი, პნევმონია, სუნთქვის მწვავე უკმარისობა,თირკმლის უკმარისობა,არტ. ჰიპერტენზია,მოციმციმე არითმია,შაქრიანი დიაბეტი,შოკი,გულის გაჩერება </t>
  </si>
  <si>
    <t xml:space="preserve">გურამი ლიპარტია </t>
  </si>
  <si>
    <t xml:space="preserve">01006019348   </t>
  </si>
  <si>
    <t xml:space="preserve">კოვიდი, პნევმონია, სუნთქვის მწვავე უკმარისობა,რესპ. დისტრესს სინდრომი,გულ-ფილტვის უკმარისობა,გულის შეგუბებითი უკმარისობა,ანგიოპლასტიური იმპლანტანტისა და ტრანსპლანტანტის  არსებობა, მოციმციმე არითმია,არტ. ჰიპერტენზია,მიოკარდიუმის გადატანილი ძველი ინფარქტი, ორივე ქვედა კიდურის ტრავმვული ამპუტაცია,გულის გაჩერება </t>
  </si>
  <si>
    <t>ელგუჯა ჭაბაშვილი</t>
  </si>
  <si>
    <t>25001004429</t>
  </si>
  <si>
    <t xml:space="preserve">კოვიდი, პნევმონია, სუნთქვის მწვავე უკმარისობა,ესენციური ჰიპერტენზია,გულის იშემიური დაავადება </t>
  </si>
  <si>
    <t>ლაგოდეხის არქიმედეს კლინიკის კოვიდ ცენტრი</t>
  </si>
  <si>
    <t>ია ლაცაბიძე 599545574</t>
  </si>
  <si>
    <t>ალბერტ კაზარიანი</t>
  </si>
  <si>
    <t xml:space="preserve">01027051968 </t>
  </si>
  <si>
    <t xml:space="preserve">კოვიდი,ვირუსული  პნევმონია, სუნთქვის მწვავე უკმარისობა,რესპირატორული  დისტრეს სინდრომი,არტერიული ჰიპერტენზია,ინსულინდამოუკიდებელი შაქრიანი დიაბეტი </t>
  </si>
  <si>
    <t>ინაზი ჯლანტიაშვილი</t>
  </si>
  <si>
    <t>01001074250</t>
  </si>
  <si>
    <t xml:space="preserve"> კოვიდი, ორმხრივი პნევმონია, სუნთქვის მწვავე უკმარისობა,რესპირატორული დისტრეს სინდრომი,მოციმციმე არითმია,ჰიპოთირეოზი,შოკი,მარცხენა მუხლქვეშა ვენის სეგმენტური ტოტალური თრომბოზი,სეფსისი ,სეპტიური შოკი,ორმხრივი პნევმოთორაქსი</t>
  </si>
  <si>
    <t xml:space="preserve">ნ.ყიფშიძის სახელობის  რესპუბლიკური საავადმყოფო </t>
  </si>
  <si>
    <t>ნუნუ პეტრიაშვილი</t>
  </si>
  <si>
    <t xml:space="preserve">62004002344 </t>
  </si>
  <si>
    <t>კოვიდი,ორმხრივი  პნევმონია, სუნთქვის მწვავე უკმარისობა,გულის იშემიური დაავადება,პარკუჭთა ფიბრილაცია,კორონარული სტენტირების შემდგომი მდგომარეობა,ფილტვის არტერიის თრომბოემბოლია,გულის უკმარისობა</t>
  </si>
  <si>
    <t>შპს მეხუთე კლინიკური საავადმყოფო</t>
  </si>
  <si>
    <t xml:space="preserve">ალექსანდრე ფიცხელაური </t>
  </si>
  <si>
    <t xml:space="preserve"> 01030009710</t>
  </si>
  <si>
    <t>კოვიდი,ორმხრივი  პნევმონია, სუნთქვის მწვავე უკმარისობა,გულის უკმარისობა,ხელოვნური რითმის გენერატორი,ფქოდი,კომა,რკინადეფიციტური ანემია</t>
  </si>
  <si>
    <t>მინდია მგელაძე 598100479</t>
  </si>
  <si>
    <t>მუსიბატ ბაირამოვი</t>
  </si>
  <si>
    <t>15001000191</t>
  </si>
  <si>
    <t xml:space="preserve"> კოვიდი,ორმხრივი  პნევმონია, სუნთქვის მწვავე უკმარისობა,მწვავე პანკრეატიტი,მოციმციმე არითმია პერმანენტული ფორმა,ინსულინდამოუკიდებელი შაქრიანი დიაბეტი,შოკი,გულის გაჩერება</t>
  </si>
  <si>
    <t>ნიუ ჰოსპიტალსი</t>
  </si>
  <si>
    <t>ზეინაბ ლორია</t>
  </si>
  <si>
    <t>61001012118</t>
  </si>
  <si>
    <t>კოვიდი,ორმხრივი  პნევმონია, სუნთქვის მწვავე უკმარისობა,ღვიძლის ქრონიკული უკმარისობა,ასციტი,ღვიძლის მეორადი ავთვისებიანი სიმსივნე,სარძევე ჯირკვლის სიმსივნე,ინსულინდამოუკიდებელი შაქრიანი დიაბეტი,სიმსუქნე,გულის გაჩერება</t>
  </si>
  <si>
    <t>თამილა მათეშვილი 591340400</t>
  </si>
  <si>
    <t>რაფიკ ოგანეზოვი</t>
  </si>
  <si>
    <t>24001027456</t>
  </si>
  <si>
    <t>კოვიდი,ორმხრივი  პნევმონია, სუნთქვის მწვავე უკმარისობა,არტერიული ჰიპერტენზია,გულის უკმარისობა,სიმსუქნე,ენცეფალოპათია,შოკი,გულის გაჩერება</t>
  </si>
  <si>
    <t>ნელი წივწივაძე</t>
  </si>
  <si>
    <t>55001004606</t>
  </si>
  <si>
    <t>კოვიდი, ორმხრივი პნევმონია, სუნთქვის მწვავე უკმარისობა,რესპირატორული დისტრეს სინდრომი,არტერიული ჰიპერტენზია,გულის შეგუბებითი უკმარისობა,მოციმციმე არითმია ,გულის იშემიური დაავადება,თავის ტვინის ინფარქტი დაუზუსტებელი,გულის გაჩერება</t>
  </si>
  <si>
    <t>ჯეოჰოსპიტალსის სამტრედიის მრავალპროფილური სამედიცინო ცენტრი</t>
  </si>
  <si>
    <t>კაზარ თოროსიან</t>
  </si>
  <si>
    <t xml:space="preserve">07001036351 </t>
  </si>
  <si>
    <t>კოვიდი, პნევმონია, სუნთქვის მწვავე უკმარისობა,სეფსისი, სეპტიური შოკი,გულის უკმარისობა,არაჰოჯკინის ლიმფომა,შაქრიანი დიაბეტი</t>
  </si>
  <si>
    <t>ივ.ბოკერიას სახელობის თბილისის რეფერალური ჰოსპიტალი</t>
  </si>
  <si>
    <t xml:space="preserve"> მაგდა გუტაშვილი 558650905</t>
  </si>
  <si>
    <t xml:space="preserve">ვლადიმერ გომკციანი </t>
  </si>
  <si>
    <t xml:space="preserve">11001012537 </t>
  </si>
  <si>
    <t xml:space="preserve"> კოვიდი, პნევმონია, სუნთქვის მწვავე უკმარისობა,მოზრდილთა რესპირატორული დისტრეს სინდრომი,თირკმლის უკმარისობა,გულის უკმარისობა,კომა დაუზუსტებელი,გულის გაჩერება</t>
  </si>
  <si>
    <t>შპს „ჯეოჰოსპიტალსი“ ბორჯომის მრავალპროფილური სამედიცინო ცენტრი</t>
  </si>
  <si>
    <t>ნუნუ თოდრია 577090995</t>
  </si>
  <si>
    <t>ვაჟია კურცხალია</t>
  </si>
  <si>
    <t>01004007253</t>
  </si>
  <si>
    <t>კოვიდ დადებითი, სუნთქვის მწვავე უკმარისობა, პნევმონია, სეპტიცემია დაუზუსტებელი, თირკმლის მწვავე უკმარისობა, შაქრიანი დიაბეტი, ესენციური ჰიპერტენზია, გულის გაჩერება.</t>
  </si>
  <si>
    <t>ჯუმბერ აწკარუნაშვილი</t>
  </si>
  <si>
    <t>59001065501</t>
  </si>
  <si>
    <t>მერიკო ბეროზაშვილი</t>
  </si>
  <si>
    <t>59001082433</t>
  </si>
  <si>
    <t>კოვიდ დადებითი, სუნთქვის მწვავე უკმარისობა, პნევმონია, ორმხრივი ჰიდროთორაქსი, სპონტანური პნევმოთორაქსი, დისტრეს სინდრომი, შაქრიანი დიაბეტი,შოკი დაუზუსტებელი,გულის გაჩერება.</t>
  </si>
  <si>
    <t>გიორგი კირვალიძე</t>
  </si>
  <si>
    <t>01008042612</t>
  </si>
  <si>
    <t>ნინა მამასახლისი 558127362</t>
  </si>
  <si>
    <t>არტუშ ხაჩიკიანი</t>
  </si>
  <si>
    <t>61001016639</t>
  </si>
  <si>
    <t>კოვიდ დადებითი, სუნთქვის მწვავე უკმარისობა, პნევმონია, ქვედა სასუნთქი გზების მწვავე ინფექცია, შაქრიანი დიაბეტი, ესენციური ჰიპერტენზია, ენცეპალოპათია, თირკმლის მწვავე უკმარისობა, გულის გაჩერება.</t>
  </si>
  <si>
    <t>ბათუმის საერთაშორისო ჰოსპიტალი "ბრაზერსი"</t>
  </si>
  <si>
    <t>ჯემალ ქუმსიაშვილი</t>
  </si>
  <si>
    <t>13001004580</t>
  </si>
  <si>
    <t>კოვიდ დადებითი, სუნთქვის მწვავე უკმარისობა, პნევმონია, სეპტიცემია, სეპტიური შოკი, ფილტვის არტ თრომბოემბოლია, თირკმლის მწვავე უკმარისობა, გულის გაჩერება.</t>
  </si>
  <si>
    <t>მახად სადიკოვი</t>
  </si>
  <si>
    <t>12001002185</t>
  </si>
  <si>
    <t>კოვიდ დადებითი, სუნთქვის მწვავე უკმარისობა, პნევმონია, შაქრიანი დიაბეტი, გულის ქრონიკული უკმარისობა, თირკმლის მწვავე უკმარისობა, გადატანილი მიოკარდიუმის ინფაქტი, მოციმციმე არითმია, გულის გაჩერება.</t>
  </si>
  <si>
    <t>დავით გორაძე 599557131</t>
  </si>
  <si>
    <t>გულნაზი დადუნაშვილი</t>
  </si>
  <si>
    <t>01019002638</t>
  </si>
  <si>
    <t>კოვიდ დადებითი, სუნთქვის მწვავე უკმარისობა, პნევმონია, სეფსისი, სეპტიური შოკი, არტ ჰიპერტენზია, გულის გაჩერება.</t>
  </si>
  <si>
    <t>თეიმურაზ ჩილინდრიშვილი</t>
  </si>
  <si>
    <t>20001052495</t>
  </si>
  <si>
    <t>ბორის მაისურაძე</t>
  </si>
  <si>
    <t>01024028274</t>
  </si>
  <si>
    <t>კოვიდ დადებითი, სუნთქვის მწვავე უკმარისობა, პნევმონია, შოკი დაუზუსტებელი, სიბერე, გულის გაჩერება.</t>
  </si>
  <si>
    <t>ანზორ გოგრიჭიანი</t>
  </si>
  <si>
    <t>01008011621</t>
  </si>
  <si>
    <t>კოვიდ დადებითი, სუნთქვის მწვავე უკმარისობა, პნევმონია, გულის ქრონიკული უკმარისობა, დილატაციური კარდიომიოპათია, აორტის სარქვლის მნიშვნელოვანი ნაკლოვანება, მიტრალური სარქვლის ზომიერი ნაკლოვანება, პულმონური ჰიპერტენზია, გულის ათეროსკლეროზული ავადმყოფობა, გადატანილი მიოკარდიუმის ინფაქტი, ასციდი, თირკმლის მწვავე უკმარისობა, შოკი, გულის გაჩერება.</t>
  </si>
  <si>
    <t>მედეა ცეკვაშვილი</t>
  </si>
  <si>
    <t>01006019678</t>
  </si>
  <si>
    <t>კოვიდ დადებითი, სუნთქვის მწვავე უკმარისობა, პნევმონია, არტ ჰიპერტენზია, გულის ქრონიკული უკმარისობა, ტრიკუსპიდული სარქვლის ნაკლოვანება, შოკი, გულის გაჩერება.</t>
  </si>
  <si>
    <t>რევაზ კერესელიძე</t>
  </si>
  <si>
    <t>01017005122</t>
  </si>
  <si>
    <t>კოვიდ დადებითი, სუნთქვის მწვავე უკმარისობა, პნევმონია, სეპტიცემია დაუზუსტებელი, ინსულტის ნარჩენი მოვლენები, მოციმციმე არითმია, გულის გაჩერება.</t>
  </si>
  <si>
    <t>ნატო სანაია</t>
  </si>
  <si>
    <t>39001008214</t>
  </si>
  <si>
    <t>კოვიდ დადებითი, სუნთქვის მწვავე უკმარისობა, პნევმონია, ფილტვის არტ თრომბოემბოლია, გულის გაჩერება.</t>
  </si>
  <si>
    <t>ზურაბ დარსაველიძე 577107516</t>
  </si>
  <si>
    <t>სერგო ლომიძე</t>
  </si>
  <si>
    <t>11001017039</t>
  </si>
  <si>
    <t>კოვიდ დადებითი, სუნთქვის მწვავე უკმარისობა, პნევმონია, გულის უკმარისობა, არტ ჰიპერტენზია, სეფსისი, გულის გაჩერება.</t>
  </si>
  <si>
    <t>დავით სამხარაძე 593143296</t>
  </si>
  <si>
    <t>ეთერი მირაზანაშვილი</t>
  </si>
  <si>
    <t>01022013005</t>
  </si>
  <si>
    <t>კოვიდ დადებითი, სუნთქვის მწვავე უკმარისობა, პნევმონია, სეფსისი, სეპტიური შოკი, გულ-სისხლძარღვთა მწვავე უკმარისობა, გულის გაჩერება.</t>
  </si>
  <si>
    <t>იური პისტოფიდი</t>
  </si>
  <si>
    <t>01031000795</t>
  </si>
  <si>
    <t>კოვიდ დადებითი, სუნთქვის მწვავე უკმარისობა, პნევმონია, ენცეპალოპათია დაუზუსტებელი, შოკი დაუზუსტებელი, დისტრეს სინდრომი, ესენციური ჰიპერტენზია, გადატანილი ინსულტი, გულის გაჩერება.</t>
  </si>
  <si>
    <t>ლევან ბურჭულაძე 591918651</t>
  </si>
  <si>
    <t>ალასკარ მახრამოღლი</t>
  </si>
  <si>
    <t>31001033225</t>
  </si>
  <si>
    <t>კოვიდ დადებითი, სუნთქვის მწვავე უკმარისობა, პნევმონია, შოკი დაუზუსტებელი, დისტრეს სინდრომი, ესენციური ჰიპერტენზია, გულის გაჩერება.</t>
  </si>
  <si>
    <t>სოფიკო ამაღლობელი</t>
  </si>
  <si>
    <t>37001015260</t>
  </si>
  <si>
    <t>კოვიდ დადებითი, სუნთქვის მწვავე უკმარისობა, პნევმონია, დისტრეს სინდრომი, ორმხრივი ჰიდროთორაქსი, ექსუდაციური პერიკარდიტი, ორმხრივი სპონტანური პნევმოთორაქსი, სეფსისი, მეორადი რკინადეფიციტური ანემია, გულ-სისხლძარღვთა მწვავე უკმარისობა, გულის გაჩერება.</t>
  </si>
  <si>
    <t>ნატო აბესაძე 555148506</t>
  </si>
  <si>
    <t>ბექა დიაკონიძე</t>
  </si>
  <si>
    <t>21001010735</t>
  </si>
  <si>
    <t>კოვიდ დადებითი, სუნთქვის მწვავე უკმარისობა, პნევმონია, აივ ინფექცია, ანემია დაუზუსტებელი, თრომბოციტოპენია, კომა დაუზუსტებელი, ლეიკოპენია, შოკი დაუზუსტებელი, გულის გაჩერება.</t>
  </si>
  <si>
    <t>გრიგოლ ჩანტლაძე</t>
  </si>
  <si>
    <t>01008017252</t>
  </si>
  <si>
    <t>კოვიდ დადებითი, სუნთქვის მწვავე უკმარისობა, პნევმონია,დისტრეს სინდრომი, გადატანილი მიოკარდიუმის ინფაქტი, გულის გაჩერება.</t>
  </si>
  <si>
    <t>ლიანა ჭელიძე</t>
  </si>
  <si>
    <t>61002017360</t>
  </si>
  <si>
    <t>კოვიდ დადებითი, სუნთქვის მწვავე უკმარისობა, პნევმონია, შოკი, დისტრეს სინდრომი, გულის გაჩერება.</t>
  </si>
  <si>
    <t>მურმან დათუაშვილი</t>
  </si>
  <si>
    <t>35001068560</t>
  </si>
  <si>
    <t>კოვიდ დადებითი, სუნთქვის მწვავე უკმარისობა, ჰიპოვოლემიური შოკი, გასტრო ინტესტიური სისხლდება, მწვავე პოსტჰემორაგიული ანემია, გულის გაჩერება.</t>
  </si>
  <si>
    <t>ნანული ბახტაძე</t>
  </si>
  <si>
    <t>01024029269</t>
  </si>
  <si>
    <t>კოვიდ დადებითი, სუნთქვის მწვავე უკმარისობა, პნევმონია, რკინადეფიციტური ანემია, ესენციური ჰიპერტენზია, წინაგულთა ფიბრილაცია და თრთოლვა, თავის ტვინის ინფაქტი, სომნოლენცია, ჰიპერსომნია, გულის გაჩერება.</t>
  </si>
  <si>
    <t>მარიამ ბედინაშვილი 557919591</t>
  </si>
  <si>
    <t>ნოდარ გამეზარდაშვილი</t>
  </si>
  <si>
    <t>54001039323</t>
  </si>
  <si>
    <t>კოვიდ დადებითი, სუნტქვის მწვავე უკმარისობა, პნევმონია, ორმხკოვიდ დადებითი, პნევმონია, სუნთქვის მწვავე უკმარისობა, ორმხრივი ჰიდროთორაქსი, ფქოდი, თირკმლის უკმარისობა, სიმსუქნე, გულის გაჩერება.</t>
  </si>
  <si>
    <t>ჰენდრიკ ასლანიან</t>
  </si>
  <si>
    <t>32001005148</t>
  </si>
  <si>
    <t>კოვიდ დადებითი, პნევმონია, სუნთქვის მწვავე უკმარისობა, სეფსისი, სეპტიური შოკი , დიაბეტი, არტ ჰიერტენზია, გულის გაჩერება.</t>
  </si>
  <si>
    <t>დუსა ჩიტიშვილი</t>
  </si>
  <si>
    <t xml:space="preserve">16001013306  </t>
  </si>
  <si>
    <t xml:space="preserve">კოვიდ-19,სუნთქვის მწვავე უკმარისობა,პნევმონია,რესპ. დისტრესს სინდრომი,თავის ტვინის ინფარქტი,გულის ქრ. უკმარისობა,არტ. ჰიპერტენზია,გამონაჟონი პერიკარდში,წინაგულების ფიბრილაცია და თრთოლვა (პერმანენტული ფორმა),მიტრალური სარქვლისა და ტრიკუსპიდალური სარქვლის ნაკლოვანება,თირკმლის მწვავე უკმარისობა,ანემია, ორმხრივი ჰიდროთორაქსი,გულსისხლძარღვთა მწვავე უკმარისობა, კომა,გულის გაჩერება </t>
  </si>
  <si>
    <t>გიორგი გვარამაძე   577119121</t>
  </si>
  <si>
    <t>ინეზა პიტავა</t>
  </si>
  <si>
    <t>62004014281</t>
  </si>
  <si>
    <t xml:space="preserve">კოვიდ-19,სუნთქვის მწვავე უკმარისობა,პნევმონია,მარცხენაპარკუჭის მწვავე უკმარისობა,არტ. ჰიპერტენზია,გულის უკმარისობა,შაქრიანი დიაბეტი,გულის გაჩერება </t>
  </si>
  <si>
    <t>მანანა მამადაშვილი   599787548</t>
  </si>
  <si>
    <t xml:space="preserve">სარქისა მიქელაშვილი </t>
  </si>
  <si>
    <t xml:space="preserve">36001029192   </t>
  </si>
  <si>
    <t xml:space="preserve">კოვიდ-19,სუნთქვის მწვავე უკმარისობა,პნევმონია,შაქრიანი დიაბეტი,გულის გაჩერება </t>
  </si>
  <si>
    <t>ეკატერინე რეხვიაშვილი  577398999</t>
  </si>
  <si>
    <t xml:space="preserve">ნათელა კვარაცხელია </t>
  </si>
  <si>
    <t xml:space="preserve">62005023194   </t>
  </si>
  <si>
    <t xml:space="preserve">კოვიდ-19,პნევმონია,სუნთქვის მწვავე უკმარისობა,რესპ. დისტრესს სინდრომი,თირკმლის უკმარისობა დაუზუსტებელი,გადატანილი ინსულტის შემდგომი პერიოდი,გულის უკმარისობა მესამე ხარისხი,იშემიური კარდიომიოპათია,ჰიპერტონული დაავადება, გულის გაჩერება </t>
  </si>
  <si>
    <t>რაჟდენ ფერხული</t>
  </si>
  <si>
    <t xml:space="preserve">16001014722    </t>
  </si>
  <si>
    <t>წმინდა ანასა და იოაკიმეს საპატრიარქო ჰოსპიტალი</t>
  </si>
  <si>
    <t xml:space="preserve">კოვიდ-19,პნევმონია,სუნთქვის მწვავე უკმარისობა, არტ.ჰიპერტენზია,თავის ტვინის ინფარქტის შორეული შედეგები,გულის გაჩერება </t>
  </si>
  <si>
    <t>ინგა  ინჯგია  599187037</t>
  </si>
  <si>
    <t>მიხეილ მეზურნიშვილი</t>
  </si>
  <si>
    <t xml:space="preserve">12001048771   </t>
  </si>
  <si>
    <t xml:space="preserve">კოვიდ-19,პნევმონია,სუნთქვის მწვავე უკმარისობა,რესპ.დისტრესს სინდრომი,შაქრიანი დიაბეტი დაუზუსტებელი, წინაგულთა ფიბრილაცია და თრთოლვა,კუჭის წყლული დაუზუსტებელი ლოკალიზაციის მწვავე სისხლდენით,მწვავე ჰემორაგიული გასტრიტი,გულის გაჩერება დაუზუსტებელი. </t>
  </si>
  <si>
    <t>იამზე მაჩაბელი  597115874</t>
  </si>
  <si>
    <t>თეიმურაზი ჭაჭუკაშვილი</t>
  </si>
  <si>
    <t xml:space="preserve">13001024210  </t>
  </si>
  <si>
    <t xml:space="preserve">კოვიდ-19,პნევმონია,სუნთქვის მწვავე უკმარისობა, არტ.ჰიპერტენზია,გულის გაჩერება </t>
  </si>
  <si>
    <t>ეკატერინე რეხვიაშვილი 577398999</t>
  </si>
  <si>
    <t xml:space="preserve">ლუდმილა  იონათანიშვილი </t>
  </si>
  <si>
    <t xml:space="preserve">01009022528  </t>
  </si>
  <si>
    <t xml:space="preserve">  კოვიდ-19,პნევმონია,სუნთქვის მწვავე უკმარისობა,შოკი,გულის გაჩერება</t>
  </si>
  <si>
    <t>სოფიკო შუბითიძე  599885963</t>
  </si>
  <si>
    <t>ზაირა ჩეჩელაშვილი</t>
  </si>
  <si>
    <t xml:space="preserve">01008009916  </t>
  </si>
  <si>
    <t>კოვიდ-19,პნევმონია,სუნთქვის მწვავე უკმარისობა,შოკი დაუზუსტებელი,ფილტვის არტერიის თრომბოემბოლია,არტ.ჰიპერტენზია,გულის ქრ. უკმარისობა,პეისმეიკერის სტიმულატორის არსებობა,მოციმციმე არითმია,პარკინსონის დაავადება,გულის გაჩერება</t>
  </si>
  <si>
    <t>გიორგი მელიქიშვილი</t>
  </si>
  <si>
    <t xml:space="preserve">01013026767  </t>
  </si>
  <si>
    <t xml:space="preserve">კოვიდ-19,პნევმონია,სუნთქვის მწვავე უკმარისობა, იშემიური ინსულტი, 8 ჯერ გადატანილი იშემიური ინსულტი, შოკი,გულის გაჩერება 
მისამართი:   თბილისი,ვასილ პეტრიაშვილის ქ. N32 ბინა N12 </t>
  </si>
  <si>
    <t xml:space="preserve"> ნონა იობაშვილი  551012277</t>
  </si>
  <si>
    <t xml:space="preserve">გალინა კიკილაშვილი </t>
  </si>
  <si>
    <t xml:space="preserve">40001010529  </t>
  </si>
  <si>
    <t xml:space="preserve">კოვიდ-19,პნევმონია დაუზუსტებელი,სუნთქვის მწვავე უკმარისობა,რესპ. დისტრესს სინდრომი, შოკი დაუზუსტებელი,პნევმოთორაქსი დაუზუსტებელი,გულის უკმარისობა,ანემია დაუზუსტებელი,გულის გაჩერება დაუზუსტებელი. </t>
  </si>
  <si>
    <t>გელაშვილი ხათუნა</t>
  </si>
  <si>
    <t>01011036927</t>
  </si>
  <si>
    <t>კოვიდ 19, ორმხრივი პნევმონია,  სუნთქვის მწვავე უკმარისობა,რესპირატორული დისტრეს სინდრომი,,სეფსისი, სეპტიური შოკი, ესენციური ჰიპერენზია, გულის გაჩერება</t>
  </si>
  <si>
    <t>ყიფშიძის სა.ხ. ცენტრალური საუნივერსიტეტოკლინიკა</t>
  </si>
  <si>
    <t>ტარიელ თეთრაძე</t>
  </si>
  <si>
    <t>590010666639</t>
  </si>
  <si>
    <t xml:space="preserve"> კოვიდ 19. პნევმონია დაუზუსტებელი, ორმხრივი ჰიდროთორაქსი.სუნთქვის მწვავე უკმარისობა, თირკმლის მწვავე უკმარისობა, შოკი დაუზუსტებელი,გულის გაჩერება</t>
  </si>
  <si>
    <t>ტარიელ გულიშვილი</t>
  </si>
  <si>
    <t>59001019199</t>
  </si>
  <si>
    <t xml:space="preserve"> კოვიდ 19. ორმხეივი პნევმონია,თრომბოემბოლია,სუნთვის მწვავე უკმარისობა,შოკი დაუზუსტებელი </t>
  </si>
  <si>
    <t>ჯებაშვილი გიორგი</t>
  </si>
  <si>
    <t>01030000986</t>
  </si>
  <si>
    <t>კოვიდ 19.პნევმონია,სუნთქვის მწვავე უკმარისობა, ვირუსული ჰეპატიტი C, ასციტი,თირკმლის მწვავე უკმარისობა,გულსისხლძარღვთა მწვავე უკმარისობა,გულის გაცერება</t>
  </si>
  <si>
    <t>ოძელაშვილი ჟუჟუნა</t>
  </si>
  <si>
    <t>01011050998</t>
  </si>
  <si>
    <t xml:space="preserve"> კოვიდ 19,სუნთვის მწვავე უკმარისობა,პნევმონია,თავის ტვინის ინფარქტი,მოციმციმე არირმია,მიოკარდიუმის მწვავე ინფარქტი დაუზუსტებელი,გულის გაჩერება</t>
  </si>
  <si>
    <t>ვალერი ხარიბეგაშვილი</t>
  </si>
  <si>
    <t>59001023142</t>
  </si>
  <si>
    <t>კოვიდ 19, გულის გაჩერება დაუზუსტებელი, გულის გაჩერება წარმატებული აღდგენით, ინსულინდამოუკიდებელი შაქრიანი დიაბეტი,მარცხენა პარკუჭოვანი უკმარისობა, მიოკარდიუმის მწვავე ინფარქტი დაუზუსტებელი,სუნთქვის მწვავე უკმარისობა, პნევმონია დაუზუსტებელი</t>
  </si>
  <si>
    <t>ეთერ ბერუაშვული</t>
  </si>
  <si>
    <t>01002029136</t>
  </si>
  <si>
    <t>კოვიდ 19, სუნთქვის მწვავე უკმარისობა.მოზრდილტა რესპირატორული დისტრეს სინდრომი, შოკის სხვა ფორმები, მოციმციმე არითმიის მუდმიცი ფორმა,ორმხრივი პნევმონია,გულის შეგუბებითი უკმარისობა</t>
  </si>
  <si>
    <t>ოჩიგავა ემზარი</t>
  </si>
  <si>
    <t>42001025797</t>
  </si>
  <si>
    <t>ლანჩხუთის მედალფა</t>
  </si>
  <si>
    <t>კოვიდ 19, სუნთქვის მწვავე უკმარისობა,პნევმონია</t>
  </si>
  <si>
    <t xml:space="preserve">ნათელა  არაბული </t>
  </si>
  <si>
    <t>01001040112</t>
  </si>
  <si>
    <t>კოვიდ 19  დადებითი, სუნთქვის მწვავე უკმარისობა, ვირუსული  პნევმონია,  თავის  ტვინის  ინფაქტი,  ენცელოპათია,  ესენციური  ჰიპერტენზია, სისტემური  ანთებითი  პასუხის  სინდრომი, ინსულდამოკიდებული  შაქრიანი  დიაბეტი, სპონტანური  პნევმოთორაქსი,  შოკი, გულის  გაჩერება.</t>
  </si>
  <si>
    <t>ჟუჟუნა  სიამაშვილი</t>
  </si>
  <si>
    <t xml:space="preserve">33001039216  </t>
  </si>
  <si>
    <t xml:space="preserve"> კოვიდ 19  დადებითი, სუნთქვის მწვავე უკმარისობა, ვირუსული  პნევმონია, ქვემო  სანთქის  გზების   მწვავე  ინფექცია,  სუნთქვის  სხვა  დაუზუსტებელი  ინფექციები,   თირკმლების  მწვავე  უკმარისობა,  ესენციური  ჰიპერტენზია,  გულის  გაჩერება.</t>
  </si>
  <si>
    <t>ბათუმის  საერთაშორისო  ჰოსპიტალი  ბრაზესსი</t>
  </si>
  <si>
    <t xml:space="preserve">568  333 888   ბაკურ  კვირკვია                          </t>
  </si>
  <si>
    <t xml:space="preserve">  599 49 00  75   მარო  ჩხაიძე</t>
  </si>
  <si>
    <t>დამირი   ხოფერია</t>
  </si>
  <si>
    <t>0101000062</t>
  </si>
  <si>
    <t xml:space="preserve"> კოვიდ 19  დადებითი, სუნთქვის მწვავე უკმარისობა, ვირუსული  პნევმონია,  მიოკარდიუმის  გადატანილი  მწვავე   ინფაქტი,  გულის  იშემიური ავადმყოფობა,   კოლონალური  ანგიოპლასტიკური იმპლამტატის  და  ტრანსპანტანტის  არსებობა,  სპონტანური  პნევმოთორაქსი,  გულის  გაჩერება</t>
  </si>
  <si>
    <t xml:space="preserve"> 599  57 49  44  მანანა  ფანქველაშვილი</t>
  </si>
  <si>
    <t xml:space="preserve">თამარა  ლაფაჩი </t>
  </si>
  <si>
    <t>01027032047</t>
  </si>
  <si>
    <t>კოვიდ 19  დადებითი, სუნთქვის მწვავე უკმარისობა, ვირუსული  პნევმონია,.მოზრდილთა რესპირატორული დისტრეს სინდრომი,  შოკი,  გულის  გაჩერება</t>
  </si>
  <si>
    <t>593 90 63 92 სოფიო  ფერაძე</t>
  </si>
  <si>
    <t>არჩილ  ანთელავა</t>
  </si>
  <si>
    <t xml:space="preserve"> 62001004850</t>
  </si>
  <si>
    <t>კოვიდ 19  დადებითი, სუნთქვის მწვავე უკმარისობა, ვირუსული  პნევმონია, შოკი  დაუზუსტებელი, თირკმლების  მწვავე  უკმარისობა,  ნაწოლების  არსებობა,  გულის  გაჩერება</t>
  </si>
  <si>
    <t>მცხეთის  სამედიცინო  კლინიკა</t>
  </si>
  <si>
    <t xml:space="preserve"> 597  083  184 ივანე  ჯავახიშვილი</t>
  </si>
  <si>
    <t xml:space="preserve">  01010003144 </t>
  </si>
  <si>
    <t>კოვიდ 19  დადებითი, სუნთქვის მწვავე უკმარისობა, ვირუსული  პნევმონია, შოკი  დაუზუსტებელი, ალცეიმერის  დაავადება, თირკმლების  მწვავე  უკმარისობა,    ენცელიპათია  დაუზუსტებელი, ცისტოსტომის  არსებობა, გულის  გაჩერება</t>
  </si>
  <si>
    <t xml:space="preserve">გივი  ქარსაულიძე   </t>
  </si>
  <si>
    <t xml:space="preserve">გიორგი  კასრაძე  </t>
  </si>
  <si>
    <t xml:space="preserve">36001025419 </t>
  </si>
  <si>
    <t>კოვიდ 19  დადებითი, სუნთქვის მწვავე უკმარისობა, ვირუსული  პნევმონია, საშარდე  გზების  ინფექცია, შოკი  დაუზუსტებელი, ინსულინდამოკიდებული  შაქრიანი  დიაბეტი,  გულის  გაჩერება</t>
  </si>
  <si>
    <t>ალექსი  სუხიტაშვილი</t>
  </si>
  <si>
    <t xml:space="preserve"> 45001006818</t>
  </si>
  <si>
    <t>კოვიდ 19  დადებითი, სუნთქვის მწვავე უკმარისობა, ვირუსული  პნევმონია  ორმხრივი,  მიოკარდიუმის  ქვემო კედლის   მწვავე ტრანსმიური  ინფაქტი, მოზრდილთა რესპირატორული დისტრეს სინდრომი,  სეფსისი,  სეპტიური  შოკი, კარდიოგენური  შოკი, გულის  ათელოსკლეროზული  ავადმყოფობა,  მიოკარდიუმის  ძველი გადატანილი   ინფაქტი, აორტოკორონალური  შოკის  არსებობა, მიტრალური სარქვლის  მსუბუქი   ნაკლოვანება, სამკარიანი  სარქვლის  ზომიერი  ნაკლოვანება, გულის  შეგუბებითი  უკმარისობა,  თირკმელის  ქრონიკული  დაავადება მე 4  სტადია,  ინსულინდამოკიდებული  შაქრიანი დიაბეტი,  წინაგულების  ფიბრილაცია  და  რთოლვა,  რკინადეფიციტური  ანემია,  გულის  გაჩერება.</t>
  </si>
  <si>
    <t>577 59 55 73  ნიკოლოზ  ქარსივაძე</t>
  </si>
  <si>
    <t xml:space="preserve">ლამარა  შუშანიძე </t>
  </si>
  <si>
    <t xml:space="preserve">61006040204 </t>
  </si>
  <si>
    <t>კოვიდ 19  დადებითი, სუნთქვის მწვავე უკმარისობა, ვირუსული  პნევმონია,  ქვედა  სასუნთქი  გზების  მწვავე  ინფექცია,  წინა გულების  ფიბრილაცია  და  რთოლვა, ესენციური  ჰიპერტენზია, ფილტვების  ობსტრუქციული  დაავადება,  გულის  გაჩერება.</t>
  </si>
  <si>
    <t xml:space="preserve"> 599 49  00  75  მარო  ჩხაიძე</t>
  </si>
  <si>
    <t xml:space="preserve">გივი  ოძელაშვილი </t>
  </si>
  <si>
    <t>01001034154</t>
  </si>
  <si>
    <t>კოვიდ 19  დადებითი, სუნთქვის მწვავე უკმარისობა, ვირუსული  პნევმონია  გამოწვეული  სხვა  აერობული გრამუარყოფითი  ბაქტერიებით, .მოზრდილთა რესპირატორული დისტრეს სინდრომი,  ცხელება, სეპტიცემია, შაქრიანი დიაბეტი,  ეპილეპსიული  სტატუსი, ატრ.  ჰიპერტენზია,  ანემია,  საშარდე  გზების  ინფექცია,  გულის  გაჩერება.</t>
  </si>
  <si>
    <t>თბილისის  ცენტალური  საავადმყოფო</t>
  </si>
  <si>
    <t>598  97  60 40 რუსუდან  ოსაძე</t>
  </si>
  <si>
    <t xml:space="preserve">მიხეილ  კალაჩიანი  </t>
  </si>
  <si>
    <t xml:space="preserve">01011024063  </t>
  </si>
  <si>
    <t xml:space="preserve"> კოვიდ 19  დადებითი, სუნთქვის მწვავე უკმარისობა, ვირუსული  პნევმონია,  ინსულინდამოკიდებული  შაქრიანი  დიაბეტი, გულის  გაჩერება.</t>
  </si>
  <si>
    <t>599 57  49 44  მანანა ფანქველაშვილი</t>
  </si>
  <si>
    <t xml:space="preserve">ციური  ჯანიაშვილი </t>
  </si>
  <si>
    <t xml:space="preserve"> 18001004457</t>
  </si>
  <si>
    <t>კოვიდ 19  დადებითი, სუნთქვის მწვავე უკმარისობა, ვირუსული  პნევმონია, გულსისხლძარღვთა მწვავე  უკმარისობა,  თირკმლის  უკმარისობა,  სეპტიცემია  დაუზუსტებელი, გულის  გაჩერება.</t>
  </si>
  <si>
    <t xml:space="preserve"> 555 94 79 29 გიორგი  შენგელია</t>
  </si>
  <si>
    <t xml:space="preserve">თინა  რეხვიაშვილი  </t>
  </si>
  <si>
    <t xml:space="preserve"> 60001097978  </t>
  </si>
  <si>
    <t>კოვიდ 19  დადებითი, სუნთქვის მწვავე უკმარისობა, ვირუსული  პნევმონია,პარკისონი, თირკმლის  მწვავე  უკმარისობა, უნივერსალური  სიმსუქნე,  გულის  გაჩერება.</t>
  </si>
  <si>
    <t>საჩხერის  რაიონული  საავადმყოფოს   პოლიკლინიკური  გაერთიანება</t>
  </si>
  <si>
    <t xml:space="preserve"> 551 12 34 96  აკაკი  იაკობაშვილი</t>
  </si>
  <si>
    <t xml:space="preserve">გერმანე    კაკაჩია </t>
  </si>
  <si>
    <t>19001032822</t>
  </si>
  <si>
    <t>კოვიდ 19  დადებითი, სუნთქვის მწვავე უკმარისობა, ვირუსული  პნევმონია, კომა  დაუზუსტებელი,  მწვავე  თრომბოემბოლია, მოზრდილთა რესპირატორული დისტრეს სინდრომი , სეპტიცემია  დაუზუსტებელი,  გულის  უკმარისობა, არტ.  ჰიპერტენზია.</t>
  </si>
  <si>
    <t>თერჯოლის  იმერმედი</t>
  </si>
  <si>
    <t xml:space="preserve">  599 22 64  96  გივი  კოჭლამაზაშვილი</t>
  </si>
  <si>
    <t xml:space="preserve"> ავთანდილ  ბოლქვაძე </t>
  </si>
  <si>
    <t>61002013128</t>
  </si>
  <si>
    <t xml:space="preserve"> კოვიდ 19  დადებითი, სუნთქვის მწვავე უკმარისობა, ვირუსული  პნევმონია, ქვედა სასუნთქი  გზების  მწვავე  ინფექცია,  ჰიპერტენზია, ენცელოპათია,  შაქრიანი  დიაბეტი,  აორტოკორონალური  სულტის  არსებობა,  გულის  გაჩერება.</t>
  </si>
  <si>
    <t>ბათუმის  საერთაშორისო  ჰოსპიტალი   ბრაზერსი</t>
  </si>
  <si>
    <t xml:space="preserve">  599 49 00  75  მარო  ჩხაიძე</t>
  </si>
  <si>
    <t>ელზა  ციქობაძე</t>
  </si>
  <si>
    <t xml:space="preserve"> 01005010018 </t>
  </si>
  <si>
    <t xml:space="preserve"> კოვიდ 19  დადებითი, სუნთქვის მწვავე უკმარისობა, დაუზუსტებელი  პნევმონია, ორმხრივი  ჰიდროთორაქსი,  მიოკარდიუმის  მწვავე  დაუზუსტებელი  ინფაქტი,  არტ.  ჰიპერტენზია, მიტრარული სარქვლის  ნაკლოვანება,  გულის ქრონიკული უკმარისობა, არასტაბილური  სტენოკარდია, აოტრის  სარქვლის ნაკლოვანება,  პულმონური  ჰიპერტენზია,  წინა  გულების  ფიბრილაცია და  რთოლვა,  მიოკარდიუმის  დაგატანილი  ინფაქტი,   თავის  ტვინის  ინფაქტის  შედეგები,  თირკმელების  ქრონიკული  დაავადება  მე 5 სტადია,  თირკმლის  დიალიზზე დამოკიდებულება,  გულის  გაჩერება.</t>
  </si>
  <si>
    <t>მარნეულის  ავერსის კლინიკა</t>
  </si>
  <si>
    <t xml:space="preserve"> 599 13 31 56  გიგა  ნერგაძე</t>
  </si>
  <si>
    <t xml:space="preserve">ბელა  მატუაშვილი  </t>
  </si>
  <si>
    <t xml:space="preserve">01024049380  </t>
  </si>
  <si>
    <t xml:space="preserve"> კოვიდ 19  დადებითი, სუნთქვის მწვავე უკმარისობა, ვირუსული  პნევმონია, სეფსისი,  სეპტიური  შოკი,  არტერიული  ჰიპერტენზია, ნაწოლების  არსებობა, გულის  გაჩერება</t>
  </si>
  <si>
    <t>593 90 46 32  ნესტან  ტატუაშვილი</t>
  </si>
  <si>
    <t xml:space="preserve">ჟენია  ჯანხოთელი </t>
  </si>
  <si>
    <t xml:space="preserve"> კოვიდ 19  დადებითი, სუნთქვის მწვავე უკმარისობა, ვირუსული  პნევმონია, სეპტიური  შოკი, მოზრდილთა რესპირატორული დისტრეს სინდრომი, გულის  გაჩერება.</t>
  </si>
  <si>
    <t>ღუდუდაურის  კლინიკა</t>
  </si>
  <si>
    <t>593 17 17 11  ლიკა  ჯაჯანიძე</t>
  </si>
  <si>
    <t xml:space="preserve"> 55001019681  </t>
  </si>
  <si>
    <t xml:space="preserve">მანანა  მამულაშვილი </t>
  </si>
  <si>
    <t xml:space="preserve">01019037706 </t>
  </si>
  <si>
    <t>კოვიდ 19  დადებითი, სუნთქვის მწვავე უკმარისობა, ვირუსული  პნევმონია, თავის  ტვინის ანოქსიური  დაზიანება,  ცერებრული  შესუპება,  შაქრიანი  დიაბეტი, გულის  გაჩერება.</t>
  </si>
  <si>
    <t>მალხაზ  კაციაშვილის სახელობის მრავალპროფილური  კლინიკა</t>
  </si>
  <si>
    <t>579 33 86 34  მაკა  ჯავახიშვილი</t>
  </si>
  <si>
    <t>ნინა  ნანეიშვილი</t>
  </si>
  <si>
    <t xml:space="preserve">01021014835 </t>
  </si>
  <si>
    <t>კოვიდ 19  დადებითი, სუნთქვის მწვავე უკმარისობა, ვირუსული  პნევმონია, მოციმციმე  არითმია  პერნამენტული  ფორმა,  მოზრდილთა რესპირატორული დისტრეს სინდრომი, სეპტიცემია, მწვავე  პანკრეატიტი, ჰიპოთირეოზი  დაუზუსტებელი, სარძევე  ჯირკვლის დაუზუსტებელი  ნაწილის  ავთვისებიანი  სიმსივნე,  მარცხენამხრივი  მასტექტომია,  თირკმლის  მწვავე უკმარისობა დაუზუსტებელი, მიტრალური  სარქვლის  ნაკლოვანება, აორტის სარქვლის ნაკლოვანება, სამკარიანი   სარქვლის  ნაკლოვანება, მეორადი  პულმონური  ჰიპერტენზია, გულის  გაჩებარე.</t>
  </si>
  <si>
    <t>პირველი  საუვერსიტეტო  კლინიკა</t>
  </si>
  <si>
    <t xml:space="preserve"> 599 225 725  ეკა  კინკილაშვილი</t>
  </si>
  <si>
    <t xml:space="preserve">იზოლდა ხუბუტია </t>
  </si>
  <si>
    <t>62003013681</t>
  </si>
  <si>
    <t>კოვიდ 19  დადებითი, სუნთქვის მწვავე უკმარისობა, ვირუსული  პნევმონია, მოზრდილთა რესპირატორული დისტრეს სინდრომი, თირკმლის  უკმარისობა,  ესენციური  ჰიპერტენზია, გულის  გაჩერება.</t>
  </si>
  <si>
    <t>592 00 88 38  ვახტანგ ლაგვილავა</t>
  </si>
  <si>
    <t>Column1</t>
  </si>
  <si>
    <t>პირადი ნომერი</t>
  </si>
  <si>
    <t>01024038305</t>
  </si>
  <si>
    <t>01008020400</t>
  </si>
  <si>
    <t>62007008641</t>
  </si>
  <si>
    <t xml:space="preserve">ბათუმის კლინიკა მედ ცენტრი </t>
  </si>
  <si>
    <t>42001000581</t>
  </si>
  <si>
    <t xml:space="preserve"> 26001015463</t>
  </si>
  <si>
    <t xml:space="preserve"> 01003019988</t>
  </si>
  <si>
    <t>61003006295</t>
  </si>
  <si>
    <t>02201025811</t>
  </si>
  <si>
    <t>აფხაზი</t>
  </si>
  <si>
    <t>სუსანა გოგოლაძე</t>
  </si>
  <si>
    <t>ანზორი პაპუციდი</t>
  </si>
  <si>
    <t>ნანი ჩხაიძე</t>
  </si>
  <si>
    <t>არსენა ხუნაშვილი</t>
  </si>
  <si>
    <t>ციცინო ცერცვაძე</t>
  </si>
  <si>
    <t>იზოლდა კოხრეიძე</t>
  </si>
  <si>
    <t xml:space="preserve">35001024651 </t>
  </si>
  <si>
    <t xml:space="preserve">47001000867 </t>
  </si>
  <si>
    <t xml:space="preserve">01008041082  </t>
  </si>
  <si>
    <t xml:space="preserve">40001015618 </t>
  </si>
  <si>
    <t>01009006524</t>
  </si>
  <si>
    <t>01024008145</t>
  </si>
  <si>
    <t>მალვინა ძაძამია</t>
  </si>
  <si>
    <t xml:space="preserve">01008004717 </t>
  </si>
  <si>
    <t>კოვიდი, პნევმონია, სუნთქვის მწვავე უკმარისობა,შოკი დაუზუსტებელი,გულის ქრონიკული უკმარისობა</t>
  </si>
  <si>
    <t>კოვიდი, პნევმონია, სუნთქვის მწვავე უკმარისობა,შოკი დაუზუსტებელი,წინაგულების ფიბრილაცია და თრთოლვა,ჰოჯკინის ლიმფომა</t>
  </si>
  <si>
    <t>კოვიდ დადებითი, პნევმონია, სუნთქვის მწვავე უკმარისობა,გულის უკმარისობა,გულის გაჩერება</t>
  </si>
  <si>
    <t>კოვიდ დადებითი, პნევმონია, სუნთქვის მწვავე უკმარისობა,გულ-ფილტვის უკმარისობა,გულის შეგუბებითი უკმარისობა,შოკი დაუზუსტებელი,გულის გაჩერება</t>
  </si>
  <si>
    <t>კოვიდი, პნევმონია, სუნთქვის მწვავე უკმარისობა,გულის შეგუბებითი უკმარისობა,გულის გაჩერება</t>
  </si>
  <si>
    <t xml:space="preserve"> კოვიდი, პნევმონია, სუნთქვის მწვავე უკმარისობა,მოზრდილთა რესპირატორული დისტრეს სინდრომი,გულის გაჩერება</t>
  </si>
  <si>
    <t>კოვიდი, პნევმონია, სუნთქვის მწვავე უკმარისობა,აციდოზი,ჰიპოალბუმინემია.გულის უკმარისობა,სიმსუქნე</t>
  </si>
  <si>
    <t xml:space="preserve">გერმანული ჰოსპიტალი </t>
  </si>
  <si>
    <t xml:space="preserve">შპს ლაგოდეხის არქიმედეს კლინიკა </t>
  </si>
  <si>
    <t>ხეჩინაშვილის სახელობის კლინიკა</t>
  </si>
  <si>
    <t>ნანა ხარაზიშვილი 599299692</t>
  </si>
  <si>
    <t>ეკა სოსიაშვილი 514024114</t>
  </si>
  <si>
    <t>ნანა სიუკაშვილი 595908909</t>
  </si>
  <si>
    <t xml:space="preserve"> დავით ეგიაზაროვი 598500266</t>
  </si>
  <si>
    <t>როსტომ ჩლაიძე</t>
  </si>
  <si>
    <t>01003004978</t>
  </si>
  <si>
    <t>კოვიდი,პნევმონია,სუნთქვის მწვავე უკმარისობა,გულის უკმარისობა,არტერიული  ჰიპერტენზია,გადატანილი  მიოკარდიუმის  ინფარქტი,კორონარული ანგიოპლასტიკის შემდგომი პერიოდი,მიტრალური  სარქვლის ნაკლოვანება,რესპირატორული  დისტრეს სინდრომი,შოკი დაუზუსტებელი,ტრაქეოსტომის არსებობა,სპონტანური  პნევმოთორაქსი,ფილტვის კანდიდოზი,აციდოზი,გულის გაჩერება</t>
  </si>
  <si>
    <t>ნოდარ ჯანელიძე</t>
  </si>
  <si>
    <t>60001014483</t>
  </si>
  <si>
    <t>კოვიდი,პნევმონია,სუნთქვის მწვავე უკმარისობა,სეპტიური შოკი,კორონარული სტენტირების  შემდგომი პერიოდი,გულის უკმარისობა,პნევმოთორაქსი დაუზუსტებელი</t>
  </si>
  <si>
    <t>შპს პირველი სამედიცინო ცენტრი</t>
  </si>
  <si>
    <t>თეა მგელაძე</t>
  </si>
  <si>
    <t xml:space="preserve">61004018648 </t>
  </si>
  <si>
    <t>კოვიდი,პნევმონია,სუნთქვის მწვავე უკმარისობა, სეპტიცემია,მოზრდილთა რესპირატორული  დისტრეს სინდრომი,თირკმლის მწვავე უკმარისობა,კარდიოგენული შოკი,განვითარების ეტაპების დაყოვნება,სპონტანური სამშობიარო მოქმედება, ნაადრევი მშობიარობა,გულის გაჩერება</t>
  </si>
  <si>
    <t>ივ.ბოკერიას სახელობის რეფერალური ჰოსპიტალი</t>
  </si>
  <si>
    <t>დემური კობახიძე</t>
  </si>
  <si>
    <t>01019000817</t>
  </si>
  <si>
    <t>კოვიდი,პნევმონია,სუნთქვის მწვავე უკმარისობა, ლიმფომა,მოზრდილთა რესპირატორული  დისტრეს სინდრომი,სეპტიური  შოკი,გულ-სისხლძარღვთა  უკმარისობა,თირკმლის მწვავე უკმარისობა,შაქრიანი დიაბეტი,მიოკარდიუმის  გადატანილი  ინფარქტი,მოციმციმე არითმია,გულის გაჩერება</t>
  </si>
  <si>
    <t>რიცხვითვე,წელი</t>
  </si>
  <si>
    <t>მაია კირკიტაძე</t>
  </si>
  <si>
    <t xml:space="preserve">61001012660 </t>
  </si>
  <si>
    <t>კოვიდი,პნევმონია,სუნთქვის მწვავე უკმარისობა,ქვედა სასუნთქი გზების მწვავე ინფექცია,ენცეფალოპათია,ინსულინდამოუკიდებელი შაქრიანი დიაბეტი,ესენციური ჰიპერტენზია,მწვავე პოსტჰემორაგიული ანემია</t>
  </si>
  <si>
    <t>ასმათ დუმბაძე</t>
  </si>
  <si>
    <t xml:space="preserve"> 61006039620</t>
  </si>
  <si>
    <t>კოვიდი,პნევმონია,სუნთქვის მწვავე უკმარისობა,ესენციური ჰიპერტენზია,დემენცია,სიმსუქნე,შაქრიანი დიაბეტი</t>
  </si>
  <si>
    <t>გული ნიჟარაძე</t>
  </si>
  <si>
    <t>61004012956</t>
  </si>
  <si>
    <t>კოვიდი,სხვა ვირუსული პნევმონია,სუნთქვის მწვავე უკმარისობა,შაქრიანი დიაბეტი,ენცეფალოპათია,ესენციური ჰიპერტენზია,გულის გაჩერება</t>
  </si>
  <si>
    <t>მე5 კლინიკური საავადმყოფო</t>
  </si>
  <si>
    <t>დიმიტრი ქოჩიშვილი</t>
  </si>
  <si>
    <t>01022000760</t>
  </si>
  <si>
    <t>კოვიდი,პნევმონია,სუნთქვის მწვავე უკმარისობა,მოზრდილთა რესპირატორული დისტრეს სინდრომი,ფილტვის არტერიის თრომბოემბოლია,შოკი დაუზუსტებელი,გულის გაჩერება</t>
  </si>
  <si>
    <t>თამარ გაბუნია 598371377</t>
  </si>
  <si>
    <t>ბორის რეხვიაშვილი</t>
  </si>
  <si>
    <t>01005022917</t>
  </si>
  <si>
    <t>კოვიდი,პნევმონია,სუნთქვის მწვავე უკმარისობა,მიოკარდიუმის მწვავე ინფარქტი,კარდიოგენული შოკი,გიდ,გულის უკმარისობა,არტერიული ჰიპერტენზია,ღვიძლის ციროზი, C ჰეპატიტი,თირკმლის მწვავე უკმარისობა,გულის გაჩერება</t>
  </si>
  <si>
    <t xml:space="preserve"> ანა გურეშიძე  595036308</t>
  </si>
  <si>
    <t>შოთა ხასაია</t>
  </si>
  <si>
    <t>62003008757</t>
  </si>
  <si>
    <t>კოვიდი,ორმხრივი პნევმონია,სუნთქვის მწვავე უკმარისობა, გულის იშემიური დაავადება,გადატანილი მიოკარდიუმის მწვავე ინფარქტი,გულის ქრ. უკმარისობა,არტერიული ჰიპერტენზია,ბრონქული ასთმა,გულის გაჩერება დაუზუსტებელი</t>
  </si>
  <si>
    <t>ჯაბული გვეტაძე</t>
  </si>
  <si>
    <t>37001005413</t>
  </si>
  <si>
    <t>კოვიდი,ორმხრივი პნევმონია,სუნთქვის მწვავე უკმარისობა,გულის იშემიური დაავადება,გულის უკმარისობა,პულმონური ჰიპერტენზია,ფილტვის არტერიის თრომბოემბოლია,შოკი დაუზუსტებელი,გულის გაჩერება</t>
  </si>
  <si>
    <t>ეთერი ბაინდურაშვილი</t>
  </si>
  <si>
    <t>35001085008</t>
  </si>
  <si>
    <t>კოვიდი,ორმხრივი პნევმონია,სუნთქვის მწვავე უკმარისობა, დიაბეტი 2 ტიპის,არტერიული ჰიპერტენზია,წითელი ქარი,პერიკარდიტი,მარჯვენამხრივი ჰიდროთორაქსი,სეფსისი,სეპტიური შოკი,გულის გაჩერება</t>
  </si>
  <si>
    <t>ლევან ბურჭულაძე   591948651</t>
  </si>
  <si>
    <t>კაპანაძე ლანგუსი</t>
  </si>
  <si>
    <t>57001018362</t>
  </si>
  <si>
    <t>კოვიდ 19, ორმხრივი პნევმონია დაუზუსტებელი, სუნთქვის მწვავე უკმარისობა, სეფსისი დაუზუსტებელი, სეპტიცემია დაუზუსტებელი, ტუბერკულოზის შედეგები, ფქოდის გამწვავება, გადატანილი მიოკარდიუმის ინფარქტი, რითმის ხელოვნური წარმმართველის არსებობა, არტერიული ჰიპერტენზია, ანემია დაუზუსტებელი, გულის გაჩერება დაუზუსტებელი.</t>
  </si>
  <si>
    <t>სარქისოვა გოარიკ</t>
  </si>
  <si>
    <t>01024027935</t>
  </si>
  <si>
    <t>კოვიდ 19, ორმხრივი პნევმონია დაუზუსტებელი, სუნთქვის მწვავე უკმარისობა, სხვა მიელოიდური დაავადებები, გულის ქრონიკული დაავადება, არტერიული ჰიპერტენზია, მრჯვენამხრივი ჰიდრთორაქსი, გულ სისხლძარღვთა მწვავე უკმარისობა, ანემია სიმსივნური დაავადებების დროს, აგრანულოციტოზი, მეორადი თრომბოციტოპენია, გულის გაჩერება დაუზუსტებელი.</t>
  </si>
  <si>
    <t>551223636 გიორგი კაჭახიძე</t>
  </si>
  <si>
    <t>თალაკვაძე რუსიკო</t>
  </si>
  <si>
    <t>60001062073</t>
  </si>
  <si>
    <t>557738333 რაჟდენ ჯანელიძე</t>
  </si>
  <si>
    <t>სოსელია ნიკოლოზი</t>
  </si>
  <si>
    <t>01006008324</t>
  </si>
  <si>
    <t xml:space="preserve">ბოკერიას სახელობის კლინიკა </t>
  </si>
  <si>
    <t>ბარნოვი ეკატერინე</t>
  </si>
  <si>
    <t>კოვიდ 19, ორმხრივი პნევმონია დაუზუსტებელი, სუნთქვის მწვავე უკმარისობა, სეპტიცემია დაუზუსტებელი, გულის გაჩერება დაუზუსტებელი.</t>
  </si>
  <si>
    <t>24001021053</t>
  </si>
  <si>
    <t>კოვიდ 19, ორმხრივი პნევმონია დაუზუსტებელი, სუნთქვის მწვავე უკმარისობა, სეპტიცემია დაუზუსტებელი, თირკმელების მწვავე უკმარისობა დაუზუსტებელი, თავის ტვინის ინფარქტის შედეგები, ესენციური ჰიპერტენზია, მიოკარდიუმის გადატანილი ინფარქტი, ანემია დაუზუსტებელი, კუჭის წყლული დაუზუსტებელი ლოკაციით მწვავე სისხლდენით, გულის გაჩერება დაუზუსტებელი.</t>
  </si>
  <si>
    <t>კოვიდ 19, ორმხრივი პნევმონია დაუზუსტებელი, სუნთქვის მწვავე უკმარისობა, გულის ქრონიკული უკმარისობა, ანემია დაუზუსტებელი,  გულის გაჩერება დაუზუსტებელი.</t>
  </si>
  <si>
    <t>კიკნაძე აკაკი</t>
  </si>
  <si>
    <t>01006019794</t>
  </si>
  <si>
    <t>კოვიდ 19, ორმხრივი პნევმონია დაუზუსტებელი, სუნთქვის მწვავე უკმარისობა, თირკმელების მწვავე უკმარისობა დაუზუსტებელი, სეპტიცემია დაუზუსტებელი, არტერიული ჰიპერტენზია, გულის გაჩერება დაუზუსტებელი.</t>
  </si>
  <si>
    <t>577100465 შარაშიძე ზვიადი</t>
  </si>
  <si>
    <t>არჯევანიძე თამაზი</t>
  </si>
  <si>
    <t>62005020037</t>
  </si>
  <si>
    <t>მიქაელ მთავარანგელოზის სახელობის კლინიკა</t>
  </si>
  <si>
    <t>კოვიდ 19, ორმხრივი პნევმონია დაუზუსტებელი, სუნთქვის მწვავე უკმარისობა, ორმხრივი ჰიდროთორაქსი, სეპტიცემია დაუზუსტებელი, შოკი დაუზუსტებელი, გულის გაჩერება დაუზუსტებელი.</t>
  </si>
  <si>
    <t>593143296 სამხარაძე დავითი</t>
  </si>
  <si>
    <t>საგინაშვილი თამაზი</t>
  </si>
  <si>
    <t>კოვიდ 19, ორმხრივი პნევმონია დაუზუსტებელი, სუნთქვის მწვავე უკმარისობა, ანემია დაუზუსტებელი, თირკმელების მწვავე უკმარისობა, თირკმელების პოლიკისტოზი, სეპტიცემია დაუზუსტებელი, სეპტიური შოკი, გულის გაჩერება დაუზუსტებელი.</t>
  </si>
  <si>
    <t>599523308 თოთლაძე ლალი</t>
  </si>
  <si>
    <t>01008015844</t>
  </si>
  <si>
    <t>ტორაძე ნოდარი</t>
  </si>
  <si>
    <t>60001057148</t>
  </si>
  <si>
    <t>კოვიდ 19, ორმხრივი პნევმონია დაუზუსტებელი, გულის ქრონიკული უკმარისობა, გულის ქრონიკული იშემიური დაავადება, მოციმციმე არითმია, მიოკარდიუმის გადატანილი ინფარქტი, აორტის სარქველის სტენოზი 1 ხარისხის ნაკლოვანებით, მიტრალური სარქველის 2 ხარისხის ნაკლოვანება, სამკარიანი სარქველის 2 ხარისხის ნაკლოვანება, სუნთქვის მწვავე უკმარისობა, გულის გაჩერება დაუზუსტებელი.</t>
  </si>
  <si>
    <t>598431431 ლილუაშვილი ირაკლი</t>
  </si>
  <si>
    <t>ქურდობაძე მარგო</t>
  </si>
  <si>
    <t>02001012987</t>
  </si>
  <si>
    <t>კოვიდ 19, ორმხრივი პნევმონია დაუზუსტებელი, სუნთქვის მწვავე უკმარისობა, რესპირატორული დისტრეს სინდრომი, გულის გაჩერება დაუზუსტებელი.</t>
  </si>
  <si>
    <t>551469646 ხურცილავა ლექსო</t>
  </si>
  <si>
    <t xml:space="preserve">01025022386    </t>
  </si>
  <si>
    <t xml:space="preserve">გულთაზ  ტაბაღუა </t>
  </si>
  <si>
    <t xml:space="preserve">კოვიდ-19, სუნთქვის მწვავე უკმარისობა,პნევმონია,მოზრდილთა რესპ. დისტრეს სინდრომი, შოკის სხვა ფორმები,კორონალური ანგიოპლასტიკური იმპლანტანტის არსებობა,  მოციმციმე არითმია,მიოკარდიუმის გადატანილი ინფარქტი,გულის გაჩერება </t>
  </si>
  <si>
    <t>სამგორი მედის კლინიკა</t>
  </si>
  <si>
    <t>ქეთევან ეფრემიძე  574021546</t>
  </si>
  <si>
    <t xml:space="preserve">გია ოდიშარია </t>
  </si>
  <si>
    <t xml:space="preserve">39001029807   </t>
  </si>
  <si>
    <t>კოვიდ-19, სუნთქვის მწვავე უკმარისობა,პნევმონია, რესპ.დისტრესს სინდრომი,ღვიძლის მწვავე უკმარისობა,გულის გაჩერება</t>
  </si>
  <si>
    <t>სენამედის კლინიკა</t>
  </si>
  <si>
    <t>ლექსო ხურცილავა 551469641</t>
  </si>
  <si>
    <t xml:space="preserve">ნიკოლოზ თიგიშვილი </t>
  </si>
  <si>
    <t xml:space="preserve">01036000815   </t>
  </si>
  <si>
    <t>კოვიდ-19, სუნთქვის მწვავე უკმარისობა,პნევმონია, ტორსის ფლეგმონა,მარჯვენა ბარძაყის და მხრის ფლეგმონა,ტოქსიური შოკის სინდრომი,თრომბოციტოპენია,ანემია,გულის გაჩერება</t>
  </si>
  <si>
    <t>მარინა მშვილდაძე 599511520</t>
  </si>
  <si>
    <t xml:space="preserve"> ოთარ ღარიბაშვილი</t>
  </si>
  <si>
    <t xml:space="preserve">01021016403   </t>
  </si>
  <si>
    <t>კოვიდ-19, სუნთქვის მწვავე უკმარისობა,პნევმონია,ინტრაცერებრული სისხლჩაქცევ, ჰემისფეროში, ქერქული სისხლჩაქცევა,მოციმციმე არითმია,სომნოლენცია,ესენციური ჰიპერტენზია,გულის გაჩერება</t>
  </si>
  <si>
    <t>მიხაკ ბეგრატიან</t>
  </si>
  <si>
    <t>07001011398</t>
  </si>
  <si>
    <t xml:space="preserve">კოვიდ-19, სუნთქვის მწვავე უკმარისობა,პნევმონია,თირკმლის ქრონიკული დაავდება დაუზუსტებელი,კუჭის წყლული დაუზუსტებელი ლოკალიზაციის მწვავე სისხლდენით,ესენციური ჰიპერტენზია,ანემია დაუზუსტებელი,გულის გაჩერება. </t>
  </si>
  <si>
    <t>ი.ბოკერიას სახელობის რეფერალური ჰოსპიტალი</t>
  </si>
  <si>
    <t>კახი ტიკურიშვილი</t>
  </si>
  <si>
    <t xml:space="preserve">  01022005118  </t>
  </si>
  <si>
    <t>კოვიდ 19  დადებითი, სუნთქვის მწვავე უკმარისობა, ვირუსული  პნევმონია, მეორა თრომბოციტოპენია,  ანემია  სიმსივნური  ავადმყოფობის  დროს,  პრასტატის სიმსივნე,  შაქრიანი  დიაბეტი,  გულის  გაჩერება.</t>
  </si>
  <si>
    <t xml:space="preserve"> 568 33 39 45  მანუელა  ფიფია</t>
  </si>
  <si>
    <t xml:space="preserve"> გიორგი  უგრეხელიძე</t>
  </si>
  <si>
    <t>35001043370</t>
  </si>
  <si>
    <t>დიაგნოზი: კოვიდ 19  დადებითი, სუნთქვის მწვავე უკმარისობა, ვირუსული  პნევმონია,გულის  გაჩერება</t>
  </si>
  <si>
    <t>568 78 31 13  ქეთევან  კუხალიშვილი</t>
  </si>
  <si>
    <t xml:space="preserve">ავთანდილ  ძებისაშვილი </t>
  </si>
  <si>
    <t xml:space="preserve">  01022004098  </t>
  </si>
  <si>
    <t>კოვიდ 19  დადებითი, სუნთქვის მწვავე უკმარისობა, ვირუსული  პნევმონია,   მოზრდილთა რესპირატორული დისტრეს სინდრომი,   გულის  შეგუბებითი  უკმარისობა,   მიტრალური  და  სამკარიანი სარქვლის  ნაკლოვანება,  პარკისონის  ავადმყოფობა, თავის ტვინის ინფაქტის  შედეგები,  გულის  გაჩერება.</t>
  </si>
  <si>
    <t xml:space="preserve">ლეილა  ქათამაძე </t>
  </si>
  <si>
    <t>04001006290</t>
  </si>
  <si>
    <t>კოვიდ 19  დადებითი, სუნთქვის მწვავე უკმარისობა, ვირუსული  პნევმონია,  ესენციური  ჰოპერტენზია,  გულის  შეგუბებითი  უკმარისობა,  ანემია,  შოკი დაუზუსტებელი,  გულის  გაჩერება</t>
  </si>
  <si>
    <t>თამარი  ცხომელიძე</t>
  </si>
  <si>
    <t xml:space="preserve">5001026965 </t>
  </si>
  <si>
    <t>კოვიდ 19  დადებითი, სუნთქვის მწვავე უკმარისობა, ვირუსული  პნევმონია, მოზრდილთა რესპირატორული დისტრეს სინდრომი,  სეპტიური  შოკი,  გულსისხლძარღვთა  მწვავე  უკმარისობა,  ორმხრივი  ენდობრონქიტი,  გულის  გაჩერება</t>
  </si>
  <si>
    <t xml:space="preserve">ნოდარი  მამაცაშვილი </t>
  </si>
  <si>
    <t xml:space="preserve"> 54001022053 </t>
  </si>
  <si>
    <t>კოვიდ 19  დადებითი, სუნთქვის მწვავე უკმარისობა, ვირუსული  პნევმონია,  შოკი დაუზუსტებელი,   გულის  ქრონიკუ  უკმარისობა,  მოციმციმე  არითმია, გულის  გაჩერება.</t>
  </si>
  <si>
    <t>გერმანული   ჰოსპიტალი</t>
  </si>
  <si>
    <t>598 188 001  იაკობ  ბალიაშვილი</t>
  </si>
  <si>
    <t xml:space="preserve">სვეტლანა  ქვარანძია </t>
  </si>
  <si>
    <t>62802024792</t>
  </si>
  <si>
    <t>კოვიდ 19  დადებითი, სუნთქვის მწვავე უკმარისობა, ვირუსული  პნევმონია,  მოზრდილთა რესპირატორული დისტრეს სინდრომი,   შოკი  დაუზუსტებელი,  წინაგულების  ფიბრილაცია  და  რთოლვა,  გულის  გაჩერება.</t>
  </si>
  <si>
    <t>რუხის  კლინიკა</t>
  </si>
  <si>
    <t>595 14 33 77 ალექსანდრე  გოხელაშვილი</t>
  </si>
  <si>
    <t xml:space="preserve">ავთანდილ  თავდგირიძე </t>
  </si>
  <si>
    <t xml:space="preserve">61004045007 </t>
  </si>
  <si>
    <t>კოვიდ 19  დადებითი, სუნთქვის მწვავე უკმარისობა, ვირუსული  პნევმონია,  თავის  ტვინის  ინფაქტი დაუზუსტებელი,  კომა,  წინაგულთა  ფიბრილაცია  და რთოლვა,  შოკი,  არტერიული  ჰიპერტენზია,.  გულის  გაჩერება.</t>
  </si>
  <si>
    <t xml:space="preserve"> 558 21 77  23  ჯემალ  გელაშვილი</t>
  </si>
  <si>
    <t xml:space="preserve">ნოდარი  კაპანაძე  </t>
  </si>
  <si>
    <t xml:space="preserve">18001020697 </t>
  </si>
  <si>
    <t>კოვიდ-19  დადებითი, სუნთქვის მწვავე უკმარისობა,  ვირუსული  პნევმონია,  თავის  ტვინის  იშემიური    ინსულტი,  გულის  უკმარისობა,გულის გაჩერება.</t>
  </si>
  <si>
    <t>595 75 77 50   ნათია  ნადირაშვილი</t>
  </si>
  <si>
    <t xml:space="preserve">ილია ლეჟავა </t>
  </si>
  <si>
    <t xml:space="preserve"> 01008007085  </t>
  </si>
  <si>
    <t>კოვიდ-19  დადებითი, სუნთქვის მწვავე უკმარისობა,    ორმხრივი  ვირუსული  პნევმონია,ფილტვის  არტერიის  თრომბოემბოლია  ორმხრივი,  თირკმლის  მწვავე  უკმარისობა,  შოკი  დაუზუსტებელი,   გულის გაჩერება.</t>
  </si>
  <si>
    <t>ხეჩინაშვილის  კლინიკა</t>
  </si>
  <si>
    <t xml:space="preserve">გურამი  მარგველაშვილი </t>
  </si>
  <si>
    <t xml:space="preserve"> 09001010375</t>
  </si>
  <si>
    <t>კოვიდ-19  დადებითი, სუნთქვის მწვავე უკმარისობა,  ორმხრივი   ვირუსული  პნევმონია,  თირკმლის  მწვავე  უკმარისობა,  შოკი დაუზუსტებელი,  შაქრიანი  დიაბეტი  ტიპი 2,   არტერიული  ჰიპერტენზია,  გადატანილი  იშემიური  ინსულტის  ნარჩენები,  გულის გაჩერება.</t>
  </si>
  <si>
    <t xml:space="preserve">შალვა  ბოლქვაძე   </t>
  </si>
  <si>
    <t>61002004276</t>
  </si>
  <si>
    <t>კოვიდ-19  დადებითი, სუნთქვის მწვავე უკმარისობა,  ვირუსული  პნევმონია,  გულის გაჩერება.</t>
  </si>
  <si>
    <t xml:space="preserve">ალადაშვილის  კლინიკა  </t>
  </si>
  <si>
    <t xml:space="preserve"> 595 65 78 54  თამთა  კინწურაშვილი</t>
  </si>
  <si>
    <t>ვალენტინა  ტენდზეგოლსკაია</t>
  </si>
  <si>
    <t xml:space="preserve">01001042305 </t>
  </si>
  <si>
    <t>კოვიდ-19  დადებითი, სუნთქვის მწვავე უკმარისობა,  ვირუსული  პნევმონია, შოკი დაუზუსტებელი,  მოზრდილთა რესპირატორული დისტრეს სინდრომი,   გულის გაჩერება.</t>
  </si>
  <si>
    <t>მე-5  კლინიკური საავადმყოფო</t>
  </si>
  <si>
    <t xml:space="preserve">ნანული  ჯაფარიძე    </t>
  </si>
  <si>
    <t xml:space="preserve">01030013684 </t>
  </si>
  <si>
    <t>დიაგნოზი: კოვიდ-19  დადებითი, სუნთქვის მწვავე უკმარისობა,  ვირუსული  პნევმონია,  შოკი დაუზუსტებელი,  გულის გაჩერება.</t>
  </si>
  <si>
    <t xml:space="preserve"> 598 371 377 თამარ  გაბუნია</t>
  </si>
  <si>
    <t>როზა ომიაძე</t>
  </si>
  <si>
    <t xml:space="preserve">01001004809   </t>
  </si>
  <si>
    <t>კოვიდ-19  დადებითი, სუნთქვის მწვავე უკმარისობა,  ვირუსული  პნევმონია, ღვიძლის სიმსივნური დაავადება,შაქრიანი დიაბეტი ტ2, გულის გაჩერება.</t>
  </si>
  <si>
    <t>მაგდა გუტაშვილი   558650905</t>
  </si>
  <si>
    <t xml:space="preserve"> იულია რუხაძე</t>
  </si>
  <si>
    <t xml:space="preserve">01027016456   </t>
  </si>
  <si>
    <t xml:space="preserve">კოვიდ-19, სუნთქვის მწვავე უკმარისობა,პნევმონია,სეფსისი,სეპტიური შოკი,გულის უკმარისობა,პლევრის გამონაჟონი,მოციმციმე არითმია,მიოკარდიუმის მწვავე ინფარქტი,ვენტრალური თიაქარი გაუვალობით,გულის გაჩერება. </t>
  </si>
  <si>
    <t xml:space="preserve"> თეიმურაზ ნარინდოშვილი</t>
  </si>
  <si>
    <t xml:space="preserve">40001008400  </t>
  </si>
  <si>
    <t xml:space="preserve">კოვიდ-19, სუნთქვის მწვავე უკმარისობა,პნევმონია,ფილტვის არტერიის თრომბოემბოლია,გულის გაჩერება. </t>
  </si>
  <si>
    <t>პირველი საუნივესიტეტო კლინიკა</t>
  </si>
  <si>
    <t xml:space="preserve">  გია ბარაბაძე  557686873</t>
  </si>
  <si>
    <t xml:space="preserve"> მიხაკ ბეგრატიან</t>
  </si>
  <si>
    <t xml:space="preserve">07001011398  </t>
  </si>
  <si>
    <t xml:space="preserve"> გრიგოლ ოთხოზორია  597170676</t>
  </si>
  <si>
    <t xml:space="preserve"> კოვიდ-19, სუნთქვის მწვავე უკმარისობა,პნევმონია,ინტრაცერებრული სისხლჩაქცევ, ჰემისფეროში, ქერქული სისხლჩაქცევა,მოციმციმე არითმია,სომნოლენცია,ესენციური ჰიპერტენზია,გულის გაჩერება.</t>
  </si>
  <si>
    <t xml:space="preserve">  ლევან ბურჭულაძე  591948651</t>
  </si>
  <si>
    <t>01019014215</t>
  </si>
  <si>
    <t xml:space="preserve">01009002820 </t>
  </si>
  <si>
    <t>ნელი ჩაფიძე</t>
  </si>
  <si>
    <t xml:space="preserve"> მაია გაბაძე 599911760</t>
  </si>
  <si>
    <t>კოვიდ-19, სუნთქვის მწვავე უკმარისობა,პნევმონია, შოკი, ანემია, გულის გაჩერება</t>
  </si>
  <si>
    <t>ანზორი დათაშვილი</t>
  </si>
  <si>
    <t xml:space="preserve">კოვიდ-19, სუნთქვის მწვავე უკმარისობა,პნევმონია, დისტრესი, სისტემური ანთებითი პასუხის სინდრომი, შოკი, არტერიული ჰიპერტენზია, გულის უკმარისობა, ემფიზემა, გულის გაჩერება </t>
  </si>
  <si>
    <t xml:space="preserve">35001056366 </t>
  </si>
  <si>
    <t>ფრიდონი ყვავილაშვილი</t>
  </si>
  <si>
    <t>კოვიდ-19, სუნთქვის მწვავე უკმარისობა, პნევმონია, თავის ტვინის იშემიური ინსულტი, სეპტიცემია</t>
  </si>
  <si>
    <t>08001030162</t>
  </si>
  <si>
    <t>ნოდარ ალხანაშვილი</t>
  </si>
  <si>
    <t>კოვიდ-19, სუნთქვის მწვავე უკმარისობა,პნევმონია, პარკინსონი, ენცეფალოპათია, მოციმციმე არითმია, არტერიული ჰიპერტენზია, თირკმლის მწვავე უკმარისობა, შოკი, გულის გაჩერება</t>
  </si>
  <si>
    <t xml:space="preserve">61001016613 </t>
  </si>
  <si>
    <t>ჯავარიკ მირზოევა</t>
  </si>
  <si>
    <t xml:space="preserve"> კოვიდ-19, სუნთქვის მწვავე უკმარისობა,პნევმონია, დისტრესი, ანემია, ერთადერთი თირკმელი, ქვემო კიდურების არტერიების ანევრიზმა, გიგანტური ჰემატომა, გულის ათეროსკლეროზული დაავადება, არტერიული ჰიპერტენზია, ჰიპოთირეოზი, გულის გაჩერება. </t>
  </si>
  <si>
    <t>ძაძუნი დოლიძე</t>
  </si>
  <si>
    <t>35001087009</t>
  </si>
  <si>
    <t xml:space="preserve"> კოვიდი, სუნთქვის უკმარისობა, პნევმონია, გულის უკმარისობა, სიმსუქნე </t>
  </si>
  <si>
    <t>01009001470</t>
  </si>
  <si>
    <t xml:space="preserve"> 42001007008</t>
  </si>
  <si>
    <t>იზოლდა პაიჭაძე</t>
  </si>
  <si>
    <t>რომან ნაკიფოროვი</t>
  </si>
  <si>
    <t>კოვიდ-19, სუნთქვის მწვავე უკმარისობა,პნევმონია, პერიკარტიდი, სეფსისი, შოკი, არითმია, პნევმოთორაქსი, დიაბეტი, მიტრალური სარქვლის ნაკლოვანება, აორტის სარქვლის ნაკლოვანება, კიდურების არტერიების ათეროსკლეროზი, საძილე არტერიის ოკლუზია და სტენოზი, გულის გაჩერება</t>
  </si>
  <si>
    <t>კოვიდ-19, სუნთქვის მწვავე უკმარისობა,პნევმონია, დისტრესი, დიაბეტი, ბრონქიტი, შოკი, გულის გაჩერება</t>
  </si>
  <si>
    <t>რამაზ მერაბიშვილი</t>
  </si>
  <si>
    <t>01025007475</t>
  </si>
  <si>
    <t xml:space="preserve"> გიორგი დუნდუა 551554107</t>
  </si>
  <si>
    <t xml:space="preserve"> კოვიდ-19, სუნთქვის მწვავე უკმარისობა,პნევმონია, ფილტვის სიმსივნე, შოკი, აციდოზი. </t>
  </si>
  <si>
    <t>ლარისა ალექიან</t>
  </si>
  <si>
    <t>01030030538</t>
  </si>
  <si>
    <t>კოვიდ-19, სუნთქვის მწვავე უკმარისობა,პნევმონია, დისტრესი, ფილტვების შეშუპება, გულის უკმარისობა, ჰიპერტენზია, დიაბეტი, სიმსუქნე, გულის გაჩერება.</t>
  </si>
  <si>
    <t>გიორგი ჭინჭარაძე 591111721</t>
  </si>
  <si>
    <t xml:space="preserve"> კოვიდ-19, სუნთქვის მწვავე უკმარისობა,პნევმონია, გულის უკმარისობა, შუნტირების შემდგომი პერიოდი, გულსისხლძარღვთა მწვავე უკმარისობა, მოციმციმე არითმია, შოკი, გულის გაჩერება. </t>
  </si>
  <si>
    <t>ვაჟა რეხვიაშვილი</t>
  </si>
  <si>
    <t>28001018713</t>
  </si>
  <si>
    <t xml:space="preserve">კოვიდ-19, სუნთქვის მწვავე უკმარისობა,პნევმონია, სიგმური ნაწლავის სტანგულაცია ნაწლავის ნეკროზით და პერიტონიტით, შოკი, გულსისხლძარღხვთა მწვავე უკმარისობა,პარკინსონი, გულის გაჩერება </t>
  </si>
  <si>
    <t xml:space="preserve"> 01022013994 </t>
  </si>
  <si>
    <t>ომარი შარუმაშვილი</t>
  </si>
  <si>
    <t>კოვიდ-19, სუნთქვის მწვავე უკმარისობა,პნევმონია, ქვემო კიდურების არტერიების ემბოლია და თრომბოზი, ბაქტერიული ინფექცია, სეპტცემია, პლევრული გამონაჟონი, დისტრესი, თირკმლის მწვავე უკმარისობა, ანემია, შოკი, გულის გაჩერება.</t>
  </si>
  <si>
    <t>ლუიზა ავალიანი</t>
  </si>
  <si>
    <t xml:space="preserve">01015015434 </t>
  </si>
  <si>
    <t>ბაკურ მეტრეველი 598786622</t>
  </si>
  <si>
    <t xml:space="preserve">კოვიდ-19, სუნთქვის მწვავე უკმარისობა,პნევმონია, ჰიპერტენზია, დისტრესი, შოკი, ტრაქეოსტომა, ნაწოლის არსებობა. </t>
  </si>
  <si>
    <t>მზია გელაშვილი</t>
  </si>
  <si>
    <t>01024007718</t>
  </si>
  <si>
    <t xml:space="preserve">კოვიდ-19, სუნთქვის მწვავე უკმარისობა,პნევმონია, დისტრესი, თირკმლის მწვავე უკმარისობა, საშარდე გზების ინფექცია, დიალიზი, ანემია, მოციმციმე არითმია, აორტული სარქვლის სტენოზი, სიმსუქნე, სიბერე, გულის გაჩერება. </t>
  </si>
  <si>
    <t>01701115083</t>
  </si>
  <si>
    <t>გალინა მიქელთაძე</t>
  </si>
  <si>
    <t xml:space="preserve"> კოვიდ-19, სუნთქვის მწვავე უკმარისობა,პნევმონია, დისტრესი</t>
  </si>
  <si>
    <t>61001021958</t>
  </si>
  <si>
    <t>ნუგზარ ჩაგუნავა</t>
  </si>
  <si>
    <t xml:space="preserve"> კოვიდ-19, სუნთქვის მწვავე უკმარისობა,პნევმონია, ზედა სასუნთქი გზების მწვავე ინფექცია, დიაბეტი, ჰიპერტენზია, გულის გაჩერება. </t>
  </si>
  <si>
    <t>ანზორ ჯგერენაია</t>
  </si>
  <si>
    <t>მარიამ საქუაშვილი</t>
  </si>
  <si>
    <t xml:space="preserve">57001004179   </t>
  </si>
  <si>
    <t xml:space="preserve"> 62006031730</t>
  </si>
  <si>
    <t>დავით კახიძე 598535337</t>
  </si>
  <si>
    <t xml:space="preserve"> კოვიდ-19, სუნთქვის მწვავე უკმარისობა,პნევმონია, თირკმლის ქრონიკული დაავადება, გულის უკმარისობა, დიაბეტი, ორმხრივი ჰიდროთორაქსი, ანემია, კორონარული ანგიოპლასტიკა, აციდოზი, ჰიპოვოლემია, დიალიზი, გულის გაჩერება. </t>
  </si>
  <si>
    <t>კოვიდ-19, სუნთქვის მწვავე უკმარისობა,პნევმონია, დივერტიკული,ნაწლავის პერფორაცია, მწვავე პერიტონიტი, ნაწლავის რეზექცია, გულის გაჩერება.</t>
  </si>
  <si>
    <t>ლეილა ჭიკაძე</t>
  </si>
  <si>
    <t xml:space="preserve">36001040000 </t>
  </si>
  <si>
    <t>კოვიდ-19, სუნთქვის მწვავე უკმარისობა,პნევმონია, გულის უკმარისობა,მოზრდილთა რესპირატორული დისტრეს სინდრომი,არტერიული ჰიპერტენზია,ინსულტი დაუზუსტებელი,გულის გაჩერება</t>
  </si>
  <si>
    <t>ნიკოლოზი შანყულაშვილი</t>
  </si>
  <si>
    <t xml:space="preserve">13001034068 </t>
  </si>
  <si>
    <t>კოვიდ-19, სუნთქვის მწვავე უკმარისობა,პნევმონია, გულის უკმარისობა,თირკმლის მწვავე უკმარისობა,მოზრდილთა რესპირატორული დისტრეს სინდრომი,არტერიული ჰიპერტენზია,შაქრიანი დიაბეტი,გულის გაჩერება</t>
  </si>
  <si>
    <t>გულნარა თურქია</t>
  </si>
  <si>
    <t>62001022101</t>
  </si>
  <si>
    <t>კოვიდ-19, სუნთქვის მწვავე უკმარისობა,პნევმონია,მოზრდილთა რესპირატორული დისტრეს სინდრომი,არტერიული ჰიპერტენზია,გულის უკმარისობა</t>
  </si>
  <si>
    <t>შპს სენამედი</t>
  </si>
  <si>
    <t>მარინე კუკავა 577737076</t>
  </si>
  <si>
    <t>ამბროსი ლეჟავა</t>
  </si>
  <si>
    <t xml:space="preserve">01005013623 </t>
  </si>
  <si>
    <t>კოვიდ-19, სუნთქვის მწვავე უკმარისობა,პნევმონია, მიოკარდიუმის მწვავე ინფარქტი,მარცხენამხრივი  სპონტანური პნევმოთორაქსი,გულის უკმარისობა,შოკი,თირკმლის მწვავე უკმარისობა,მოზრდილთა რესპირატორული დისტრეს სინდრომი,ინსულტის შედეგები ,შაქრიანი დიაბეტი,გულის გაჩერება</t>
  </si>
  <si>
    <t>ხეჩინაშვილის სახ კლინიკა</t>
  </si>
  <si>
    <t>თენგიზ დუმბაძე</t>
  </si>
  <si>
    <t xml:space="preserve">61006006560 </t>
  </si>
  <si>
    <t>კოვიდ-19, სუნთქვის მწვავე უკმარისობა,პნევმონია, მოზრდილთა რესპირატორული დისტრეს სინდრომი,შოკის სხვა ფორმები,შაქრიანი დიაბეტი ტიპი 2,არტერიული ჰიპერტენზია,გულის გაჩრება</t>
  </si>
  <si>
    <t>მაია მამისაშვილი 555062020</t>
  </si>
  <si>
    <t>გოდერძი მანჩხაშვილი</t>
  </si>
  <si>
    <t>54001036245</t>
  </si>
  <si>
    <t>კოვიდ-19, სუნთქვის მწვავე უკმარისობა,პნევმონია, არამდგრადი ცხელება,მოზრდილთა რესპირატორული დისტრეს სინდრომი,მარცხენამხრივი მწვავე უკმარისობა,თირკმლის მწვავე უკმარისობა,ანურია,ანემია დაუზუსტებელი,კომა დაუზუსტებელი,სეპტიცემია დაუზუსტებელი,შაქრიანი დიაბეტი ,არტერიული ჰიპერტენზია,მოციმციმე არითმია,გულის გაჩერება</t>
  </si>
  <si>
    <t>გენადი ჩანტლაძე</t>
  </si>
  <si>
    <t>01017021342</t>
  </si>
  <si>
    <t xml:space="preserve">კოვიდ-19, სუნთქვის მწვავე უკმარისობა,პნევმონია,შოკი,ასციტი,ანემია,კუჭის ადენოკარცინომა,ც ჰეპატიტი,გულის გაჩერება </t>
  </si>
  <si>
    <t>აკაკი ბეგლარაშვილი</t>
  </si>
  <si>
    <t>24001007144</t>
  </si>
  <si>
    <t>კოვიდ-19, სუნთქვის მწვავე უკმარისობა,პნევმონია,შოკი დაუზუსტებელი ,გულის ქრონიკული უკმარისობა ,კორონარული სტენტირების შემდგომი პერიოდი,გულის გაჩერება</t>
  </si>
  <si>
    <t>20001000118</t>
  </si>
  <si>
    <t>კოვიდ-19, სუნთქვის მწვავე უკმარისობა,ვირუსული პნევმონია,მოზრდილთა რესპირატორული დისტრეს სინდრომი,მარცხენა პარკუჭოვანი  უკმარისობა,შოკი დაუზუსტებელი,მოციმციმე არითმია,ინსულინდამოუკიდებელი  შაქრიანი დიაბეტი</t>
  </si>
  <si>
    <t>წმ მიქაელ მთავარანგელოზის სახელობის საავადმყოფო</t>
  </si>
  <si>
    <t>ლელა მჭედლიშვილი 598392578</t>
  </si>
  <si>
    <t>რომანი აბაიშვილი</t>
  </si>
  <si>
    <t>გივი სამჭკუაშვილი</t>
  </si>
  <si>
    <t>01017007947</t>
  </si>
  <si>
    <t>კოვიდ-19, სუნთქვის მწვავე უკმარისობა,პნევმონია,ცხელება,შოკი დაუზუსტებელი,სეპტიცემია დაუზუსტებელი,მოზრდილთა რესპირატორული დისტრეს სინდრომი,ფილტვის არტერიის თრომბოემბოლია,გულის გაჩერება</t>
  </si>
  <si>
    <t>ელისაბედი ვარაზი</t>
  </si>
  <si>
    <t xml:space="preserve">01008011712 </t>
  </si>
  <si>
    <t>კოვიდ-19, სუნთქვის მწვავე უკმარისობა, პნევმონია,გულის უკმარისობა,ინსულინდამოუკიდებელი შაქრიანი დიაბეტი,კორონარული  შუნტის არსებობა,მოზრდილთა რესპირატორული დისტრეს სინდრომი,გულის გაჩერება</t>
  </si>
  <si>
    <t>სულიკო ბერბიჭაშვილი</t>
  </si>
  <si>
    <t>24001022816</t>
  </si>
  <si>
    <t>კოვიდ-19, სუნთქვის მწვავე უკმარისობა,პნევმონია, თირკმლის ქრ უკმარისობა,პროგრამული ჰემოდიალიზი,პერიკარდიტი,ჰიპოქსიურ-იშემიური ენცეფალოპათია,ბრონქოექტაზიული დაავადება,ორმხრივი ჰიდროთორაქსი,ეროზიული გასტრიტი</t>
  </si>
  <si>
    <t>ნ.ყიფშიძის სახელობის ცენტრალური საუნივერსიტეტო კლინიკა</t>
  </si>
  <si>
    <t>ლამარა მერებაშვილი</t>
  </si>
  <si>
    <t xml:space="preserve">31001021817 </t>
  </si>
  <si>
    <t>კოვიდ-19, სუნთქვის მწვავე უკმარისობა,პნევმონია,არტერიული ჰიპერტენზია,შაქრიანი დიაბეტი ტიპი 2,თირკმლის მწვავე უკმარისობა,შოკი,გულის გაჩერება</t>
  </si>
  <si>
    <t>გიორგი მთიულიშვილი</t>
  </si>
  <si>
    <t xml:space="preserve">16001000590 </t>
  </si>
  <si>
    <t>კოვიდ-19, სუნთქვის მწვავე უკმარისობა,პნევმონია,მოზრდილთა რესპირატორული დისტრეს სინდრომი,თირკმლის მწვავე უკმარისობა,შოკი,გულის გაჩერება</t>
  </si>
  <si>
    <t>მე 5 კლინიკური საავადმყოფო</t>
  </si>
  <si>
    <t>ზაალი გოგაშვილი</t>
  </si>
  <si>
    <t xml:space="preserve">13001007831 </t>
  </si>
  <si>
    <t>კოვიდ-19, სუნთქვის მწვავე უკმარისობა,პნევმონია,მოზრდილთა რესპირატორული დისტრეს სინდრომი,ფილტვის არტერიის თრომბოემბოლია,შოკი დაუზუსტებელი,გულის უკმარისობა,სიმსუქნე,არტერიული ჰიპერტენზია,გულის გაჩერება</t>
  </si>
  <si>
    <t>ნანა გურეშიძე 595036308</t>
  </si>
  <si>
    <t>მარინე მხეიძე</t>
  </si>
  <si>
    <t>35001101496</t>
  </si>
  <si>
    <t xml:space="preserve"> კოვიდ-19, სუნთქვის მწვავე უკმარისობა,პნევმონია,ინსულინდამოუკიდებელი შაქრიანი დიაბეტი,სიმსუქნე,დიფუზური მსხვილუჯრედოვანი ლიმფომა,გულის გაჩერება</t>
  </si>
  <si>
    <t>ლამარა კაიშაური</t>
  </si>
  <si>
    <t xml:space="preserve">16001012949 </t>
  </si>
  <si>
    <t>კოვიდ-19, სუნთქვის მწვავე უკმარისობა,პნევმონია,ფილტვის არტერიის თრომბოემბოლია,თავის ტვინის  ინფარქტი,შაქრიანი დიაბეტი ტიპი 2,არტერიული  ჰიპერტენზია,კომა,ანემია,შოკი დაუზუსტებელი,გულის გაჩერება</t>
  </si>
  <si>
    <t>გიორგი ბერძენიშვილი</t>
  </si>
  <si>
    <t xml:space="preserve">01004011600 </t>
  </si>
  <si>
    <t>კოვიდ-19, სუნთქვის მწვავე უკმარისობა, სწორი ნაწლავის ავთვისებიანი სიმსივნე 4 სტადია 4 კლ ჯგუფი,სომნოლენცია,ქრონიკული სომატოფორმული ტკივილი,ასციტი</t>
  </si>
  <si>
    <t>შპს რედი</t>
  </si>
  <si>
    <t>ხათუნა დოლიძე 557909561</t>
  </si>
  <si>
    <t>ციალა ჩანტლაძე</t>
  </si>
  <si>
    <t>01019054417</t>
  </si>
  <si>
    <t xml:space="preserve">კოვიდ-19, სუნთქვის მწვავე უკმარისობა, მწვავე პოსტჰემორაგიული ანემია,ნაწლავის ავთვისებიანი სიმსივნე,პნევმონია,შოკის სხვა ფორმები,სეპტიცემია,გულის გაჩერება </t>
  </si>
  <si>
    <t>ივ. ბოკერიას სახელობის რეფერალური  ჰოსპიტალი</t>
  </si>
  <si>
    <t>ლარისა ბაბლუმოვი</t>
  </si>
  <si>
    <t>01011051750</t>
  </si>
  <si>
    <t>კოვიდ-19, სუნთქვის მწვავე უკმარისობა,ორმხრივი პნევმონია,მარცხენა პარკუჭოვანი უკმარისობა,გულ-სისხლძარღვთა მწვავე უკმარისობა</t>
  </si>
  <si>
    <t>შპს მაღალი სამედიცინო ტექნოლოგიების ცენტრი</t>
  </si>
  <si>
    <t>ციური ჭყოიძე</t>
  </si>
  <si>
    <t>43001021710</t>
  </si>
  <si>
    <t>კოვიდი-19,პნევმონია,სუნთქვის მწვავე  უკმარისობა,თირკმლის მწვავე უკმარისობა,შაქრიანი დიაბეტი,მოციმციმე  არითმია, გულის ქრონიკული უკმარისობა,ც ჰეპატიტი,შოკი დაუზუსტებელი,გულის გაჩერება</t>
  </si>
  <si>
    <t>ზაირა ყოლბაია</t>
  </si>
  <si>
    <t xml:space="preserve">62006033513 </t>
  </si>
  <si>
    <t>კოვიდი-19,პნევმონია,სუნთქვის მწვავე  უკმარისობა, მოზრდილთა რესპირატორული დისტრეს სინდრომი,შაქრიანი  დიაბეტი,გულის უკმარისობა</t>
  </si>
  <si>
    <t xml:space="preserve">ნინელი  კერვალიძე </t>
  </si>
  <si>
    <t>01009007319</t>
  </si>
  <si>
    <t>კოვიდი-19 დადებითი ,ვირუსული  პნევმონია,სუნთქვის მწვავე  უკმარისობა,  მიოკარდიუმის მწვავე  ინფაქტი  დაუზუსტებელი  ლოკაციის,  ესენციური  პირველადი ჰიპერტენზია, გულის  შეგუბებითი  უკმარისობა,  წინა  გულების  ფიბრილაცია  და რთოლვა,  გულის ქრონიკული  იშემიური  ავადმყოფობა დაუზუსტებელი, მიოკარდიუმის  მწვავე  გადატანილი  ინფაქტი,  ქვემო  კიდურების  ვარიკოზი  წყლულის  და  ვარიკოზის  გარეშე,  შოკი  დაუზუსტებელი, გულის  გაჩერება.</t>
  </si>
  <si>
    <t>ხეჩინაშვილის  სახელობის  კლინიკა</t>
  </si>
  <si>
    <t>598 41 20 42  რამაზი  სიჭინავა</t>
  </si>
  <si>
    <t>ზურაბ  გელაშვილი</t>
  </si>
  <si>
    <t>59001082866</t>
  </si>
  <si>
    <t xml:space="preserve"> კოვიდი-19 დადებითი ,ვირუსული  პნევმონია,სუნთქვის მწვავე  უკმარისობა,  თირკმლის  უკმარისობა  დაუზუსტებელი,  გულსისხლძარღვთა  ათეროსკლეზული  ავადმყოფობა,  მიტრალური  სარქვლის  ნაკლოვანება, სხვა  მიელოიდური  ლეიკემიები, გამონაჟონი  პერიკარდიტში,  გულის  უკმარისობა,  გულის  გაჩერება</t>
  </si>
  <si>
    <t>ბოკერიას  სახელობის  რეფერალური    ჰოსპიტალი</t>
  </si>
  <si>
    <t>591 57  21  40   ლაშა  ჩხანკაშვილი</t>
  </si>
  <si>
    <t xml:space="preserve">დიმიტრი ცისკარიშვილი </t>
  </si>
  <si>
    <t>08001023295</t>
  </si>
  <si>
    <t>კოვიდი-19 დადებითი ,ორმხრივი   პნევმონია,სუნთქვის მწვავე  უკმარისობა,   არტერიული  ჰიპრერტენზია,  გულის  ქრონიკული იშემიური  ავადყოფობა,  შაქრიანი  დიაბეტი,  გულის  უკმარუსობა,  მოზრდილთა რესპირატორული დისტრეს სინდრომი,  თირკმლის  უკმარისობს,   გულის  გაჩერება.</t>
  </si>
  <si>
    <t>557 643 645  ნუგზარი  ლაფაური</t>
  </si>
  <si>
    <t>რიტა  სუნთლიშვილი</t>
  </si>
  <si>
    <t>35001017215</t>
  </si>
  <si>
    <t>კოვიდი-19 დადებითი ,ვირუსული  პნევმონია,სუნთქვის მწვავე  უკმარისობა, თავის  ტვინის  ინფაქტი,  არტრერიული  ჰიპერტენზია,  მარხხენა  ბარძაყის  ძვლის  ციბრუტებზე  გამავალი  მოტეხილობა,  გულის  გაჩერება.</t>
  </si>
  <si>
    <t>კოვიდ ინფიცირებულის გარდაცვალება
რუსთავის  ცენტრალური  საავადმყოფო</t>
  </si>
  <si>
    <t xml:space="preserve"> 599 55 71  31 </t>
  </si>
  <si>
    <t xml:space="preserve">სვეტლანა  აბრამიშვილი  </t>
  </si>
  <si>
    <t>01007004838</t>
  </si>
  <si>
    <t>კოვიდი-19 დადებითი ,ვირუსული  პნევმონია,სუნთქვის მწვავე  უკმარისობა,  12  გოჯა  ნაწლავის  წყლული,  შეხორცებითი   გაუვალობა, გულის  გაჩერება.</t>
  </si>
  <si>
    <t xml:space="preserve">ალადაშვილის   სახელობის  კლინიკა  </t>
  </si>
  <si>
    <t>598 38 02 53 ნათია  მირცხულავა</t>
  </si>
  <si>
    <t xml:space="preserve">ოთარ  ნათიშვილი </t>
  </si>
  <si>
    <t xml:space="preserve"> 01008001949 </t>
  </si>
  <si>
    <t>კოვიდი-19 დადებითი ,ვირუსული  პნევმონია,სუნთქვის მწვავე  უკმარისობა,  შოკი,  არტერიული  ჰიპერტენზია,  პარკინსონის  ავადმყოფობა,   გულის  გაჩერება.</t>
  </si>
  <si>
    <t>597 02 66 33   ნანა ღონღაძე</t>
  </si>
  <si>
    <t xml:space="preserve">ნათელა  მსხილაძე </t>
  </si>
  <si>
    <t xml:space="preserve"> 37001024606 </t>
  </si>
  <si>
    <t>კოვიდი-19 დადებითი ,ვირუსული  პნევმონია,სუნთქვის მწვავე  უკმარისობა,  გულის  უკმარისობა,   გულის  გაჩერება.</t>
  </si>
  <si>
    <t>577  95 93 13  ავთანდილ  ბურჯანიანი</t>
  </si>
  <si>
    <t xml:space="preserve">ნოდარი  მემარნიშვილი  </t>
  </si>
  <si>
    <t xml:space="preserve">35001115935 </t>
  </si>
  <si>
    <t>კოვიდი-19 დადებითი ,ვირუსული  პნევმონია,სუნთქვის მწვავე  უკმარისობა, სეპტიცემია  დაუზუსტებელი,  პერიტონიტის  სხვა  სახეები,  კახექსია,   ღვიძლის  ალკოჰოლური  დაავადება,   შოკი დაუზუსტებელი,  ასციტი,  მოზრდილთა რესპირატორული დისტრეს სინდრომი,პლევრის  სხვა  დაუზუსტებელი  მდგომარეობები,  ქრონიკული ბრონქიტი,  ალბუმინის  ცვლილებები,  ტრახეოსტომის  არსებობა, გულის  გაჩერება.</t>
  </si>
  <si>
    <t xml:space="preserve"> ო.  ცხობაძის     სახელობის  კლინიკა</t>
  </si>
  <si>
    <t>558  24 93 74 დავით ლონდარიძე</t>
  </si>
  <si>
    <t xml:space="preserve">პაატა  ნარიმანიძე   </t>
  </si>
  <si>
    <t xml:space="preserve">05001005091 </t>
  </si>
  <si>
    <t>კოვიდი-19 დადებითი ,ვირუსული  პნევმონია,სუნთქვის მწვავე  უკმარისობა,   არტერიული ჰიპერტენზია,  წინა გულთა  ფიბრილავია  პაროქსიზმი,  აორტის  სარქვლის  ნაკლოვანება,  სეპტიცემია,  გულსისხლძარღვთა  უკმარისობა,   გულის  გაჩერება</t>
  </si>
  <si>
    <t>599 225 725  ეკა  კიკილაშვილი</t>
  </si>
  <si>
    <t>ბორის ნაროუშვილი</t>
  </si>
  <si>
    <t xml:space="preserve">62001038182  </t>
  </si>
  <si>
    <t xml:space="preserve">კოვიდ-19, სუნთქვის მწვავე უკმარისობა,პნევმონია, წინაგულების ფიბრილაცია და თრთოლვა,არასტაბილური ჰემოდინამიკა,შოკი,რესპ. დისტრეს სინდრომი,გულის გაჩერება </t>
  </si>
  <si>
    <t xml:space="preserve">ფრიალი მალიშავა </t>
  </si>
  <si>
    <t xml:space="preserve">39001018867  </t>
  </si>
  <si>
    <t>კოვიდ-19, სუნთქვის მწვავე უკმარისობა,პნევმონია, სისტემური ანთებითი პასუხის სინდრომი დაუზუსტებელი,რესპ. დისტრეს სინდრომი,შოკი დაუზუსტებელი,თირკმლების მწვავე უკმარისობა დაუზუსტებელი,გულის გაჩერება დაუზუსტებელი</t>
  </si>
  <si>
    <t>ალექსანდრე გოხელაშვილი   591143377</t>
  </si>
  <si>
    <t>ბელა აბუხვა</t>
  </si>
  <si>
    <t>01099951</t>
  </si>
  <si>
    <t>კოვიდი-19 დადებითი ,ვირუსული  პნევმონია,სუნთქვის მწვავე  უკმარისობა, რესპ.დისტრეს სინდრომი,შოკი დაუზუსტებელი,სისტემური ანთებითი პასუხის სინდრომი დაუზუსტებელი,კომა დაუზუსტებელი,ინსულტი დაუზუსტებელი, გულის  გაჩერება.</t>
  </si>
  <si>
    <t>ნათელა მაჭავარიანი</t>
  </si>
  <si>
    <t xml:space="preserve">01017030141  </t>
  </si>
  <si>
    <t>კოვიდ-19  დადებითი, სუნთქვის მწვავე უკმარისობა,  ვირუსული  პნევმონია, ლიმფომა,ანემია,თრომბოციტოპენია, გულის გაჩერება.</t>
  </si>
  <si>
    <t xml:space="preserve">ახალი სიცოცხლე </t>
  </si>
  <si>
    <t xml:space="preserve">როზა ოკინაშვილი </t>
  </si>
  <si>
    <t xml:space="preserve">  01013022398 </t>
  </si>
  <si>
    <t>კოვიდ-19  დადებითი, სუნთქვის მწვავე უკმარისობა,  ვირუსული  პნევმონია,  შაქრიანი  დიაბეტი  ინსულდამოკიდებული, მოზრდილთა რესპირატორული დისტრეს სინდრომი,  ზოგადი  სიმსუქნე,   თიკმლის უკმარისობა, გულის  უკმარისობა,  გულის გაჩერება.</t>
  </si>
  <si>
    <t>598  66 68 86  ნიკა  ზირაქაძე</t>
  </si>
  <si>
    <t xml:space="preserve">                      შოთა  გიგილაშვილი</t>
  </si>
  <si>
    <t>595  95  80  00   ეკეტერინე  ქარცივაძე</t>
  </si>
  <si>
    <t xml:space="preserve">სოფიო  დუმბაძე </t>
  </si>
  <si>
    <t xml:space="preserve"> კოვიდ-19  დადებითი, სუნთქვის მწვავე უკმარისობა,  ვირუსული  პნევმონია,   მოზრდილთა რესპირატორული დისტრეს სინდრომი,  ქრონიკული მილეიდური  ლეიკემია, გულის გაჩერება.</t>
  </si>
  <si>
    <t>გერმანული  კლინიკა</t>
  </si>
  <si>
    <t xml:space="preserve"> 593 90 63 92 სოფიო  ფერაძე</t>
  </si>
  <si>
    <t>გიორგი ჯანაშია   595089877</t>
  </si>
  <si>
    <t>გიორგი ბუცხრიკიძე</t>
  </si>
  <si>
    <t>61006049966</t>
  </si>
  <si>
    <t>01013022340</t>
  </si>
  <si>
    <t>კოვიდ-19  დადებითი, სუნთქვის მწვავე უკმარისობა,  ვირუსული  პნევმონია, თირკმლის მწვავე უკმარისობა,გადატანილი მიოკარდიუმის ინფარქტი,გულის გაჩერება.</t>
  </si>
  <si>
    <t>ბორისი ხვადაგიანი</t>
  </si>
  <si>
    <t>60001060621</t>
  </si>
  <si>
    <t>კოვიდ-19, სუნთქვის მწვავე უკმარისობა,  ვირუსული  პნევმონია,ესენციური ჰიპერტენზია,გულის ქრ. უკმარისობა, გულის გაჩერება.</t>
  </si>
  <si>
    <t>ამალია ქვლივიძე</t>
  </si>
  <si>
    <t>36001014990</t>
  </si>
  <si>
    <t>კოვიდ-19, სუნთქვის მწვავე უკმარისობა,პნევმონია, ლეიკემია, ჰიპერგლიკემია, დისტრეს სინდრომი, თირკმლის მწვავე უკმარისობა, გულის უკმარისობა, გულის გაჩერება.</t>
  </si>
  <si>
    <t>მზია დაუდაშვილი</t>
  </si>
  <si>
    <t>25001012306</t>
  </si>
  <si>
    <t>კოვიდ-19, სუნთქვის მწვავე უკმარისობა,  ვირუსული  პნევმონია,ასციტი, შოკი, ანემია, თრომბოციტოპენია, ციროზი,  გულის გაჩერება.</t>
  </si>
  <si>
    <t>ეკატერინე ბიბილური</t>
  </si>
  <si>
    <t>01008023798</t>
  </si>
  <si>
    <t>კოვიდ-19, სუნთქვის მწვავე უკმარისობა,  ვირუსული  პნევმონია,შოკი, დისტრეს სინდრომი,გულის გაჩერება.</t>
  </si>
  <si>
    <t>ლიანა მეტრეველი</t>
  </si>
  <si>
    <t>01005008421</t>
  </si>
  <si>
    <t>კოვიდ-19, სუნთქვის მწვავე უკმარისობა,  ვირუსული  პნევმონია, გულის უკმარისობა, შაქრიანი დიაბეტი, მოციმციმე არითმია, შოკი დაუზუსტებელი, თირკმლის მწვავე უკმარისობა,გულის გაჩერება.</t>
  </si>
  <si>
    <t>ტატიანა შენგელია 599714181</t>
  </si>
  <si>
    <t>მზინარი კოკაია</t>
  </si>
  <si>
    <t>01006585</t>
  </si>
  <si>
    <t>კოვიდ-19, სუნთქვის მწვავე უკმარისობა,  ვირუსული  პნევმონია,დისტრეს სინდრომი, შოკი, თირკმლის მწვავე უკმარისობა,  გულის გაჩერება.</t>
  </si>
  <si>
    <t>ლუკა ივანეიშვილი 598953000</t>
  </si>
  <si>
    <t>რეზო ტარიელაძე</t>
  </si>
  <si>
    <t>61010001179</t>
  </si>
  <si>
    <t>კოვიდ-19, სუნთქვის მწვავე უკმარისობა,  ვირუსული  პნევმონია, გულ-სისხლძარღვთა მწვავე უკმარისობა,  გულის გაჩერება.</t>
  </si>
  <si>
    <t>ცისანა ჩიტიაშვილი</t>
  </si>
  <si>
    <t>01019035648</t>
  </si>
  <si>
    <t>კოვიდ-19, სუნთქვის მწვავე უკმარისობა,  ვირუსული  პნევმონია, ჰემორაგიული ინსულტი,გულ-სისხლძარღვთა მწვავე უკმარისობა, არტ ჰიპერტენზია, გულის გაჩერება.</t>
  </si>
  <si>
    <t>ნათია ნადირაშვილი 595757750</t>
  </si>
  <si>
    <t>ციალა ზაქარაძე</t>
  </si>
  <si>
    <t>61002020518</t>
  </si>
  <si>
    <t>კოვიდ-19, სუნთქვის მწვავე უკმარისობა,  ვირუსული  პნევმონია, გულის გაჩერება.</t>
  </si>
  <si>
    <t>მედალფა</t>
  </si>
  <si>
    <t>გიორგი ლომიძე 551761620</t>
  </si>
  <si>
    <t>ზინაიდა თავდიშვილი</t>
  </si>
  <si>
    <t>33001031374</t>
  </si>
  <si>
    <t>კოვიდ-19, სუნთქვის მწვავე უკმარისობა,  ვირუსული  პნევმონია,გულის იშემიური დაავადება, მოციმციმე არითმია, არტ ჰიპერტენზია, გულის ქრონიკული უკმარისობა, გულის გაჩერება.</t>
  </si>
  <si>
    <t>ნანა ყაჭეიშვილი 599959852</t>
  </si>
  <si>
    <t>თალიკო მენაბდე</t>
  </si>
  <si>
    <t>37001043982</t>
  </si>
  <si>
    <t xml:space="preserve">20001036308 </t>
  </si>
  <si>
    <t>ეკატერინე ძამაშვილი 598561753</t>
  </si>
  <si>
    <t>სილვა ოხანაშვილი</t>
  </si>
  <si>
    <t>კოვიდ-19, სუნთქვის მწვავე უკმარისობა,  ვირუსული  პნევმონია,ფილტვის არტერიის თრომბოზი, გულის გაჩერება.</t>
  </si>
  <si>
    <t>კოვიდ-19, სუნთქვის მწვავე უკმარისობა,  ვირუსული  პნევმონია,დისტრესი, თირკმლის მწვავე უკმარისობა, გულის უკმარისობა, დიაბეტი, არტერიული ჰიპერტენზია, გულის გაჩერება.</t>
  </si>
  <si>
    <t>ლევან გეგეჭკორი</t>
  </si>
  <si>
    <t xml:space="preserve">61001035082    </t>
  </si>
  <si>
    <t>კოვიდ-19, სუნთქვის მწვავე უკმარისობა,  ვირუსული  პნევმონია, ესენციური ჰიპერტენზია, დიაბეტი, ეცეფალოპათია გულის გაჩერება.</t>
  </si>
  <si>
    <t>ბიჭუნა კუხალეიშვილი</t>
  </si>
  <si>
    <t>62001022757</t>
  </si>
  <si>
    <t>კოვიდ-19, სუნთქვის მწვავე უკმარისობა,  ვირუსული  პნევმონია, მარცხენა პარკუჭოვანი უკმარისობა, აციდოზი, თირკმლის უკმარისობა, სიბერე, გულის უკმარისობა, გულის გაჩერება.</t>
  </si>
  <si>
    <t>დათო ეგიაზაროვი 598500266</t>
  </si>
  <si>
    <t>ნინელი წულაია</t>
  </si>
  <si>
    <t>62001016141</t>
  </si>
  <si>
    <t xml:space="preserve"> ლევანი სალხთხუციშვილი 599881719</t>
  </si>
  <si>
    <t>კოვიდ-19, სუნთქვის მწვავე უკმარისობა,  ვირუსული  პნევმონია,დისტრესი, სეფსისი, შოკი, საჩინო ვენის თრომბოფლებიტი, ბრონქოექტაზია,  გულის გაჩერება.</t>
  </si>
  <si>
    <t>თამარა დარვეშიანი</t>
  </si>
  <si>
    <t xml:space="preserve">01015020286 </t>
  </si>
  <si>
    <t xml:space="preserve"> ნინო პაჭკორია 557202184</t>
  </si>
  <si>
    <t xml:space="preserve"> კოვიდ-19, სუნთქვის მწვავე უკმარისობა,   პნევმონია, სირსი, სეპტიცემია, თირკმლის მწვავე უკმარსიობა, არტერიული ჰიპერტენზია, გულის უკმარისობა, სიმსუქნე,  გულის გაჩერება.</t>
  </si>
  <si>
    <t>ნარგიზი ჭყონია</t>
  </si>
  <si>
    <t xml:space="preserve">18001056177  </t>
  </si>
  <si>
    <t>კოვიდ-19, სუნთქვის მწვავე უკმარისობა, პნევმონია,გულის უკმარისობა,ჰიპერტონული დაავადება,ბ ჰეპატიტი ,ღვიძლის ქრონიკული  უკმარისობა, გულის გაჩერება.</t>
  </si>
  <si>
    <t>ჩხობაძის სახელობის  ქუთაისის მრავალპროფილური სამედიცინო დაწესებულება</t>
  </si>
  <si>
    <t>577616510 თეა ჩხეტია</t>
  </si>
  <si>
    <t xml:space="preserve"> 60002012880</t>
  </si>
  <si>
    <t>არუნიკ მანუკიანი</t>
  </si>
  <si>
    <t>თამაზ ბერაძე</t>
  </si>
  <si>
    <t xml:space="preserve"> 56001000499 </t>
  </si>
  <si>
    <t>კოვიდ-19, სუნთქვის მწვავე უკმარისობა, პნევმონია,ცხელება არამდგრადი,ფქოდი,გულის უკმარისობა,ჰიპერტონული დაავადება,შაქრიანი დიაბეტი,გულის გაჩერება</t>
  </si>
  <si>
    <t xml:space="preserve">იმერეთის სამხარეო სამედიცინო ცენტრი </t>
  </si>
  <si>
    <t>შალვა გელდიაშვილი</t>
  </si>
  <si>
    <t>01023013167</t>
  </si>
  <si>
    <t>კოვიდ-19, სუნთქვის მწვავე უკმარისობა, პნევმონია,სეპტიცემია,მოზრდილთა  რესპირატორული  დისტრეს სინდრომი,გულის შეგუბებითი  უკმარისობა,გულის გაჩერება</t>
  </si>
  <si>
    <t>თინათინ ყუბანეიშვილი</t>
  </si>
  <si>
    <t>01024056299</t>
  </si>
  <si>
    <t>კოვიდ-19, სუნთქვის მწვავე უკმარისობა, პნევმონია,ანემია დაუზუსტებელი,მოზრდილთა რესპირატორული დისტრეს სინდრომი,სეპტიცემია,გულ--ფილტვის უკმარისობა,შაქრიანი დიაბეტი ,გულის გაჩერება</t>
  </si>
  <si>
    <t>ჯანგულ მელაშვილი</t>
  </si>
  <si>
    <t xml:space="preserve">04001013282  </t>
  </si>
  <si>
    <t xml:space="preserve"> კოვიდ-19, სუნთქვის მწვავე უკმარისობა, პნევმონია,გულის უკმარისობა,პროსტატის ჰიპერპლაზია,გულის გაჩერება</t>
  </si>
  <si>
    <t>გელა ფანჯიკიძე</t>
  </si>
  <si>
    <t xml:space="preserve">01002006556 </t>
  </si>
  <si>
    <t xml:space="preserve"> კოვიდ-19, სუნთქვის მწვავე უკმარისობა, პნევმონია,ლეიკემია,ანემია ,შოკი დაუზუსტებელი,გულის გაჩერება</t>
  </si>
  <si>
    <t>სირანუშა აკოპოვი</t>
  </si>
  <si>
    <t>კოვიდ-19, სუნთქვის მწვავე უკმარისობა, პნევმონია,შოკი დაუზუსტებელი,გულის გაჩერება</t>
  </si>
  <si>
    <t>01015011396</t>
  </si>
  <si>
    <t>ლიანა ფურცელაძე</t>
  </si>
  <si>
    <t>01008040347</t>
  </si>
  <si>
    <t xml:space="preserve"> კოვიდ-19, სუნთქვის მწვავე უკმარისობა, პნევმონია,შოკი დაუზუსტებელი,ანემია,გულის უკმარისობა,გულის გაჩერება</t>
  </si>
  <si>
    <t>ევექსის ჰოსპიტლები-ტრავმატოლოგიური ჰოსპიტალი</t>
  </si>
  <si>
    <t>ვაჟა ფიცხელაური</t>
  </si>
  <si>
    <t>23001009190</t>
  </si>
  <si>
    <t>კოვიდ-19, სუნთქვის მწვავე უკმარისობა, პნევმონია,მოზრდილთა რესპირატორული დისტრეს სინდრომი,სეპტიური შოკი,შარდის შეკავება,თირკმელების მწვავე უკმარისობა,შარდის ბუშტის კარცინომა,შაქრიანი დიაბეტი,გულის გაჩერება</t>
  </si>
  <si>
    <t>ლეილა ნატროშვილი</t>
  </si>
  <si>
    <t xml:space="preserve">01013023757 </t>
  </si>
  <si>
    <t>კოვიდ-19, სუნთქვის მწვავე უკმარისობა, პნევმონია,სეპტიცემია,ანემია,გულის გაჩერება</t>
  </si>
  <si>
    <t>ნიკოლოზ ჭაბაშვილი</t>
  </si>
  <si>
    <t>40001023768</t>
  </si>
  <si>
    <t>კოვიდ-19, სუნთქვის მწვავე უკმარისობა, პნევმონია,ფილტვის არტერიის თრომბოემბოლია,გულის გაჩერება</t>
  </si>
  <si>
    <t>ნათელა მოდებაძე</t>
  </si>
  <si>
    <t xml:space="preserve">54001042721 </t>
  </si>
  <si>
    <t xml:space="preserve"> კოვიდ-19, სუნთქვის მწვავე უკმარისობა, პნევმონია,შაქრიანი დიაბეტი,გულის უკმარისობა,გულის გაჩერება</t>
  </si>
  <si>
    <t>თამარ ზვერიაშვილი</t>
  </si>
  <si>
    <t>01013018747</t>
  </si>
  <si>
    <t>კოვიდ-19, სუნთქვის მწვავე უკმარისობა, პნევმონია,გულის იშემიური დაავადება,გულის უკმარისობა,დემენცია,გულის გაჩერება</t>
  </si>
  <si>
    <t>ინფექციური პათოლოგიის ,შიდსის და კლინიკური იმუნოლოგიის ცენტრი</t>
  </si>
  <si>
    <t>მარიამ ეფრემიძე 577090903</t>
  </si>
  <si>
    <t>ნათელა გაფრინდაშვილი</t>
  </si>
  <si>
    <t xml:space="preserve">18001026258 </t>
  </si>
  <si>
    <t>კოვიდ-19, სუნთქვის მწვავე უკმარისობა, პნევმონია,შოკი დაუზუსტებელი,მოზრდილთა რესპირატორული დისტრეს სინდრომი,თირკმელების უკმარისობა,გულის გაჩერება</t>
  </si>
  <si>
    <t>მე-5-ე კლინიკური საავადმყოფო</t>
  </si>
  <si>
    <t>ნინო კობიაშვილი 598181055</t>
  </si>
  <si>
    <t>ალექსანდრე გალუაშვილი</t>
  </si>
  <si>
    <t>01001030738</t>
  </si>
  <si>
    <t>კოვიდ-19, სუნთქვის მწვავე უკმარისობა, პნევმონია,მოზრდილთა რესპირატორული დისტრეს სინდრომი,მწვავე პანკრეატიტი,სეპტიცემია დაუზუსტებელი,ღვიძლის უკმარისობა,თრომბოციტოპენია,გულის გაჩერება</t>
  </si>
  <si>
    <t>ლამარა ძიძავა</t>
  </si>
  <si>
    <t xml:space="preserve">39001019742 </t>
  </si>
  <si>
    <t>კოვიდ-19, სუნთქვის მწვავე უკმარისობა, პნევმონია,მოზრდილთა რესპირატორული დისტრეს სინდრომი,გულის იშემიური დაავადება,წინაგულების ფიბრილაცია და თრთოლვა,გულის ქრონიკული უკმარისობა,გულის გაჩერება</t>
  </si>
  <si>
    <t>არსენ მჭედლიშვილი</t>
  </si>
  <si>
    <t xml:space="preserve"> 24001029387 </t>
  </si>
  <si>
    <t>კოვიდ-19, სუნთქვის მწვავე უკმარისობა,ორმხრივი პნევმონია,ანემია დაუზუსტებელი,ორმხრივი ჰიდროთორაქსი,ტრავმის შემდგომი პერიოდი,ოპერაციის შემდგომი პერიოდი,შოკი დაუზუსტებელი,გულის გაჩერება</t>
  </si>
  <si>
    <t>თამარი  ვაწაძე-ჭუაძე</t>
  </si>
  <si>
    <t>01017026316</t>
  </si>
  <si>
    <t>კოვიდ-19, სუნთქვის მწვავე უკმარისობა,პნევმონია, ჰიპერტონული დაავადება,გულის გაჩერება</t>
  </si>
  <si>
    <t>კარლო დომიანიძე</t>
  </si>
  <si>
    <t xml:space="preserve">01009021714 </t>
  </si>
  <si>
    <t>კოვიდ-19, სუნთქვის მწვავე უკმარისობა,პნევმონია, მოზრდილთა რესპირატორული დისტრეს სინდრომი,საშარდე გზების ინფექცია,თირკმელების მწვავე უკმარისობა,შოკი დაუზუსტებელი,გულის გაჩერება</t>
  </si>
  <si>
    <t>ვლადიმერ ხევიაშვილი</t>
  </si>
  <si>
    <t xml:space="preserve">13001003756 </t>
  </si>
  <si>
    <t>კოვიდ-19, სუნთქვის მწვავე უკმარისობა,პნევმონია, მოზრდილთა რესპირატორული დისტრეს სინდრომი,გულის გაჩერება</t>
  </si>
  <si>
    <t>წმ იოაკიმე და ანას სახელობის სამედიცინო ცენტრი</t>
  </si>
  <si>
    <t>ოთარ ქებაძე599570587</t>
  </si>
  <si>
    <t>გიორგი დარცმელია</t>
  </si>
  <si>
    <t>01021002185</t>
  </si>
  <si>
    <t>კოვიდ-19, სუნთქვის მწვავე უკმარისობა,პნევმონია,თირკმლის მწვავე უკმარისობა,გულის უკმარისობა,შაქრიანი დიაბეტი,ღვიძლის უკმარისობა,ასციტი,გულის გაჩერება</t>
  </si>
  <si>
    <t>წმ მიქაელ მთავარანგელოზის სახელობის კლინიკა</t>
  </si>
  <si>
    <t>ევგენია ღვანიძე</t>
  </si>
  <si>
    <t xml:space="preserve"> 57001049010 </t>
  </si>
  <si>
    <t>კოვიდ-19, სუნთქვის მწვავე უკმარისობა, პნევმონია,მოზრდილთა რესპირატორული დისტრეს სინდრომი,პნევმოთორაქსი დაუზუსტებელი,შოკი დაუზუსტებელი,ინსულინდამოუკიდებელი შაქრიანი  დიაბეტი,ჰიპერტონული დაავადება,გულის შეგუბებითი  უკმარისობა,გულის გაჩერება</t>
  </si>
  <si>
    <t>ირმა ბასიაშვილი</t>
  </si>
  <si>
    <t>01036000884</t>
  </si>
  <si>
    <t>კოვიდ-19, სუნთქვის მწვავე უკმარისობა,პნევმონია,მოზრდილთა რესპირატორული დისტრეს სინდრომი,არტერიული ჰიპერტენზია,შაქრიანი დიაბეტი,სეფსისი ,სეპტიური შოკი,გულის გაჩერება</t>
  </si>
  <si>
    <t>ლანა სუბელიანი 598190595</t>
  </si>
  <si>
    <t>ელენე გოგიძე</t>
  </si>
  <si>
    <t xml:space="preserve">59001078850 </t>
  </si>
  <si>
    <t>კოვიდ-19, სუნთქვის მწვავე უკმარისობა, პნევმონია,მოზრდილთა რესპირატორული დისტრეს სინდრომი,გულის უკმარისობა,სიმსუქნე,ფილტვების ქრონიკული ობსტრუქციული დაავადება,შოკი,გულის გაჩერება</t>
  </si>
  <si>
    <t>მიხეილ ბოჟაძე</t>
  </si>
  <si>
    <t>57001046260</t>
  </si>
  <si>
    <t xml:space="preserve"> კოვიდ-19, სუნთქვის მწვავე უკმარისობა,პნევმონია,შაქრიანი დიაბეტი,მიოკსარდიუმის მწვავე ვსუბენდოკარდიული ინფარქტი,გულის უკმარისობა,გულის გაჩერება</t>
  </si>
  <si>
    <t xml:space="preserve"> მანანა ფანქველაშვილი 599574944</t>
  </si>
  <si>
    <t>ლერი მესხი</t>
  </si>
  <si>
    <t>01008005700</t>
  </si>
  <si>
    <t>კოვიდ-19, სუნთქვის მწვავე უკმარისობა,პნევმონია,შაქრიანი  დიაბეტი,მოზრდილთა რესპირატორული დისტრეს სინდრომი,შოკი დაუზუსტებელი,გულის გაჩერება</t>
  </si>
  <si>
    <t>1088167 აფხაზეთიდან გადმოყვანილი</t>
  </si>
  <si>
    <t>15001016939</t>
  </si>
  <si>
    <t>ნათელა მუჯირიშვილი</t>
  </si>
  <si>
    <t xml:space="preserve"> მარიკა ერისთავი 599540393</t>
  </si>
  <si>
    <t>კოვიდ-19, სუნთქვის მწვავე უკმარისობა,პნევმონია,ტუბერკულოზური მენინგოენცეპალითი, თრომბოზი, გულის გაჩერება</t>
  </si>
  <si>
    <t xml:space="preserve"> 28001102892</t>
  </si>
  <si>
    <t>თამაზი სამხარაძე</t>
  </si>
  <si>
    <t>კოვიდ-19, სუნთქვის მწვავე უკმარისობა, პნევმონია, დიაბეტი, სეპტიცემია, ენდოტოქსიური შოკი, თირკმლის მწვავე უკმარისობა, ჩირქოვანი ენდობრონქიტი, გულის გაჩერება.</t>
  </si>
  <si>
    <t>ტარიელ ბიჩინაშვილი</t>
  </si>
  <si>
    <t>61004018578</t>
  </si>
  <si>
    <t>01901126480</t>
  </si>
  <si>
    <t>40001024925</t>
  </si>
  <si>
    <t xml:space="preserve"> ეკატერინე ჯალაღანია 599065441</t>
  </si>
  <si>
    <t>კოვიდ-19, სუნთქვის მწვავე უკმარისობა, პნევმონია, დისტრესი, ჩირქოვანი ბრონქიტი, სეპტიცემია, შოკი, გულის გაჩერება.</t>
  </si>
  <si>
    <t>კოვიდ-19, სუნთქვის მწვავე უკმარისობა, პნევმონია, დისტრესი, შოკი, სეპტიცემია, თირკმლის მწვავე უკმარისობა, დიალიზი,გულის უკმარისობა, ქრონიკული ჰეპატიტი ც, გულის გაჩერება.</t>
  </si>
  <si>
    <t>კოვიდ-19, სუნთქვის მწვავე უკმარისობა,მწვავე პნევმონია, მოციმციმე არითმია, შოკი, გულის გაჩერება.</t>
  </si>
  <si>
    <t>დავითი ფავლენიშვილი</t>
  </si>
  <si>
    <t>ნელი ლაზიშვილი</t>
  </si>
  <si>
    <t>01019061087</t>
  </si>
  <si>
    <t>დავით აბაშიძე</t>
  </si>
  <si>
    <t>კოვიდ-19, სუნთქვის მწვავე უკმარისობა, პნევმონია, მიოკარდიუმის ინფარქტი,  გულის გაჩერება.</t>
  </si>
  <si>
    <t>37001016321</t>
  </si>
  <si>
    <t>თამაზი ნინუა</t>
  </si>
  <si>
    <t xml:space="preserve"> გივი კოჭლამაზიშვილი 599226496</t>
  </si>
  <si>
    <t>კოვიდ-19, სუნთქვის მწვავე უკმარისობა, პნევმონია, ცხელება არამდგრადი, ინტრაკრანიალური ტრავმის შედეგები, ზურგის ტვინის ტრავმის შედეგები, კომა, დისტრესი, მარჯვენამხრივი სპონტანური პვნემოთორაქსი,  ფილტვის შეშუპება, სიმსუქნე,  გულის გაჩერება.</t>
  </si>
  <si>
    <t>61007003395</t>
  </si>
  <si>
    <t>ახმედ თურმანიძე</t>
  </si>
  <si>
    <t>კოვიდ-19, სუნთქვის მწვავე უკმარისობა, პნევმონია, დისტრესი, თირკმლის მწვავე უკმარისობა, ენცეფალოპათია, შოკი,  გულის გაჩერება.</t>
  </si>
  <si>
    <t xml:space="preserve">დავითი პეტრიაშვილი </t>
  </si>
  <si>
    <t>35001025651</t>
  </si>
  <si>
    <t>კოვიდ-19, სუნთქვის მწვავე უკმარისობა, ფქოდი,თირკმელების უკმარისობა, გულის გაჩერება.</t>
  </si>
  <si>
    <t>რუსთავის ცენტრალური საავადმყოფოო</t>
  </si>
  <si>
    <t xml:space="preserve">კარლო არჩვაძე   </t>
  </si>
  <si>
    <t xml:space="preserve">60001070253    </t>
  </si>
  <si>
    <t>კოვიდ-19, სუნთქვის მწვავე უკმარისობა, პნევმონია,არტ. ჰიპერტენზია,კოაგულაციური ფაქტორების შეძენილი დეფიციტი,თირკმლის მწვავე უკმარისობა დაუზუსტებელი,სეპტიცემია დაუზუსტებელი,შაქრიანი დიაბეტი ტიპი 2,  გულის გაჩერება.</t>
  </si>
  <si>
    <t>პაატა პაატიშვილი  599334677</t>
  </si>
  <si>
    <t>ბეგლარ სალუქვაძე  599111873</t>
  </si>
  <si>
    <t>ვარდიკო ხარაშვილი</t>
  </si>
  <si>
    <t xml:space="preserve">14001011771    </t>
  </si>
  <si>
    <t>კოვიდ-19, სუნთქვის მწვავე უკმარისობა,   პნევმონია, თირკმლის მწვავე უკმარისობა,ესენციური ჰიპერტენზია,ანემია დაუზუსტებელი,გულის გაჩერება.</t>
  </si>
  <si>
    <t>გიორგი  ბუბუტეიშვილი</t>
  </si>
  <si>
    <t xml:space="preserve">09001004600    </t>
  </si>
  <si>
    <t>კოვიდ-19, სუნთქვის მწვავე უკმარისობა, პნევმონია,ფქოდი,ქრ. ლიმფოციტური ლეიკემია ორგანომეგალია სტადია ბ,  გულის გაჩერება.</t>
  </si>
  <si>
    <t>გია მჭედლიშვილი</t>
  </si>
  <si>
    <t xml:space="preserve">01011008849   </t>
  </si>
  <si>
    <t>კოვიდ-19, სუნთქვის მწვავე უკმარისობა, პნევმონია,ფილტვის სარკოიდოზი,თირკმლის მწვავე უკმარისობა,აციდოზი, გულის გაჩერება.</t>
  </si>
  <si>
    <t>დიანა კოვზირიძე</t>
  </si>
  <si>
    <t xml:space="preserve">01025018099    </t>
  </si>
  <si>
    <t>კოვიდ-19, სუნთქვის მწვავე უკმარისობა,   პნევმონია, სწორი ნაწლავის სიმსივნე,ქიმიოთერაპიის შემდგომი ციტოპენიური მდგომარეობა,ჩირქოვანი ენდობრონქიტი,ანემია სიმსივნური დაავადებების დროს,შოკი, გულის გაჩერება.</t>
  </si>
  <si>
    <t>ჯიბილო ჯიშკარიანი   598706999</t>
  </si>
  <si>
    <t>მანანა პაპაშვილი</t>
  </si>
  <si>
    <t xml:space="preserve">12001072212   </t>
  </si>
  <si>
    <t>კოვიდ-19, სუნთქვის მწვავე უკმარისობა, პნევმონია,შაქრიანი დიაბეტი,არტ.ჰიპერტენზია,სეპტიცემია დაუზუსტებელი, გულის გაჩერება.</t>
  </si>
  <si>
    <t>ნათია მაზანიშვილი   599417335</t>
  </si>
  <si>
    <t>ტაკუი სარქისიანი</t>
  </si>
  <si>
    <t xml:space="preserve">01001034528  </t>
  </si>
  <si>
    <t>კოვიდ-19, სუნთქვის მწვავე უკმარისობა, პნევმონია,თირკმლის მწვავე უკმარისობა,გულის უკმარისობა,მიოკარდიუმის მწვავე სუბენდოკარდიული ინფარქტი,შაქრიანი დიაბეტი,არტ.ჰიპერტენზია, გულის გაჩერება.</t>
  </si>
  <si>
    <t xml:space="preserve">დავითი თევზაძე </t>
  </si>
  <si>
    <t xml:space="preserve">01017030687  </t>
  </si>
  <si>
    <t>კოვიდ-19, სუნთქვის მწვავე უკმარისობა, პნევმონია, რესპ. დისტრეს სინდრომი,თირკმლის მწვავე უკმარისობა,გულის გაჩერება.</t>
  </si>
  <si>
    <t>ამალია ფაჩულია</t>
  </si>
  <si>
    <t>62001006664</t>
  </si>
  <si>
    <t>კოვიდ-19, სუნთქვის მწვავე უკმარისობა, პნევმონია, საშარდე გზების ინფექცია,სეპტიცემია დაუზუსტებელი,კუჭის წყლული გართულებული სისხლდენით,გულის გაჩერება.</t>
  </si>
  <si>
    <t>თენგიზი სივსივაძე</t>
  </si>
  <si>
    <t xml:space="preserve">54001036582    </t>
  </si>
  <si>
    <t>კოვიდ-19, სუნთქვის მწვავე უკმარისობა, პნევმონია,შაქრიანი დიაბეტი,გულის უკმარისობა,თირკმლის მწვავე უკმარისობა,  გულის გაჩერება.</t>
  </si>
  <si>
    <t>ბექარი ბრეგვაძე   592100682</t>
  </si>
  <si>
    <t xml:space="preserve">რუსიკო შანიძე </t>
  </si>
  <si>
    <t xml:space="preserve">37001033359   </t>
  </si>
  <si>
    <t>კოვიდ-19, სუნთქვის მწვავე უკმარისობა, პნევმონია, გულის შეგუბებითი უკმარისობა,რესპ. დისტრესს სინდრომი, გულის გაჩერება.</t>
  </si>
  <si>
    <t>კობა ქაჯაია   577091091</t>
  </si>
  <si>
    <t xml:space="preserve">ირა ღუდუშაური </t>
  </si>
  <si>
    <t xml:space="preserve">44001001752   </t>
  </si>
  <si>
    <t>კოვიდ-19, სუნთქვის მწვავე უკმარისობა, პნევმონია,თირკმლის მწვავე უკმარისობა, გულის გაჩერება.</t>
  </si>
  <si>
    <t>ლამარა პავლიაშვილი   551132533</t>
  </si>
  <si>
    <t xml:space="preserve">მაყვალა კოტრიკაძე </t>
  </si>
  <si>
    <t xml:space="preserve">01027063035    </t>
  </si>
  <si>
    <t>კოვიდ-19, სუნთქვის მწვავე უკმარისობა, პნევმონია,სიმსიმვნე მეთხე ფუნქციური კლასი,სეფსისი,ქიმიოთერაპიის შემდგომი პერიოდი, გულის გაჩერება.</t>
  </si>
  <si>
    <t>ოპტიმალ მედის კლინიკა</t>
  </si>
  <si>
    <t>ტერეზა ოსადჩუკი   591966900</t>
  </si>
  <si>
    <t>ირა ბელქანია</t>
  </si>
  <si>
    <t xml:space="preserve">62006013539    </t>
  </si>
  <si>
    <t>კოვიდ-19, სუნთქვის მწვავე უკმარისობა, პნევმონია,რესპ. დისტრესს სინდრომი,წინაგულების ფიბრილაცია და თრთოლვა,შოკი,ესენციური ჰიპერტენზია,ანემია დაუზუსტებელი, გულის გაჩერება.</t>
  </si>
  <si>
    <t>მირიან გელაშვილი</t>
  </si>
  <si>
    <t xml:space="preserve">01005020360    </t>
  </si>
  <si>
    <t>კოვიდ-19, სუნთქვის მწვავე უკმარისობა, პნევმონია,რესპ.დისტრეს სინდრომი,სეპტიური შოკი,გულსისხლძარღვთა მწვავე უკმარისობა,ქრონიკული ბრონქიტი დაუზუსტებელი,მიტრალური და სამკარიანი სარქვლის ნაკლოვანება, გულის გაჩერება.</t>
  </si>
  <si>
    <t xml:space="preserve">პირველი საუნივერსიტეტო
</t>
  </si>
  <si>
    <t>სიკო სიუკაევი</t>
  </si>
  <si>
    <t>კოვიდ-19, სუნთქვის მწვავე უკმარისობა, პნევმონია,სიმსუქნე მე-5-ე ხარისხის, გულის გაჩერება.</t>
  </si>
  <si>
    <t>01027027815</t>
  </si>
  <si>
    <t>იოანე კოსტენკო</t>
  </si>
  <si>
    <t xml:space="preserve">01007012908    </t>
  </si>
  <si>
    <t>კოვიდ-19, სუნთქვის მწვავე უკმარისობა, პნევმონია,რესპირატორული დისტრეს სინდრომი,მიოკარდიუმის ქვემო კედლის მწვავე ტრანსმურული ინფარქტი,ფილტვის არტერიის თრომბოემბოემბოლია,კარდიოგენული შოკი,სეპტიცემია,კომა,შოკი,კორონალური ანგიოპლასტიკური იმპლანტატისა და ტრანსპლანტატის არსებობა,გულის უკმარისობა,წინაგულების ფიბრილაცია და თრთოლვა,მიოკარდიუმის  გადატანილი ინფარქტი,გასტროენტერიტი და კოლიტი დაუზუსტებელი, გულის გაჩერება.</t>
  </si>
  <si>
    <t>ბაკურ კვირკვია  568333888</t>
  </si>
  <si>
    <t>მაყვალა  როსტიაშვილი</t>
  </si>
  <si>
    <t xml:space="preserve">36001020971    </t>
  </si>
  <si>
    <t>კოვიდ-19, სუნთქვის მწვავე უკმარისობა, პნევმონია,არტ. ჰიპერტენზია,მოციმციმე არითმია,გადატანილი მიოკარდიუმის ინფარქტი, გულის უკმარისობა,ანემისა შოკი, ორმხრივი ჰიდროთორაქსი, გულის გაჩერება.</t>
  </si>
  <si>
    <t>ანი მჟავანაძე   598147103</t>
  </si>
  <si>
    <t>პაატა  ლასარეიშვილი</t>
  </si>
  <si>
    <t xml:space="preserve">01008021561    </t>
  </si>
  <si>
    <t>კოვიდ-19, სუნთქვის მწვავე უკმარისობა, პნევმონია,რესპ. დისტრესს სინდრომი,პნევმოთორაქსი დაუზუსტებელი,სეპტიური შოკი,გულსისხლძარღვთა მწვავე უკმარისობა,თირკმლის უკმარისობა დაუზუსტებელი,ჰიდროპერიკარდიუმი, გულის გაჩერება.</t>
  </si>
  <si>
    <t>ნუნუ  ლაბაძე  514015135</t>
  </si>
  <si>
    <t>სერიკ  მიქაელიანი</t>
  </si>
  <si>
    <t xml:space="preserve">01011038603   </t>
  </si>
  <si>
    <t>კოვიდ-19, სუნთქვის მწვავე უკმარისობა, პნევმონია, მიოკარდიუმის მწვავე ინფარქტი,შაქრიანი დიაბეტი,გულის უკმარისობა,არტ.ჰიპერტენზია,გულის გაჩერება.</t>
  </si>
  <si>
    <t>ვაჟა წურწუმია</t>
  </si>
  <si>
    <t xml:space="preserve">48001011231   </t>
  </si>
  <si>
    <t>კოვიდ-19, სუნთქვის მწვავე უკმარისობა, პნევმონია,კრუნჩხვა და სპაზმი,შოკი დაუზუსტებელი, გულის გაჩერება.</t>
  </si>
  <si>
    <t>ლუკა ივანეიშვილი   598953000</t>
  </si>
  <si>
    <t>მარიეტტა მარტიროსიანი</t>
  </si>
  <si>
    <t xml:space="preserve">01027006161   </t>
  </si>
  <si>
    <t xml:space="preserve"> 04/05/1961</t>
  </si>
  <si>
    <t>კოვიდ-19 , სუნთქვის მწვავე უკმარისობა, პნევმონია,თირკმლის მწვავე უკმარისობა,გულსისხლძარღვთა მწვავე უკმარისობა, გულის გაჩერება.</t>
  </si>
  <si>
    <t>როსტომ კურტანიძე  555473419</t>
  </si>
  <si>
    <t>ლეილა უგრეხელიძე</t>
  </si>
  <si>
    <t xml:space="preserve">62003010766   </t>
  </si>
  <si>
    <t>კოვიდ-19, სუნთქვის მწვავე უკმარისობა, პნევმონია,არასტაბილური ჰემოდინამიკა,რესპ.დისტრეს სინდრომი,შოკი დაუზუსტებელი, გულის გაჩერება.</t>
  </si>
  <si>
    <t>ოთარ კუჭაშვილი   571241303</t>
  </si>
  <si>
    <t xml:space="preserve">როლანდ მურცხვალაძე </t>
  </si>
  <si>
    <t xml:space="preserve">01004008764   </t>
  </si>
  <si>
    <t>კოვიდ-19, სუნთქვის მწვავე უკმარისობა, პნევმონია, რესპ.დისტრეს სინდრომი,სეპტიური შოკი,გულსისხლძარღვთა მწვავე უკმარისობა,მოციმციმე არითმია,არტ.ჰიპერტენზია,გულის უკმარისობა,გულის გაჩერება.</t>
  </si>
  <si>
    <t>პირველი საუნივერსიტეტო</t>
  </si>
  <si>
    <t xml:space="preserve"> ნუნუ ლაბაძე   514015135</t>
  </si>
  <si>
    <t xml:space="preserve">დალი არაბიძე </t>
  </si>
  <si>
    <t xml:space="preserve">18001025125    </t>
  </si>
  <si>
    <t>კოვიდ-19, სუნთქვის მწვავე უკმარისობა, პნევმონია, ცხელება,გულის უკმარისობა,არტ.ჰიპერტენზია,ფილტვის არტერიის თრომბოემბოლია, ფილტვების შეშუპება,მოციმციმე არითმია,გულის გაჩერება.</t>
  </si>
  <si>
    <t>ქრისიტე შალამბერიძე   598244400</t>
  </si>
  <si>
    <t>01019054053</t>
  </si>
  <si>
    <t>გოჩა ქოქოევი</t>
  </si>
  <si>
    <t>კოვიდ-19, სუნთქვის მწვავე უკმარისობა, პნევმონია, გულის უკმარისობა,შაქრიანი დიაბეტი დაუზუსტებელი გართულებებით,მიოკარდიუმის გადატანილი ძველი ინფარქტი,აორტოკორონალური შუნტის არსებობა,ენცეფალოპათია დაუზუსტებელი,გულის გაჩერება.</t>
  </si>
  <si>
    <t xml:space="preserve"> ლევან ბურჭულაძე   591948651</t>
  </si>
  <si>
    <t>ჰამლეტი  გურეშიძე</t>
  </si>
  <si>
    <t xml:space="preserve">60001031592  </t>
  </si>
  <si>
    <t>კოვიდ-19, სუნთქვის მწვავე უკმარისობა, პნევმონია, რესპ. დისტრეს სინდრომი,შაქრიანი დიაბეტი ტიპი 2,ჰიპოკოაგულაცია დაუზუსტებელი,გულის ქრ. უკმარისობა, არტ. ჰიპერტენზია,გულის გაჩერება.</t>
  </si>
  <si>
    <t>ნინო  მამრიკიშვილი   571207950</t>
  </si>
  <si>
    <t>ვანხტანგი ჯოლბორდი</t>
  </si>
  <si>
    <t xml:space="preserve">01001047457   </t>
  </si>
  <si>
    <t>კოვიდ-19, სუნთქვის მწვავე უკმარისობა, პნევმონია, რესპ. დისტრეს სინდრომი,გულსისხლძარხვთა მწვავე უკმარისობა, ინსულინდამოკიდებული შაქრიანი დიაბეტი,ფილტვის არტერიის თრომბოემბოლია,გულის გაჩერება.</t>
  </si>
  <si>
    <t>ნატალია ჯუღელი   551201188</t>
  </si>
  <si>
    <t>ლევან ბალაძე</t>
  </si>
  <si>
    <t>01001095339</t>
  </si>
  <si>
    <t>კოვიდ-19, სუნთქვის მწვავე უკმარისობა, პნევმონია,ჰიპერტენზიული ავადმყოფობები,რესპ. დისტრეს სინდრომი,სიმსუქნე დაუზუსტებელი,მწვავე ნეფრიტული სინდრომი დაუზუსტებელი ცვლილებით, გულის გაჩერება.</t>
  </si>
  <si>
    <t>ზამირა გაბელაია</t>
  </si>
  <si>
    <t xml:space="preserve">01013007442     </t>
  </si>
  <si>
    <t>კოვიდ-19, სუნთქვის მწვავე უკმარისობა, პნევმონია, სეფსისი,სეპტიური შოკი,გულის უკმარისობა,გულის გაჩერება.</t>
  </si>
  <si>
    <t xml:space="preserve">რამაზი კუტიბიძე
</t>
  </si>
  <si>
    <t xml:space="preserve">01008009885   </t>
  </si>
  <si>
    <t xml:space="preserve"> კოვიდ-19, სუნთქვის მწვავე უკმარისობა, პნევმონია,ფქოდი,თირკმელების უკმარისობა,გულის გაჩერება.</t>
  </si>
  <si>
    <t xml:space="preserve"> აიდა კაზაკოვი</t>
  </si>
  <si>
    <t xml:space="preserve">01030049582  </t>
  </si>
  <si>
    <t>კოვიდ-19, სუნთქვის მწვავე უკმარისობა, პნევმონია,მოზრდილთა რდს,სეპტიური შოკი,გულ-სისხლძარღვთა უკმარისობა,შაქრიანი დიაბეტი ტ2 მრავლობითი გართულებებით, გულის გაჩერება.</t>
  </si>
  <si>
    <t xml:space="preserve">  ნუნუ ლაბაძე  514015135</t>
  </si>
  <si>
    <t xml:space="preserve"> თეიმურაზ მიქელაშვილი</t>
  </si>
  <si>
    <t xml:space="preserve">33001047861   </t>
  </si>
  <si>
    <t xml:space="preserve"> კოვიდ - 19, სუნთქვის მწვავე უკმარისობა, პნევმონია,მოციმციმე არითმია, გულის გაჩერება.</t>
  </si>
  <si>
    <t xml:space="preserve"> ლაშა რომანაძე  555020208</t>
  </si>
  <si>
    <t>ნანი მაჭარაძე</t>
  </si>
  <si>
    <t xml:space="preserve">55001014209   </t>
  </si>
  <si>
    <t xml:space="preserve"> კოვიდ-19, სუნთქვის მწვავე უკმარისობა, პნევმონია შაქრიანი დიაბეტი ტიპი2 დილატაციური კარდიომიოპათია გულის შეგუბებითი უკმარისობა ორმხრივი ჰიდროთორქსი ჰიპოტენზია დაუზუსტებელი , გულის გაჩერება.</t>
  </si>
  <si>
    <t>ქუთაისის საეკლესიო სავადმყოფო</t>
  </si>
  <si>
    <t xml:space="preserve">  შალვა გუჩუა  574044370</t>
  </si>
  <si>
    <t>ტარიელ გულუა</t>
  </si>
  <si>
    <t xml:space="preserve">  ეკატერინე ტახიშვილი</t>
  </si>
  <si>
    <t xml:space="preserve">31001042574    </t>
  </si>
  <si>
    <t xml:space="preserve"> კოვიდ-19, სუნთქვის მწვავე უკმარისობა, პნევმონია,ესენციური ჰიპერტენზია,შაქრიანი დიაბეტი,გულის უკმარისობა,მოზრდილთა რდს,შოკი,სეფსისი,სეპტიცემია,თირკმლის მწვავე უკმარისობა,მარცხენა პარკუჭოვანი უკმარისობა,ტრაქეოსტომიის არსებობა,ზოგადი სიმსუქნე, გულის გაჩერება.</t>
  </si>
  <si>
    <t>ჯერარსი.  თბილისი</t>
  </si>
  <si>
    <t>გულნაზი ჩარჩხალია</t>
  </si>
  <si>
    <t xml:space="preserve">48001014400   </t>
  </si>
  <si>
    <t xml:space="preserve"> კოვიდ-19, სუნთქვის მწვავე უკმარისობა, პნევმონია, მწვავე პერიტონიტი,სხვა სახის დაზუსტებული კოაგულაციური დეფეკტი,სისტემური ანთებითი პასუხის სინდრომი,პვლევრი სხვა დაზიანებები,წინაგულების ფიბრილაცია თრთოლვა,სეპტიცემია დაუზუსტებელი,შოკის სხვა ფორმები,კოაგულაციური დეფეკტი დაუზუსტებელი, გულის გაჩერება.</t>
  </si>
  <si>
    <t xml:space="preserve"> დავით ლალიაშვილი.  599 983067</t>
  </si>
  <si>
    <t>პატარაია რობერტი</t>
  </si>
  <si>
    <t>01008040280</t>
  </si>
  <si>
    <t>: კოვიდ-19, სუნთქვის მწვავე უკმარისობა, პნევმონია, გულის უკმარისობა,შაქრიანი დიაბეტი ტიპი 2,ფილტვის ქრონიკული ობსტრუქციული დავადება,თირკმლის უკმარისიბა, გულის გაჩერება.</t>
  </si>
  <si>
    <t>თბილისის სახელმწიფო სამედიცინო უნივერსიტეტისა და ინგოროყვას მაღალი სამედიცინო ტექნოლოგიების საუნივერსიტეტო კლინიკა/</t>
  </si>
  <si>
    <t xml:space="preserve">01012013495   </t>
  </si>
  <si>
    <t>კოვიდ-19, სუნთქვის მწვავე უკმარისობა, პნევმონია,სეფსისი სეპტიური შოკი, თირკმლის მწვავე უკმარისობა,ქრონიკული ცჰეპატიტი, გულის გაჩერება.</t>
  </si>
  <si>
    <t>თბილისის რფერალური ჰოსპიტალი</t>
  </si>
  <si>
    <t>მაგდა გუტაშვილი 558 65 09 05</t>
  </si>
  <si>
    <t>ამირანი კინწურაშვილი</t>
  </si>
  <si>
    <t>53001059514</t>
  </si>
  <si>
    <t xml:space="preserve"> კოვიდ-19, სუნთქვის მწვავე უკმარისობა, პნევმონია,მიოკარდიუმის მწვავე ინფარქტი,აორტო-კორონარული შუნტირების შემდგომი პერიოდი,გულის უკმარისობა, გულის გაჩერება.</t>
  </si>
  <si>
    <t>ჩხობაძის სახელობის ქუთაისის მრავალპროფილური სამედიცინო კლინიკა</t>
  </si>
  <si>
    <t>ავთანდილ ბურჯალიანი  577959318</t>
  </si>
  <si>
    <t xml:space="preserve">62001031392   </t>
  </si>
  <si>
    <t xml:space="preserve"> კოვიდ-19, სუნთქვის მწვავე უკმარისობა,პნევმონია, თირკმლის მწვავე უკმარისობა,ჩირქოვანი ენდობრონქიტი,გულის უკმარისობა, გულის გაჩერება.</t>
  </si>
  <si>
    <t>წმინდა მიქაელ მთავარ ანგელოზის სახელობის მრავალპროფილური კლინიკური სავადმყოფო</t>
  </si>
  <si>
    <t>ანზორ კუპრეიშვილი</t>
  </si>
  <si>
    <t xml:space="preserve"> ნანული  ბალიაშვილი</t>
  </si>
  <si>
    <t xml:space="preserve">01002020574  </t>
  </si>
  <si>
    <t xml:space="preserve"> კოვიდ-19, სუნთქვის მწვავე უკმარისობა,პნევმონია, მოზრდილთა რდს,შოკის სხვა ფორმები,ღვიძლის უკმარისობა დაუზუსტებელი,თირკმლის უკმარისობა დაუზუსტებელი,მოციმციმე არითმია,პლევრის სხვა დაუზუსტებელი მდგომარეობები,სეპტიცემია დაუზუსტებელი,ესენციური ჰიპერტენზია,გულის უკმარისობა,ჰიპოთირეოზი,გულის გაჩერება.</t>
  </si>
  <si>
    <t>წმინდა იოაკიმესა და ანას სახელობის სამედიცინო ცენტრი</t>
  </si>
  <si>
    <t xml:space="preserve"> ბექა ყანდორელაშვილი  574033936</t>
  </si>
  <si>
    <t xml:space="preserve"> მარია შებეტოვი</t>
  </si>
  <si>
    <t xml:space="preserve">01033003769   </t>
  </si>
  <si>
    <t xml:space="preserve"> კოვიდ-19, სუნთქვის მწვავე უკმარისობა,პნევმონია,გულის უკმარისობა,ჰიპერტონული დაავადება,სიბერე,გულ-ფილტვის მწვავე უკმარისობა,გულის გაჩერება. </t>
  </si>
  <si>
    <t xml:space="preserve"> მარიამ მერებაშვილი  598477662</t>
  </si>
  <si>
    <t xml:space="preserve">58001009315   </t>
  </si>
  <si>
    <t xml:space="preserve"> კოვიდ-19,სუნთქვის მწვავე უკმარისობა,პნევმონია დაუზუსტებელი,მოზრდილთა რდს,სისტემური ანთებითი პასუხის სინდრომი,შოკი დაუზუსტებელი,კომა დაუზუსტებელი,მიოკარდიუმის მწვავე დაუზუსტებელი ინფარქტი,მოციმციმე არითმია,გულის გაჩერება.</t>
  </si>
  <si>
    <t>რუხის კლინიკა</t>
  </si>
  <si>
    <t xml:space="preserve"> ალექსანდრე გოხელაშვილი  591143377</t>
  </si>
  <si>
    <t xml:space="preserve"> ფაცანა  ღარამიშვილი</t>
  </si>
  <si>
    <t xml:space="preserve"> გუგული გუგუტიშვილი</t>
  </si>
  <si>
    <t xml:space="preserve">36001020813   </t>
  </si>
  <si>
    <t>კოვიდ-19,პნევმონია,გულის უკმარისობა,არტერიული ჰიპერტენზია,პლევრის სხვა დაზუსტებული მდგომარეობები,სუნთქვის მწვავე უკმარისობა,სასუნთქი სისტემის სხვა ავადმყოფობები რომლებიც უპირატესად აზიანებს ინტერსტიციუმს,თირკმლის მწვავე უკმარისობა,გულის გაჩერება.</t>
  </si>
  <si>
    <t>საგარეჯოს ჯეო-ჰოსპიტალი</t>
  </si>
  <si>
    <t>ანნა ქურხული  568908466</t>
  </si>
  <si>
    <t xml:space="preserve"> ნათელა ჯაფარიძე</t>
  </si>
  <si>
    <t xml:space="preserve">48001008185  </t>
  </si>
  <si>
    <t xml:space="preserve">კოვიდ-19, სუნთქვის მწვავე უკმარისობა,პნევმონია,ესენციური ჰიპერტენზია,ვენური უკმარისობა,შოკი დაუზუსტებელი,კომა დაუზუსტებელი,მოციმციმე არითმია,გულის გაჩერება წარმატებული აღდგენით,გულის გაჩერება. </t>
  </si>
  <si>
    <t xml:space="preserve"> ალექსანდრე გოხელაშვილი 591143377</t>
  </si>
  <si>
    <t xml:space="preserve">01010011328   </t>
  </si>
  <si>
    <t xml:space="preserve"> გულნარა მაგლამიანი</t>
  </si>
  <si>
    <t xml:space="preserve"> კოვიდ-19, სუნთქვის მწვავე უკმარისობა,პნევმონია,სეფსისი,სეპტიური შოკი,თირკმლის უკმარისობა,ანემია,ჰიპოალბუმინემია,სიმსუქნე,გულის გაჩერება.</t>
  </si>
  <si>
    <t xml:space="preserve"> გიორგი დუნდუა  551554107</t>
  </si>
  <si>
    <t>ვიქტორი მანთიძე</t>
  </si>
  <si>
    <t>ვიქტორ ყაველაშვილი</t>
  </si>
  <si>
    <t xml:space="preserve">01027028204   </t>
  </si>
  <si>
    <t xml:space="preserve">კოვიდ-19, სუნთქვის მწვავე უკმარისობა,პნევმონია,სეფსისი,სეპტიური შოკი,თირკმლის მწვავე უკმარისობა,გულის გაჩერება. </t>
  </si>
  <si>
    <t>ი.ბოკერიას სახელობის თბილისის რეფერალური ჰოსპიტალი</t>
  </si>
  <si>
    <t xml:space="preserve"> მიხეილ ჯერიაშვილი  599949611</t>
  </si>
  <si>
    <t>სირინოზი   ქეშელაშვილი</t>
  </si>
  <si>
    <t xml:space="preserve">13001027680   </t>
  </si>
  <si>
    <t xml:space="preserve"> კოვიდ-19, სუნთქვის მწვავე უკმარისობა,პნევმონია,მიოკარდიუმის გადატანილი ინფარქტი,თავის ტვინის ინფარქტის შედეგები,მიოკარდიუმის მწვავე ინფარქტი დაუზუსტებელი,გულის გაჩერება.</t>
  </si>
  <si>
    <t xml:space="preserve"> ნინო ლორთქიფანიძე  598545756</t>
  </si>
  <si>
    <t>იზოლდა თიგიშვილი</t>
  </si>
  <si>
    <t>ნათელა აფრასიძე</t>
  </si>
  <si>
    <t>ზარიკ ჯანგოიანი</t>
  </si>
  <si>
    <t xml:space="preserve">12001042100 </t>
  </si>
  <si>
    <t xml:space="preserve">15001008618 </t>
  </si>
  <si>
    <t>01027019702</t>
  </si>
  <si>
    <t>გიორგი ჭუჭულაშვილი 577 091120</t>
  </si>
  <si>
    <t>კოვიდ-19, სუნთქვის მწვავე უკმარისობა, პნევმონია, დისტრესი, გულსისხლძარღვთა მწვავე უკმარისობა, თირკმლის მწვავე უკმარისობა, ღვიძლის მწვავე უკმარისობა, თრომბოციტოპენია,  გულის გაჩერება.</t>
  </si>
  <si>
    <t>კოვიდ-19, სუნთქვის მწვავე უკმარისობა, პნევმონია, დისტრესი, შოკი, გულის უკმარისობა, არტერიული ჰიპერტენზია,  გულის გაჩერება.</t>
  </si>
  <si>
    <t>კოვიდ-19, სუნთქვის მწვავე უკმარისობა, პნევმონია, დისტრესი, თავის ტვინის ინფარქტი, გულსისხლძარღვთა მწვავე უკმარისობა, დიაბეტი, გულის გაჩერება.</t>
  </si>
  <si>
    <t>მიმოზა ოთხოზორია</t>
  </si>
  <si>
    <t>60001116942</t>
  </si>
  <si>
    <t>კოვიდ-19, სუნთქვის მწვავე უკმარისობა, პნევმონია, შოკი, სარკოიდოზი, მიტრალური სარქვლის ნაკლოვანება, სამკარიანი სარქვლის ნაკლოვანება, ესენციური ჰიპერტენზია,  გულის გაჩერება.</t>
  </si>
  <si>
    <t xml:space="preserve">01026009264 </t>
  </si>
  <si>
    <t>გიორგი ცერცვაძე</t>
  </si>
  <si>
    <t>კოვიდ-19, სუნთქვის მწვავე უკმარისობა, პნევმონია,  გულის გაჩერება.</t>
  </si>
  <si>
    <t>60001057270</t>
  </si>
  <si>
    <t>ლამარა მაღლაკელიძე</t>
  </si>
  <si>
    <t xml:space="preserve"> ლალი ღარიშვილი 595955891</t>
  </si>
  <si>
    <t>კოვიდ-19, სუნთქვის მწვავე უკმარისობა, პნევმონია,გულსისხლძარღვთა მწვავე უკმარისობა, სეფსისი, თირკმლის მწვავე უკმარისობა, გულის გაჩერება.</t>
  </si>
  <si>
    <t xml:space="preserve"> 37001025424</t>
  </si>
  <si>
    <t>მურმანი ერქვანიძე</t>
  </si>
  <si>
    <t>კოვიდ-19, სუნთქვის მწვავე უკმარისობა, პნევმონია, ცხელება არამდგრადი, ფილტვის არტერიის თრომბოემბოლია, მარცხენა პარკუჭოვანი მწვავე უკმარისობა, თირკმლის მწვავე უკმარისობა, გულის უკმარისობა, იშემიური კარდიომიოპათია, გადატანილი მიოკარდიუმის ინფარქტი, სტენტირების შემდგომი პერიოდი, მოციმციმე არითმია, გულის გაჩერება.</t>
  </si>
  <si>
    <t>მაშო მინდიაშვილი</t>
  </si>
  <si>
    <t>ტიტიკო ტაბატაძე</t>
  </si>
  <si>
    <t xml:space="preserve">56001014503 </t>
  </si>
  <si>
    <t xml:space="preserve">59001036392 </t>
  </si>
  <si>
    <t xml:space="preserve"> ნოე ჟორჟოლიანი 593289133</t>
  </si>
  <si>
    <t>კოვიდ-19, სუნთქვის მწვავე უკმარისობა, პნევმონია, პროსტატის კიბო,  გულის გაჩერება.</t>
  </si>
  <si>
    <t>კოვიდ-19, სუნთქვის მწვავე უკმარისობა, პნევმონია, პნევმოთორაქსი, არტერიული ჰიპერტენზია, მოციმციმე არითმია, ინსულტი, დიაბეტი ნერვოლოგიური გართულებით,  გულის გაჩერება.</t>
  </si>
  <si>
    <t>36001039800</t>
  </si>
  <si>
    <t>მარინე მეკოკიშვილი</t>
  </si>
  <si>
    <t xml:space="preserve"> ანნა ქურხული 568908466</t>
  </si>
  <si>
    <t>კოვიდ-19, სუნთქვის მწვავე უკმარისობა, პნევმონია, არტერიული ჰიპერტენზია,   გულის გაჩერება.</t>
  </si>
  <si>
    <t xml:space="preserve">22001019234 </t>
  </si>
  <si>
    <t>აიშე შავაძე</t>
  </si>
  <si>
    <t xml:space="preserve"> მელიტა ავალიშვილი 598853755</t>
  </si>
  <si>
    <t>კოვიდ-19, სუნთქვის მწვავე უკმარისობა, პნევმონია, დისტრესი, გულის უკმარისობა, არტერიული ჰიპერტენზია,  გულის გაჩერება.</t>
  </si>
  <si>
    <t>16001005012</t>
  </si>
  <si>
    <t>ტრისტან ვარსიმაშვილი</t>
  </si>
  <si>
    <t>თამთა ლომთაძე 568883495</t>
  </si>
  <si>
    <t xml:space="preserve"> კოვიდ-19, სუნთქვის მწვავე უკმარისობა, პნევმონია, სპონტანური პნევმოთორაქსი, ასთმური სტატუსი, გულსისიხლძარღვთა მწვავე უკმარისობა,  გულის გაჩერება.</t>
  </si>
  <si>
    <t>სულაკაძე ნარგიზა</t>
  </si>
  <si>
    <t>60001098130</t>
  </si>
  <si>
    <t>კოვიდ-19, სუნთქვის მწვავე უკმარისობა, პნევმონია გამოწვეული ინფექციური აგენტებით, ქვემო სასუნთქი გზების მწვავე ინეფქცია, გულის ქრონიკული უკმარისობა 2 ხარისხი, შაქრიანი დიაბეტი ტიპი 2, ჰიდროთორაქსი ორმხრივი, გულის გაჩერება დაუზუსტებელი.</t>
  </si>
  <si>
    <t>571207950 ნამრეკიშვილი ნინო</t>
  </si>
  <si>
    <t>ლილუაშვილი მაყვალა</t>
  </si>
  <si>
    <t>01019043437</t>
  </si>
  <si>
    <t>კოვიდ-19, სუნთქვის მწვავე უკმარისობა, პნევმონია დაუზუსტებელი, სეპტიცემია, ენცეფალოპათია, შოკი დაუზუსტებელი, პანკრეასის თავის ავთვისებიანი სიმსივნე, ჰიპერგლიკემია, თირკმელების მწვავე უკმარისობა, გულის გაჩერება დაუზუსტებელი.</t>
  </si>
  <si>
    <t>568333888 კვირკვია ბაკური</t>
  </si>
  <si>
    <t>რაზმაძე ჯუმბერი</t>
  </si>
  <si>
    <t>01026011144</t>
  </si>
  <si>
    <t>კოვიდ-19, ცხელება, სუნთქვის მწვავე უკმარისობა, პნევმონია დაუზუსტებელი, გულის გაჩერება დაუზუსტებელი.</t>
  </si>
  <si>
    <t>სითი მედი ქლაბი თბილისი</t>
  </si>
  <si>
    <t>557570018 აწკარუნაშვიული გვანცა</t>
  </si>
  <si>
    <t>ღაღანიძე გიორგი</t>
  </si>
  <si>
    <t>01025011584</t>
  </si>
  <si>
    <t>კოვიდ-19, სუნთქვის მწვავე უკმარისობა, პნევმონია დაუზუსტებელი, ჰიდროთორაქსი ორმხრივი, ფილტვის ავთვისებიანი სიმსივნე, ჰიდროპერიკარდიუმი, გულ სისხლძარღვთა მწვავე უკმარისობა, გულის გაჩერება დაუზუსტებელი.</t>
  </si>
  <si>
    <t>წმინდა მიქაელ მთავარანგელოზის სახელობის კლინიკური საავადმყოფო</t>
  </si>
  <si>
    <t>599656530 ნიკოლეიშვილი დიანა</t>
  </si>
  <si>
    <t>ქადაგიშვილი ამირანი</t>
  </si>
  <si>
    <t>01006002692</t>
  </si>
  <si>
    <t>კოვიდ-19, სუნთქვის მწვავე უკმარისობა, პნევმონია დაუზუსტებელი, შაქრიანი დიაბეტი ინსულინდამოუკიდებელი, ესენციური ჰიპერტენზია, გულის შეგუბებითი უკმარისობა, გულ ფილტვის უკმარისობა, შოკი დაუზუსტებელი, გულის გაჩერება დაუზუსტებელი.</t>
  </si>
  <si>
    <t>514024114 სესიაშვილი ეკა</t>
  </si>
  <si>
    <t xml:space="preserve">სიდამონიძე კონსტანტინე </t>
  </si>
  <si>
    <t>11001012957</t>
  </si>
  <si>
    <t>ბორჯომის ჯეოჰოსპიტალი</t>
  </si>
  <si>
    <t>კოვიდ-19, სუნთქვის მწვავე უკმარისობა, პნევმონია დაუზუსტებელი, რესპირატორული დისტრეს სინდრომი, გულის ქრონიკული იშემიური დაავადება, არტერიული ჰიპერტენზია, გულის შეგუბებითი უკმარისობა, გულის უკმარისობა დაუზუსტებელი, გულის გაჩერება დაუზუსტებელი.</t>
  </si>
  <si>
    <t>593466039 ლომსაძე თეიმურაზი</t>
  </si>
  <si>
    <t>ჩოლოიანი მიხეილი</t>
  </si>
  <si>
    <t>01001027830</t>
  </si>
  <si>
    <t>კოვიდ-19, სუნთქვის მწვავე უკმარისობა, პნევმონია დაუზუსტებელი, რესპირატორული დისტრეს სინდრომი, სისტემური ანთებითი პასუხის სინდრომი, თირკმელების მწვავე უკმარისობა, იშემიური ინსულტი გადატანილი, გულის ქრონიკული უკმარისობა, აორტო-კორონარული შუნტირების შემდგომი პერიოდი, გულის გაჩერება დაუზუსტებელი.</t>
  </si>
  <si>
    <t>557739293 ჯოლბაია ჯილდა</t>
  </si>
  <si>
    <t xml:space="preserve">ჯავოიანი ასია </t>
  </si>
  <si>
    <t>01002020858</t>
  </si>
  <si>
    <t>კოვიდ-19, სუნთქვის მწვავე უკმარისობა, პნევმონია დაუზუსტებელი, ჰიდროთორაქსი ორმხრივი, არტერიული ჰიპერტენზია, ფსორიაზი, მიტრალური და სამკარიანი სარქველების ნაკლოვანება, სიმსუქნე, ტრაქეოსტომის არსებობა, შოკი დაუზუსტებელი, თირკმელების მწვავე უკმარისობა, გულის გაჩერება დაუზუსტებელი.</t>
  </si>
  <si>
    <t>597026633 ღონღაძე ნანა</t>
  </si>
  <si>
    <t>ტაბატაძე იაშა</t>
  </si>
  <si>
    <t>62004000283</t>
  </si>
  <si>
    <t>კოვიდ-19, სუნთქვის მწვავე უკმარისობა, პნევმონია დაუზუსტებელი, პნევმოთორაქსი, ლორწოვან ჩირქოვანი ენდობრონქიტი, ტრაქეოსტომის არსებობა, შაქრიანი დიაბეტი, თირკმელების მწვავე უკმარისობა, შოკი დაუზუსტებელი, ქრონიკული B ლიმფოციტური ლეიკემია, გულის გაჩერება დაუზუსტებელი.</t>
  </si>
  <si>
    <t>595073646 ჭანიშვილი ნინო</t>
  </si>
  <si>
    <t>სისვაძე შორენა</t>
  </si>
  <si>
    <t>35001028461</t>
  </si>
  <si>
    <t>კოვიდ-19, სუნთქვის მწვავე უკმარისობა, პნევმონია დაუზუსტებელი, მელენა, პიოთორაქსი, გულის გაჩერება დაუზუსტებელი.</t>
  </si>
  <si>
    <t>599557131 გოგოძე დავითი</t>
  </si>
  <si>
    <t>ბუტკოვსკი ვალენტინი</t>
  </si>
  <si>
    <t>01015005235</t>
  </si>
  <si>
    <t>კოვიდ-19, სუნთქვის მწვავე უკმარისობა, პნევმონია დაუზუსტებელი, რესპირატორული დისტრეს სინდრომი, ფილტვის არტერიის თრომბოემბოლია, შოკი დაუზუსტებელი, გულის გაჩერება დაუზუსტებელი.</t>
  </si>
  <si>
    <t>598371377 გაბუნია თამარი</t>
  </si>
  <si>
    <t>გიგაური ციცინო</t>
  </si>
  <si>
    <t>20001043855</t>
  </si>
  <si>
    <t>კოვიდ-19, სუნთქვის მწვავე უკმარისობა, პნევმონია დაუზუსტებელი, რესპირატორული დისტრეს სინდრომი, გულის ქრონიკული უკმარისობა, გულის გაჩერება დაუზუსტებელი.</t>
  </si>
  <si>
    <t>568914589 ჭანკოტაძე ზურა</t>
  </si>
  <si>
    <t>ბახტურიძე გივი</t>
  </si>
  <si>
    <t>38001014520</t>
  </si>
  <si>
    <t>კოვიდ-19, სუნთქვის მწვავე უკმარისობა, პნევმონია დაუზუსტებელი, აორტო-კორონარული შუნტირების შემდგომი პერიოდი, მარცხენა ქვემო კიდურის შეძენილი არარსებობა, თირკმელების მწვავე უკმარისობა, რესპირატორული დისტრეს სინდრომი, გულის გაჩერება დაუზუსტებელი.</t>
  </si>
  <si>
    <t>551123496 იაკობაშვილი აკაკი</t>
  </si>
  <si>
    <t>ხუციშვილი ნათელა</t>
  </si>
  <si>
    <t>45001024376</t>
  </si>
  <si>
    <t>კოვიდ-19, სუნთქვის მწვავე უკმარისობა, პნევმონია დაუზუსტებელი, კომა დაუზუსტებელი, თირკმელების მწვავე უკმარისობა, გადატანილი იშემიური ინსულტი, განმეორებითი იშემიური ინსულტი, მოციმციმე არითმია (მუდმივი ფორმა), შოკი დაუზუსტებელი, ანემია დაუზუსტებელი, გულის გაჩერება დაუზუსტებელი.</t>
  </si>
  <si>
    <t>599111873 სალუქვაძე ბეგლარი</t>
  </si>
  <si>
    <t>ტორაძე ხვიჩა</t>
  </si>
  <si>
    <t>60001004135</t>
  </si>
  <si>
    <t>კოვიდ-19, სუნთქვის მწვავე უკმარისობა, თავის ტვინის ინფარქტი დაუზუსტებელი ოკლუზიისა ან სტენოზის გამო, გულის გაჩერება დაუზუსტებელი.</t>
  </si>
  <si>
    <t>592210476 გოგიავა ქეთევანი</t>
  </si>
  <si>
    <t>გიორგი ღაღანიძე</t>
  </si>
  <si>
    <t xml:space="preserve">01025011584  </t>
  </si>
  <si>
    <t>კოვიდ დადებითი, სუნთქვის მწვავე უკმარისობა,  ვირუსული  პნევმონია, ფილტვის CR,  გულ-სისხლძარღვთა მწვავე უკმარისობა,  გულის გაჩერება.</t>
  </si>
  <si>
    <t>წმინდა მიქეილ მთავარანგელოზის სახელობის კლინიკა</t>
  </si>
  <si>
    <t>ლევან ოქროპირიძე 577091116</t>
  </si>
  <si>
    <t>ლენტუშა მიქავა</t>
  </si>
  <si>
    <t>19001058708</t>
  </si>
  <si>
    <t>კოვიდ დადებითი, სუნთქვის მწვავე უკმარისობა,  ვირუსული  პნევმონია, კომა დაუზუსტებელი, თირკმლის მწვავე უკმარისობა, გულის მწვავე იშემიური ავადმყოფობა, წინაგულების ფიბრილაცია და თრთოლვა ,გულის გაჩერება.</t>
  </si>
  <si>
    <t>ზუგდიდი- რუხის კლინიკა</t>
  </si>
  <si>
    <t>ავთანდილ აბულაძე</t>
  </si>
  <si>
    <t xml:space="preserve">18001015239   </t>
  </si>
  <si>
    <t>კოვიდ დადებითი, სუნთქვის მწვავე უკმარისობა,  ვირუსული  პნევმონია, ცხელება, თირკმლის მწვავე უკმარისობა ,მარცხენა პარკუჭის მწვავე შეშუპება,  ფილტვის შეშუპება, გულის უკმარისობა, არტ ჰიპერტენზია, მოციმციმე არითმია, გულის გაჩერება.
მისამართი</t>
  </si>
  <si>
    <t>თერჯოლა-იმერმედი</t>
  </si>
  <si>
    <t>ნანა ჯანელიძე</t>
  </si>
  <si>
    <t>60001110046</t>
  </si>
  <si>
    <t>კოვიდ დადებითი, სუნთქვის მწვავე უკმარისობა,  ვირუსული  პნევმონია,ვარიკოზული სისხლდენა,ასციტი, პოსტ ჰემორაგიული ანემია, თირკმლის უკმარისობა, კუაგულოპათია, ძუძუს CR, გულის გაჩერება.</t>
  </si>
  <si>
    <t>თბილისი-ინგოროყვ</t>
  </si>
  <si>
    <t>მიხეილ ქემესერიძე 57704698</t>
  </si>
  <si>
    <t>დავით  კენჭოშვილი</t>
  </si>
  <si>
    <t>01003007015</t>
  </si>
  <si>
    <t>კოვიდ დადებითი, სუნთქვის მწვავე უკმარისობა,  ვირუსული  პნევმონია, თორმეტგოჯა ნაწლავის წყლული მწვავე სისხლდენით, ტრახეოსტომის არსებობა, თრომბოციტოპენია დაუზუსტებელი, თავის ტვინის ანოქსიური დაზიანება, კოაგულაციური დეფექტი დაუზუსტებელი, შოკის სხვა ფორმები, თავის ტვიონის სხვა ინფაქტები, სეპტიცემია დაუზუსტებელი, კომა დაუზუსტებელი, გულის გაჩერება.</t>
  </si>
  <si>
    <t xml:space="preserve">ჟუჟუნა   ჯავახიშვილი </t>
  </si>
  <si>
    <t xml:space="preserve">24001001132 </t>
  </si>
  <si>
    <t xml:space="preserve"> კოვიდ-19  დადებითი,სუნთქვის მწვავე უკმარისობა,  ვირუსული პნევმონია,   გულის გაჩერება.</t>
  </si>
  <si>
    <t xml:space="preserve">  591 92 57 99 ნინო  გვასალია</t>
  </si>
  <si>
    <t>591 92 57 99 ნინო  გვასალია</t>
  </si>
  <si>
    <t>რობიზონ  ლაფანაშვილი</t>
  </si>
  <si>
    <t xml:space="preserve">16001026182 </t>
  </si>
  <si>
    <t xml:space="preserve">მარიამ   არჩემაშვილი </t>
  </si>
  <si>
    <t xml:space="preserve">23001003620 </t>
  </si>
  <si>
    <t>კოვიდ-19  დადებითი,სუნთქვის მწვავე უკმარისობა,  ვირუსული პნევმონია, არტერიული  ჰიპერტენზია,  ქვედა  კიდურების ვენების  ვარიკოზი,  სამკარიანი  სარქვლის  ნაკლოვანება,  პულმონური  ჰიპერტენზია,  მოციმციმე არითმიის  პაროქსიზმი,ტრაქეოსტომის  არსებობა,  შოკი,   გულის გაჩერება.</t>
  </si>
  <si>
    <t>597 02 66 33 ნანა  ღონღაძე</t>
  </si>
  <si>
    <t xml:space="preserve">ნელი  გიორგობიანი </t>
  </si>
  <si>
    <t xml:space="preserve"> 01020009032 </t>
  </si>
  <si>
    <t>კოვიდ-19  დადებითი,სუნთქვის მწვავე უკმარისობა,  დაუზუსტებელი   პნევმონია,მოზრდილთა  რესპირატორული დისტრეს სინდრომი,   გულის გაჩერება.</t>
  </si>
  <si>
    <t xml:space="preserve">  577 03 61 67  თეა გორგოლაძე</t>
  </si>
  <si>
    <t>ტანია  კაპანაძე</t>
  </si>
  <si>
    <t xml:space="preserve">41001011810 </t>
  </si>
  <si>
    <t xml:space="preserve">კოვიდ-19  დადებითი,სუნთქვის მწვავე უკმარისობა,  ვირუსული პნევმონია, გულის  უკმარისობა,  აორტის  სტენოზი,     გულის გაჩერება  და მისი  მოქმედების  წარმატებული  აღდგენა,  შოკი,    გულის  გაჩერება. </t>
  </si>
  <si>
    <t>579 222  888   თეონა  ხუჭუა</t>
  </si>
  <si>
    <t>რაფიკ ოსმანოვი</t>
  </si>
  <si>
    <t xml:space="preserve">10001019353 </t>
  </si>
  <si>
    <t>კოვიდ-19  დადებითი</t>
  </si>
  <si>
    <t xml:space="preserve">გარდაცვალების  ადგილი:  ბინა   </t>
  </si>
  <si>
    <t xml:space="preserve"> თბილისის  სასწრაფო  სამედიცინო  დახმარების    0234  გრიგადა    577 100 926  დათო  მელიქიშვილი</t>
  </si>
  <si>
    <t>ზინაიდა  ღუღუნიშვილი</t>
  </si>
  <si>
    <t>35001007337</t>
  </si>
  <si>
    <t>კოვიდ-19  დადებითი,სუნთქვის მწვავე უკმარისობა,  ვირუსული პნევმონია, რკინადეფიციტური ანემი,  არტერიული ჰიპერტენზია, შაქრიანი დიაბეტი,  გულის გაჩერება.</t>
  </si>
  <si>
    <t>551 22 36 36 გიორგი  კაჭახიძე</t>
  </si>
  <si>
    <t xml:space="preserve">რობერტ  ბებია   </t>
  </si>
  <si>
    <t xml:space="preserve">01026000873  </t>
  </si>
  <si>
    <t>კოვიდ-19  დადებითი,სუნთქვის მწვავე უკმარისობა,  ვირუსული პნევმონია,  მოზრდილთა  რესპირატორული დისტრეს სინდრომი, სეპტიური  შოკი.  გულსისხლძარღვთა  უკმარისობა,  შაქრიანი  დიაბეტი,  არტერიული  ჰიპერტენზია, გულის გაჩერება.</t>
  </si>
  <si>
    <t xml:space="preserve">  514 015 135   ნუნუ ლაბაძე</t>
  </si>
  <si>
    <t xml:space="preserve"> სამსონ  ხოფერია  </t>
  </si>
  <si>
    <t xml:space="preserve">01030044092 </t>
  </si>
  <si>
    <t>კოვიდ-19  დადებითი,სუნთქვის მწვავე უკმარისობა,  ვირუსული პნევმონია,   გულის გაჩერება.</t>
  </si>
  <si>
    <t>გადაუდებელი  მედიცინის  ცენტრი</t>
  </si>
  <si>
    <t>551 51 12 06  ნინო  ლოჭიკაშვილი</t>
  </si>
  <si>
    <t xml:space="preserve"> მერი  გულაროვი </t>
  </si>
  <si>
    <t xml:space="preserve"> 24001042888 </t>
  </si>
  <si>
    <t>კოვიდ-19  დადებითი,სუნთქვის მწვავე უკმარისობა,  ვირუსული პნევმონია,  ანემია  დაუზუსტებელი, სიმსუქნე  დაუზუსტებელი,  არტერიული  ჰიპერტენზია,  ცერებრული  შეშუპება, გულის გაჩერება.</t>
  </si>
  <si>
    <t>კასპის   მედალფა</t>
  </si>
  <si>
    <t xml:space="preserve"> 599 25 25 94მარინე  მარიამიძე</t>
  </si>
  <si>
    <t xml:space="preserve">დარეჯან  ალანია </t>
  </si>
  <si>
    <t xml:space="preserve">62004015975  </t>
  </si>
  <si>
    <t>კოვიდ-19  დადებითი,სუნთქვის მწვავე უკმარისობა,  ვირუსული პნევმონია,  მოზრდილთა  რესპირატორული დისტრეს სინდრომი, შოკი დაუზუსტებელი,  თირკმლის უკმარისობა  დაუზუსტებელი,  გულის  უკმარისობა,  მოზრდილთა  რესპირატორული დისტრეს სინდრომი, შოკი დაუზუსტებელი,   არტერიული  ჰიპერტენზია, ჰიპოალბუნინემია,   მარცხენა  პარკუჭოვანი  უკმარისობა,  გულის გაჩერება.</t>
  </si>
  <si>
    <t>ბათუმის  მედცენტრი</t>
  </si>
  <si>
    <t>574 940  287  მარიამ  ბურძგლა</t>
  </si>
  <si>
    <t xml:space="preserve">მარინა  გუნია </t>
  </si>
  <si>
    <t xml:space="preserve">39001012093  </t>
  </si>
  <si>
    <t>კოვიდ-19  დადებითი,სუნთქვის მწვავე უკმარისობა,  ვირუსული პნევმონია,  მოზრდილთა  რესპირატორული დისტრეს სინდრომი, არტერიული  ჰიპერტენზია,  გულის გაჩერება.</t>
  </si>
  <si>
    <t>ა.  ალადაშვილის   სახელობის  კლინიკა</t>
  </si>
  <si>
    <t>555 97 87 70 თეა  მესხიძე</t>
  </si>
  <si>
    <t xml:space="preserve"> იური კერესელიძე</t>
  </si>
  <si>
    <t xml:space="preserve">01024025528  </t>
  </si>
  <si>
    <t xml:space="preserve"> კოვიდ-19  დადებითი,სუნთქვის მწვავე უკმარისობა,  ვირუსული პნევმონია,არტერიული ჰიპერტენზია,თრომბოციტოპენია დაუზუსტებელი,   გულის გაჩერება.</t>
  </si>
  <si>
    <t xml:space="preserve"> გიორგი კაჭახიძე 551223636</t>
  </si>
  <si>
    <t>შოთა გიგილაშვილი</t>
  </si>
  <si>
    <t xml:space="preserve"> ზურაბი სვანიძე</t>
  </si>
  <si>
    <t xml:space="preserve">01011070809   </t>
  </si>
  <si>
    <t xml:space="preserve"> კოვიდ-19  დადებითი,სუნთქვის მწვავე უკმარისობა,  ვირუსული პნევმონია,შაქრიანი დიაბეტი ტ2,არტერიული ჰიპერტენზია,გულის უკმარისობა,მიტრალური ნაკლოვანება,ტრიკუბსიდალური ნაკლოვანება,პულმონური ჰიპერტენზია,ჰიპოალბუმინემია,   გულის გაჩერება.</t>
  </si>
  <si>
    <t>ამტელ-ჰოსპიტალი</t>
  </si>
  <si>
    <t xml:space="preserve">  ლალი თოთვაძე 599523308</t>
  </si>
  <si>
    <t>გონერი ლომიძე</t>
  </si>
  <si>
    <t xml:space="preserve">56001006515   </t>
  </si>
  <si>
    <t xml:space="preserve"> კოვიდ-19  დადებითი,სუნთქვის მწვავე უკმარისობა,  ვირუსული პნევმონია, ესენციური ჰიპერტენზია,ბრონქიალური ასთმა,  გულის გაჩერება.</t>
  </si>
  <si>
    <t>ჯეო-ჰოსპიტალსი. ჭიათურა</t>
  </si>
  <si>
    <t>ლალი კაპანაძე  551585834</t>
  </si>
  <si>
    <t xml:space="preserve">  ჟუჟუნა ოქროპირიძე</t>
  </si>
  <si>
    <t xml:space="preserve">01027039227   </t>
  </si>
  <si>
    <t>კოვიდ-19  დადებითი,სუნთქვის მწვავე უკმარისობა,  ვირუსული პნევმონია,არასტაბილური ჰემოდინამიკა,შიკი დაუზუსტებელი,ღვიძლის უკმარისობა,მოზრდილთა რდს,   გულის გაჩერება.</t>
  </si>
  <si>
    <t xml:space="preserve"> ოთარი კუჭაშვილი  571241303</t>
  </si>
  <si>
    <t xml:space="preserve"> გოჩა თათარაშვილი</t>
  </si>
  <si>
    <t xml:space="preserve">01001044215  </t>
  </si>
  <si>
    <t>კოვიდ-19  დადებითი,სუნთქვის მწვავე უკმარისობა,  ვირუსული პნევმონია,ცხელება,ღვიძლის მწვავე და ქვემწვავე უკმარისობა,ინფეციური მიზეზით განპირობებული სისტემური ანთებითი პასუხის სინდრომი ორგანული დაზიანებით,თრომბოციტოპენია,ანემია,ჰიპოკოაგულაცია,კოლოსტომის არსებობა,მუცლის ღრუს კარცინომატოზი,   გულის გაჩერება.</t>
  </si>
  <si>
    <t>ირაკლი გვენეტაძე</t>
  </si>
  <si>
    <t xml:space="preserve">41001001494   </t>
  </si>
  <si>
    <t xml:space="preserve"> კოვიდ-19  დადებითი,სუნთქვის მწვავე უკმარისობა,  ვირუსული პნევმონია,ფილტვის ემბოლია,სეპტიური შოკი,ღვიძლის და თირკმლის მწვავე უკმარისობა,გულ-სისხლძარღვთა მწვავე უკმარისობა,ლეპტოსპიროზი,შაქრიანი დიაბეტი,მეორადი თრომბოციტოპენია,კოაგულაციის ფაქტორების დეფიციტი,სპონტანური პნევმოთორაქსი.   გულის გაჩერება.</t>
  </si>
  <si>
    <t xml:space="preserve"> ნუნუ ლაბაძე  514015135</t>
  </si>
  <si>
    <t xml:space="preserve"> რაისა მაისურაძე</t>
  </si>
  <si>
    <t xml:space="preserve">01009018734   </t>
  </si>
  <si>
    <t xml:space="preserve"> კოვიდ-19  დადებითი,სუნთქვის მწვავე უკმარისობა,  ვირუსული პნევმონია,გულის უკმარისობა,პლევრის დაზიანება დაუზუსტებელი,პლევრული გამონაჟონი(ეფუზია),იმ მდგომარეობის დროს რომელიც შეტანილია სხვა რუბრიკებში,მარცხენა პარკუჭოვანი უკმარისობა,ესენციური ჰიპერტენზია,მიტრალური სარქვლის ნაკლოვანება,აორტის სარქვლის ნაკლოვანება,სამკარიანი სარქვლის ნაკლოვანება,სხვა მეორადი პულმონური ჰიპერტენზია,მოციმციმე არითმია,საშარდე გზების ინფექცია დაუზუსტებელი,ენცეფალოპათია დაუზუსტებელი,ასციტი,სეპტიცემია დაუზუსტებელი,გულის უკმარისობა,   გულის გაჩერება.</t>
  </si>
  <si>
    <t xml:space="preserve"> იზოლდა ჩინჩალაძე</t>
  </si>
  <si>
    <t xml:space="preserve">01017017374   </t>
  </si>
  <si>
    <t xml:space="preserve"> კოვიდ-19  დადებითი,სუნთქვის მწვავე უკმარისობა,  ვირუსული პნევმონია,ტორსის ფლეგმონა,შოკი დაუზუსტებელი,გულის იშემიური დაავადება,გულის უკმარისობა,   გულის გაჩერება.</t>
  </si>
  <si>
    <t xml:space="preserve"> თამარ ნუცუბიძე  555528785</t>
  </si>
  <si>
    <t xml:space="preserve"> ნარი ლომიძე</t>
  </si>
  <si>
    <t xml:space="preserve">01013026868    </t>
  </si>
  <si>
    <t>კოვიდ-19  დადებითი,სუნთქვის მწვავე უკმარისობა,  ვირუსული პნევმონია,ორმხრივი ჰიდროთორაქსი,კოაგულაციური ფაქტორების შეძენილი დეფიციტი,სეპტიცემია დაუზუსტებელი,შაქრიანი დიაბეტი ტ2,   გულის გაჩერება.</t>
  </si>
  <si>
    <t xml:space="preserve"> ნათელა სიხარულიძე</t>
  </si>
  <si>
    <t xml:space="preserve">01008031841  </t>
  </si>
  <si>
    <t xml:space="preserve"> კოვიდ-19  დადებითი,სუნთქვის მწვავე უკმარისობა,  ვირუსული პნევმონია,პლევრის სხვა დაუზუსტებელი მდგომარეობები,ესენციური ჰიპერტენზია,მიელოიდური ლეიკემია,მოციმციმე არითმია,   გულის გაჩერება.</t>
  </si>
  <si>
    <t xml:space="preserve"> ნათია ჯიღაშვილი   595157629</t>
  </si>
  <si>
    <t>მამუკა გიგაური</t>
  </si>
  <si>
    <t xml:space="preserve">12001043163  </t>
  </si>
  <si>
    <t>კოვიდ-19  დადებითი,სუნთქვის მწვავე უკმარისობა,  ვირუსული პნევმონია, რესპ. დისტრეს სინდრომი,შოკი დაუზუსტებელი,ანემია დაუზუსტებელი,გულის ქრ. შეგუბებითი უკმარისობა,თავის ტვინის ინფარქტი,არტ. ჰიპერტენზია,  გულის გაჩერება.</t>
  </si>
  <si>
    <t>გურამი ასანაშვილი</t>
  </si>
  <si>
    <t xml:space="preserve">45001000815  </t>
  </si>
  <si>
    <t>კოვიდ-19  დადებითი,სუნთქვის მწვავე უკმარისობა,  პნევმონია,  თირკმლის მწვავე უკმარისობა,არტ. ჰიპერტენზია,ფქოდი,გადატანილი მიოკარდიუმის ინფარქტი,მოციმციმე არითმია,შაქრიანი დიაბეტი,დაუზუსტებელი ტკივილი მუცლის არეში, გულის გაჩერება.</t>
  </si>
  <si>
    <t>ნუგზარი ლაფაური   557643645</t>
  </si>
  <si>
    <t>თამაზ გონგლაძე</t>
  </si>
  <si>
    <t xml:space="preserve">01025010227  </t>
  </si>
  <si>
    <t>კოვიდ-19, სუნთქვის მწვავე უკმარისობა, პნევმონია, რესპ. დისტრესს სინდრომი,სეპტიცემია,შოკი დაუზუსტებელი,გულ-ფილტვის უკმარისობა,ანემია,  გულის გაჩერება.</t>
  </si>
  <si>
    <t xml:space="preserve">ავთანდილ ბადაგაძე </t>
  </si>
  <si>
    <t xml:space="preserve">16001005381  </t>
  </si>
  <si>
    <t>კოვიდ-19, სუნთქვის მწვავე უკმარისობა, სხვა ვირუსული პნევმონია, გულის უკმარისობა,არტ. ჰიპერტენზია,მიტრალური;აორტული და სამკარიანი სარქვლის კომბინირებული დაზიანება,პულმონური ჰიპერტენზია,გულ-სისხლძარღვთა მწვავე უკმარისობა,ინფექციური გენეზის სისტემური ანთებითი პასუხის სინდრომი ორგანული დაზიანებით,ღვიძლის ციროზი,ასციტი,  გულის გაჩერება.</t>
  </si>
  <si>
    <t>თემური წიკლაური</t>
  </si>
  <si>
    <t xml:space="preserve">12003000070  </t>
  </si>
  <si>
    <t>კოვიდ-19, სუნთქვის მწვავე უკმარისობა,ვირუსული პნევმონია, რესპ. დისტრესს სინდრომი,ორმხრივი ფილტვის არტერიის თრომბოემბოლია,სეფსისი,სეპტიური შოკი,მარჯვენამხრივი სპონტანური პნევმოთორაქსი,თირკმლის მწვავე უკმარისობა,ანემია,ჰიპერგლიკემია დაუზუსტებელი,თავის ტვინის გადატანილი ინფარქტი,გადატანილი მიოკარდიუმის მწვავე ინფარქტი,თავის ტვინის შუა არტერიის სინდრომი,იშემიური ინსულტი, გულის გაჩერება.</t>
  </si>
  <si>
    <t>ლევან მანაგაძე   577984288</t>
  </si>
  <si>
    <t>ლიანა მჭედლიშვილი</t>
  </si>
  <si>
    <t>13001059358</t>
  </si>
  <si>
    <t>კოვიდ-19, სუნთქვის მწვავე უკმარისობა, პნევმონია, სეპტიცემია დაუზუსტებელი,რესპ. დისტრეს სინდრომი,შოკის სხვა ფორმები,პლევრის სხვა დაუზუსტებელი მდგომარეობები,ინსულინდამოუკიდებელი შაქრიანი დიაბეტი,  გულის უკმარისობა, გულის გაჩერება.</t>
  </si>
  <si>
    <t>წმინდა ანასა და იოაკიმეს სახელობის ჰოსპიტალი</t>
  </si>
  <si>
    <t>ბექა ყანდორელაშვილი    574033936</t>
  </si>
  <si>
    <t>სვეტლანა ჟორდანია</t>
  </si>
  <si>
    <t>01001061065</t>
  </si>
  <si>
    <t>კოვიდ-19, სუნთქვის მწვავე უკმარისობა, პნევმონია,რესპ. დისტრეს სინდრომი,გულის შეგუბებითი უკმარისობა,ესენციური პირველადი ჰიპერტენზია,   გულის გაჩერება.</t>
  </si>
  <si>
    <t>ეკა სესიაშვილი  514024414</t>
  </si>
  <si>
    <t>გენადი ჭიღლაძე</t>
  </si>
  <si>
    <t xml:space="preserve">38001020112  </t>
  </si>
  <si>
    <t>კოვიდ-19, სუნთქვის მწვავე უკმარისობა, პნევმონია, თირკმლის მწვავე უკმარისობა,ანემია დაუზუსტებელი,თრომბოციტოპენია,გულის უკმარისობა,  გულის გაჩერება.</t>
  </si>
  <si>
    <t>ნინო გაფრინდაშვილი  599710125</t>
  </si>
  <si>
    <t>ელენა  გოგატიშვილი</t>
  </si>
  <si>
    <t>38001028865</t>
  </si>
  <si>
    <t>კოვიდ-19, სუნთქვის მწვავე უკმარისობა, პნევმონია, გულის უკმარისობა,ზოგადი სიმსუქნე,  გულის გაჩერება.</t>
  </si>
  <si>
    <t>ქრისტინე შალამბერიძე  599284928</t>
  </si>
  <si>
    <t xml:space="preserve">ენი გოგოლაძე </t>
  </si>
  <si>
    <t>60250071301</t>
  </si>
  <si>
    <t>კოვიდ-19, სუნთქვის მწვავე უკმარისობა,ახალშობილთა რესპირაციული დისტრეს სინდრომი (P22.0), თანდაყოლილი პნევმონია  გამოწვეული ახალი კორონავირუსით, პნევმოთორაქსი, გულის გაჩერება.</t>
  </si>
  <si>
    <t xml:space="preserve">ქუთაისის კლინიკა ბომონდი </t>
  </si>
  <si>
    <t>მაკა გეგეშიძე  593168747</t>
  </si>
  <si>
    <t>მერი ჩანტლაძე</t>
  </si>
  <si>
    <t xml:space="preserve">01008027283  </t>
  </si>
  <si>
    <t>კოვიდ-19, სუნთქვის მწვავე უკმარისობა, ვირუსული პნევმონია,არტ. ჰიპერტენზია,აურტის სარქვლის სტენოზი პირველი ხარისხის,გულის უკმარისობა,შაქრიანი დიაბეტი ტიპი 2 დაუზუსტებელი გართულებებით,   გულის გაჩერება.</t>
  </si>
  <si>
    <t>გიგა ნერგაძე  599133456</t>
  </si>
  <si>
    <t xml:space="preserve">ნინო ხიხაძე </t>
  </si>
  <si>
    <t xml:space="preserve">18001054297 </t>
  </si>
  <si>
    <t>კოვიდ-19, სუნთქვის მწვავე უკმარისობა, პნევმონია, შაქრიანი დიაბეტი ტიპი 2,თირკმლების მწვავე უკმარისობა, გულის უკმარისობა,  გულის გაჩერება.</t>
  </si>
  <si>
    <t>ქრისტინა შალამბერიძე   599284928</t>
  </si>
  <si>
    <t>ციცინო შარიქაძე</t>
  </si>
  <si>
    <t>01006020869</t>
  </si>
  <si>
    <t>კოვიდ-19, სუნთქვის მწვავე უკმარისობა, პნევმონია, სომნოლენცია,ესენციური ჰიპერტენზია,ცერებრული ათეროსკლეროზი,აურტის სარქვლის ნაკლოვანება,მიტრალური სარქვლის ნაკლოვანება,ცხელება,შოკი,თავის ტვინის ინფარქტი,   გულის გაჩერება.</t>
  </si>
  <si>
    <t xml:space="preserve"> ბაკურ კვირკვია   568333888</t>
  </si>
  <si>
    <t>ვასილ ჩაჩხუნაშვილი</t>
  </si>
  <si>
    <t>04001011114</t>
  </si>
  <si>
    <t xml:space="preserve"> კოვიდ-19, სუნთქვის მწვავე უკმარისობა, პნევმონია, ბრადიკარდია,შოკი,ესენციური ჰიპერტენზია,ათაშანგი,აურტის  განშრევება,  გულის გაჩერება.</t>
  </si>
  <si>
    <t>ბაკურ კვირკვია   568333888</t>
  </si>
  <si>
    <t>ზვიად მუხიგული</t>
  </si>
  <si>
    <t>01023002966</t>
  </si>
  <si>
    <t>კოვიდ-19, სუნთქვის მწვავე უკმარისობა, პნევმონია, სეფსისი,რესპ. დისტრეს სინდრომი,შოკი,პნევმოთორაქსი,ანემია,  გულის გაჩერება.</t>
  </si>
  <si>
    <t>ეკატერინე ქარცივაძე  598110103</t>
  </si>
  <si>
    <t>ალექსი ცეცხლაძე</t>
  </si>
  <si>
    <t>კოვიდ-19, სუნთქვის მწვავე უკმარისობა, პნევმონია,მოზრდილთა რდს,იშემიური კარდიომიოპათია,გულის ქრონიკული უკმარისობა,ჰიპერტონული დაავადება,   გულის გაჩერება.</t>
  </si>
  <si>
    <t>კლინიკა ბომონდი</t>
  </si>
  <si>
    <t xml:space="preserve"> მათე ტყეშელაშვილი  597737630</t>
  </si>
  <si>
    <t>ილიჩ მირონიან</t>
  </si>
  <si>
    <t>47001020035</t>
  </si>
  <si>
    <t xml:space="preserve"> კოვიდ-19, სუნთქვის მწვავე უკმარისობა, პნევმონია,გულის უკმარისობა,სეფსისი,სეპტიური შოკი,თირკმლის მწვავე უკმარისობა,   გულის გაჩერება.</t>
  </si>
  <si>
    <t xml:space="preserve">  მიხეილ ჯერიაშვილი  599949611</t>
  </si>
  <si>
    <t xml:space="preserve"> ლევანი ჩითინაშვილი</t>
  </si>
  <si>
    <t>01024048981</t>
  </si>
  <si>
    <t>კოვიდ-19, სუნთქვის მწვავე უკმარისობა, პნევმონია,შოკი დაუზუსტებელი,   გულის გაჩერება.</t>
  </si>
  <si>
    <t xml:space="preserve"> ირინა ტაბიძე  599724687</t>
  </si>
  <si>
    <t xml:space="preserve"> მურადი მესხიძე</t>
  </si>
  <si>
    <t>59001009585</t>
  </si>
  <si>
    <t xml:space="preserve"> კოვიდ-19, სუნთქვის მწვავე უკმარისობა, პნევმონია,მიოკარდიუმის ინფარქტი,გულ-სისხლძარღვთა ათეროსკლეროზული დაავადება,იშემიური კარდიომიოპათია,მიტრალური სარქვლის არარევმატიული დაზიანებები,კარდიოგენული შოკი,ინსულტის შედეგები,  გულის გაჩერება.</t>
  </si>
  <si>
    <t xml:space="preserve"> ზურაბი შანიძე  591099743</t>
  </si>
  <si>
    <t xml:space="preserve"> დავითი ბაზაძე</t>
  </si>
  <si>
    <t>21001022056</t>
  </si>
  <si>
    <t xml:space="preserve"> კოვიდ-19, სუნთქვის მწვავე უკმარისობა, პნევმონია,თირკმლის მწვავე უკმარისობა,თორმეტგოჯა ნაწლავის წყლულოვანი დაავადება გართულებული სისხლდენით,მწვავე პოსტჰემორაგიული ანემია,მოციმციმე არითმია,   გულის გაჩერება.</t>
  </si>
  <si>
    <t xml:space="preserve"> ზურაბ წულაია  599936393</t>
  </si>
  <si>
    <t xml:space="preserve"> ინესა სიუკაევი</t>
  </si>
  <si>
    <t>01011053563</t>
  </si>
  <si>
    <t>კოვიდ-19, სუნთქვის მწვავე უკმარისობა, პნევმონია,   გულის გაჩერება.</t>
  </si>
  <si>
    <t xml:space="preserve"> ირინა ტაბიძე   599724687</t>
  </si>
  <si>
    <t xml:space="preserve"> ლეილა  წიკლაური</t>
  </si>
  <si>
    <t>22001001163</t>
  </si>
  <si>
    <t xml:space="preserve"> კოვიდ-19, სუნთქვის მწვავე უკმარისობა, 12 გოჯას  კიბო,   ანემია სიმსივნური  ავადმყოფობის  დროს,  ქიმიო თერაპიის შემდგომი  პერიოდი,  შოკი დაუზუსტებელი, გულის გაჩერება.</t>
  </si>
  <si>
    <t xml:space="preserve"> ნინო მჭედლიშვილი</t>
  </si>
  <si>
    <t xml:space="preserve">20001058296    </t>
  </si>
  <si>
    <t>კოვიდ-19, სუნთქვის მწვავე უკმარისობა, პნევმონია,გულის უკმარისობა,მარცხენა პარკუჭოვანი უკმარისობა,აორტის და მიტრალური სარქველების ნაკლოვანება,ორმხრივი ჰიდროთორაქსი,ანემია დაუზუსტებელი,შაქრიანი დიაბეტი,   გულის გაჩერება</t>
  </si>
  <si>
    <t>დავით კახიძე  598535337</t>
  </si>
  <si>
    <t>ეთერი ნანეიშვილი</t>
  </si>
  <si>
    <t xml:space="preserve">01005010418   </t>
  </si>
  <si>
    <t xml:space="preserve"> კოვიდ-19, სუნთქვის მწვავე უკმარისობა, პნევმონია,არტერიული ჰიპერტენზია,გულის ქრონიკული უკმარისობა,მოციმციმე არითმია,მიტრალური სარქვლის ნაკლოვანება,თავის ტვინის ინფარქტი მარცხენა ჰემისფეროში,მარჯვენამხრივი ჰემიპარეზი,თირკმლის ქრონიკული უკმარისობის გამწვავება,დიალიზი,   გულის გაჩერება.</t>
  </si>
  <si>
    <t>ვ.ბოჭორიშვილის სახელობის კლინიკა</t>
  </si>
  <si>
    <t xml:space="preserve">  ირმა ლობჟანიძე  599881410</t>
  </si>
  <si>
    <t>ნინო ნათობიძე-სოზიაშვილი</t>
  </si>
  <si>
    <t xml:space="preserve">31001023131   </t>
  </si>
  <si>
    <t>კოვიდ-19, სუნთქვის მწვავე უკმარისობა, პნევმონია,არტერიული ჰიპერტენზია,გულის უკმარისობა,კორონაროგრაფია-კორონარული სტენტირება,მიოკარდიუმის გადატანილი ინფარქტი,ინსულინ დამოკიდებული შაქრიანი დიაბეტი,ტვინის ინფარქტის შედეგები,ეპილეფსია,სეპტიცემია,მოზრდილთა რდს,ჰიპოტენზია,   გულის გაჩერება.</t>
  </si>
  <si>
    <t>არშამ თოსიან</t>
  </si>
  <si>
    <t xml:space="preserve">07001010260    </t>
  </si>
  <si>
    <t xml:space="preserve"> კოვიდ-19, სუნთქვის მწვავე უკმარისობა, პნევმონია,შოკი დაუზუსტებელი,მოზრდილთა რდს,კორონარული ანგიოპლასტიური იმპლანტატის და ტრანსპლანტატის არსებობა,   გულის გაჩერება.</t>
  </si>
  <si>
    <t xml:space="preserve"> ავთანდილ გეწაძე</t>
  </si>
  <si>
    <t xml:space="preserve">18001010243   </t>
  </si>
  <si>
    <t>კოვიდ-19, სუნთქვის მწვავე უკმარისობა, პნევმონია,ქვედა კიდურების არტერიების ემბოლია და თრომბოზი,მწვავე პოსტ-ჰემორაგიული ანემია,12-გოჯა ნაწლავის წყლული ქრონიკული ან დაუზუსტებელი სისხლდენით,გულის ქრონიკული უკმარისობა,გულის ქრონიკული იშემიური ავადმყოფობა,გულ-სისხლძარღვთა მწვავე უკმარისობა,  გულის გაჩერება.</t>
  </si>
  <si>
    <t xml:space="preserve"> მარიამ მაჭარაშვილი  598119118</t>
  </si>
  <si>
    <t>ზურაბ ქათამაძე</t>
  </si>
  <si>
    <t xml:space="preserve">18001056330    </t>
  </si>
  <si>
    <t>კოვიდ-19, სუნთქვის მწვავე უკმარისობა, პნევმონია,მოზრდილთა რდს,მოციმციმე არითმია,გულის უკმარისობა,თავის ტვინის ინფარქტი, გულის გაჩერება.</t>
  </si>
  <si>
    <t xml:space="preserve"> ქრისტინა შალამბერიძე  599284928</t>
  </si>
  <si>
    <t>ლამარა ბერუაშვილი</t>
  </si>
  <si>
    <t xml:space="preserve">01011020533    </t>
  </si>
  <si>
    <t>ოვიდ-19, სუნთქვის მწვავე უკმარისობა, პნევმონია,თირკმლის უკმარისობა,შაქრიანი დიაბეტი ტ2,გულის უკმარისობა,სიმსუქნე   გულის გაჩერება.</t>
  </si>
  <si>
    <t xml:space="preserve"> ნოე ბერიშვილი  599950972</t>
  </si>
  <si>
    <t xml:space="preserve"> ელენე გულიაშვილი</t>
  </si>
  <si>
    <t xml:space="preserve">12001059896   </t>
  </si>
  <si>
    <t xml:space="preserve"> კოვიდ-19, სუნთქვის მწვავე უკმარისობა, პნევმონია,გულის ქრონიკული უკმარისობა,მოციმციმე არითმია,დემენცია,მოპროგრესირე სისხლძარღვოვანი ლეიკოენცეფალოპათია,შოკი დაუზუსტებელი,   გულის გაჩერება.</t>
  </si>
  <si>
    <t xml:space="preserve"> ემა მეგრელიშვილი</t>
  </si>
  <si>
    <t xml:space="preserve">54001040173    </t>
  </si>
  <si>
    <t>კოვიდ-19, სუნთქვის მწვავე უკმარისობა, პნევმონია,გულის უკმარისობა,მოციმციმე არითმია,,იტრალური სარქვლის პროლაფსი,შოკი დაუზუსტებელი,  გულის გაჩერება</t>
  </si>
  <si>
    <t>გვანცა ლოხიშვილი  598518042</t>
  </si>
  <si>
    <t xml:space="preserve"> ნათელა  სოლომნიშვილი</t>
  </si>
  <si>
    <t xml:space="preserve">01002025128   </t>
  </si>
  <si>
    <t>კოვიდ-19, სუნთქვის მწვავე უკმარისობა, პნევმონია,შოკი დაუზუსტებელი,თირკმლის უკმარისობა დაუზუსტებელი, გულის გაჩერება.</t>
  </si>
  <si>
    <t xml:space="preserve"> მალხაზი ყიფშიძე  593030603</t>
  </si>
  <si>
    <t xml:space="preserve"> ბორისი  გოგაშვილი</t>
  </si>
  <si>
    <t xml:space="preserve">35001107290    </t>
  </si>
  <si>
    <t>კოვიდ-19, სუნთქვის მწვავე უკმარისობა, პნევმონია,მოზრდილთა რდს,მოციმციმე არითმია, გულის გაჩერება.</t>
  </si>
  <si>
    <t xml:space="preserve"> ირმა სულაქველიძე  598472447</t>
  </si>
  <si>
    <t xml:space="preserve"> ანზორი შენგელია</t>
  </si>
  <si>
    <t xml:space="preserve">01023003521    </t>
  </si>
  <si>
    <t>კოვიდ-19, სუნთქვის მწვავე უკმარისობა, პნევმონია,მოზრდილთა რდს,არტერიული ჰიპერტენზია,გულის უკმარისობა,ბაქტერიული პნევმონია, გულის გაჩერება.</t>
  </si>
  <si>
    <t xml:space="preserve"> თეა ზარიძე  577046947</t>
  </si>
  <si>
    <t xml:space="preserve"> ციცინო სამხარაძე</t>
  </si>
  <si>
    <t xml:space="preserve">01024055388 </t>
  </si>
  <si>
    <t>კოვიდ-19, სუნთქვის მწვავე უკმარისობა, პნევმონია,ბრონქული ასთმა,არტერიული ჰიპერტენზია,გულის გაჩერება</t>
  </si>
  <si>
    <t>წმ. მიქაელ მთავარანგელოზის სახელობის კლინიკა</t>
  </si>
  <si>
    <t xml:space="preserve"> ნორა მეფარიშვილი</t>
  </si>
  <si>
    <t xml:space="preserve">17001013506  </t>
  </si>
  <si>
    <t>კოვიდ-19, სუნთქვის მწვავე უკმარისობა, პნევმონია,მოზრდილთა რესპირატორული დისტრეს სინდრომი,გულის გაჩერება.</t>
  </si>
  <si>
    <t xml:space="preserve">კლინიკა ბომონდი </t>
  </si>
  <si>
    <t>მალვინა ჟორჟოლიანი</t>
  </si>
  <si>
    <t xml:space="preserve">60001002578 </t>
  </si>
  <si>
    <t>კოვიდ-19, სუნთქვის მწვავე უკმარისობა, პნევმონია,სუნთქვის მწვავე უკმარისობა,კარდიალური ასთმა,ორმხრივი ჰიდროთორაქსი,გულის გაჩერება.</t>
  </si>
  <si>
    <t>გულიკო ბარნაბიშვილი</t>
  </si>
  <si>
    <t xml:space="preserve">24001016882 </t>
  </si>
  <si>
    <t>კოვიდ-19, სუნთქვის მწვავე უკმარისობა, პნევმონია,სეპტიცემია,ანემია,გულის შეგუბებითი უკმარისობა,თირკმლის მწვავე უკმარისობა,მოზრდილთა რესპირატორული დისტრეს სინდრომი,გულის გაჩერება</t>
  </si>
  <si>
    <t xml:space="preserve"> იამზე ფაილოძე</t>
  </si>
  <si>
    <t xml:space="preserve">01005020310 </t>
  </si>
  <si>
    <t>კოვიდ-19, სუნთქვის მწვავე უკმარისობა, პნევმონია,შოკი,მიოკარდიუმის მწვავე ინფარქტი,გულის გაჩერება</t>
  </si>
  <si>
    <t xml:space="preserve"> ირინა ტაბიძე 599724687</t>
  </si>
  <si>
    <t>ერისტო ლაგაზიძე</t>
  </si>
  <si>
    <t xml:space="preserve">08001006902  </t>
  </si>
  <si>
    <t>კოვიდ-19, სუნთქვის მწვავე უკმარისობა, პნევმონია,მოზრდილთა რდს,ცხელება,შოკი,სეპტიცემია,თირკმლის მწვავე უკმარისობა,გულის გაჩერება.</t>
  </si>
  <si>
    <t>ლევან ფურცხვანიძე</t>
  </si>
  <si>
    <t>01017014487</t>
  </si>
  <si>
    <t>კოვიდ-19, სუნთქვის მწვავე უკმარისობა, პნევმონია,მოზრდილთა რდს,სისხლდენა თორმეტგოჯა ნაწლავის წყლულიდან,რკინადეფიციტური ანემია,სეპტიცემია,თირკმლის მწვავე უკმარისობა,გულის გაჩერება.</t>
  </si>
  <si>
    <t>ოთარ ოთარაშვილი</t>
  </si>
  <si>
    <t>23001009114</t>
  </si>
  <si>
    <t>კოვიდ-19, სუნთქვის მწვავე უკმარისობა, პნევმონია, მიოკარდიუმის მწვავე ინფარქტი,კარდიომიოპათია,გულის შეგუბებითი უკმარისობა, გულის გაჩერება</t>
  </si>
  <si>
    <t xml:space="preserve"> მარიამ ბედინაშვილი 557919591</t>
  </si>
  <si>
    <t>გრიგალეტა მოისწრაფიშვილი</t>
  </si>
  <si>
    <t xml:space="preserve">35001094348 </t>
  </si>
  <si>
    <t>კოვიდ-19, სუნთქვის მწვავე უკმარისობა, პნევმონია,გულის უკმარისობა,რევმატოიდული ართრიტი,შაქრიანი დიაბეტი, გულის გაჩერება</t>
  </si>
  <si>
    <t>ივ.ბოკერიას სახელობის რეფერალური  საავადმყოფო</t>
  </si>
  <si>
    <t>გიორგი გუგეშაშვილი</t>
  </si>
  <si>
    <t>25001006225</t>
  </si>
  <si>
    <t>კოვიდ-19, სუნთქვის მწვავე უკმარისობა, პნევმონია,არტ. ჰიპერტენზია,მიოკარდიუმის გადატანილი ინფარქტი,ორმხრივი ჰიდროთორაქსი,შოკი დაუზუსტებელი,თავის ტვინის სისხლის მიმოქცევის მოშლა,მოზრდილთა რესპირატორული დისტრეს სინდრომი,  გულის გაჩერება</t>
  </si>
  <si>
    <t xml:space="preserve"> დავით ლონდარიძე 558249374</t>
  </si>
  <si>
    <t>ლიანა სტეფანოვი</t>
  </si>
  <si>
    <t>01030039710</t>
  </si>
  <si>
    <t>კოვიდ-19, სუნთქვის მწვავე უკმარისობა, პნევმონია,მოზრდილთა რესპირატორული დისტრეს სინდრომი, სეფსისი,სეპტიური შოკი,ანემია, გულის გაჩერება</t>
  </si>
  <si>
    <t>თემური ბრეგვაძე</t>
  </si>
  <si>
    <t>54001013248</t>
  </si>
  <si>
    <t xml:space="preserve"> კოვიდ-19, სუნთქვის მწვავე უკმარისობა, პნევმონია,მოზრდილთა რესპირატორული დისტრეს სინდრომი,სეპტიცემია,შოკი,თირკმლის მწვავე უკმარისობა,გულის უკმარისობა,გულის გაჩერება</t>
  </si>
  <si>
    <t>მარგალიტა თურმანიძე</t>
  </si>
  <si>
    <t>01022011566</t>
  </si>
  <si>
    <t>კოვიდ-19, სუნთქვის მწვავე უკმარისობა, პნევმონია,მოზრდილთა რესპირატორული დისტრეს სინდრომი,არტერიული ჰიპერტენზია,სეფსისი,შოკი,გულის უკმარისობა,პარკუჭთა ფიბრილაცია,გულის გაჩერება</t>
  </si>
  <si>
    <t>თამაზ ჩიგოგიძე</t>
  </si>
  <si>
    <t>61001035496</t>
  </si>
  <si>
    <t>კოვიდ-19, სუნთქვის მწვავე უკმარისობა, პნევმონია,მოზრდილთა რესპირატორული დისტრეს სინდრომი,შოკი,მარცხენაპარკუჭოვანი უკმარისობა,არტერიული ჰიპერტენზია,გულის გაჩერება</t>
  </si>
  <si>
    <t>ნელი ჩხეტია</t>
  </si>
  <si>
    <t>62004006353</t>
  </si>
  <si>
    <t xml:space="preserve"> კოვიდ-19, სუნთქვის მწვავე უკმარისობა, პნევმონია,მოზრდილთა რესპირატორული დისტრეს სინდრომი,თირკმლის უკმარისობა,შოკი დაუზუსტებელი,არტერიული ჰიპერტენზია,შაქრიანი დიაბეტი,ცხელება,გულის გაჩერება</t>
  </si>
  <si>
    <t>მაყვალა ბედიაშვილი</t>
  </si>
  <si>
    <t>01017037484</t>
  </si>
  <si>
    <t>კოვიდ-19, სუნთქვის მწვავე უკმარისობა,ფილტვების ქრონიკული ობსტრუქციული ბრონქიტი,გულის გაჩერება</t>
  </si>
  <si>
    <t>ლამარა ჭითანავა</t>
  </si>
  <si>
    <t xml:space="preserve">62003009501  </t>
  </si>
  <si>
    <t>კოვიდ-19, სუნთქვის მწვავე უკმარისობა,ვირუსული პნევმონია,ჰემორაგიული ინსულტი,თავის  ტვინის  შეშუპება,მიოკარდიუმის  გადატანილი ინფარქტი,გულის უკმარისობა,შაქრიანი დიაბეტი,გულის გაჩერება</t>
  </si>
  <si>
    <t>ვერა გაიმარჯვაშვილი</t>
  </si>
  <si>
    <t xml:space="preserve"> 36001032031 </t>
  </si>
  <si>
    <t>კოვიდ-19, სუნთქვის მწვავე უკმარისობა, პნევმონია,სპონტანური პნევმოთორაქსი,გულის უკმარისობა,ჰიპერგლიკემია,გულის გაჩერება</t>
  </si>
  <si>
    <t xml:space="preserve">ნინო მჭედლიშვილი </t>
  </si>
  <si>
    <t xml:space="preserve">20001058296  </t>
  </si>
  <si>
    <t>კოვიდ-19, სუნთქვის მწვავე უკმარისობა, პნევმონია,მარცხენაპარკუჭოვანი უკმარისობა,შაქრიანი დიაბეტი,გულ-ფილტვის უკმარისობა,გულის გაჩერება</t>
  </si>
  <si>
    <t xml:space="preserve"> ასმათ ენუქიძე 577101910</t>
  </si>
  <si>
    <t>იური მეხრაძე</t>
  </si>
  <si>
    <t xml:space="preserve">01024017965 </t>
  </si>
  <si>
    <t>კოვიდ-19, სუნთქვის მწვავე უკმარისობა, პნევმონია,აორტოკორონარული შუნტის არსებობა,გულის შეგუბებითი უკმარისობა,ანემია დაუზუსტებელი,გულის გაჩერება</t>
  </si>
  <si>
    <t>ნიკოლოზ ნორაკიძე</t>
  </si>
  <si>
    <t>01005010016</t>
  </si>
  <si>
    <t>კოვიდ-19, სუნთქვის მწვავე უკმარისობა, პნევმონია,კრონის ავადმყოფობა,ჰიპოკალიემია,გულის გაჩერება</t>
  </si>
  <si>
    <t>ნანა კიკნაძე 593125200</t>
  </si>
  <si>
    <t>ნელი  ღვინიაშვილი</t>
  </si>
  <si>
    <t>14001011690</t>
  </si>
  <si>
    <t xml:space="preserve"> კოვიდ-19 დადებითი , სუნთქვის მწვავე უკმარისობა,ორმხრივი  პნევმონია,   სეპტიცემია, სეპტიური  შოკი,თირკმლის  მწვავე  უკმარისობა, არტერიული   ჰიპერტენზია,  შაქრიანი  დიაბეტი  ტიპი 2 ,  მოზრდილთა  რესპირაციული დისტრეს სინდრომი,   გულის  იშემიური დაავადება,  გულის გაჩერება.</t>
  </si>
  <si>
    <t>ამტელი ჰოსპიტალი</t>
  </si>
  <si>
    <t>551 50 83 50  გიორგი  მუშკუდიანი</t>
  </si>
  <si>
    <t xml:space="preserve">გივი    გუგეშაშვილი  </t>
  </si>
  <si>
    <t>62007006077</t>
  </si>
  <si>
    <t>კოვიდ-19  დადებითი , სუნთქვის მწვავე უკმარისობა,  ვირუსული  პნევმონია,  ორმხრივი   ჰიდროთორაქსი, გულის გაჩერება.</t>
  </si>
  <si>
    <t>პირველი  სამედიცინო  ცენტრი</t>
  </si>
  <si>
    <t>593 33  22 80  თეკლა  ჯანელიძე</t>
  </si>
  <si>
    <t>ნუნუ კუკავა</t>
  </si>
  <si>
    <t>19001085405</t>
  </si>
  <si>
    <t>კოვიდ-19  დადებითი , სუნთქვის მწვავე უკმარისობა,  ვირუსული  პნევმონია, ფილტვის  ქრონიკული  ობსტრუქციული დაავადება, გულის  უკმარისობა,  არტერიული  ჰიპერტენზია,  გულის გაჩერება.</t>
  </si>
  <si>
    <t xml:space="preserve"> ალადაშვილის  სახელობის  კლინიკა</t>
  </si>
  <si>
    <t xml:space="preserve"> 598 147 103 ანი მჟავანაძე</t>
  </si>
  <si>
    <t xml:space="preserve">დემურ ქემუკლიძე </t>
  </si>
  <si>
    <t>21001036661</t>
  </si>
  <si>
    <t>კოვიდ-19  დადებითი , სუნთქვის მწვავე უკმარისობა,  ვირუსული  პნევმონია,  ინტერცერებლური  ჰემატომა,  კომა  დაუზუსტებელი, გულის გაჩერება.</t>
  </si>
  <si>
    <t>598 38 02 53  ხატია  ბერიძე</t>
  </si>
  <si>
    <t xml:space="preserve">ნელი კალინოვსკაია </t>
  </si>
  <si>
    <t>01808066852</t>
  </si>
  <si>
    <t>კოვიდ-19 დადებითი , სუნთქვის მწვავე უკმარისობა, ვირუსული პნევმონია,  მოციმციმე  არითმია, გულის გაჩერება.</t>
  </si>
  <si>
    <t xml:space="preserve"> 577 10 19 10   ასმათი  ენუქიძე</t>
  </si>
  <si>
    <t xml:space="preserve"> თამარ გრიგორიან   </t>
  </si>
  <si>
    <t>01011033359</t>
  </si>
  <si>
    <t>კოვიდ-19 დადებითი , სუნთქვის მწვავე უკმარისობა, ვირუსული პნევმონია,   თირკმლის  სიმსივნე  დაუზუსტებელი,  გულის გაჩერება.</t>
  </si>
  <si>
    <t xml:space="preserve"> ავთანდილ  ელიზბარაშვილი </t>
  </si>
  <si>
    <t>01019029929</t>
  </si>
  <si>
    <t>კოვიდ-19 დადებითი , სუნთქვის მწვავე უკმარისობა, ვირუსული პნევმონია,   გულის  უკმარისობა,  შულტირების  შემდგომი პერიოდი, გულის გაჩერება.</t>
  </si>
  <si>
    <t xml:space="preserve">თამარ  შენგელია </t>
  </si>
  <si>
    <t>37001020168</t>
  </si>
  <si>
    <t>კოვიდ-19 დადებითი , სუნთქვის მწვავე უკმარისობა, ვირუსული პნევმონია,    რკინადეფიციტური ანემია, ორმხრივი  ჰიდროთორაქსი,  გულსისიხლძარღვთა  უკმარისობა, გულის გაჩერება.</t>
  </si>
  <si>
    <t>თანამედროვე სამედიცინო  ტექნოლოგიების დასავლეთის  რეგიონალური  ცენტრი</t>
  </si>
  <si>
    <t>555 14 85 06  ხატია აბესაძე</t>
  </si>
  <si>
    <t xml:space="preserve">  რაზმაძე  ილია</t>
  </si>
  <si>
    <t>24001036064</t>
  </si>
  <si>
    <t xml:space="preserve"> კოვიდ-19 დადებითი , სუნთქვის მწვავე უკმარისობა, ვირუსული პნევმონია, შოკი, არტერიული  ჰიპერტენზია, გულის იშემიური დაავადება, ინსულტი,  გულის გაჩერება.</t>
  </si>
  <si>
    <t>კლინიკა   ახალი სიცოცხლე</t>
  </si>
  <si>
    <t>568 33 39 45 ფიქრია მანუელა</t>
  </si>
  <si>
    <t>ვალერი  ყორშია</t>
  </si>
  <si>
    <t>62007005694</t>
  </si>
  <si>
    <t xml:space="preserve"> კოვიდ-19 დადებითი , სუნთქვის მწვავე უკმარისობა, ვირუსული პნევმონია,  არტერიული  ჰიპერტენზია,  გულის  იშემიური  დაავადება  კორონალური  სტენტირების  შემდგომი  პერიოდი,  გულის გაჩერება.</t>
  </si>
  <si>
    <t xml:space="preserve">ბოჭორიშვილის  სახელობის  კლინიკა </t>
  </si>
  <si>
    <t>599 71 05 44 ელენე  გოგინაშვილი</t>
  </si>
  <si>
    <t xml:space="preserve">ვასილ  მაწუკაძე </t>
  </si>
  <si>
    <t>01001029172</t>
  </si>
  <si>
    <t>კოვიდ-19 დადებითი , სუნთქვის მწვავე უკმარისობა, ომხრივი პნევმონია,    გულის გაჩერება  წარმატებული  აღდგენით,  ღვიძლის  უკმარისობა, თირკმლირ  უკმარისობა, შოკის  სხვა  ფორმები.  ოსტეოჰონდროზი, ლულოვანი   ძვლების  და ხერხემლის  ძრდა  განვითარების  დეფექტები,  გულის  გაჩერება.</t>
  </si>
  <si>
    <t>წმინდა იოაკიმე  და  ანას სახელობის  სამედიცინო  ცენტრი</t>
  </si>
  <si>
    <t xml:space="preserve"> 599 70 79 00 ნინო  სამხარაძე</t>
  </si>
  <si>
    <t>ამირან სირბილაძე</t>
  </si>
  <si>
    <t>41001019673</t>
  </si>
  <si>
    <t>კოვიდ-19 დადებითი , სუნთქვის მწვავე უკმარისობა, ვირუსული პნევმონია,   გულის გაჩერება.</t>
  </si>
  <si>
    <t xml:space="preserve">ქუთაისის  რეფერალური  ჰოსპიტალი </t>
  </si>
  <si>
    <t xml:space="preserve"> 555 66 82 13  სოფიო  მაღლაფერიძე</t>
  </si>
  <si>
    <t xml:space="preserve">ცისანა  ჯიმშერაშვილი </t>
  </si>
  <si>
    <t>01019002511</t>
  </si>
  <si>
    <t xml:space="preserve"> კოვიდ-19 დადებითი , სუნთქვის მწვავე უკმარისობა, ვირუსული პნევმონია,   მოზრდილთა  რესპირაციული დისტრეს სინდრომი, სეპტიცემია,  თირკმლის  მწვავე  უკმარისობა  დაუზუსტებელი, არასტაბილური  სტენოკარდია, გულის  იშემიური დაავადება, ტრიკუსპიდური  სარქვლის უკმარისობა  პირველი  ხარისხი,  წინაგულთა  ფიბრილაცია  და პაროქსიზმი,  გულის  ქრონიკული  უკმარისობა.</t>
  </si>
  <si>
    <t>მე-5  კლინიკური  საავადმყოფო</t>
  </si>
  <si>
    <t xml:space="preserve"> 599 225 725 ეკა  კიკილაშვილი</t>
  </si>
  <si>
    <t xml:space="preserve">მანანა  მჟავია </t>
  </si>
  <si>
    <t>33001045316</t>
  </si>
  <si>
    <t>კოვიდ-19 დადებითი , სუნთქვის მწვავე უკმარისობა, ვირუსული პნევმონია, სეფსისი, სეპტიური შოკი, ანემია  დაუზუსტებელი,  მოზრდილთა  რესპირაციული დისტრეს სინდრომი,  ფილტვის  არტრერიის  ქვედაწილის   სუბსეგმენტური  თრომბოემბოლია, პულმონური  ჰიპერტენზია, თირკმლების  მწვავე  უკმარისობა,  ღვიძლის  მწვავე და ქვემწვავე  უკმარისობა, ასციტი, ესენციური  ჰიპერტენზია, აორტის  სარქვლის  ზომიერი  ნაკლოვანება,  მიტრალური  სარქვლის  მსუბუქი  ნაკლოვანება,  მიტრალური  სარქვლის  სტენოზი, სამკარიანი  სარქვლის  მსუბუქი  ნაკლოვანება,  საშარდე გზების  ინფექცია,   გულის გაჩერება</t>
  </si>
  <si>
    <t>აკად. ნ. ყიფშიძის  სახელობის  ცენტრალური  საუნივერსიტეტო  კლინიკა</t>
  </si>
  <si>
    <t xml:space="preserve">  557 68 07 65 გიორგი ჯაჯანიძე</t>
  </si>
  <si>
    <t xml:space="preserve">რამაზ  ლალუაშვილი </t>
  </si>
  <si>
    <t>57001025205</t>
  </si>
  <si>
    <t>კოვიდ-19 დადებითი , სუნთქვის მწვავე უკმარისობა, ვირუსული პნევმონია,  შოკი,  მოზრდილთა  რესპირაციული დისტრეს სინდრომი, დაუზუსტებელი  ანემია,  გულის გაჩერება.</t>
  </si>
  <si>
    <t>571 24 13 03 ოთარი  კუჭაშვილი</t>
  </si>
  <si>
    <t>პლატონი ტატიშვილი</t>
  </si>
  <si>
    <t>თამაზ თევზაძე</t>
  </si>
  <si>
    <t>ტატიანა ლუზან</t>
  </si>
  <si>
    <t>ბორისი ჭაბაშვილი</t>
  </si>
  <si>
    <t>40001023188ვ</t>
  </si>
  <si>
    <t xml:space="preserve">44001003208 </t>
  </si>
  <si>
    <t>60001021801</t>
  </si>
  <si>
    <t>01019019296</t>
  </si>
  <si>
    <t xml:space="preserve"> კოვიდ-19, სუნთქვის მწვავე უკმარისობა, პნევმონია, მოზრდილთა რესპირატორული დისტრეს სინდრომი, სეპტიცემია, ინფექციური აგენტით განპირობებული სისტემური ანთებითი პასუხის სინდრომი, თირკმლის მწვავე უკმარისობა, ჰიპერკალემია, თრომბოციტოპენია, ანემია, სიმსუქნე, არტერიული ჰიპერტენზია, ჰერპესული ინფექცია, გულის გაჩერება</t>
  </si>
  <si>
    <t xml:space="preserve"> კოვიდ-19, სუნთქვის მწვავე უკმარისობა, პნევმონია, დიაბეტი, გულის გაჩერება</t>
  </si>
  <si>
    <t xml:space="preserve"> კოვიდ-19, სუნთქვის მწვავე უკმარისობა, პნევმონია,  დისტრესი, დიაბეტი, ასთმა დაუზუსტებელი, სეპტიცემია, ჰიპერტენზია, გულის გაჩერება.</t>
  </si>
  <si>
    <t xml:space="preserve"> კოვიდ-19, სუნთქვის მწვავე უკმარისობა, პნევმონია, ფილტვის სიმსივნე დაუზუსტებელი, გულის უკმარისობა, გულის გაჩერება</t>
  </si>
  <si>
    <t>უნანა მელიქსეთიანი</t>
  </si>
  <si>
    <t>61001033361</t>
  </si>
  <si>
    <t>კოვიდ-19, სუნთქვის მწვავე უკმარისობა, პნევმონია, დისტრესი, კუჭის ავთვისებიანი სიმსივნე დაუზუსტებელი, არტერიული ჰიპერტენზია, გულის უკმარისობა, შოკი, კომა,  გულის გაჩერება.</t>
  </si>
  <si>
    <t>იოსები ჯანიაშვილი</t>
  </si>
  <si>
    <t>13001008984</t>
  </si>
  <si>
    <t>ნათია ჯიყაშვილი 595157629</t>
  </si>
  <si>
    <t>კოვიდ-19, სუნთქვის მწვავე უკმარისობა, პნევმონია, ღვიძლის მწვავე უკმარისობა, ღვიძლის ციროზი, ასციტი, ენცეპალოპათია, გულის გაჩერება.</t>
  </si>
  <si>
    <t>01018000800</t>
  </si>
  <si>
    <t>სოფიო ზარიძე</t>
  </si>
  <si>
    <t>კოვიდ-19, სუნთქვის მწვავე უკმარისობა, პნევმონია, დისტრესი, გულსისხლძარღვთა მწვავე უკმარისობა, ფილტვის არტერიის თრომბოემბოლია,  გულის გაჩერება.</t>
  </si>
  <si>
    <t xml:space="preserve"> გიორგი ბარაბაძე 557686863</t>
  </si>
  <si>
    <t>35001073308</t>
  </si>
  <si>
    <t>ჟუჟუნა ქურდაძე</t>
  </si>
  <si>
    <t>სოფიკო შუბითიძე 599885963</t>
  </si>
  <si>
    <t>კოვიდ-19, სუნთქვის მწვავე უკმარისობა, პნევმონია,  გულის გაჩერება</t>
  </si>
  <si>
    <t>20001039121</t>
  </si>
  <si>
    <t>მარიამი პაპუნაშვილი</t>
  </si>
  <si>
    <t>გიორგი აბაშიშვილი 591972148</t>
  </si>
  <si>
    <t>კოვიდ-19, სუნთქვის მწვავე უკმარისობა, პნევმონია, დიალიზი, ჭიპის თიაქარი, სეპტიცემია, გულის გაჩერება.</t>
  </si>
  <si>
    <t>ნანული ჯალალიშვილი</t>
  </si>
  <si>
    <t xml:space="preserve">01023002639 </t>
  </si>
  <si>
    <t>კოვიდ-19, სუნთქვის მწვავე უკმარისობა, პნევმონია, არტერიული ჰიპერტენზია, პულმონური ჰიპერტენზია, ინსულტის შედეგები, მიოკარდიუმის მწვავე ინფარქტი, სეფსისი,  მიტრალური და სამკარიანი სარქვლის ნაკლოვანება, გულის გაჩერება.</t>
  </si>
  <si>
    <t>ციური კვაჭაძე</t>
  </si>
  <si>
    <t xml:space="preserve"> 01027018121</t>
  </si>
  <si>
    <t xml:space="preserve"> კოვიდ-19, სუნთქვის მწვავე უკმარისობა, პნევმონია, თირკმლის უკმარისობა, სეფსისი, შოკი, არტერიული  ჰიპერტენზია,  გულის გაჩერება.</t>
  </si>
  <si>
    <t>ნათელა მავრომატი</t>
  </si>
  <si>
    <t>12001005037</t>
  </si>
  <si>
    <t>35001102839</t>
  </si>
  <si>
    <t>ზინა ბადალაშვილი</t>
  </si>
  <si>
    <t>კოვიდ-19, სუნთქვის მწვავე უკმარისობა, პნევმონია, მიოკარდიუმის მწვავე ინფარქტი, თავის ტვინის სხვა ინფარქტი,  დიაბეტი, ჰიპერტენზია, თირკმლის უკმარსიობა, დიალიზი, გულის გაჩერება.</t>
  </si>
  <si>
    <t>კოვიდ-19, სუნთქვის მწვავე უკმარისობა, პნევმონია, გულის გაჩერება</t>
  </si>
  <si>
    <t>ლალი  ჩახუნაშვილი</t>
  </si>
  <si>
    <t>39001027486</t>
  </si>
  <si>
    <t>კოვიდ-19  დადებითი, სუნთქვის მწვავე უკმარისობა,ორმხრივი    პნევმონია,  შოკი  დაუზუსტებელი,   მარცხენამხრივი  პნევმოთორაქსი,  გულის გაჩერება.</t>
  </si>
  <si>
    <t xml:space="preserve"> 593 33 22 80  თეკლა  ჯანელიძე</t>
  </si>
  <si>
    <t>ეთერ ღუდუშაური</t>
  </si>
  <si>
    <t>01009008247</t>
  </si>
  <si>
    <t xml:space="preserve"> კოვიდ-19  დადებითი, სუნთქვის მწვავე უკმარისობა, პნევმონია, სეპტიური  შოკი, გულის  უკმარისობა, გულის გაჩერება</t>
  </si>
  <si>
    <t>აკადემიკოს  ვახტანგ  ბოჭორიშვილის  სახელობის  კლინიკა</t>
  </si>
  <si>
    <t xml:space="preserve"> 598 54 57 56  ნინო ლორთქიფანიძე</t>
  </si>
  <si>
    <t xml:space="preserve">  რეზო  შარაშიძე  </t>
  </si>
  <si>
    <t>61007002283</t>
  </si>
  <si>
    <t xml:space="preserve"> კოვიდ-19  დადებითი, სუნთქვის მწვავე უკმარისობა,  ვირუსული  პნევმონია, გულის გაჩერება.</t>
  </si>
  <si>
    <t xml:space="preserve"> 577 45 84 84  გიორგი  ჭელიძე</t>
  </si>
  <si>
    <t>61001054701</t>
  </si>
  <si>
    <t>კოვიდ-19 დადებითი,  სუნთქვის მწვავე უკმარისობა,  შაქრიანი  დიაბეტი  ინსულინ  დამოკიდებული,  სიმსუქნე  დაუზუსტებელი,   ვირუსული  პნევმონია, გულის გაჩერება.</t>
  </si>
  <si>
    <t>მიხეილ  საგინაშვილი</t>
  </si>
  <si>
    <t>01027028215</t>
  </si>
  <si>
    <t>კოვიდ-19  დადებითი, სუნთქვის მწვავე უკმარისობა,  ვირუსული  პნევმონია,  გულის  უკმარისობა,  მიტრალური    სარქვლის  ნაკლოვანება,  გულის გაჩერება.</t>
  </si>
  <si>
    <t>გ.  აბრამიშვილის  სახელობის  თავდაცვის  სამინისტროს  ჰოსპიტალი</t>
  </si>
  <si>
    <t xml:space="preserve"> 599 31 33 45  ლია  ქობლიანიძე</t>
  </si>
  <si>
    <t>ირაკლი  ქემოკლიძე</t>
  </si>
  <si>
    <t>01008047839</t>
  </si>
  <si>
    <t>კოვიდ  19 დადებითი, სუნთქვის მწვავე უკმარისობა,  ვირუსული  პნევმონია, მოზრდილთა  რესპირაციული დისტრეს სინდრომი,  შოკი დაუზუსტებელი, ატაქსიური  ცერებლური  დამბლა, გონებრივი ჩამორჩენილობა, სეპტიცემია,  გულის გაჩერება</t>
  </si>
  <si>
    <t xml:space="preserve">ს  .ხეჩინაშვილის   სახელობის  კლინიკა </t>
  </si>
  <si>
    <t>599 88 92 09  ანა  კალაძე</t>
  </si>
  <si>
    <t>ალექსანდრე ისახანოვი</t>
  </si>
  <si>
    <t>01015002806</t>
  </si>
  <si>
    <t>კოვიდ 19  დადებითი, სუნთქვის მწვავე უკმარისობა,  ვირუსული  პნევმონია,  მოზრდილთა  რესპირაციული დისტრეს სინდრომი, სისტემური  ანთებითი პასუხის  სინდრომი, ფილტვის  არტერიის  თრომბოემბოლია,  შოკი დაუზუსტებელი,  გულის გაჩერება.</t>
  </si>
  <si>
    <t>557 73 92 93  ჯილდა  დოლბაია</t>
  </si>
  <si>
    <t xml:space="preserve">რამიზ  მესხიძე  </t>
  </si>
  <si>
    <t>61004018455</t>
  </si>
  <si>
    <t>კოვიდ  19  დადებითი, სუნთქვის მწვავე უკმარისობა,  ვირუსული  პნევმონია, ჰიპრტონული დაავადება, კარდიომიოპათია,    გულის  ქრონიკული უკმარისობა, შაქრიანი  დიაბეტი  ტიპი  2,  თავის ტვინის სხვა  მდგომარეობები,  გულის გაჩერება.</t>
  </si>
  <si>
    <t>ქობულეთის  ბომორდის  კლინიკა</t>
  </si>
  <si>
    <t>598 57 09 89  ირაკლი ადეიშვილი</t>
  </si>
  <si>
    <t>ომარ ონიაშვილ</t>
  </si>
  <si>
    <t>01024013626</t>
  </si>
  <si>
    <t>კოვიდ 19  დადებითი, სუნთქვის მწვავე უკმარისობა,  ვირუსული  პნევმონია, მოზრდილთა  რესპირაციული დისტრეს სინდრომი, ფილტვის  არტერიის  თრომბოემბოლია,  სეპტიცემია,  თირკმლის  მწვავე  უკმარისობა, გულის  შეგუბებითი  უკმარისობა,  წინამდებარე  ჯირკვლის  ავთვისებიანი  სიმსივნე,  გულის გაჩერება.</t>
  </si>
  <si>
    <t xml:space="preserve">ნიუვიჟენის  სახელობის  კლინიკა </t>
  </si>
  <si>
    <t>514 02 41 14  ეკა სესიაშვილი</t>
  </si>
  <si>
    <t>ნაზია  ბადურაშვილი</t>
  </si>
  <si>
    <t>23001007168</t>
  </si>
  <si>
    <t>კოვიდ 19  დადებითი, სუნთქვის მწვავე უკმარისობა,  დაუზუსტებელი  პნევმონია,   შოკი დაუზუსტებელი,  გადატანილი  იშემიური  ინსულტი,თირკმლის  უკმარისობა,  ინსულინ დამოკიდებული  შაქრიანი  დიაბეტი,  არტერიული  ჰიპერტენზია,  გულის გაჩერება.</t>
  </si>
  <si>
    <t>მცხეთის  სამედიცინო ცენტრი</t>
  </si>
  <si>
    <t xml:space="preserve">ჯულიეტა  ჟღენტი </t>
  </si>
  <si>
    <t>01015019920</t>
  </si>
  <si>
    <t>კოვიდ 19  დადებითი, სუნთქვის მწვავე უკმარისობა,  ვირუსული  პნევმონია, შოკი  დაუზუსტებელი, გულის  შეგუბებითი  უკმარისობა,  გულის გაჩერება.</t>
  </si>
  <si>
    <t>555 41 10 50  ნინო კანკელაშვილი</t>
  </si>
  <si>
    <t>ნელი მაისურაძე</t>
  </si>
  <si>
    <t>59002005068</t>
  </si>
  <si>
    <t>კოვიდ 19  დადებითი, სუნთქვის მწვავე უკმარისობა,  ვირუსული  პნევმონია, აორტო  კორონალური  შულტირება, შაქრიანი  დიაბეტი ინსულისდამოუკიდებელი,   არტერიული ჰიპერტენზია,  გულის იშემიური დაავადება,  გულის გაჩერება.</t>
  </si>
  <si>
    <t xml:space="preserve">მარნეულის ჯეო  ჰოსპიტალი </t>
  </si>
  <si>
    <t>599 29 96 92  ნანა ხარაზაშვილი</t>
  </si>
  <si>
    <t>ომარი  გაფრინდაშვილი</t>
  </si>
  <si>
    <t>54001009300</t>
  </si>
  <si>
    <t>კოვიდ 19  დადებითი, სუნთქვის მწვავე უკმარისობა,  ვირუსული  პნევმონია, ღვიძლის  სიმსივნე,  გულის გაჩერება</t>
  </si>
  <si>
    <t>საჩხერის  პოლიკლინიკური  გაერთიანება</t>
  </si>
  <si>
    <t>551 12 34 96  აკაკი  იაკობაშვილი</t>
  </si>
  <si>
    <t>რომენტ  სარიევი</t>
  </si>
  <si>
    <t>59001005912</t>
  </si>
  <si>
    <t>კოვიდ 19  დადებითი, სუნთქვის მწვავე უკმარისობა,  ვირუსული  პნევმონია,  მიოკარდიუმის  გადატანილი  ინფაქტი, კორონალური  არტერიების შულტირება, პარჭუწოვანი ექსტასისტოლური  არითმია, გამონაჟონი  პერიკარდიუმის  ღრუში,  ორმხრივი  ჰიდროთორაქსი, ესენციური  იპერტენზია, ანემია  დაუზუსტებელი, თიკმლის  მწვავე უკმარისობა,  კუჭის  წყლული  გართულებული  სისხლდენით, გულის გაჩერება.</t>
  </si>
  <si>
    <t>თბილისის ცენტრალური  საავადმყოფო</t>
  </si>
  <si>
    <t xml:space="preserve"> 555 55 49 50 ნატო  ბოქოლიშვილი</t>
  </si>
  <si>
    <t>ელდარი   ათაბეგაშვილი</t>
  </si>
  <si>
    <t>36001038717</t>
  </si>
  <si>
    <t xml:space="preserve"> კოვიდ 19  დადებითი, სუნთქვის მწვავე უკმარისობა,  ვირუსული  პნევმონია,  თირკმლის  მწვავე  უკმარისობა, მოზრდილთა  რესპირაციული დისტრეს სინდრომი,  შოკი  დაუზუსტებელი,  ანემია დაუზუსტებელი,  გულის გაჩერება.</t>
  </si>
  <si>
    <t>ბოკერიას  სახელობის   რეფერალური  კლინიკა</t>
  </si>
  <si>
    <t>595 03 63 08  ანა  გურეშიძე</t>
  </si>
  <si>
    <t>სვანიშვილი ომარი</t>
  </si>
  <si>
    <t>01011059808</t>
  </si>
  <si>
    <t>558003112შოთა გაბადაძე</t>
  </si>
  <si>
    <t>მიკალაი პრატაშჩიკ</t>
  </si>
  <si>
    <t>MP3793022</t>
  </si>
  <si>
    <t>: კოვიდ დადებითი, სუნთქვის მწვავე უკმარისობა,  ვირუსული  პნევმონია,გულის უკმარისობა, შოკი დაუზუსტებელი, გულის გაჩერება.</t>
  </si>
  <si>
    <t xml:space="preserve"> კოვიდ დადებითი, სუნთქვის მწვავე უკმარისობა,  ვირუსული  პნევმონია, გულის გაჩერება</t>
  </si>
  <si>
    <t>ვერჟანუშ პოგოსიანი</t>
  </si>
  <si>
    <t>52001019662</t>
  </si>
  <si>
    <t>ყრუაშვილი ნინო</t>
  </si>
  <si>
    <t>22001000589</t>
  </si>
  <si>
    <t>კოვიდ დადებითი, სუნთქვის მწვავე უკმარისობა,  ვირუსული  პნევმონია,შოკი დაუზუსტებელი, მოზრდილთა რესპირატორული დისტრეს სინდრომი, გულის გაჩერება</t>
  </si>
  <si>
    <t>ლევან ჯიმშელეიშვილი 555463515</t>
  </si>
  <si>
    <t>კოვიდ დადებითი, სუნთქვის მწვავე უკმარისობა,  ვირუსული  პნევმონია,ინტრაცერებრული სისხლჩაქცევა, გულის გაჩერება.</t>
  </si>
  <si>
    <t>ლევან ბესელია 577100867</t>
  </si>
  <si>
    <t>ასთხიკ აგაჯანოვა</t>
  </si>
  <si>
    <t>01001035704</t>
  </si>
  <si>
    <t>კოვიდ დადებითი, სუნთქვის მწვავე უკმარისობა,  ვირუსული  პნევმონია,გულის შეგუბებითი უკმარისობა,  გულ-ფილტვის უკმარისობა, მიტრალური და სამკარუ=იანი სარქვლის უკმარისობა,მოციმციმე არითმია,გულის გაჩერება.</t>
  </si>
  <si>
    <t>შაზინა ქასაკაშვილი</t>
  </si>
  <si>
    <t>54001036014</t>
  </si>
  <si>
    <t xml:space="preserve"> კოვიდ დადებითი, სუნთქვის მწვავე უკმარისობა,  ვირუსული  პნევმონია,შოკი დაუზუსტებელი, ღვიძლის მწვავე და ქვემწვავე უკმარისობა, თირკმლის მწვავე უკმარისობა, კოაგულაციური დეფექტი,საკვერცხეების ავთვისებიანი სიმსივნე, ინსულინდამოუკუდებელი შაქრიანი დიაბეტი, გულის გაჩერება.</t>
  </si>
  <si>
    <t>ნანული არევაძე</t>
  </si>
  <si>
    <t>01027039980</t>
  </si>
  <si>
    <t>კოვიდ დადებითი, ინსულინ დამოუკიდებელი შაქრიანი დიაბეტი,გადატანილი მიოკარდიუმის  ინფარქტი, არტერიული ჰიპერტენზია , სუნთქვის მწვავე უკმარისობა, მძიმე მწვავე რესპირეტორული სინდრომი,   პნევმონია დაუზუსტებელი ,გულის შეგუბებითი უკმარისობა,  მარცხენაპარკუჭოვანი უკმარისობა, მიტრალური სარქვლის სტენოზი,აორტის სარქვლის სტენოზი ნაკლოვანებით,ანემია დაუზუსტებელი, სომნოლენცია, გულის გაჩერება.</t>
  </si>
  <si>
    <t xml:space="preserve"> თამაზი ბაბალაშვილი</t>
  </si>
  <si>
    <t xml:space="preserve">01024068004    </t>
  </si>
  <si>
    <t xml:space="preserve"> კოვიდ-19, სუნთქვის მწვავე უკმარისობა, პნევმონია,ფქოდი გამწვავებით,შოკი დაუზუსტებელი, გულის გაჩერება</t>
  </si>
  <si>
    <t xml:space="preserve"> ხატია ბერიძე  598380253</t>
  </si>
  <si>
    <t xml:space="preserve"> ოთარი ნოდია</t>
  </si>
  <si>
    <t xml:space="preserve">01030029794   </t>
  </si>
  <si>
    <t xml:space="preserve"> კოვიდ-19, სუნთქვის მწვავე უკმარისობა, პნევმონია, ანემია,მოზრდილთა რდს,სეპტიცემია დაუზუსტებელი,  გულის გაჩერება.</t>
  </si>
  <si>
    <t xml:space="preserve">  ხატია ბერიძე 598380253</t>
  </si>
  <si>
    <t xml:space="preserve"> ლიანა გიგაია</t>
  </si>
  <si>
    <t xml:space="preserve">29001014465   </t>
  </si>
  <si>
    <t xml:space="preserve"> კოვიდ-19, სუნთქვის მწვავე უკმარისობა, პნევმონია,მოზრდილთა რდს,შოკი დაუზუსტებელი,  გულის გაჩერება.</t>
  </si>
  <si>
    <t>ა .ალადაშვილის სახელობის კლინიკა</t>
  </si>
  <si>
    <t xml:space="preserve"> ხატია ბერიძე 598380253</t>
  </si>
  <si>
    <t xml:space="preserve"> ვაჟა დოლბაია</t>
  </si>
  <si>
    <t xml:space="preserve">42001004615   </t>
  </si>
  <si>
    <t xml:space="preserve"> კოვიდ-19, სუნთქვის მწვავე უკმარისობა, პნევმონია, სეფსისი,სეპტიური შოკი,ფილტვის არტერიის თრომბოემბოლია,მოზრდილთა რდს,პოსტტრავმული ეპილეფსია,ქრონიკული ვირუსული ცე ჰეპატიტი,  გულის გაჩერება.</t>
  </si>
  <si>
    <t>ნინო ოშორიძე  593215156</t>
  </si>
  <si>
    <t xml:space="preserve"> ნოდარი ჯელაძე</t>
  </si>
  <si>
    <t xml:space="preserve">60001024745   </t>
  </si>
  <si>
    <t>კოვიდ-19, სუნთქვის მწვავე უკმარისობა, პნევმონია,სეფსისი,სეპტიური შოკი,მარცხენამხრივი სპონტანური პნევმოთორაქსი, გულის გაჩერება.</t>
  </si>
  <si>
    <t xml:space="preserve"> ბეგლარ სალუქვაძე  599111873</t>
  </si>
  <si>
    <t xml:space="preserve"> გურბან აბდულაევი</t>
  </si>
  <si>
    <t xml:space="preserve">28001025301   </t>
  </si>
  <si>
    <t>კოვიდ-19, სუნთქვის მწვავე უკმარისობა, პნევმონია,არტერიული ჰიპერტენზია,მოციმციმე არითმია,გულის უკმარისობა,თირკმელების ქრონიკული უკმარისობა,ღვიძლის სიმსივნე დაუზუსტებელი,ორმხრივი ჰიდროთორაქსი,საშარდე გზების ინფექცია,ჰიპერგლიკემია დაუზუსტებელი,ორკარიანი სამკარიანი და აორტის სარქვლის ნაკლოვანებები,პულმონურ ჰიპერტენზია,გამონაჟონი პერიკარდში,თირკმლის შეძენილი არ არსებობა,   გულის გაჩერება.</t>
  </si>
  <si>
    <t>გედევან  პაპუნაშვილი</t>
  </si>
  <si>
    <t>20001029553</t>
  </si>
  <si>
    <t>კოვიდ-19 დადებითი, სუნთქვის მწვავე უკმარისობა, ორმხრივი  პნევმონია, გულის  უკმარისობა, თირკმლის  უკმარისობა, ფილტვების ქრონიკული  ობსტრუქციული  დაავადება, გულის გაჩერება.</t>
  </si>
  <si>
    <t xml:space="preserve">  577 46 71  20  იოსებ  ყარაულაშვილი</t>
  </si>
  <si>
    <t>მეხიელ  ლოთიკაშვილი</t>
  </si>
  <si>
    <t>62007012514</t>
  </si>
  <si>
    <t>კოვიდ-19 დადებითი, სუნთქვის მწვავე უკმარისობა, ვირუსული პნევმონია, გულის  უკმარისობა,  შოკი,  სეპტიცემია,  თრომბოციტოპენია,  ანემია,  გულის გაჩერება.</t>
  </si>
  <si>
    <t>ნიუვიჟენის   სახელობის  კლინიკა</t>
  </si>
  <si>
    <t xml:space="preserve"> 514 02 41 14  ეკა  სესიაშვილი</t>
  </si>
  <si>
    <t xml:space="preserve">აზა როსტიაშვილი </t>
  </si>
  <si>
    <t>01001039002</t>
  </si>
  <si>
    <t>კოვიდ-19 დადებითი, სუნთქვის მწვავე უკმარისობა, ვირუსული პნევმონია, მოზრდილთა  რესპირაციული დისტრეს სინდრომი,
ანემისა  დაუზუსტებელი,  კოაგულაციური დეფექტი დაუზუსტებელი, შოკის  სხვა  ფორმები, სეპტიცემია დაუზუსტებელი,  თირკმლის მწვავე უკმარისობა, ესენციური  ჰიპერტენზია, გულის  ქრონიკული იშემიური ავადმყოფობა დაუზუსტებელი,    გულის გაჩერება.</t>
  </si>
  <si>
    <t xml:space="preserve"> 597 17 06 76 გრიგოლ  ოთხოზორია</t>
  </si>
  <si>
    <t xml:space="preserve">თეიმურაზ  სულხანიშვილი </t>
  </si>
  <si>
    <t>01026008045</t>
  </si>
  <si>
    <t>კოვიდ-19 დადებითი, სუნთქვის მწვავე უკმარისობა, ვირუსული პნევმონია,  ქოლეცისტექტომიის  შემდეგი  მდგომარეობა, გულის გაჩერება.</t>
  </si>
  <si>
    <t xml:space="preserve">  598  118  001 იაკობ  ბალიაშვილი</t>
  </si>
  <si>
    <t>62006022975</t>
  </si>
  <si>
    <t xml:space="preserve"> კოვიდ-19 დადებითი, სუნთქვის მწვავე უკმარისობა, ვირუსული პნევმონია,  მოზრდილთა  რესპირაციული დისტრეს სინდრომი,  ესენციური  ჰიპერტენზია,   გულის გაჩერება..</t>
  </si>
  <si>
    <t>598 95 30 00 ლუკა ივანეიშვილი</t>
  </si>
  <si>
    <t>ამირან  გასაშვილი</t>
  </si>
  <si>
    <t>ზურაბ  გულარია (აფხაზეთის  მოქალაქე)</t>
  </si>
  <si>
    <t>01053493 ( აფხაზეთის  პასპორტი)</t>
  </si>
  <si>
    <t xml:space="preserve">რაჟიკო  უბირია  </t>
  </si>
  <si>
    <t>62006019080</t>
  </si>
  <si>
    <t>კოვიდ-19  დადებითი, სუნთქვის მწვავე უკმარისობა,  ვირუსული პნევმონია,  სეპტიცემია,  მოზრდილთა  რესპირაციული დისტრეს სინდრომი, თირკმელების  მწვავე  უკმარისობა, შოკი,  გულის გაჩერება.</t>
  </si>
  <si>
    <t>ზუგდიდის  რუხის კლინიკა</t>
  </si>
  <si>
    <t xml:space="preserve"> კოვიდ-19, სუნთქვის მწვავე უკმარისობა,   ვირუსული  პნევმონია,  შოკი დაუზუსტებელი, კომა,  სპონტალური  პნევმოთორაქსი,  გულის გაჩერება.</t>
  </si>
  <si>
    <t xml:space="preserve">იზოლდა  სალაძე </t>
  </si>
  <si>
    <t>კოვიდ-19  დადებითი, სუნთქვის მწვავე უკმარისობა,  ვირუსული პნევმონია,    გულის გაჩერება.</t>
  </si>
  <si>
    <t>ს.ს. „ევექსის ჰოსპიტლები’’- ქუთაისის   რეფერალური  ჰოსპიტალი</t>
  </si>
  <si>
    <t xml:space="preserve"> 555 66 82  13  სოფიო მაღლაფერიძე</t>
  </si>
  <si>
    <t xml:space="preserve">დარეჯან  მალაზონია </t>
  </si>
  <si>
    <t>18001056376</t>
  </si>
  <si>
    <t>62006005595</t>
  </si>
  <si>
    <t xml:space="preserve"> კოვიდ-19  დადებითი, სუნთქვის მწვავე უკმარისობა,  ვირუსული პნევმონია,    მოზრდილთა  რესპირაციული დისტრეს სინდრომი,  სეოტიცემია  დაუზუსტებელი, აორტის  სარქვლის  ნაკლოვანება,  ტრიკუსპიდური  სარქვლის  ნაკლოვანება,  ჰიპოთირეოზი,  მიტრალური  სარქვლის  ნაკლოვანება, გულის გაჩერება.</t>
  </si>
  <si>
    <t>599 225 725  ეკა კიკილაშვილი</t>
  </si>
  <si>
    <t>ხაჩატურ  კოჯოიან</t>
  </si>
  <si>
    <t>47001018578</t>
  </si>
  <si>
    <t>კოვიდ-19  დადებითი, სუნთქვის მწვავე უკმარისობა,  ვირუსული პნევმონია,  მოზრდილთა  რესპირაციული დისტრეს სინდრომი, გულის  უკმარისობა,  გულის გაჩერება.</t>
  </si>
  <si>
    <t>ახალციხის  იმედის  კლინიკა</t>
  </si>
  <si>
    <t>591 50 69 19  გიორგი  აფციაური</t>
  </si>
  <si>
    <t>მარგარიტა გიორგაშვილი</t>
  </si>
  <si>
    <t>01027033826</t>
  </si>
  <si>
    <t>კოვიდ-19, სუნთქვის მწვავე უკმარისობა, პნევმონია,  თრომბოემბოლია,გულის ქრ. უკმარისობა, გადატანილი ინსულტი,ჰიპერტონული დაავადება,გულ-სისხლძარღვთა მწვავე უკმარისობა,თირკმლის უკმარისობა დაუზუსტებელი, გულის გაჩერება.</t>
  </si>
  <si>
    <t>მარიამ მერებაშვილი    598477662</t>
  </si>
  <si>
    <t xml:space="preserve">ლაგოდეხის არქიმედეს კლინიკა </t>
  </si>
  <si>
    <t xml:space="preserve">გრიგორი წიკლაური </t>
  </si>
  <si>
    <t>14001015768</t>
  </si>
  <si>
    <t>კოვიდ-19, სუნთქვის მწვავე უკმარისობა, პნევმონია, გულის შეგუბებითი უკმარისობა,მოციმციმე არითმია, ანემია დაუზუსტებელი,  გულის გაჩერება.</t>
  </si>
  <si>
    <t>ლუიზა გლურჯიძე</t>
  </si>
  <si>
    <t>01014002209</t>
  </si>
  <si>
    <t>კოვიდ-19, სუნთქვის მწვავე უკმარისობა, პნევმონია, გასტროდუოდენური სისხლდენა,თირკმლის მწვავე უკმარისობა,ჰემოდიალიზი,მკერდის კიბო მეთხე სტადია მრავლობითი მეტასტაზებით,  გულის გაჩერება.</t>
  </si>
  <si>
    <t xml:space="preserve"> ნინო ღრუბელაშვილი   599943008</t>
  </si>
  <si>
    <t xml:space="preserve">იაგო წიკლაური </t>
  </si>
  <si>
    <t>44001002895</t>
  </si>
  <si>
    <t>კოვიდ-19, სუნთქვის მწვავე უკმარისობა, პნევმონია, წინაგულთა ფიბრილაცია და თრთოლვა,გულის უკმარისობა,   გულის გაჩერება.</t>
  </si>
  <si>
    <t>ელენე გოგინაშვილი    599710544</t>
  </si>
  <si>
    <t>ვლადიმერ შამოიანი</t>
  </si>
  <si>
    <t xml:space="preserve">01002013178  </t>
  </si>
  <si>
    <t>კოვიდ-19, სუნთქვის მწვავე უკმარისობა, სხვა ვირუსული პნევმონია, არტ. ჰიპერტენზია,გადატანილი მიოკარდიუმის ძველი ინფარქტი,აორტო-კორონარული შუნტის არსებობა,ინფექციური გენეზის სისტემური ანთებითი პასუხის სინდრომი ორგანული დაზიანებებით,გულ-სისხლძარღვთა მწვავე უკმარისობა,შაქრიანი დიაბეტი ტიპი 2,  გულის გაჩერება.</t>
  </si>
  <si>
    <t>გიორგი გელენიძე   577119136</t>
  </si>
  <si>
    <t>ავთანდილ მუზაშვილი</t>
  </si>
  <si>
    <t>62003007386</t>
  </si>
  <si>
    <t>კოვიდ-19, სუნთქვის მწვავე უკმარისობა, პნევმონია, მიოკარდიუმის ინფარქტი,კორონალური არტერიების დაავადება,გულის უკმარისობა,მოციმციმე არითმია,არტ. ჰიპერტენზია,ფქოდი,გადატანილი იშემიური ინსულტი,შაქრიანი დიაბეტი,სიმსუქნე,სეფსისი,სეპტიური შოკი,ანემია,  გულის გაჩერება.</t>
  </si>
  <si>
    <t xml:space="preserve"> თბილისის რეფერალური ჰოსპიტალი</t>
  </si>
  <si>
    <t>ცეზალი მეცხვარიშვილი</t>
  </si>
  <si>
    <t>01019033290</t>
  </si>
  <si>
    <t>კოვიდ-19, სუნთქვის მწვავე უკმარისობა, პნევმონია,  რესპ. დისტრესს სინდრომი,თირკმლის მწვავე უკმარისობა, გულის გაჩერება.</t>
  </si>
  <si>
    <t>ღია გულის კლინიკა</t>
  </si>
  <si>
    <t xml:space="preserve"> ჯაფარიძე გივი</t>
  </si>
  <si>
    <t>65002002887</t>
  </si>
  <si>
    <t>კოვიდ-19, სუნთქვის მწვავე უკმარისობა, პნევმონია,ესენციური ჰიპერტენზია,ემფუზია,   გულის გაჩერება.</t>
  </si>
  <si>
    <t>ვ.ბოჭორიშვილის სახელობის კლინიკა.</t>
  </si>
  <si>
    <t xml:space="preserve"> ქოტილაიძე თამარი</t>
  </si>
  <si>
    <t>20001018703</t>
  </si>
  <si>
    <t>კოვიდ-19, სუნთქვის მწვავე უკმარისობა, პნევმონია, მოზდილთა რესპირატორული დისტრეს სინდრომი,გულის იშემიური დავადება,შაქრიანი დიაბეტი,გულის უკმარისობა,  გულის გაჩერება.</t>
  </si>
  <si>
    <t>თელავის რაიონული სავადმყოფო</t>
  </si>
  <si>
    <t xml:space="preserve"> პატკუ ლომაძე</t>
  </si>
  <si>
    <t>26001013498</t>
  </si>
  <si>
    <t>კოვიდ-19, სუნთქვის მწვავე უკმარისობა, პნევმონია,ინსულტი,   გულის გაჩერება.</t>
  </si>
  <si>
    <t>ოზურგეთი.მედალფა</t>
  </si>
  <si>
    <t>გორდელაძე თამარი 574 088 211</t>
  </si>
  <si>
    <t>მარო დავითულიანი</t>
  </si>
  <si>
    <t>37001050401</t>
  </si>
  <si>
    <t xml:space="preserve"> კოვიდ-19, სუნთქვის მწვავე უკმარისობა, პნევმონია,ცხელება არამდგრადი,თირკმლის მწვავე უკმარისობა,ანემია დაუზუსტებელი,მარცხენა პარკუჭოვანი მწვავე უკმარისობა,კომა დაუზუსტებელი,გულის უკმარისობა,არტერიული ჰიპერტენზია,   გულის გაჩერება.</t>
  </si>
  <si>
    <t xml:space="preserve"> კოჭლამაზაშვილი გივი 599 22 64 96</t>
  </si>
  <si>
    <t>გოჩა იარალიშვილი</t>
  </si>
  <si>
    <t>3100100277</t>
  </si>
  <si>
    <t xml:space="preserve"> კოვიდ-19, სუნთქვის მწვავე უკმარისობა, პნევმონია,ჰიპერგლიკემია დაუზუსტებელი,შოკი დაუზუსტებელი,მოზდილთა რესპირაციული დისტრეს სინდრომი,გულის ჰიპერტენზიული ავადმყოფობა,   გულის გაჩერება.</t>
  </si>
  <si>
    <t>წმინდა მიქაელის კლინიკა</t>
  </si>
  <si>
    <t>მარინე ხუტაშვილი</t>
  </si>
  <si>
    <t xml:space="preserve"> 31001004573</t>
  </si>
  <si>
    <t>მეხუთე კლინიკური სავადმყოფო</t>
  </si>
  <si>
    <t xml:space="preserve"> ეკა კიკილაშვილი  599 225725</t>
  </si>
  <si>
    <t>თინა მამულაშვილი 591 05 06 90</t>
  </si>
  <si>
    <t>ზაირა გობრონიძე</t>
  </si>
  <si>
    <t xml:space="preserve">37001028700 </t>
  </si>
  <si>
    <t>: კოვიდ-19, სუნთქვის მწვავე უკმარისობა, პნევმონია, იშემიური ინსულტი,კომა,გულის უკმარისობა,  გულის გაჩერება.</t>
  </si>
  <si>
    <t>კლინიკა მედ ჯორჯია</t>
  </si>
  <si>
    <t xml:space="preserve"> მარინა სიკტურაშვილი 599 10 44 13</t>
  </si>
  <si>
    <t xml:space="preserve"> გიორგი გოგაშვილი</t>
  </si>
  <si>
    <t>13001042108</t>
  </si>
  <si>
    <t xml:space="preserve"> კოვიდ-19, სუნთქვის მწვავე უკმარისობა, პნევმონია, გულის უკმარისობა,შოკი,თირკმკის მწვავე უკმარისობა,არტერიული ჰიპერტენზია,  გულის გაჩერება.</t>
  </si>
  <si>
    <t xml:space="preserve"> ლილი გოგეშვილი</t>
  </si>
  <si>
    <t xml:space="preserve">61001034188 </t>
  </si>
  <si>
    <t xml:space="preserve"> კოვიდ-19, სუნთქვის მწვავე უკმარისობა, პნევმონია, ორმხრივი პნევმოთორაქსი,გულის უკმარისობა,სიმსივნე დაუზუსტებელი,  გულის გაჩერება.</t>
  </si>
  <si>
    <t xml:space="preserve"> მირანდა შარუმაშვილი 599 40 55 54</t>
  </si>
  <si>
    <t>ვლადიმერ ჩიქობავა</t>
  </si>
  <si>
    <t xml:space="preserve">42001010159 </t>
  </si>
  <si>
    <t xml:space="preserve"> კოვიდ-19, სუნთქვის მწვავე უკმარისობა, პნევმონია, მწვავე რესპირატორული დისტრეს სინდრომი,თავის ტვინის ინფაკტი,არტერიული ჰიპერტენზია,სიმსუქნე,გულის ათეროსკლეროზული დავადება,  გულის გაჩერება.</t>
  </si>
  <si>
    <t>ბათუმის რესპუბლიკური სავადმყოფო</t>
  </si>
  <si>
    <t xml:space="preserve"> ჯემალ ბერიძე 591 98 98 86</t>
  </si>
  <si>
    <t xml:space="preserve"> ვიქტორ სტეფნაძე</t>
  </si>
  <si>
    <t>01002000663</t>
  </si>
  <si>
    <t xml:space="preserve"> კოვიდ-19, სუნთქვის მწვავე უკმარისობა, პნევმონია,   გულის გაჩერება.</t>
  </si>
  <si>
    <t>ქართულ ჰოლანდიური ჰოსპიტალი</t>
  </si>
  <si>
    <t>გიორგი ბაიდარაშვილი  579 14 13 55</t>
  </si>
  <si>
    <t xml:space="preserve"> მურმანი  ბოგველი</t>
  </si>
  <si>
    <t>01011080100</t>
  </si>
  <si>
    <t xml:space="preserve"> კოვიდ-19, სუნთქვის მწვავე უკმარისობა, პნევმონია, არტერიული ჰიპერტენზია,ფილტვის ქრონიკული ობსტრუქციული დავადება,მოციმციმე არითმია,გულის შეგუბებითი უკმარისობა,  გულის გაჩერება.</t>
  </si>
  <si>
    <t xml:space="preserve"> თეა ზარიძე  577 04 69 47</t>
  </si>
  <si>
    <t xml:space="preserve"> 01004014316</t>
  </si>
  <si>
    <t>: კოვიდ-19, სუნთქვის მწვავე უკმარისობა, პნევმონია, შაქრიანი დიაბეტი,არტერიული ჰიპერტენზია,წინაგულების ფიბრილაცია თრთოლვა,პნევმომედიასტინუმი,ემფიზემა,  გულის გაჩერება.</t>
  </si>
  <si>
    <t>თბილისის ცენტრალური სავადმყოფო</t>
  </si>
  <si>
    <t xml:space="preserve">  ბოქოლიშვილი ნატო  555 55 49 50</t>
  </si>
  <si>
    <t xml:space="preserve"> ბადრი აბჟანდაძე</t>
  </si>
  <si>
    <t xml:space="preserve"> 6000106542</t>
  </si>
  <si>
    <t xml:space="preserve"> კოვიდ-19, სუნთქვის მწვავე უკმარისობა, პნევმონია, ორმხრივი ჰიდროთორაქსი,სეფსისი გამომწვევის დაზუსტების გარეშე,გამონაჟონი პერიკარდიუმში,წინაგულების ფიბრილაცია და თრთოლვა,დიაბეტი ტიპი ორი,  გულის გაჩერება.</t>
  </si>
  <si>
    <t>ჩხეტია თეა  557 61 65 10</t>
  </si>
  <si>
    <t>ამირან ლორთქიფანიძე</t>
  </si>
  <si>
    <t>ნადეჟდა ციცილინი</t>
  </si>
  <si>
    <t>01019019091</t>
  </si>
  <si>
    <t>კოვიდ-19, სუნთქვის მწვავე უკმარისობა, პნევმონია, შოკი,გულის გაჩერება</t>
  </si>
  <si>
    <t xml:space="preserve"> ირინე ტაბიძე 599724687</t>
  </si>
  <si>
    <t>გიგლა გრიგოლია</t>
  </si>
  <si>
    <t>37001049550</t>
  </si>
  <si>
    <t>კოვიდ-19, სუნთქვის მწვავე უკმარისობა, პნევმონია,მოზრდილთა რესპირატორული დისტრეს სინდრომი,გულის იშემიური დაავადება,გულის უკმარისობა,ინსულინდამოუკიდებელი შაქრიანი დიაბეტი,გულის გაჩერება</t>
  </si>
  <si>
    <t>შპს ჯეოჰოსპიტალი სამტრედიის სამედიცინო ცენტრი</t>
  </si>
  <si>
    <t xml:space="preserve">  ლია ბიბილეიშვილი 557091061</t>
  </si>
  <si>
    <t>თემურ ნაჭყებია</t>
  </si>
  <si>
    <t>19001109555</t>
  </si>
  <si>
    <t>კოვიდ-19, სუნთქვის მწვავე უკმარისობა, პნევმონია,ღვიძლის მწვავე უკმარისობა გულის გაჩერება</t>
  </si>
  <si>
    <t xml:space="preserve"> ლიკა კვიტაიშვილი 599938677</t>
  </si>
  <si>
    <t>სერიოჟა ჩაკაბერია</t>
  </si>
  <si>
    <t>19001042549</t>
  </si>
  <si>
    <t>კოვიდ-19, სუნთქვის მწვავე უკმარისობა, პნევმონია,ფილტვის არტერიის თრომბოზი,სხეულის თერმული დამწვრობა,წინაგულების ფიბრილაცია და თრთოლვა,გულის გაჩერება</t>
  </si>
  <si>
    <t xml:space="preserve"> ანა კოღუაშვილი 597673023</t>
  </si>
  <si>
    <t xml:space="preserve">ქეთო ფხალაძე </t>
  </si>
  <si>
    <t xml:space="preserve">54001017970 </t>
  </si>
  <si>
    <t>კოვიდ-19, სუნთქვის მწვავე უკმარისობა, პნევმონია,გულის გაჩერება</t>
  </si>
  <si>
    <t xml:space="preserve"> ნინო ღრუბელაშვილი 599943008</t>
  </si>
  <si>
    <t>თეიმურაზ ჯანბა</t>
  </si>
  <si>
    <t>აფხ.პასპ 01125034</t>
  </si>
  <si>
    <t>კოვიდ-19, სუნთქვის მწვავე უკმარისობა, პნევმონია,მოზრდილთა რესპირატორული დისტრეს სინდრომი,პნევმოთორაქსი,კომა,შოკი,გულის გაჩერება</t>
  </si>
  <si>
    <t xml:space="preserve">  ლუკა ივანეიშვილი 598953000</t>
  </si>
  <si>
    <t>ნანული გაბუნია</t>
  </si>
  <si>
    <t>აფხ.პასპ 070166617</t>
  </si>
  <si>
    <t>კოვიდ-19, სუნთქვის მწვავე უკმარისობა, პნევმონია,მოზრდილთა რესპირატორული დისტრეს სინდრომი,იმუნური მექანიზმით მიმდინარე დაზიანება,ანემია,შოკი,კომა,გულის გაჩერება</t>
  </si>
  <si>
    <t>ეთერი მჭედლიშვილი</t>
  </si>
  <si>
    <t>33001011577</t>
  </si>
  <si>
    <t xml:space="preserve"> კოვიდ-19, სუნთქვის მწვავე უკმარისობა, პნევმონია,მოზრდილთა რესპირატორული  დისტრეს სინდრომი,გულის უკმარისობა,ესენციური ჰიპერტენზია,შაქრიანი დიაბეტი,გულის გაჩერება</t>
  </si>
  <si>
    <t>ჟუჟუნა ბლუაშვილი</t>
  </si>
  <si>
    <t>59001048461</t>
  </si>
  <si>
    <t>კოვიდ-19, სუნთქვის მწვავე უკმარისობა, ორმხრივი პნევმონია,მოზრდილთა რესპირატორული  დისტრეს სინდრომი,თირკმლის უკმარისობა,სეფსისი,სეპტიცემია,შოკი,გულის გაჩერება</t>
  </si>
  <si>
    <t>ლიანა კუმლაძე</t>
  </si>
  <si>
    <t>01001065237</t>
  </si>
  <si>
    <t xml:space="preserve"> კოვიდ-19, სუნთქვის მწვავე უკმარისობა, ორმხრივი პნევმონია,მოზრდილთა რესპირატორული  დისტრეს სინდრომი,შაქრიანი დიაბეტი,შოკი დაუზუსტებელი,გულის გაჩერება</t>
  </si>
  <si>
    <t xml:space="preserve"> ირაკლი კიკნაძე</t>
  </si>
  <si>
    <t>60002006622</t>
  </si>
  <si>
    <t>კოვიდ-19, სუნთქვის მწვავე უკმარისობა, პნევმონია,გულის ქრონიკული უკმარისობა,არტერიული ჰიპერტენზია,შაქრიანი დიაბეტი ტიპი 2,თირკმლის მწვავე უკმარისობა,ორმხრივი ჰიდროთორაქსი,ფილტვის ემფიზემა,სეფსისი ,დილატაციური კარდიომიოპათია,გულის გაჩერება</t>
  </si>
  <si>
    <t>ქუთაისის თანამედროვე სამედიცინო ტექნოლოგიების დასავლეთის რეგიონული ცენტრი</t>
  </si>
  <si>
    <t>მანუჩარ ლიპარტელიანი598444954</t>
  </si>
  <si>
    <t>მერი სეთურიძე</t>
  </si>
  <si>
    <t>24001019279</t>
  </si>
  <si>
    <t>კოვიდ-19, სუნთქვის მწვავე უკმარისობა, პნევმონია,სეპტიცემია დაუზუსტებელი,გულის გაჩერება</t>
  </si>
  <si>
    <t xml:space="preserve"> ჯამალადინ ალახვერდიევი</t>
  </si>
  <si>
    <t>28801118492</t>
  </si>
  <si>
    <t xml:space="preserve"> კოვიდ-19, სუნთქვის მწვავე უკმარისობა, პნევმონია,მწვავე კორონარული სინდრომი,გულის ქრონიკული უკმარისობა,თირკმლის მწვავე უკმარისობა,არტერიული ჰიპერტენზია,გულის გაჩერება</t>
  </si>
  <si>
    <t>„ავერსის კლინიკა“ მარნეული N 1 ფილიალი</t>
  </si>
  <si>
    <t>მედეა ბუთლიაშვილი</t>
  </si>
  <si>
    <t>01030032728</t>
  </si>
  <si>
    <t>კოვიდ-19, სუნთქვის მწვავე უკმარისობა, პნევმონია,ორმხრივი ჰიდროთორაქსი,ანემია,მოციმციმე არითმია,გულის ქრონიკული უკმარისობა,საშვილოსნოს ავთვისებიანი სიმსივნე,შოკი,გულის გაჩერება</t>
  </si>
  <si>
    <t>ნ.ყიფშიძის სახელობის რესპუბლიკური  საავადმყოფო</t>
  </si>
  <si>
    <t>ნოდარ ნადაშვილი</t>
  </si>
  <si>
    <t>01006019762</t>
  </si>
  <si>
    <t>კოვიდ-19, სუნთქვის მწვავე უკმარისობა, პნევმონია,გულის ქრონიკული უკმარისობა,სეპტიცემია,გულის გაჩერება</t>
  </si>
  <si>
    <t>ქეთევან კუპატაძე 551163161</t>
  </si>
  <si>
    <t>შურა ბეჭვაია</t>
  </si>
  <si>
    <t>62004012138</t>
  </si>
  <si>
    <t>კოვიდ-19, სუნთქვის მწვავე უკმარისობა, პნევმონია, შოკი,რესპ. დისტრესს სინდრომი,სეპტიცემია,თირკმლის მწვავე უკმარისობა,გულის უკმარისობა,ქრ. ვირუსული ჰეპატიტი ცე,გულის რითმის დარღვევები,გულის ხელოვნური რითმის გენერატორის არსებობა,  გულის გაჩერება.</t>
  </si>
  <si>
    <t>ეკა სესიაშვილი 514024414</t>
  </si>
  <si>
    <t>01001011937</t>
  </si>
  <si>
    <t xml:space="preserve">ტარიელ კობახიძე </t>
  </si>
  <si>
    <t>ქეთევან ყარეგიშვილი  599490966</t>
  </si>
  <si>
    <t>ია ბიწაძე</t>
  </si>
  <si>
    <t>35001005244</t>
  </si>
  <si>
    <t>კოვიდ-19, სუნთქვის მწვავე უკმარისობა, პნევმონია, ფილტვის არტერიის თრომბოემბოლია,რესპ. დისტრეს  სინდრომი,შოკი დაუზუსტებელი,  გულის გაჩერება.</t>
  </si>
  <si>
    <t>ჯილდა დოლბაია   557739293</t>
  </si>
  <si>
    <t>მაია მანტკავა</t>
  </si>
  <si>
    <t>01005007416</t>
  </si>
  <si>
    <t>კოვიდ-19, სუნთქვის მწვავე უკმარისობა, პნევმონია, რესპ. დისტრეს სინდრომი,არტ. ჰიპერტენზია,სეპტიური შოკი,სიმსუქნე,  გულის გაჩერება.</t>
  </si>
  <si>
    <t>გოგია ახალკაცი</t>
  </si>
  <si>
    <t xml:space="preserve">43001014545  </t>
  </si>
  <si>
    <t>კოვიდ-19, სუნთქვის მწვავე უკმარისობა, პნევმონია, რესპ. დისტრეს სინდრომი,თირკმლის მწვავე უკმარისობა,კუჭის წყლული დაუზუსტებელი ლოკალიზაციის მწვავე სისხლდენით,ანემია დაუზუსტებელი,პლევრის სხვა დაზუსტებული მდგომარეობები, გულის გაჩერება.</t>
  </si>
  <si>
    <t>ტრავმვატოლოგიური ჰოსპიტალი</t>
  </si>
  <si>
    <t>ვაჟა  ონიაშვილი</t>
  </si>
  <si>
    <t>35001048013</t>
  </si>
  <si>
    <t>კოვიდ-19, სუნთქვის მწვავე უკმარისობა, პნევმონია, რესპ. დისტრეს სინდრომი,შოკი დაუზუსტებელი,ანემია,  გულის გაჩერება.</t>
  </si>
  <si>
    <t>ნანა მარშანია   577783803</t>
  </si>
  <si>
    <t>ომარი ბურდული</t>
  </si>
  <si>
    <t xml:space="preserve">01015016846   </t>
  </si>
  <si>
    <t>კოვიდ-19, სუნთქვის მწვავე უკმარისობა, პნევმონია, ფილტვის არტერიის თრომბოემბოლია, შოკი დაუზუსტებელი, გულის გაჩერება.</t>
  </si>
  <si>
    <t xml:space="preserve"> თბილისის ზღვის ჰოსპიტალი</t>
  </si>
  <si>
    <t xml:space="preserve">ზვიად გრიგორიანი </t>
  </si>
  <si>
    <t>59001117906</t>
  </si>
  <si>
    <t>კოვიდ-19, სუნთქვის მწვავე უკმარისობა, პნევმონია, შოკი დაუზუსტებელი,ინსულინდამოუკიდებელი შაქრიანი დიაბეტი,  გულის გაჩერება.</t>
  </si>
  <si>
    <t>სევერიან მინდიაშვილი</t>
  </si>
  <si>
    <t>59001040279</t>
  </si>
  <si>
    <t>კოვიდ-19, სუნთქვის მწვავე უკმარისობა, პნევმონია,  რესპ.დისტრეს სინდრომი,არასტაბილური ჰემოდინამიკა,გულის უკმარისობა,შოკი დაუზუსტებელი, გულის გაჩერება.</t>
  </si>
  <si>
    <t>ოთარი კუჭაშვილი    571241303</t>
  </si>
  <si>
    <t>რობიზონ შაქარაშვილი</t>
  </si>
  <si>
    <t>59001056073</t>
  </si>
  <si>
    <t>კოვიდ-19, სუნთქვის მწვავე უკმარისობა, პნევმონია, შოკი დაუზუსტებელი,  გულის გაჩერება.</t>
  </si>
  <si>
    <t>ნათია მინდაძე   593202674</t>
  </si>
  <si>
    <t>ნათელა ზაზაშვილი</t>
  </si>
  <si>
    <t>01030045921</t>
  </si>
  <si>
    <t>კოვიდ-19, სუნთქვის მწვავე უკმარისობა, პნევმონია, რესპ. დისტრეს სინდრომი,სტემი ST ელევაციით,გულის ქრ. უკმარისობა,ჰიპერტონული დაავადება,გულსისხლძარღვთა მწვავე უკმარისობა,  გულის გაჩერება.</t>
  </si>
  <si>
    <t>მარიამ მერებაშვილი 598477662</t>
  </si>
  <si>
    <t>გორგაძე მევლუდი</t>
  </si>
  <si>
    <t>01201114084</t>
  </si>
  <si>
    <t xml:space="preserve"> კოვიდ-19, სუნთქვის მწვავე უკმარისობა, პნევმონია,თირკმლის მწვავე უკმარისობა .სეფსისი,სეპტიური შოკი, გულის გაჩერება</t>
  </si>
  <si>
    <t>ქეთევან ჯანჯღავა 592635653</t>
  </si>
  <si>
    <t>ხიზანბარელი გელა</t>
  </si>
  <si>
    <t>24001031354</t>
  </si>
  <si>
    <t xml:space="preserve"> კოვიდ-19, სუნთქვის მწვავე უკმარისობა, პნევმონია,გულის მწვავე უკმარისობა გულ-სისხლძარღვთა მწვავე უკმარისობა,ორმხრივი ჰიდროთორაქსი, გულის გაჩერება</t>
  </si>
  <si>
    <t>ფერაძე სოფიო 593906392</t>
  </si>
  <si>
    <t>მერმანიშვილი შურა</t>
  </si>
  <si>
    <t>54001028050</t>
  </si>
  <si>
    <t>კოვიდ-19, სუნთქვის მწვავე უკმარისობა, ვირუსული პნევმონია,პნევმონია დაუზუსტებელი, ორმხრივი ჰიდროთორაქსი,ფილტვის არტერიის თრომბოემბოლია, არტერიული ჰიპერტენზია,გულის მწვავე უკმარისობა,შაქრიანი დიაბეტი ტიპი 2, წინწგულების ფიბრილაცია და თრთოლვა პერმანენტული ფორმა,საშარდე გზების ინფექცია,ჰიპოკალემია, სიბერე,ინფექციური მიზეზით გამოწვეული ანთებითი რეაქციის სინდრომი,გულ-სისხლძარღვთა მწვავე უკმარისობა,გულის გაჩერება</t>
  </si>
  <si>
    <t>ეთერი დათიაშვილი</t>
  </si>
  <si>
    <t>60001074430</t>
  </si>
  <si>
    <t xml:space="preserve"> კოვიდ-19, მძიმე მწვავე რესპირატორული ინფექცია , პნევმონია, სუნთქვის მწვავე უკმარისობა,ორმხრივი ჰიდროთორაქსი,გამონაჟონი პერიკარდიუმში, სეფსისი გამომწვევის დადასტურების გარეშე,თავის ტვინის ინფარქტი,ცერებრალური კომა,თირკმლის მწვავე უკმარისობა,თრომბოციტოპენიური პურპურა,შაქრიანი დიაბეტი ტიპი 2,გულის იშემიური დაავადება, წინაგულების ფიბრილაცია და თრთოლვა პერმანენტული ფორმა,მიტრალური სარქვლის ნაკლოვანება მე-2--მე-3  ხარისხის, გულის ქრონიკული უკმარისობა მე-3 ფუნქციური კლასი,გულ-სისხლძარღვთა მწვავე უკმარისობა,გულის გაჩერება</t>
  </si>
  <si>
    <t>თანამედროვე ტექნოლოგიების დასავლეთის რეგიონალური ცენტრი</t>
  </si>
  <si>
    <t>გრიგორიანი სერგო</t>
  </si>
  <si>
    <t>01029014430</t>
  </si>
  <si>
    <t xml:space="preserve"> კოვიდ-19, ღვიძლის მწვავე და ქვემწვავე უკმარისობა,ენცეფალოპათია,პორტული ჰიპერტენზია,ასციტი, C  ვირუსული ჰეპატიტი,შაქრიანი დიაბეტი ტიპი 2, ანემია დაუზუსტებლი,კუჭის გაურკვეველი ან უცნობი ქცევის სიმსივნე,ეროზიული დუოდენიტი,გულის გაჩერებ</t>
  </si>
  <si>
    <t>აბულაძე ლალი 593255910</t>
  </si>
  <si>
    <t>ბუტკოვსკაია ვალენტინა</t>
  </si>
  <si>
    <t>01003002357</t>
  </si>
  <si>
    <t>კოვიდ-19, სუნთქვის მწვავე უკმარისობა ,ორმხრივი პნევმონია, სეპტიცემია,თირკმლის მწვავე უკმარისობა,გულის გაჩერება</t>
  </si>
  <si>
    <t>გიორგი კობახიძე 577100439</t>
  </si>
  <si>
    <t>ციალა ბაღათურია</t>
  </si>
  <si>
    <t>62001032256</t>
  </si>
  <si>
    <t>კოვიდ-19, სუნთქვის მწვავე უკმარისობა ,ორმხრივი პნევმონია, შოკი დაუზუსტებელი,მოზრდილთა რესპირატორული დისტრეს სინდრომი,სეპტიცემია,ფილტვის არტერიის თრომბოემბოლია,თირკმლის მწვავე უკმსრისობა,ანემია , გულის უკმარისობა, ქვემო კიდურის ვენების ვარიკოზი. მოციმციმე არითმია,გულის გაჩერება</t>
  </si>
  <si>
    <t>მიქაძე გურამ</t>
  </si>
  <si>
    <t>01007002642</t>
  </si>
  <si>
    <t xml:space="preserve"> კოვიდ-19, სუნთქვის მწვავე უკმარისობა, პნევმონია,თირკმლის ავთვისებიანი სიმსივნე მეტასტაზებით ფილტვებში და ხერხემალში მეოთხე კლინიკური ჯგუფი, მიოკარდიუმის გადატანილი ინფარქტი, ჩირქოვან ჰემორაგიული ბრონქიტი,გულსისხლძარღვთა მწვავე უკმარისობა,გულის გაჩერება</t>
  </si>
  <si>
    <t>გურგენიძე ნოდარ</t>
  </si>
  <si>
    <t>26001014692</t>
  </si>
  <si>
    <t>კოვიდ-19, სუნთქვის მწვავე უკმარისობა, ვირუსული პნევმონია,გულის უკმარისობა,ესენციური ჰიპერტენზია.წინაგულების ფიბრილაცია და თრთოლვა</t>
  </si>
  <si>
    <t>01007009329</t>
  </si>
  <si>
    <t>კოვიდ-19, სუნთქვის მწვავე უკმარისობა, პნევმონია, მიოკარდიუმის ინფარქტი,თირკმლის ქრონიკული უკმარისობა,დიალიზზე დამოკიდებულება, შაქრიანი დიაბეტი,,შოკი ,გულის გაჩერება</t>
  </si>
  <si>
    <t>ბაიაძე კობა</t>
  </si>
  <si>
    <t xml:space="preserve">იური  ცხოვრებაშვილი </t>
  </si>
  <si>
    <t>01017011477</t>
  </si>
  <si>
    <t>კოვიდ-19 დადებითი  , სუნთქვის მწვავე უკმარისობა,   ვირუსუსლი  პნევმონია,    გულის  უკმარისობა,  გულის  იშემიური დაავადება,  გულის გაჩერება</t>
  </si>
  <si>
    <t xml:space="preserve">  598 54 57 56 ნინო ლორთქიფანიძე</t>
  </si>
  <si>
    <t xml:space="preserve">ანზორ  წიკლაური </t>
  </si>
  <si>
    <t>35001009675</t>
  </si>
  <si>
    <t xml:space="preserve"> კოვიდ-19, სუნთქვის მწვავე უკმარისობა, პნევმონია,  მოზრდილთა  რესპირაციული დისტრეს სინდრომი,   სეპტიური  შოკი,  გულ-სისხლძარღვთა  მწვავე  უკმარისობა,  ღვიძლის  მწვავე  უკმარისობა,  მიოკარდიუმის  გადატანილი  ინფაქტი, თირკმლის  უკმარისობა,  ესენციური  ჰიპერტენზია,  გულის  უკმარისობა,  გულის გაჩერება</t>
  </si>
  <si>
    <t xml:space="preserve">პირველი   საუნივერსიტეტო კლინიკა </t>
  </si>
  <si>
    <t xml:space="preserve"> 514 015 135 ნუნუ ლაბაძე</t>
  </si>
  <si>
    <t xml:space="preserve">ელვერინა  ნაზარეტიანი </t>
  </si>
  <si>
    <t>01030021133</t>
  </si>
  <si>
    <t>კოვიდ-19, სუნთქვის მწვავე უკმარისობა, პნევმონია,  არტერიული  ჰიპერტენზია,   გულის  უკმარისობა,  მოციმციმე  არითმია,  შაქრიანი  დიაბეტი  ტიპი 2,  მარცხენა  პარკუჭის  მწვავე  უკმარისობა,  გულ-სისხლძარღვთა  მწვავე  უკმარისობა,   გულის გაჩერება</t>
  </si>
  <si>
    <t>592 635 653  ქეთევან  ჯანჯღავა</t>
  </si>
  <si>
    <t xml:space="preserve">სამველ  ოვანესიანი  </t>
  </si>
  <si>
    <t>01011054778</t>
  </si>
  <si>
    <t>კოვიდ-19  დადებითი , სუნთქვის მწვავე უკმარისობა,   ვირუსული  პნევმონია,   კუაგულოპათია,  მოზრდილთა  რესპირაციული დისტრეს სინდრომი,  შოკი დაუზუსტებელი,  გულის  უკმარისობა,  ფხოდი,  შაქრიანი  დიაბეტი, ჰისის კონის  მარცხენა  ფეხის  ბლოკადა,  გულის გაჩერება.</t>
  </si>
  <si>
    <t>557 73 92 93   ჯილდა  დოლბაია</t>
  </si>
  <si>
    <t>ეთერ  ბუწანკალური</t>
  </si>
  <si>
    <t>08001019252</t>
  </si>
  <si>
    <t>კოვიდ-19  დადებითი , სუნთქვის მწვავე უკმარისობა,   დაუზუსტებელი  ორმხრივი    პნევმონია,   არტერიული  ჰიპერტენზია,  გულის  უკმარისობა, გულის  ქრონიკული  იშემიური  დაავადება,  მოზრდილთა  რესპირაციული დისტრეს სინდრომი,  უკიდურესი  სიმსუქნე,   გულის გაჩერება.</t>
  </si>
  <si>
    <t xml:space="preserve">თელავის რაიონული  საავადმყოფო </t>
  </si>
  <si>
    <t xml:space="preserve"> 557 643 645  ნუგზარი  ლაფაური</t>
  </si>
  <si>
    <t xml:space="preserve">მალხაზ  ჯლანტიაშვილი </t>
  </si>
  <si>
    <t>01019015029</t>
  </si>
  <si>
    <t>კოვიდ-19  დადებითი , სუნთქვის მწვავე უკმარისობა,   ვირუსული  პნევმონია,   მოზრდილთა  რესპირაციული დისტრეს სინდრომი,  სეპტიური  შოკი,  გულ-სისხლძარღვთა  მწვავე  უკმარისობა,  ანემია,  არტერიული  ჰიპერტენზია,  გულის გაჩერება.</t>
  </si>
  <si>
    <t xml:space="preserve">პირველი  საუნივერსიტეტო  კლინიკა </t>
  </si>
  <si>
    <t xml:space="preserve">თინა  ლომსაძე </t>
  </si>
  <si>
    <t>10001041164</t>
  </si>
  <si>
    <t>კოვიდ-19  დადებითი , სუნთქვის მწვავე უკმარისობა,   ვირუსული  პნევმონია,  კომა,  შოკი,  თირკმლის  მწვავე  უკმარისობა,  ჰიდროთორაქსი,  ღვიძლის  უკმარისობა,   გადატანილი  იშემიური  ინსულტი,  გულის გაჩერება.</t>
  </si>
  <si>
    <t xml:space="preserve">ბოლნისის   ცენტრალური   კლინიკა </t>
  </si>
  <si>
    <t xml:space="preserve">  იზოლდა  ალანია</t>
  </si>
  <si>
    <t>58001013478</t>
  </si>
  <si>
    <t>კოვიდ-19  დადებითი , სუნთქვის მწვავე უკმარისობა,   ვირუსული  პნევმონია,  გულ-სისხლძარღვთა მწვავე  უკმარისობა,  გულის გაჩერება.</t>
  </si>
  <si>
    <t xml:space="preserve">  კლინიკა   სენამედი     </t>
  </si>
  <si>
    <t>555 17 37 33  აკაკი  სალაყაია</t>
  </si>
  <si>
    <t>ნორჩიკო  გამეზარდაშვილი</t>
  </si>
  <si>
    <t>01028008788</t>
  </si>
  <si>
    <t>კოვიდ-19  დადებითი , სუნთქვის მწვავე უკმარისობა,   ვირუსული  პნევმონია,  ცხელება,  თირკმლის  უკმარისობა, ბე 12  დეფიციტური  ანემია, შოკი  დაუზუსტებელი,  წინაგულების  ფიბრილაცია  და  რთოლვა,  გადატანილი  იშემიური  ინსულტი  ნარჩენი  მოვლენებით, გულის გაჩერება.</t>
  </si>
  <si>
    <t>თბილისის   ზღვის  ჰოსპიტალი</t>
  </si>
  <si>
    <t xml:space="preserve"> 555  42 82 65  სოფიკო  ჯულიაშვილი</t>
  </si>
  <si>
    <t>კონსტანტინე  ბირთველიშვილი</t>
  </si>
  <si>
    <t>01019012585</t>
  </si>
  <si>
    <t>კოვიდ-19  დადებითი , სუნთქვის მწვავე უკმარისობა,   ვირუსული  პნევმონია,  სეპტიური  შოკი,  მოზრდილთა  რესპირაციული დისტრეს სინდრომი, თირკმლის  მწვავე  უკმარისობა,  გულიის  უკმარისობა, გულის გაჩერება.</t>
  </si>
  <si>
    <t>აკად. ნ.  ყიფშიძის სახელობის საუნივერსიტეტო  კლინიკა</t>
  </si>
  <si>
    <t>577 09 09 84 ნინო ცეცხლაშვილი</t>
  </si>
  <si>
    <t>ნანული  გიგოლაშვილი</t>
  </si>
  <si>
    <t>01012001318</t>
  </si>
  <si>
    <t>კოვიდ-19  დადებითი , სუნთქვის მწვავე უკმარისობა,   ვირუსული  პნევმონია, არტერიული  ჰიპერტენზია,  გულის  უკმარისობა,  გულ-სისხლძარღვთა  მწვავე  უკმარისობა, გულის გაჩერება.</t>
  </si>
  <si>
    <t xml:space="preserve">თამაზ  ზირაქაძე  </t>
  </si>
  <si>
    <t>60001048324</t>
  </si>
  <si>
    <t>კოვიდ-19  დადებითი , სუნთქვის მწვავე უკმარისობა,   ვირუსული  პნევმონია,  მოზრდილთა  რესპირაციული დისტრეს სინდრომი, სეპტიცემია,  გულ-სისხლძარღვთა  მწვავე  უკმარისობა,  შაქრიანი  დიაბეტი  ტიპი 2,  ანემია, გულის გაჩერება.</t>
  </si>
  <si>
    <t>ცისანა  ბედენაშვილი</t>
  </si>
  <si>
    <t>13001050312</t>
  </si>
  <si>
    <t>კოვიდ-19  დადებითი , სუნთქვის მწვავე უკმარისობა,   ვირუსული  პნევმონია, მოზრდილთა  რესპირაციული დისტრეს სინდრომი,   სეპტიცემია,   გულ-სისხლძარღვთა  მწვავე  უკმარისობა,  მოციმციმე  არითმია, ჰიპოთირეოზი, გულის გაჩერება.</t>
  </si>
  <si>
    <t xml:space="preserve">გერონტი მღებრიშვილი </t>
  </si>
  <si>
    <t>43001026654</t>
  </si>
  <si>
    <t xml:space="preserve"> კოვიდ-19  დადებითი , სუნთქვის მწვავე უკმარისობა,   ვირუსული  პნევმონია,  პნევმოთორაქსი  დაუზუსტეელი,  ანემია  დაუზუსტებელი,  შაქრიანი  დიაბეტი, გულის გაჩერება.</t>
  </si>
  <si>
    <t>გორის  ჰოსპიტალი</t>
  </si>
  <si>
    <t>599 670 300 ირაკლი აბეწვაშვილი</t>
  </si>
  <si>
    <t>გუგულა გარუჩავა</t>
  </si>
  <si>
    <t>09001021552</t>
  </si>
  <si>
    <t>კოვიდ-19, სუნთქვის მწვავე უკმარისობა, პნევმონია,გულ-სისხლძარღვთა უკმარისობა,გულის გაჩერება</t>
  </si>
  <si>
    <t xml:space="preserve">3001049835 </t>
  </si>
  <si>
    <t>კუკური ხინთიბიძე</t>
  </si>
  <si>
    <t xml:space="preserve"> კოვიდ-19, სუნთქვის მწვავე უკმარისობა, პნევმონია,გულის შეგუბებითი უკმარისობა,წინაგულების ფიბრილაცია და თრთოლვა,თირკმლის მწვავე უკმარისობა,გულის გაჩერება</t>
  </si>
  <si>
    <t>კახაბერ ბერიძე 577091188</t>
  </si>
  <si>
    <t>ირაკლი კირაკოზოვი</t>
  </si>
  <si>
    <t>01027022040</t>
  </si>
  <si>
    <t>კოვიდ-19, სუნთქვის მწვავე უკმარისობა, პნევმონია,მოზრდილთა რესპირატორული დისტრეს სინდრომი,თავის ტვინის იშემიური ინსულტი,სეპტიცემია,სეპტიური შოკი,გულის შეგუბებითი უკმარისობა,შაქრიანი დიაბეტი,შოკი დაუზუსტებელი,გულის გაჩერება</t>
  </si>
  <si>
    <t>მანანა პაკელიანი</t>
  </si>
  <si>
    <t>აფხ.01104952</t>
  </si>
  <si>
    <t>კოვიდ-19, სუნთქვის მწვავე უკმარისობა, ორმხრივი პნევმონია,თირკმლის უკმარისობა,მიოკარდიუმის მწვავე ინფარქტი,გულის გაჩერება</t>
  </si>
  <si>
    <t xml:space="preserve"> მაკა მალანია 577502240</t>
  </si>
  <si>
    <t>გუგული ნოღაიდელი</t>
  </si>
  <si>
    <t>61004032145</t>
  </si>
  <si>
    <t xml:space="preserve"> კოვიდ-19, სუნთქვის მწვავე უკმარისობა, პნევმონია,თირკმლის ქრონიკული უკმარისობა,გულის მწვავე უკმარისობა,თავის ტვინის ინფარქტი,ცერებრალური კომა,გულის გაჩერება</t>
  </si>
  <si>
    <t>ვალიკო ონიანი</t>
  </si>
  <si>
    <t xml:space="preserve">27001005186   </t>
  </si>
  <si>
    <t>კოვიდ-19, სუნთქვის მწვავე უკმარისობა, პნევმონია, არტ.ჰიპერტენზია,გულის უკმარისობა,გადატანილი ინსულტი,  გულის გაჩერება</t>
  </si>
  <si>
    <t>საქართველოს საპატრიარქოს წმინდა ანასა და იოაკიმეს სახელობის სამედიცინო ცენტრი</t>
  </si>
  <si>
    <t>თამუნა გაბუნია   598371377</t>
  </si>
  <si>
    <t>ლევან ხოზრევანიძე</t>
  </si>
  <si>
    <t>61009013010</t>
  </si>
  <si>
    <t>კოვიდ-19, სუნთქვის მწვავე უკმარისობა, პნევმონია,თირკმლის  უკმარისობა,გულის უკმარისობა,მოციმციმე არითმია,ენცეფალოპათია,შოკი ,გულის გაჩერება</t>
  </si>
  <si>
    <t>ბოლნისის სამედიცინო ცენტრი</t>
  </si>
  <si>
    <t>მედეია სვანაძე</t>
  </si>
  <si>
    <t xml:space="preserve">01026014475 </t>
  </si>
  <si>
    <t>კოვიდ-19, სუნთქვის მწვავე უკმარისობა, პნევმონია,მოზრდილთა რესპირატორული დისტრეს სინდრომი,ბარძაყის ძვლის მოტეხილობა,გულის გაჩერება</t>
  </si>
  <si>
    <t>ივ.ბოკერიას სახელობის რეფერალური საავადმყოფო</t>
  </si>
  <si>
    <t>გიორგი არჩვაძე</t>
  </si>
  <si>
    <t>16201033260</t>
  </si>
  <si>
    <t>კოვიდ-19, სუნთქვის მწვავე უკმარისობა, პნევმონია,გულის მარცხენაპარკუჭოვანი უკმარისობა,გულის გაჩერება</t>
  </si>
  <si>
    <t>ალ.ალადაშვილის სახელობის კლინიკა</t>
  </si>
  <si>
    <t>ნიკოლოზ  ზურაბიშვილი</t>
  </si>
  <si>
    <t>01024071758</t>
  </si>
  <si>
    <t>კოვიდ-19, სუნთქვის მწვავე უკმარისობა,ანემია დაუზუსტებელი,გულის გაჩერება</t>
  </si>
  <si>
    <t>ბესიკ იაშვილი</t>
  </si>
  <si>
    <t>01017010020</t>
  </si>
  <si>
    <t>კოვიდ-19, სუნთქვის მწვავე უკმარისობა,პნევმონია,მიოკარდიუმის მწვავე ინფარქტი,შოკი ,სეპტიცემია,გულის გაჩერება</t>
  </si>
  <si>
    <t>43001026132</t>
  </si>
  <si>
    <t>ნოდარი ცაბაძე</t>
  </si>
  <si>
    <t>კოვიდ-19, სუნთქვის მწვავე უკმარისობა,პნევმონია,ფილტვის არტერიის თრომბოემბოლია,გულ-სისხლძარღვთა ათეროსკლეროზული დაავადება,ფილტვის ქრონიკული ობსტრუქციული დაავადება,ფილტვის სიმსივნე,გულის გაჩერება</t>
  </si>
  <si>
    <t xml:space="preserve">შპს გორმედი </t>
  </si>
  <si>
    <t>გენადი პოპოვი</t>
  </si>
  <si>
    <t>31001020414</t>
  </si>
  <si>
    <t>კოვიდ-19, სუნთქვის მწვავე უკმარისობა,პნევმონია,თირკმლის უკმარისობა,შოკი,გულის გაჩერება</t>
  </si>
  <si>
    <t>ნიკოლოზ ლომიძე</t>
  </si>
  <si>
    <t>57001028376</t>
  </si>
  <si>
    <t>კოვიდ-19, სუნთქვის მწვავე უკმარისობა,ვირუსული პნევმონია,გულის უკმარისობა,გულის იშემიური  დაავადება,შოკი,გულის გაჩერება</t>
  </si>
  <si>
    <t>ციცინო მინაშვილი</t>
  </si>
  <si>
    <t xml:space="preserve">17001013731 </t>
  </si>
  <si>
    <t>თანამედროვე სამ.ტექნოლოგიების დასავლეთის რეგიონალური ცენტრი</t>
  </si>
  <si>
    <t>კოვიდ-19, სუნთქვის მწვავე უკმარისობა,პნევმონია,გულის უკმარისობა,გულის იშემიური დაავადება,აგრანულოციტოზი,შაქრიანი დიაბეტი ტიპი 2,ორმხრივი ჰიდროთორაქსი,გულის გაჩერება</t>
  </si>
  <si>
    <t>ალბერტი ოგანოვი</t>
  </si>
  <si>
    <t>13001059476</t>
  </si>
  <si>
    <t>კოვიდ-19, სუნთქვის მწვავე უკმარისობა,ორმხრივი პნევმონია,გულის ქრონიკული იშემიური დაავადება,მოციმციმე არითმია,თირკმლის უკმარისობა,მოზრდილთა რესპირატორული დისტრეს სინდრომი,გულის გაჩერება</t>
  </si>
  <si>
    <t>მიხეილ კოლესნიცკი</t>
  </si>
  <si>
    <t xml:space="preserve">01025006332  </t>
  </si>
  <si>
    <t>კოვიდ-19, სუნთქვის მწვავე უკმარისობა,პნევმონია,მიელომა,შაქრიანი დიაბეტი,გულის უკმარისობა,გულის გაჩერება</t>
  </si>
  <si>
    <t>ბოჭორიშვილის სახ. კლინიკა</t>
  </si>
  <si>
    <t xml:space="preserve"> ნანა კიკნაძე 593125200</t>
  </si>
  <si>
    <t>ნუნუ ზენაიშვილი</t>
  </si>
  <si>
    <t>01015004754</t>
  </si>
  <si>
    <t>კოვიდ-19, სუნთქვის მწვავე უკმარისობა, პნევმონია, ბარძაყის ყელის მოტეხილობა,თირკმლის მწვავე უკმარისობა,ენცეფალოპათია დაუზუსტებელი,მწვავე პერიკარდიტი დაუზუსტებელი,აორტის სტენოზი ნაკლოვანებით ზომიერი,მიტრალური სარქვლის ნაკლოვანება ზომიერი, სამკარიანი სარქვლის არარევმატიული ნაკლოვანება მძიმე,პულმონური ჰიპერტენზია,გულის შეგუბებითი უკმარისობა, წინაგულების ფიბრილაცია და თრთოლვა პერმანენტული ფორმა,ესენციური ჰიპერტენზია,ლეიკემია დაუზუსტებელი,  გულის გაჩერება.</t>
  </si>
  <si>
    <t>სალომე ჩიკვაიძე  568917303</t>
  </si>
  <si>
    <t>ზურაბ ყოლბაია</t>
  </si>
  <si>
    <t>62006049193</t>
  </si>
  <si>
    <t>კოვიდ-19, სუნთქვის მწვავე უკმარისობა, პნევმონია, ჰიდროცეფალია,თირკმლის უკმარისობა,შოკი დაუზუსტებელი,ინტრაცერებრული სისხლჩაქცევა,სუბარაქნოიდული სისხლჩაქცევა,მოზრდილთა რესპირაციული დისტრეს სინდრომი,სომნოლენცია,არტერიული ჰიპერტენზია,გულის უკმარისობა, გულის გაჩერება.</t>
  </si>
  <si>
    <t>თამუნა გოგოჩაშვილი  577599297</t>
  </si>
  <si>
    <t>ლუბა ზინკევიჩი</t>
  </si>
  <si>
    <t>01026010415</t>
  </si>
  <si>
    <t>კოვიდ-19, სუნთქვის მწვავე უკმარისობა, პნევმონია, მოზრდილთა რესპირატორული დისტრეს სინდრომი,ინფექციური მიზეზით  განპირობებული სისტემური ანთებითი პასუხის სინდრომი,  გულის გაჩერება.</t>
  </si>
  <si>
    <t>ნათია უთმელიძე   579004388</t>
  </si>
  <si>
    <t xml:space="preserve">ვენერა მაზმიშვილი </t>
  </si>
  <si>
    <t>59001058861</t>
  </si>
  <si>
    <t>კოვიდ-19, სუნთქვის მწვავე უკმარისობა, პნევმონია, შოკი დაუზუსტებელი,ცხელება,თირკმლის უკმარისობა დაუზუსტებელი,ჰიპოკოაგულაცია დაუზუსტებელი, გადატანილი იშემიური ინსულტი,გულის იშემიური დაავადება,  გულის გაჩერება.</t>
  </si>
  <si>
    <t>ზურაბი ბოჭორიშვილი</t>
  </si>
  <si>
    <t>41001009795</t>
  </si>
  <si>
    <t>კოვიდ-19, სუნთქვის მწვავე უკმარისობა, პნევმონია, ანემია დაუზუსტებელი,  გულის გაჩერება.</t>
  </si>
  <si>
    <t>ო. ჩხობაძის სახელობის ქუთაისის  მრავალპროფილური სამედიცინო დაწესებულება</t>
  </si>
  <si>
    <t>ჭაბუკი  ცუხიშვილი</t>
  </si>
  <si>
    <t>38001033186</t>
  </si>
  <si>
    <t>კოვიდ-19, სუნთქვის მწვავე უკმარისობა, პნევმონია,შაქრიანი დიაბეტი,გადატანილი იშემიური ინსულტი,გულის უკმარისობა,არტერიული ჰიპერტენზია,თირკმლის მწვავე უკმარისობა,   გულის გაჩერება.</t>
  </si>
  <si>
    <t xml:space="preserve">საჩხერის რაიონული საავადმყოფო
</t>
  </si>
  <si>
    <t>სალომე შუბითიძე  598777177</t>
  </si>
  <si>
    <t>გელა ღარიბაშვილი</t>
  </si>
  <si>
    <t>12001021593</t>
  </si>
  <si>
    <t>კოვიდ-19, სუნთქვის მწვავე უკმარისობა, პნევმონია, გულ-სისხლძარღვთა მწვავე უკმარისობა,ტრახეოსტომის არსებობა,მარცხენამხრივი პნევმოთორაქსი,   გულის გაჩერება.</t>
  </si>
  <si>
    <t>ლაშა-გიორგი ბუზიაშვილი  599682697</t>
  </si>
  <si>
    <t>მედიკო გამეზარდაშვილი</t>
  </si>
  <si>
    <t>60001097442</t>
  </si>
  <si>
    <t>კოვიდ-19, სუნთქვის მწვავე უკმარისობა, პნევმონია, გულის უკმარისობა მესამე ხარისხი,თირკმლის დიალიზდამოკიდებულება,თირკმლის ქრონიკული უკმარისობა,  გულის გაჩერება</t>
  </si>
  <si>
    <t>ჟულეტა მაღრაძე</t>
  </si>
  <si>
    <t>01034004670</t>
  </si>
  <si>
    <t>ნანა მარშანია  577783803</t>
  </si>
  <si>
    <t>კოვიდ-19, სუნთქვის მწვავე უკმარისობა, პნევმონია,  თირკმლის  ქრონიკული უკმარისობა,შოკი დაუზუსტებელი,გულის უკმარისობა, გულის გაჩერება.</t>
  </si>
  <si>
    <t>კოვიდ-19, სუნთქვის მწვავე უკმარისობა, პნევმონია,მარცხენა ძუძუს ცეერი მეოთხე სტადია მეტასტაზებით ფილტვებში და ძვლებში,ანემია სიმსივნური ავადმყოფობების დროს,მეორადი თრომბოციტოპენია,გულის უკმარისობა,   გულის გაჩერება.</t>
  </si>
  <si>
    <t>ლუბა ანდროშუკ</t>
  </si>
  <si>
    <t>62006022510</t>
  </si>
  <si>
    <t>ქეთევან ჯანჯღავა  592635653</t>
  </si>
  <si>
    <t>ლუიზა ხვიჩია</t>
  </si>
  <si>
    <t>19001095609</t>
  </si>
  <si>
    <t>კოვიდ-19, სუნთქვის მწვავე უკმარისობა, პნევმონია, ქრონიკული ლიმფოიდური ლეიკემია,  გულის გაჩერება.</t>
  </si>
  <si>
    <t>ირინა ტაბიძე  599724687</t>
  </si>
  <si>
    <t>ნელი გაბრელაშვილი</t>
  </si>
  <si>
    <t>01011060844</t>
  </si>
  <si>
    <t>მანანა მამადაშვილი  599787548</t>
  </si>
  <si>
    <t>კოვიდ-19, სუნთქვის მწვავე უკმარისობა, ფილტვების ქრონიკული  ობსტრუქციული დაავადება,დიაბეტი,მოციმციმე არითმია,არტერიული ჰიპერტენზია,ჰიპოთირეოზი,  გულის გაჩერება.</t>
  </si>
  <si>
    <t>ვაჟიკო ლელაძე</t>
  </si>
  <si>
    <t>60002015849</t>
  </si>
  <si>
    <t>კოვიდ-19, სუნთქვის მწვავე უკმარისობა, პნევმონია, ფილტვების ქრონიკული ობსტრუქციული დაავადება,გულის უკმარისობა,  გულის გაჩერება.</t>
  </si>
  <si>
    <t>ლუდმილა ყიფიანი  593112232</t>
  </si>
  <si>
    <t>ჯემალ  ხარძეიშვილი</t>
  </si>
  <si>
    <t>01008011650</t>
  </si>
  <si>
    <t>კოვიდ-19, სუნთქვის მწვავე უკმარისობა, პნევმონია,რესპირაციული დისტრეს სინდრომი, გულის უკმარისობა,  გულის გაჩერება.</t>
  </si>
  <si>
    <t>ნოდარი აფრიდონიძე</t>
  </si>
  <si>
    <t>60001016188</t>
  </si>
  <si>
    <t>კოვიდ-19, სუნთქვის მწვავე უკმარისობა, პნევმონია, გულის ქრონიკული უკმარისობა,შაქრიანი დიაბეტი ტიპი 2,  გულის გაჩერება.</t>
  </si>
  <si>
    <t>ტარიელ კუხიანიძე  592257744</t>
  </si>
  <si>
    <t>მანია არსოშვილი</t>
  </si>
  <si>
    <t>01019008861</t>
  </si>
  <si>
    <t>ქეთევანი კარეგიშვილი  599490966</t>
  </si>
  <si>
    <t>დავით აფციაური</t>
  </si>
  <si>
    <t>01009022526</t>
  </si>
  <si>
    <t xml:space="preserve">კოვიდ-19, სუნთქვის მწვავე უკმარისობა, პნევმონია დაუზუსტებელი, ინსულტის შედეგები რომელიც არ არის დაზუსტებული როგორც სისხლჩაქცევა ან ინფარქტი, გულის გაჩერება. </t>
  </si>
  <si>
    <t>ლაიფმედის პალიატიური კლინიკა</t>
  </si>
  <si>
    <t>თამარ ლაგაზაური  555991772</t>
  </si>
  <si>
    <t>ინეზა ნიკოლეიშვილი</t>
  </si>
  <si>
    <t>17001014091</t>
  </si>
  <si>
    <t>კოვიდ-19, სუნთქვის მწვავე უკმარისობა, პნევმონია, სეპტიცემია დაუზუსტებელი,შოკი დაუზუსტებელი,გულ-ფილტვის უკმარისობა დაუზუსტებელი,ინსულინდამოკიდებული შაქრიანი დიაბეტი,  გულის გაჩერება.</t>
  </si>
  <si>
    <t>ეკატერინე ფიჩხაია  568703862</t>
  </si>
  <si>
    <t>ვადიმ ლასურია</t>
  </si>
  <si>
    <t>(აფხაზეთი)040083569</t>
  </si>
  <si>
    <t>კოვიდ-19, სუნთქვის მწვავე უკმარისობა, პნევმონია,აივ ინფექცია,თირკმლის მწვავე უკმარისობა,თრომბოციტოპენია დაუზუსტებელი,ორმხრივი ჰიდროთორაქსი, გულის გაჩერება.</t>
  </si>
  <si>
    <t xml:space="preserve"> მაკა მალანია. 577502240</t>
  </si>
  <si>
    <t xml:space="preserve"> კოვიდ-19, სუნთქვის მწვავე უკმარისობა, პნევმონია,თირკმლის მწვავე უკმარისობა დაუზუსტებელი,გულ-სისხლძარღვთა მწვავე უკმარისობა,ანემია დაუზუსტებელი,ჰიპოკოაგულაცია, გულის გაჩერება.</t>
  </si>
  <si>
    <t>წმინდა მიქაელ მთავარანგელოზის სახელობის კლინიკა</t>
  </si>
  <si>
    <t xml:space="preserve"> ლაშა-გიორგი  ბუზიაშვილი  599682697</t>
  </si>
  <si>
    <t>კოვიდ-19, სუნთქვის მწვავე უკმარისობა, პნევმონია,მოზრდილთა რდს,ფარისებრი ჯირკვლის რეზექცია,არტერიული ჰიპერტემზია,  გულის გაჩერება</t>
  </si>
  <si>
    <t xml:space="preserve"> ლანა სუბელიანი  598190595</t>
  </si>
  <si>
    <t xml:space="preserve"> კოვიდ-19, სუნთქვის მწვავე უკმარისობა, პნევმონია,მოზრდილთა რდს,ორმხრივი ჰიდროთორაქსი,ცეპტიცემია დაუზუსტებელი,თავის ტვინის ინფარქტი,შაქრიანი დიაბეტი ტ2,მეორადი თრომბოციტოპენია,გულის იშემიური დაავადება,მოციმციმე არითმია,გულის ქრონიკული უკმარისობა,არტერიული ჰიპერტენზია,აორტის სარქვლის ნაკლოვანება,მიტრალური სარქვლის ნაკლოვანება,სამკარიანი სარქვლის ნაკლოვანება,  გულის გაჩერება.</t>
  </si>
  <si>
    <t xml:space="preserve">  თეა ჩხეტია 557616519</t>
  </si>
  <si>
    <t>პელაგია ღერკენაშვილი</t>
  </si>
  <si>
    <t>01001074943</t>
  </si>
  <si>
    <t>კახაბერ ხვედელიძე</t>
  </si>
  <si>
    <t>38001036657</t>
  </si>
  <si>
    <t>ტარიელ გასიტაშვილი</t>
  </si>
  <si>
    <t>01020006687</t>
  </si>
  <si>
    <t>ია ციბაძე</t>
  </si>
  <si>
    <t>53001020495</t>
  </si>
  <si>
    <t>კოვიდ-19, სუნთქვის მწვავე უკმარისობა, პნევმონია, კომა, ტვინის ინფარქტის შედეგები, ესენციური ჰიპერტენზია, თავის ტვინის ინფარქტი, ფილტვის ემბოლია, საშარდე გზების ინფექცია, სეპტიცემია, შოკი, გულის გაჩერება</t>
  </si>
  <si>
    <t>როზელი მარტიაშვილი</t>
  </si>
  <si>
    <t>59001045050</t>
  </si>
  <si>
    <t>კოვიდ-19, სუნთქვის მწვავე უკმარისობა, პნევმონია, მწვავე ლეიკემია, გულის გაჩერება</t>
  </si>
  <si>
    <t>ბაბკენი არუთინიანი</t>
  </si>
  <si>
    <t>01001018405</t>
  </si>
  <si>
    <t>კოვიდ-19, სუნთქვის მწვავე უკმარისობა, პნევმონია, დისტრესი, სეპტიცემია, თირკმლის მწვავ უკმარისობა, ანემია, შოკი, გულფილტვის უკმარისობა, გულის გაჩერება</t>
  </si>
  <si>
    <t xml:space="preserve">ნათელა დავითაშვილი </t>
  </si>
  <si>
    <t>01001051797</t>
  </si>
  <si>
    <t xml:space="preserve"> ეკა კიკილაშვილი 599225725</t>
  </si>
  <si>
    <t>კოვიდ-19, სუნთქვის მწვავე უკმარისობა, პნევმონია, დისტრესი, ორმხრივი ჰიდროთორაქასი, გულის უკმარისობა, თირკმლის მწვავე უკმარისობა, გულის გაჩერება</t>
  </si>
  <si>
    <t>ნინა ბერულავა</t>
  </si>
  <si>
    <t>62003009920</t>
  </si>
  <si>
    <t xml:space="preserve"> კოვიდ-19, სუნთქვის მწვავე უკმარისობა, პნევმონია, გულის უკმარისობა, აორტის სარქვლის სტენოზი, ორმხრივი ჰიდროთორქასი, ენცეფალოპათია, თირკლმის ქრონიკული უკმარისობა,  გულის გაჩერება.</t>
  </si>
  <si>
    <t>ავეტიკ ბაბიანი</t>
  </si>
  <si>
    <t>01011044776</t>
  </si>
  <si>
    <t>კოვიდ-19, სუნთქვის მწვავე უკმარისობა, პნევმონია, მარცხენა პარკუჭოვანი უკმარისობა, გულსისხლძარღვთა მწვავე უკმარისობა, გულის გაჩერება</t>
  </si>
  <si>
    <t>ავთანდილ კბილცეცხლაშვილი</t>
  </si>
  <si>
    <t>01014005305</t>
  </si>
  <si>
    <t xml:space="preserve"> კოვიდ-19, სუნთქვის მწვავე უკმარისობა, პნევმონია, შოკი, გულის გაჩერება</t>
  </si>
  <si>
    <t>01030029378</t>
  </si>
  <si>
    <t>დავით ავალიანი</t>
  </si>
  <si>
    <t>კოვიდ-19, სუნთქვის მწვავე უკმარისობა, პნევმონია, ორმხრივი ჰიდროთორაქსი, სეპტიცემია, შოკი, დისტრესი, მოციმცომე არითმია, არტერიული ჰიპერტენზია, გულის უკმარისობა, უკიდურესი სიმსუქნე, დიაბეტი, გულის გაჩერება</t>
  </si>
  <si>
    <t>გიორგი ცინაძე</t>
  </si>
  <si>
    <t xml:space="preserve">01026008522 </t>
  </si>
  <si>
    <t>კოვიდ-19, სუნთქვის მწვავე უკმარისობა,ორმხრივი პნევმონია,ორმხრივი ჰიდროთორაქსი,მიოკარდიუმის ინფარქტი დაუზუსტებელი ლოკალიზაციის,არტერიული ჰიპერტენზია,შაქრიანი  დიაბეტი,ც ჰეპატიტი,გულის გაჩერება</t>
  </si>
  <si>
    <t>რომან ძიძიკაშვილი</t>
  </si>
  <si>
    <t>01027018120</t>
  </si>
  <si>
    <t>კოვიდ-19, სუნთქვის მწვავე უკმარისობა,პნევმონია,ორმხრივი ჰიდროთორაქსი,პნევომოთორაქსი,მოზრდილთა რესპირატორული დისტრეს სინდრომი,შოკი,გულის გაჩერება</t>
  </si>
  <si>
    <t>მირანდა შარუმაშვილი599405554</t>
  </si>
  <si>
    <t>თინა აქირთავა</t>
  </si>
  <si>
    <t xml:space="preserve">01006007457 </t>
  </si>
  <si>
    <t xml:space="preserve"> კოვიდ-19, სუნთქვის მწვავე უკმარისობა, პნევმონია,არტერიული ჰიპერტენზია,შოკი დაუზუსტებელ,გულის გაჩერება</t>
  </si>
  <si>
    <t>ჯემალ წერეთელი 597020005</t>
  </si>
  <si>
    <t>სერგო კუიმჩიანი</t>
  </si>
  <si>
    <t xml:space="preserve">01014007124 </t>
  </si>
  <si>
    <t>კოვიდ-19, სუნთქვის მწვავე უკმარისობა, პნევმონია,შაქრიანი დიაბეტი,შოკი დაუზუსტებელი,გულის ქრონიკული უკმარისობა,გულის გაჩერება</t>
  </si>
  <si>
    <t xml:space="preserve"> ელენე ბაიდარაშვილი</t>
  </si>
  <si>
    <t xml:space="preserve">22001019164   </t>
  </si>
  <si>
    <t>კოვიდ-19, სუნთქვის მწვავე უკმარისობა, პნევმონია,მიოკარდიუმის მწვავე ინფარქტი,შუნტირების შემდგომი პერიოდი,ფილტვის არტერიის თრომბოებოლია,შაქრიანი დიაბეტი,საკვერცხის კიბო, გულის გაჩერება.</t>
  </si>
  <si>
    <t>ლალი გუჯაბიძე</t>
  </si>
  <si>
    <t xml:space="preserve">42001039098  </t>
  </si>
  <si>
    <t>კოვიდ-19, სუნთქვის მწვავე უკმარისობა, პნევმონია,მოზრილთა რდს,ესენციური ჰიპერტენზია,შაქრიანი დიაბეტი ტ2,  გულის გაჩერება.</t>
  </si>
  <si>
    <t>თამარ კორძაძე  557606953</t>
  </si>
  <si>
    <t>მედიკო ჩაჩიბაია</t>
  </si>
  <si>
    <t xml:space="preserve">35001026007  </t>
  </si>
  <si>
    <t xml:space="preserve"> კოვიდ-19, სუნთქვის მწვავე უკმარისობა, პნევმონია,პნევმომედიასტენიტი,თირკმლის უკმარისობა დაუზუსტებელი,შაქრიანი დიაბეტი ტ2, გულის გაჩერება.</t>
  </si>
  <si>
    <t xml:space="preserve"> ელენე გოგინაშვილი  599710544</t>
  </si>
  <si>
    <t xml:space="preserve"> ლალი  სარდლიშვილი</t>
  </si>
  <si>
    <t xml:space="preserve">01001061715   </t>
  </si>
  <si>
    <t xml:space="preserve"> კოვიდ-19, სუნთქვის მწვავე უკმარისობა, პნევმონია,თავის ტვინის ინფარქტი,კომა დაუზუსტებელი,შოკი დაუზუსტებელი,სპონტანური პნევმოთორაქსი,არასტაბილური სტენოკარდია,შაქრიანი დიაბეტი ტ2,ესენციური ჰიპერტენზია, გულის გაჩერება.</t>
  </si>
  <si>
    <t xml:space="preserve"> ლელა მჭედლიშვილი  598382578</t>
  </si>
  <si>
    <t xml:space="preserve"> ნინა ნიკოლაშვილი</t>
  </si>
  <si>
    <t xml:space="preserve">01030045799  </t>
  </si>
  <si>
    <t xml:space="preserve"> კოვიდ-19, სუნთქვის მწვავე უკმარისობა, პნევმონია, თირკმლის უკმარისობა,სეფსისი,  გულის გაჩერება.</t>
  </si>
  <si>
    <t xml:space="preserve"> თამარი ეპიტაშვილი  598241817</t>
  </si>
  <si>
    <t xml:space="preserve"> ტარიელ კელენჯერიძე</t>
  </si>
  <si>
    <t xml:space="preserve">17001020916   </t>
  </si>
  <si>
    <t xml:space="preserve"> კოვიდ-19, სუნთქვის მწვავე უკმარისობა, პნევმონია, ინფარქტის შედეგები,არტერიული ჰიპერტენზია,გულის ქრონიკული უკმარისობა,მიტრალური სარქვლის ნაკლოვანება,ტრიკუპსიდალური სარქვლის ნაკლოვანება,აორტის სარქვლის ნაკლოვანება,სეპტიცემია დაუზუსტებელი,შოკი დაუზუსტებელი,გულ-ფილტვის უკმარისობა დაუზუსტებელი,ანემია დაუზუსტებელი,თრომბოციტოპენია დაუზუსტებელი,  გულის გაჩერება.</t>
  </si>
  <si>
    <t>თენგიზ ამბროლაძე</t>
  </si>
  <si>
    <t xml:space="preserve">60001029652   </t>
  </si>
  <si>
    <t xml:space="preserve"> კოვიდ-19, სუნთქვის მწვავე უკმარისობა, პნევმონია, გულის უკმარისობა,ფილტვის არტერიის თრომბოემბოლია,ქვედა კიდურების არტერიების ტოტალური თრომბოზი,კორონარული შუნტირების შემდგომი პერიოდი, გულის გაჩერება.</t>
  </si>
  <si>
    <t xml:space="preserve"> ტარიელ კუხიანიძე 592257744</t>
  </si>
  <si>
    <t xml:space="preserve"> ლამარა ჭიქაბერიძე</t>
  </si>
  <si>
    <t xml:space="preserve">41001017331  </t>
  </si>
  <si>
    <t>კოვიდ-19, სუნთქვის მწვავე უკმარისობა, პნევმონია,გულის ქრონიკული უკმარისობა,მოციმციმე არითმია,ბარძაყის ძვლის ყელის ჩაჭედილი მოტეხილობა ხანდაზმული,თავის ტვინის ქერქის ატროფია,გაფანტული სკლეროზი,ფილტვის არტერიის თრომბოემბოლია დაუზუსტებელი,   გულის გაჩერება.</t>
  </si>
  <si>
    <t xml:space="preserve"> იზოლდა აბულაძე</t>
  </si>
  <si>
    <t xml:space="preserve">18001025083  </t>
  </si>
  <si>
    <t xml:space="preserve"> კოვიდ-19, სუნთქვის მწვავე უკმარისობა, პნევმონია,მარცხენა პარკუჭოვანი მწვავე უკმარისობა,მოზრდილთა რდს,ფილტვის არტერიის თრომბოემბოლია მწვავე ფილტვისმიერი გულის დროს,გულის უკმარისობა,არტერიული ჰიპერტენზია, გულის გაჩერება.</t>
  </si>
  <si>
    <t xml:space="preserve"> ელენე ჯანიაშვილი</t>
  </si>
  <si>
    <t xml:space="preserve">01024040406  </t>
  </si>
  <si>
    <t>კოვიდ-19, სუნთქვის მწვავე უკმარისობა, პნევმონია,სეპტიცემია გამოცვეული სხვა დაუზუსტებელი სტაფილოკოკებით,სპინალური ეპიდურული აბსცესი,სპონდილოდისციტი,სიმსუქნე,ორმხრივი ჰიდროთორაქსი,ტორსის ფლეგმონა(სუკის კუნთის აბსცესი),ჰოსპიტალასოცირებული პნევმონია,ვასკულიტი განვითარებული მხოლოდ კანში,რეაქტიული ართროპათია,შოკი დაუზუსტებელი,თირკმლის მწვავე უკმარისობა,ღვიძლის მწვავე უკმარისობა,ჰიპერკალემია,აციდოზი,ანემია,ეროზიული ეზოფაგიტი,კუჭის მწვავე წყლულები,12-გოჯა ნაწლავის წყლული გართულებული სისხლდენით,კოაგულოპათია,   გულის გაჩერება.</t>
  </si>
  <si>
    <t>გიორგი იმნაძე 551003379</t>
  </si>
  <si>
    <t xml:space="preserve"> გელა ათანასოვი</t>
  </si>
  <si>
    <t xml:space="preserve">35001036542  </t>
  </si>
  <si>
    <t xml:space="preserve"> კოვიდ-19, სუნთქვის მწვავე უკმარისობა, პნევმონია,ღვიძლის მწვავე უკმარისობა,ღვიძლისმიერი ენცეფალოპათია,ღვიძლის ციროზი,   გულის გაჩერება.</t>
  </si>
  <si>
    <t xml:space="preserve"> ვალენტინა ასკურავა</t>
  </si>
  <si>
    <t xml:space="preserve">26001016247  </t>
  </si>
  <si>
    <t>კოვიდ-19, სუნთქვის მწვავე უკმარისობა, პნევმონია,არტერიული ჰიპერტენზია,ინტრაცერებრული სისხლჩაქცევა ჰემისფეროებში,ტრეპანაციის შემდგომი პერიოდი,კომა დაუზუსტებელი,დაუზუსტებელი ნაწოლები სტადიის მითითების გარეშე,მოზრდილთა რდს,  გულის გაჩერება.</t>
  </si>
  <si>
    <t xml:space="preserve"> მანანა იბიანსკი</t>
  </si>
  <si>
    <t xml:space="preserve">42001020488  </t>
  </si>
  <si>
    <t>კოვიდ-19, სუნთქვის მწვავე უკმარისობა, პნევმონია,ნაწლავთა გაუვალობა,წვრილი ნაწლავების რეზექცია,პრეტერნატურალესი,ჭრილობის დიასტაზი,სეფსისი,   გულის გაჩერება.</t>
  </si>
  <si>
    <t xml:space="preserve"> ხორენ კაროიან</t>
  </si>
  <si>
    <t xml:space="preserve">07001039392  </t>
  </si>
  <si>
    <t>კოვიდ-19, სუნთქვის მწვავე უკმარისობა, პნევმონია, გულის გაჩერება.</t>
  </si>
  <si>
    <t xml:space="preserve"> გიული ლეჟავა</t>
  </si>
  <si>
    <t>37001033843</t>
  </si>
  <si>
    <t xml:space="preserve"> კოვიდ-19, სუნთქვის მწვავე უკმარისობა, პნევმონია,შაქრიანი დიაბეტი ტ2,ფილტვის არტერიების თრომბოზი, გულის გაჩერება.</t>
  </si>
  <si>
    <t xml:space="preserve"> ავთანდილ ბურჯალიანი  577959318</t>
  </si>
  <si>
    <t xml:space="preserve"> კუკური ფიფია</t>
  </si>
  <si>
    <t xml:space="preserve">62001023026  </t>
  </si>
  <si>
    <t xml:space="preserve"> კოვიდ-19, სუნთქვის მწვავე უკმარისობა, პნევმონია,თირკმლის ქრონიკული დაავადება,პლევრის სხვა დაუზუსტებელი მდგომარეობები,მრავლობითი მიეოლომა,   გულის გაჩერება.</t>
  </si>
  <si>
    <t xml:space="preserve"> თამარ ხუციშვილი  599141380</t>
  </si>
  <si>
    <t xml:space="preserve"> სსიპ "თბილისის სახელმწიფო სამედიცინო უნივერსიტეტის პირველი საუნივერსიტეტო კლინიკა</t>
  </si>
  <si>
    <t>შპს აკადემიკოს ვახტანგ ბოჭორიშვილის კლინიკა</t>
  </si>
  <si>
    <t>სს „ევექსის ჰოსპიტლები“ - ივ. ბოკერიას სახელობის ჰოსპიტალი</t>
  </si>
  <si>
    <t>შპს თბილისის სახელმწიფო სამედიცინო უნივერსიტეტისა და ინგროყვას მაღალი სამედიცინო ტექნოლოგიების საუნივერსიტეტო კლინიკა</t>
  </si>
  <si>
    <t>სს "ევექსის ჰოსპიტლები"-ქუთაისის რეფერალური ჰოსპიტალი</t>
  </si>
  <si>
    <t xml:space="preserve">შპს წმინდა მიქაელ მთავარანგელოზის სახელობის მრავალპროფილიანი კლინიკური საავადმყოფო </t>
  </si>
  <si>
    <t xml:space="preserve">სს „ევექსის ჰოსპიტლები“ - ივ. ბოკერიას სახელობის ჰოსპიტალი </t>
  </si>
  <si>
    <t>შპს ჰოსპიტალ სერვისი</t>
  </si>
  <si>
    <t>შპს კლინიკა ბომონდი</t>
  </si>
  <si>
    <t>შპს ნიუ ჰოსპიტალს</t>
  </si>
  <si>
    <t xml:space="preserve">შპს თბილისის სახელმწიფო სამედიცინო უნივერსიტეტისა და ინგროყვას მაღალი სამედიცინო ტექნოლოგიების საუნივერსიტეტო კლინიკა </t>
  </si>
  <si>
    <t xml:space="preserve">შპს ჯეო ჰოსპიტალს - სამტრედია </t>
  </si>
  <si>
    <t xml:space="preserve">სს"ევექსის კლინიკები"-ნინოწმინდის კლინიკა </t>
  </si>
  <si>
    <t xml:space="preserve">შპს კლინიკა ბომონდი </t>
  </si>
  <si>
    <t>მანანა მიქაბერიძე</t>
  </si>
  <si>
    <t>11001009588</t>
  </si>
  <si>
    <t>კოვიდ-19, სუნთქვის მწვავე უკმარისობა, პნევმონია,სუბარაქნოიდული სისხლჩაქცევა წინა შემაერთებელი არტერიიდან,ინტრაცერებრული სისხლჩაქცევა ინტრავენტრიკულური,ცერებრული შეშუპება,ორმხრივი ჰიდროთორაქსი,საშარდე გზების ინფექცია,ინფექციური მიზეზით განპირობებული სისტემური ანთებითი პასუხის სინდრომი ორგანული დაზიანებებით,რევმატოიდული ართრიტი,არტერიული ჰიპერტენზია,   გულის გაჩერება.</t>
  </si>
  <si>
    <t>ვახტანგ კვარაცხელია</t>
  </si>
  <si>
    <t>51001016972</t>
  </si>
  <si>
    <t>კოვიდ-19, სუნთქვის მწვავე უკმარისობა, პნევმონია, არტერიული ჰიპერტენზია,გულის უკმარისობა,ფილტვების ქრონიკული ობსტრუქციული დაავადება,გლუკოზისადმი დარღვეული ტოლერანტობა,  გულის გაჩერება.</t>
  </si>
  <si>
    <t>გიორგი ჯანაშია  595089877</t>
  </si>
  <si>
    <t>გრიგოლ შარადენიძე</t>
  </si>
  <si>
    <t>53001024815</t>
  </si>
  <si>
    <t>იური ჩუბინიძე</t>
  </si>
  <si>
    <t>01019022350</t>
  </si>
  <si>
    <t>კოვიდ-19, სუნთქვის მწვავე უკმარისობა, პნევმონია, საშარდე გზების ინფექცია,სეფსისი,სეპტიცემია,შოკი დაუზუსტებელი,თირკმელების მწვავე უკმარისობა,თირკმლის დიალიზზე დამოკიდებულება,მოზრდილთა რესპირატორული დისტრეს სინდრომი,ინფექციური მიზეზით განპირობებული სისტემური ანთებითი პასუხის სინდრომი ორგანული დაზიანებებით,თავის ტვინის ინფარქტი,კომა დაუზუსტებელი,საძილე არტერიების ოკლუზია და სტენოზი,არტერიული ჰიპერტენზია,გულის იშემიური დაავადება,მიოკარდიუმის მწვავე ინფარქტი,წინაგულების ფიბრილაცია და თრთოლვა, რკინადეფიციტური ანემია,ტრახეოსტომის არსებობა,  გულის გაჩერება.</t>
  </si>
  <si>
    <t>თამარ  წერეთელი  558180709</t>
  </si>
  <si>
    <t>თამილა მათიაშვილი   591340400</t>
  </si>
  <si>
    <t>კოვიდ-19, სუნთქვის მწვავე უკმარისობა, პნევმონია, ქვედა სასუნთქი გზების მწვავე დაუზუსტებელი ინფექცია,სეფსისი,შაქრიანი დიაბეტი ტიპი 2,  D ვიტამინის დეფიციტი,გულის იშემიური დაავადება,მიოკარდიუმის გადატანილი ინფარქტი,წინაგულების ფიბრილაცია და თრთოლვა,არტერიული ჰიპერტენზია,სამკარიანი სარქვლის ნაკლოვანება,  გულის გაჩერება.</t>
  </si>
  <si>
    <t>ლიანა ბუკია</t>
  </si>
  <si>
    <t>01024040545</t>
  </si>
  <si>
    <t>კოვიდ-19, სუნთქვის მწვავე უკმარისობა, პნევმონია, გულის უკმარისობა,არტერიული ჰიპერტენზია,  გულის გაჩერება.</t>
  </si>
  <si>
    <t>ზოდიკო სულაძე</t>
  </si>
  <si>
    <t>01023012431</t>
  </si>
  <si>
    <t>კოვიდ-19, სუნთქვის მწვავე უკმარისობა, პნევმონია, მოზრდილთა რესპირაციული დისტრეს სინდრომი,კოაგულაციის დეფექტი დაუზუსტებელი,სეპტიური შოკი,გულ-სისხლძარღვთა მწვავე უკმარისობა,არტერიული ჰიპერტენზია,გულის ათეროსკლეროზული ავადმყოფობა,კორონალური ანგიოპლასტიკა,  გულის გაჩერება.</t>
  </si>
  <si>
    <t>ნუნუ ლაბაძე   514015135</t>
  </si>
  <si>
    <t>ნიკოლოზ ცეცხლაძე</t>
  </si>
  <si>
    <t>59001123754</t>
  </si>
  <si>
    <t>კოვიდ-19, სუნთქვის მწვავე უკმარისობა, პნევმონია,  მარცხენაპარკუჭოვანი უკმარისობა,შოკი დაუზუსტებელი, გულის გაჩერება.</t>
  </si>
  <si>
    <t xml:space="preserve">გივი ხითაროვი </t>
  </si>
  <si>
    <t>59001009389</t>
  </si>
  <si>
    <t>ბეჟან თავართქილაძე</t>
  </si>
  <si>
    <t>33001023919</t>
  </si>
  <si>
    <t>კოვიდ-19, სუნთქვის მწვავე უკმარისობა, პნევმონია, ქალა-ფუძის მოტეხილობა,თავის ტვინის კეროვანი ტრავმვა,ტრავმვული-სუბდურული სისხლჩაქცევა,წინაგულების ფიბრილაცია და თრთოლვა,ესენციური პირველადი ჰიპერტენზია,   გულის გაჩერება.</t>
  </si>
  <si>
    <t>თემური ჯობავა</t>
  </si>
  <si>
    <t>58001021847</t>
  </si>
  <si>
    <t>კოვიდ-19, სუნთქვის მწვავე უკმარისობა, პნევმონია, არტერიული ჰიპერტენზია,პულმონური ჰიპერტენზია,გულის ქრონიკული უკმარისობა,შოკი დაუზუსტებელი,  გულის გაჩერება</t>
  </si>
  <si>
    <t>თამარ ნუცუბიძე   555528785</t>
  </si>
  <si>
    <t>გაიოზ ხამხაძე</t>
  </si>
  <si>
    <t>31001003033</t>
  </si>
  <si>
    <t>კოვიდ-19, სუნთქვის მწვავე უკმარისობა, პნევმონია, მოზარდთა რესპირაციული დისტრეს სინდრომი,სეპტიცემია,გულ-სისხლძარღვთა მწვავე უკმარისობა,თირკმლის უკმარისობა დაუზუსტებელი,შაქრიანი დიაბეტი,  გულის გაჩერება.</t>
  </si>
  <si>
    <t>თამაზი კოზმანიშვილი</t>
  </si>
  <si>
    <t>20001047127</t>
  </si>
  <si>
    <t>კოვიდ-19, სუნთქვის მწვავე უკმარისობა, პნევმონია, სეპტიცემია,სისტემური ანთებითი პასუხის სინდრომი ორგანული დაზიანებით,მიოკარდიუმის მწვავე სუბენდოკარდიული ინფარქტი,გადატანილი მიოკარდიუმის ინფარქტი,კორონარული არტერიის შუნტირება,მარცხენა ლავიწქვეშა არტერიის სტენტირება,არტერიული ჰიპერტენზია,გულის უკმარისობა,აორტის სარქვლის სტენოზი,შაქრიანი დიაბეტი,თირკმლის ქრონიკული დაავადება,თირკმლის დიალიზზე დამოკიდებულება,ორმხრივი ჰიდროთორაქსი,ეპილეფსია დაუზუსტებელი,ორივე ქვემო კიდურის ვენების უკმარისობა,ანემია დაუზუსტებელი, ენცეფალოპატია , გულის რითმის დარღვევა,  გულის გაჩერება.</t>
  </si>
  <si>
    <t xml:space="preserve"> თამილა მათიაშვილი 591340400</t>
  </si>
  <si>
    <t>გიორგი ლონდარიძე</t>
  </si>
  <si>
    <t xml:space="preserve">05001005692    </t>
  </si>
  <si>
    <t>კოვიდ-19, სუნთქვის მწვავე უკმარისობა, პნევმონია, გულის შეგუბებითი უკმარისობა,დილატაციური კარდიომიოპათია,გულის ხელოვნური რითმის გენერატორის არსებობა,ენცეფალოპათია დაუზუსტებელი,  გულის გაჩერება.</t>
  </si>
  <si>
    <t>შპს თბილისის ცენტრალური საავადმყოფო</t>
  </si>
  <si>
    <t xml:space="preserve">სს "ევექსის ჰოსპიტლები"-ქუთაისის რეფერალური ჰოსპიტალი </t>
  </si>
  <si>
    <t xml:space="preserve">შპს თბილისის ცენტრალური საავადმყოფო </t>
  </si>
  <si>
    <t>შპს "ალექსანდრე ალადაშვილის სახელობის კლინიკა"</t>
  </si>
  <si>
    <t>სსიპ "თბილისის სახელმწიფო სამედიცინო უნივერსიტეტის პირველი საუნივერსიტეტო კლინიკა"</t>
  </si>
  <si>
    <t xml:space="preserve">შპს "BROTHERS" </t>
  </si>
  <si>
    <t>შპს მალხაზ კაციაშვილის მრავალპროფილური, გადაუდებელი დახმარების ცენტრი</t>
  </si>
  <si>
    <t>შალვა ადამია</t>
  </si>
  <si>
    <t>62004011397</t>
  </si>
  <si>
    <t>კოვიდ-19, სუნთქვის მწვავე უკმარისობა, პნევმონია, გულ-სისხლძარღვთა მწვავე უკმარისობა,  გულის გაჩერება.</t>
  </si>
  <si>
    <t>აკაკი სალაყაია   555173733</t>
  </si>
  <si>
    <t xml:space="preserve">შპს სენა-მედი </t>
  </si>
  <si>
    <t>სულიკო ბერძენიშვილი</t>
  </si>
  <si>
    <t>01019008860</t>
  </si>
  <si>
    <t>კოვიდ-19, სუნთქვის მწვავე უკმარისობა, პნევმონია, გულის უკმარისობა  გულის გაჩერება.</t>
  </si>
  <si>
    <t>თეა მესხიზე 555978770</t>
  </si>
  <si>
    <t>01017048444</t>
  </si>
  <si>
    <t xml:space="preserve"> კოვიდ-19, სუნთქვის მწვავე უკმარისობა, პნევმონია, გულის უკმარისობა,ასთმა დაუზუსტებელი,ენცეფალოპათია დაუზუსტებელი,ესენციური ჰიპერტენზია,  გულის გაჩერება.</t>
  </si>
  <si>
    <t>37001022431</t>
  </si>
  <si>
    <t xml:space="preserve"> კოვიდ-19, სუნთქვის მწვავე უკმარისობა, პნევმონია, მოზრდილთა რესპირატორული დისტრეს სინდრომი,ესენციური ჰიპერტენზია,  ჰიპოთირეოზი დაუზუსტებელი , შაქრიანი დიაბეტი ტიპი 2,  გულის ქრონიკული უკმარისობა,გულის გაჩერება.</t>
  </si>
  <si>
    <t>ფრანგიშვილი მანონი 577091062</t>
  </si>
  <si>
    <t>18001017795</t>
  </si>
  <si>
    <t>კოვიდ-19, სუნთქვის მწვავე უკმარისობა, პნევმონია, შოკი დაუზუსტებელი ,გულის გაჩერება.</t>
  </si>
  <si>
    <t>ირაკლი აბესაშვილი 599670300</t>
  </si>
  <si>
    <t>01010016301</t>
  </si>
  <si>
    <t>კოვიდ-19, სუნთქვის მწვავე უკმარისობა,  ვირუსული პნევმონია, მოზრდილთა რესპირატორული დისტრეს სინდრომი, ფილტვის არტერიის ემბოლია, ენცეფალოპათია დაუზუსტებელი,მოციმციმე არითმია, სეპტიცემია, სეპტიური შოკი დაუზუსტებელი ,ესენციური ჰიპერტენზია,თირკმლის ქრონიკული უკმარისობა სტადია მე-5,ექსტრაკორპორული დიალიზი,მიტრელური სარქველის, სამკარიანი სარქველის და აორტის სარქველის ზომიერი ნაკლოვანებები,გულის გაჩერება.</t>
  </si>
  <si>
    <t>01001006226</t>
  </si>
  <si>
    <t xml:space="preserve"> კოვიდ-19, სუნთქვის მწვავე უკმარისობა,  ვირუსული პნევმონია, გულის უკმარისობა,ზომიერი აორტული სტენოზი,ჰემორაგიული ენდობრონქიტი, ესენციური ჰიპერტენზია,გულსისხლძარღვთა მწვავე უკმარისობა,გულის გაჩერება.</t>
  </si>
  <si>
    <t>60001084085</t>
  </si>
  <si>
    <t>კოვიდ-19, სუნთქვის მწვავე უკმარისობა,  ვირუსული პნევმონია, გულის უკმარისობა მე-4 ხარისხის,ქვედა სასუნთქი გზების მწვავე ინფექცია დაუზუსტებელი,ორმხრივი ჰიდროთორაქსი,მიტრალური სარქვლის მე-3 ხარისხის ნაკლოვანება,სამკარიანი სარქვლის  მე-4 სარისხის ნაკლოვანება, აორტის სარქვლის მე-2 ხარისხის ნაკლოვანება,გულის ქრონიკული იშემიური ავადმყოფობა,ესენციური ჰიპერტენზია,შაქრიანი დიაბეტი ტიპი 2, ქრონიკულ-ვირუსული ჰეპატიტი C,  გულსისხლძარღვთა მწვავე უკმარისობა,გულის გაჩერება.</t>
  </si>
  <si>
    <t>01001055114</t>
  </si>
  <si>
    <t>კოვიდ-19, სუნთქვის მწვავე უკმარისობა,  ვირუსული პნევმონია, წინაგულთა ფიბრილაცია და თრთოლვა პერმანენტული ფორმა,  გულსისხლძარღვთა მწვავე უკმარისობა,შოკი დაუზუსტებელი, გულის გაჩერება.</t>
  </si>
  <si>
    <t>33001000028</t>
  </si>
  <si>
    <t xml:space="preserve"> კოვიდ-19, სუნთქვის მწვავე უკმარისობა,  ვირუსული პნევმონია, შაქრიანი დიაბეტი,არტერიული ჰიპერტენზია,გულსისხლძარღვთა მწვავე უკმარისობა,გულის გაჩერება.</t>
  </si>
  <si>
    <t>35001025721</t>
  </si>
  <si>
    <t>კოვიდ-19, სუნთქვის მწვავე უკმარისობა,  ორმხრივი პნევმონია, გულის უკმარისობა,არტერიული ჰიპერტენზია,ფილტვების  ქრონიკული ობსტრუქციული დაავადება,თორმეტგოჯა ნაწლავის წყლულოვანი დაავადება,კანქვეშა ემფიზემა,გულსისხლძარღვთა მწვავე უკმარისობა,გულის გაჩერება.</t>
  </si>
  <si>
    <t>მარიამ პეტროსოვი</t>
  </si>
  <si>
    <t>დალი ხუჭუა</t>
  </si>
  <si>
    <t xml:space="preserve">შპს ჯეო ჰოსპიტალს-სამტრედია </t>
  </si>
  <si>
    <t>ნოდარი ცანავა</t>
  </si>
  <si>
    <t xml:space="preserve">შპს აკადემიკოს ნიკოლოზ ყიფშიძის სახელობის ცენტრალური საუნივერსიტეტო კლინიკა </t>
  </si>
  <si>
    <t>ჯამბულ გრიგოლია</t>
  </si>
  <si>
    <t>ავთანდილ სამთელაძე</t>
  </si>
  <si>
    <t xml:space="preserve"> ოთარი  შერაზადიშვილი</t>
  </si>
  <si>
    <t>იური არობელიძე</t>
  </si>
  <si>
    <t>შპს მედალფა-ოზურგეთი</t>
  </si>
  <si>
    <t>ავთანდილი ყაჭეიშვილი</t>
  </si>
  <si>
    <t>ლევან სიმონოვი</t>
  </si>
  <si>
    <t>01011044209</t>
  </si>
  <si>
    <t>ბექა ყანდორელაშვილი 574033936</t>
  </si>
  <si>
    <t>კოვიდ-19, სუნთქვის მწვავე უკმარისობა, პნევმონია, დიაბეტი, გულის უკმარისობა, ესენციური ჰიპერტენზია, მოზრდილთა რესპირატორული დისტრეს სინდრომი, არტერიების ემბოლიები და თრომბოზი,  გულის გაჩერება.</t>
  </si>
  <si>
    <t>მერი ქევხიშვილი</t>
  </si>
  <si>
    <t xml:space="preserve">01001066189  </t>
  </si>
  <si>
    <t xml:space="preserve"> კოვიდ-19, სუნთქვის მწვავე უკმარისობა, პნევმონია,მოზრილთა რდს,სისტემური ანთებითი პასუხის სინდრომი,შოკი,სიგმოიდური კოლინჯის ავთვისებიანი სიმსივნე, გულის გაჩერება.</t>
  </si>
  <si>
    <t xml:space="preserve"> ნათია უთმელიძე 579004388</t>
  </si>
  <si>
    <t xml:space="preserve"> მანანა კიკნაძე</t>
  </si>
  <si>
    <t xml:space="preserve">54001057761  </t>
  </si>
  <si>
    <t xml:space="preserve"> კოვიდ-19, სუნთქვის მწვავე უკმარისობა, პნევმონია,მოზრდილთა რდს,სისტემური ანთებითი პასუხის სინდრომი,გულის უკმარისობა,ფილტვის მეორადი სიმსივნური დაზიანება,საშვილოსნოს ტანის ავტვისებიანი სიმსივნე,ქიმიო და სხივური თერაპიის შემდგომი მდგომარეობა,ქრონიკული ვენური უკმარისობა,სიმსუქნე,   გულის გაჩერება.</t>
  </si>
  <si>
    <t xml:space="preserve">გიორგი კუბლაშვილი   </t>
  </si>
  <si>
    <t xml:space="preserve"> ბესიკ ფიფია</t>
  </si>
  <si>
    <t xml:space="preserve">01008051569   </t>
  </si>
  <si>
    <t xml:space="preserve"> სუნთქვის მწვავე უკმარისობა, პნევმონია,სეპტიცემია,შოკი დაუზუსტებელი,მოზრდილთა რდს,ესენციური ჰიპერტენზია,გულის შეგუბებითი უკმარისობა,თირკმელების მწვავე უკმარისობა,მიტრალური და სამკარიანი სარქვლის ნაკლოვანება,სიმსუქნე,   გულის გაჩერება.</t>
  </si>
  <si>
    <t xml:space="preserve"> ეკა სესიაშვილი 514 024114</t>
  </si>
  <si>
    <t>ცეზარი ჯავახიძე</t>
  </si>
  <si>
    <t xml:space="preserve">01012026871  </t>
  </si>
  <si>
    <t xml:space="preserve">  ლუიზა ექტიბაროვი</t>
  </si>
  <si>
    <t xml:space="preserve">01011032142  </t>
  </si>
  <si>
    <t>კოვიდ-19, სუნთქვის მწვავე უკმარისობა, პნევმონია,ღვიძლის სხვა და დაუზუსტებელი ციროზი,ორმხრივი ჰიდროთორაქსი,ასციტი,   გულის გაჩერება.</t>
  </si>
  <si>
    <t xml:space="preserve"> ასმათ ენუქიძე  577101910</t>
  </si>
  <si>
    <t xml:space="preserve"> მარიამი ყიფშიძე</t>
  </si>
  <si>
    <t xml:space="preserve">38001029992   </t>
  </si>
  <si>
    <t>კოვიდ-19, სუნთქვის მწვავე უკმარისობა, პნევმონია,მოზრდილთა რდს,თირკმელების უკმარისობა დაუზუსტებელი,არტერიული ჰიპერტენზია,გულის ულმარისობა, შაქრიანი დიაბეტი ტ2,  გულის გაჩერება.</t>
  </si>
  <si>
    <t xml:space="preserve"> მარიამ გოგიაშვილი</t>
  </si>
  <si>
    <t xml:space="preserve">59001058287  </t>
  </si>
  <si>
    <t xml:space="preserve"> კოვიდ-19, სუნთქვის მწვავე უკმარისობა, პნევმონია,შოკი,არტერილუი ჰიპერტენზია,   გულის გაჩერება.</t>
  </si>
  <si>
    <t xml:space="preserve"> თამილა გოგიაშვილი  595918678</t>
  </si>
  <si>
    <t xml:space="preserve"> გიორგი ბარბაქაძე</t>
  </si>
  <si>
    <t xml:space="preserve">57001031068   </t>
  </si>
  <si>
    <t>კოვიდ-19, სუნთქვის მწვავე უკმარისობა, პნევმონია,ფილტვის ქრონიკული ობსტრუქციული დაავადება,ბულოზური ემფიზემა,პნევმოფიბროზი,პულმონური ჰიპერტენზია,სქოლიოზი, გულის გაჩერება.</t>
  </si>
  <si>
    <t xml:space="preserve"> მარიამ სიჭინავა  599277499</t>
  </si>
  <si>
    <t xml:space="preserve"> მალხაზ სიხოშვილი</t>
  </si>
  <si>
    <t xml:space="preserve">01030018261  </t>
  </si>
  <si>
    <t xml:space="preserve"> კოვიდ-19, სუნთქვის მწვავე უკმარისობა, პნევმონია,მოზრდილთა რდს,ფილტვის არტერიის ემბოლია,შოკი დაუზუსტებელი,ტრაქეოსტომის არსებობა,სათესლე ჯირკვლის ავთვისებიანი სიმსივნე,ქიმიო-თერაპიის შემდგომი პერიოდი,   გულის გაჩერება.</t>
  </si>
  <si>
    <t>შპს საქართველოს საპატრიარქოს წმიდა იოაკიმე და ანას სახელობის სამედიცინო ცენტრი</t>
  </si>
  <si>
    <t xml:space="preserve">სს "ევექსის ჰოსპიტლები"- ტრავმატოლოგიური ჰოსპიტალი </t>
  </si>
  <si>
    <t xml:space="preserve">ა(ა)იპ "ნიუ ვიჟენ საუნივერსიტეტო ჰოსპიტალი" </t>
  </si>
  <si>
    <t>სს გერმანული ჰოსპიტალი</t>
  </si>
  <si>
    <t xml:space="preserve">სს საჩხერის რაიონული საავადმყოფო-პოლიკლინიკური გაერთიანება </t>
  </si>
  <si>
    <t>შპს გორმედი</t>
  </si>
  <si>
    <t>13001029519</t>
  </si>
  <si>
    <t>კოვიდ-19, სუნთქვის მწვავე უკმარისობა, ორმხრივი პნევმონია დაუზუსტებელი, მოზრდილთა რესპირატორული დისტრეს სინდრომი, არტერიული ჰიპერტენზია, გულის ქრონიკული იშემიური დაავადება, გულის შეგუბებითი უკმარისობა, შაქრიანი დიაბეტი, გულის გაჩერება დაუზუსტებელი.</t>
  </si>
  <si>
    <t>557643645 ლაფაური ნუგზარი</t>
  </si>
  <si>
    <t>აიდარ ხოროიშვილი</t>
  </si>
  <si>
    <t>61006001351</t>
  </si>
  <si>
    <t>კოვიდ-19, სუნთქვის მწვავე უკმარისობა, სხვა ვირუსული პნევმონიები, ქვედა სასუნთქი გზების მწვავე ინფექცია დაუზუსტებელი, ესენციური ჰიპერტენზია, მიოკარდიუმის გადატანილი ძველი ინფარქტი, თრომბოციტოპენია, გულის გაჩერება დაუზუსტებელი.</t>
  </si>
  <si>
    <t>599490075 მარი ჩხაიძე</t>
  </si>
  <si>
    <t>გიორგი ოსიაშვილი</t>
  </si>
  <si>
    <t>01002030200</t>
  </si>
  <si>
    <t>კოვიდ-19, სუნთქვის მწვავე უკმარისობა, პნევმონია, მოზრდილთა რესპირატორული დისტრეს სინდრომი, თირკმელების მწვავე უკმარისობა, საშარდე გზების ინფექცია, შოკი დაუზუსტებელი, ცხელება, მიტრალური და სამკარიანი სარქველების ნაკლოვანება, გულის შეგუბებითი უკმარისობა, გულის გაჩერება დაუზუსტებელი.</t>
  </si>
  <si>
    <t>მინადორა ქაჩიბაია</t>
  </si>
  <si>
    <t>39001008634</t>
  </si>
  <si>
    <t>კოვიდ-19, სუნთქვის მწვავე უკმარისობა, ორმხრივი პნევმონია დაუზუსტებელი, გასტრო ინტესტინური სისხლდენა, პოსტ ჰემორაგიული ანემია, შაქრიანი დიაბეტი მრავლობითი გართულებებით, თირკმელების ქრონიკული უკმარისობა მეხუთე სტადია, თირკმელების ჰემოდიალიზზე დამოკიდებულება, გულ სისხლძარღვთა მწვავე უკმარისობა, გულის გაჩერება დაუზუსტებელი.</t>
  </si>
  <si>
    <t>ლიანა ყიფიანი</t>
  </si>
  <si>
    <t>01028001122</t>
  </si>
  <si>
    <t>კოვიდ-19, სუნთქვის მწვავე უკმარისობა, ორმხრივი პნევმონია დაუზუსტებელი, გულის მწვავე უკმარისობა, მეოთხე ხარისხის სიმსუქნე ნაწოლების განვითარებით, ნაწოლების არსებობა, გულის გაჩერება დაუზუსტებელი.</t>
  </si>
  <si>
    <t>598936602 მაკა სახვაძე</t>
  </si>
  <si>
    <t>ანზორ კვარაცხელია</t>
  </si>
  <si>
    <t>51001009742</t>
  </si>
  <si>
    <t>კოვიდ-19, სუნთქვის მწვავე უკმარისობა, ორმხრივი პნევმონია დაუზუსტებელი, მწვავე რესპირატორული დისტრეს სინდრომი, გულის ქრონიკული უკმარისობა, წინაგულების ფიბრილაცია და თრთოლვა (მუდმივი ფორმა), შოკი დაუზუსტებელი, მჟავა-ტუტოვანი წონასწორობის შერეული დარღვევები, მარცხენა პარკუჭის მწვავე უკმარისობა (კარდიული ასთმა), გულის გაჩერება დაუზუსტებელი.</t>
  </si>
  <si>
    <t>მანანა კუსრაშვილი</t>
  </si>
  <si>
    <t>01001023658</t>
  </si>
  <si>
    <t>კოვიდ-19, სუნთქვის მწვავე უკმარისობა, ორმხრივი პნევმონია დაუზუსტებელი, ფილტვის ქრონიკული ობსტრუქციული დაავადება, არტერიული ჰიპერტენზია, გულის გაჩერება დაუზუსტებელი.</t>
  </si>
  <si>
    <t>599141380 თამარ ხუციშვილი</t>
  </si>
  <si>
    <t xml:space="preserve">ქეთევანი  ბერიაშვილი </t>
  </si>
  <si>
    <t xml:space="preserve">შპს თელავის რაიონული საავადმყოფო </t>
  </si>
  <si>
    <t>შპს "BROTHERS"</t>
  </si>
  <si>
    <t xml:space="preserve">შპს მაღალტექნოლოგიური ჰოსპიტალი მედცენტრი </t>
  </si>
  <si>
    <t>ნინო თომაშვილი</t>
  </si>
  <si>
    <t>45001023741</t>
  </si>
  <si>
    <t>კოვიდ-19, სუნთქვის მწვავე უკმარისობა, ორმხრივი პნევმონია დაუზუსტებელი, მჟავა ტუტოვანი წონასწორობის შერეული დარღვევები, თირკმელების მწვავე უკმარისობა, ანემია დაუზუსტებელი, სამკარიანი სარქველის არარევმატოიდული ნაკლოვანება, მიტრალური სარქველის არარევმატოიდული სტენოზი, მარცხენაპარკუჭოვანი უკმარისობა, პლევრის სხვა დაუზუსტებელი მდგომარეობები, მიოკარდიუმის გადატანილი ძველი ინფარქტი, შოკი დაუზუსტებელი, სეპტიცემია დაუზუსტებელი, ინსულინდამოკიდებული შაქრიანი დიაბეტი, გულის გაჩერება დაუზუსტებელი.</t>
  </si>
  <si>
    <t>01019031225</t>
  </si>
  <si>
    <t>კოვიდ-19, სუნთქვის მწვავე უკმარისობა, ორმხრივი პნევმონია დაუზუსტებელი, 12 გოჯა ნაწლავის წყლული გართულებული სისხლდენით, პოლინეიროპათია, პოსტჰემორაგიული ანემია, სეფსისი, სეპტიუირი შოკი, გულის გაჩერება დაუზუსტებელი.</t>
  </si>
  <si>
    <t>599949611 მიხეილ ჯერიეშვილი</t>
  </si>
  <si>
    <t xml:space="preserve">მურმანი მუხიგულაშვილი </t>
  </si>
  <si>
    <t xml:space="preserve"> გენადი  სიმსივე</t>
  </si>
  <si>
    <t>53001052114</t>
  </si>
  <si>
    <t xml:space="preserve"> კოვიდ-19,   სუნთქვის მწვავე უკმარისობა,  ვირუსული  პნევმონია,  ნაწლავის  შეხორცებები ნაწლავის  გაუვალობით,  გულის გაჩერება.</t>
  </si>
  <si>
    <t>598 135 835  ნათია  ბანძელაძე</t>
  </si>
  <si>
    <t xml:space="preserve">გელოდი  ვეკუა </t>
  </si>
  <si>
    <t>02001003450</t>
  </si>
  <si>
    <t>კოვიდ-19,   სუნთქვის მწვავე უკმარისობა,  ვირუსული  პნევმონია,  გულის გაჩერება.</t>
  </si>
  <si>
    <t xml:space="preserve"> 599 72 46 87 ირინა  ტაბიძე</t>
  </si>
  <si>
    <t xml:space="preserve"> დავით  ჭოხონელიძე</t>
  </si>
  <si>
    <t>01006006194</t>
  </si>
  <si>
    <t>კოვიდ-19,   სუნთქვის მწვავე უკმარისობა,  ვირუსული  პნევმონია, ფილტვის  ტუბერკულიოზი დადასტურებული ბაქტერიოსკოპიით- კულტურის  გაზრდიათ,  ან  მის  გარეშე,  ინსულ  დამოუკიდებელი  შაქრიანი დიაბეტი  დაუზუსტებელი    გართულებებით,  მიოკარდიუმის მწვავე  დაუზუსტებელი  ინფაქტი,  კარდიოგენური  შოკი,  გულის გაჩერება.</t>
  </si>
  <si>
    <t>597 17 06 76 გრიგოლ  ოთხოზორია</t>
  </si>
  <si>
    <t xml:space="preserve">ლენა  ცერცვაძე </t>
  </si>
  <si>
    <t>29001014936</t>
  </si>
  <si>
    <t>კოვიდ-19,   სუნთქვის მწვავე უკმარისობა,  ორმხრივი    პნევმონია,   გულის  უკმარისობა,  გულის გაჩერება.</t>
  </si>
  <si>
    <t>593 28 91 33   ნოე ჟორჟოლიანი</t>
  </si>
  <si>
    <t>62007000006</t>
  </si>
  <si>
    <t xml:space="preserve"> კოვიდ-19,   სუნთქვის მწვავე უკმარისობა,  ვირუსული  პნევმონია, მიოკარდიუმის მწვავე  ინფაქტი,  კორონალური  არტერიების   შურტირების   შემდგომი  გართულებები,  გულის  იშემიური  დაავადება,  შაქრიანი დიაბეტი, გულის გაჩერება.</t>
  </si>
  <si>
    <t>577 10 19 10  ასმათ ენუქიძე</t>
  </si>
  <si>
    <t>ვალენტინა   კვაჭანტირაძე</t>
  </si>
  <si>
    <t>01012019185</t>
  </si>
  <si>
    <t>კოვიდ-19,   სუნთქვის მწვავე უკმარისობა,  ვირუსული  პნევმონია,  მოზრდილთა  რესპირატორული დისტრეს სინდრომი,  გულ-ფილტვის უკმარისობა,  ანემია, საშარდე  გზების  ინფექია,  თრომბოციტოპენია,  ლიმბოიდური  სისხლძარღვის  და მონათესავევე  ქსოვილების  გაურკველევი ქცევის  სიმსივნე,   გულის გაჩერება.</t>
  </si>
  <si>
    <t>514 02  41 14 ეკე  სესიაშვილი</t>
  </si>
  <si>
    <t xml:space="preserve"> ვარდენი  ლორთქიფანიძე</t>
  </si>
  <si>
    <t>01001056620</t>
  </si>
  <si>
    <t>კოვიდ-19,   სუნთქვის მწვავე უკმარისობა,  ვირუსული  პნევმონია,მოზრდილთა  რესპირატორული დისტრეს სინდრომი,  გულის  შეგუბებითი  უკმარისობა,  შაქრიანი  დიაბეტი, სეპტიცემია,  გულ-ფილტვის  უკმარისობა,    გულის გაჩერება</t>
  </si>
  <si>
    <t>მურად  კვიცარიძე</t>
  </si>
  <si>
    <t>53001014776</t>
  </si>
  <si>
    <t>კოვიდ-19,   სუნთქვის მწვავე უკმარისობა,  პნევმონია  დაუზუსტებელი, ფილტვის  არტერიის  თრომბოემბოლია,  გულის გაჩერება</t>
  </si>
  <si>
    <t>597 754 793 გიორგი  ზედაშიძე</t>
  </si>
  <si>
    <t>ქეთევან  მუხაშარია</t>
  </si>
  <si>
    <t>61001016922</t>
  </si>
  <si>
    <t xml:space="preserve"> კოვიდ-19,   სუნთქვის მწვავე უკმარისობა,  ვირუსული  პნევმონია, მოზრდილთა   რესპირატორული დისტრეს სინდრომი,  სეპტიცემია, შოკი დაუზუსტებელი,  არტერიული  ჰიპერტენზია, მიტრამური  სარქვლის  ნაკლოვანება, სამკარიანი  სარქვლის  არარევმატული  ნაკლოვანება,  ჰიპოთირეოზი,  გულის გაჩერება.</t>
  </si>
  <si>
    <t>35001012067</t>
  </si>
  <si>
    <t xml:space="preserve"> კოვიდ-19,   სუნთქვის მწვავე უკმარისობა,  ვირუსული  პნევმონია,   ფილტვის  ორმხრივი  ჰიდროთორაქსი,   ფილტვის სიმსივნე, გულ-სისხლძარღვთა მწვავე  უკმარისობა, გულის გაჩერება</t>
  </si>
  <si>
    <t xml:space="preserve"> 599 10  44  13   მარინა სიქტურაშვილი</t>
  </si>
  <si>
    <t>60003012716</t>
  </si>
  <si>
    <t>კოვიდ-19,   სუნთქვის მწვავე უკმარისობა,  ვირუსული  პნევმონია,  ფილტვის  არტერიის  თრომბოემბოლია, მოზრდილთა   რესპირატორული დისტრეს სინდრომი,  გულის გაჩერება.</t>
  </si>
  <si>
    <t xml:space="preserve"> 574 80 74 90  გიორგი  კუბლაშვილი</t>
  </si>
  <si>
    <t>37001013716</t>
  </si>
  <si>
    <t>კოვიდ-19,   სუნთქვის მწვავე უკმარისობა,  ვირუსული  პნევმონია,    ინსულინდამოკიდებული  შაქრიანი  დიაბეტი,  გულის  უკმარისობა, გულის გაჩერება.</t>
  </si>
  <si>
    <t xml:space="preserve">ნანული  ჭოხონელიძე </t>
  </si>
  <si>
    <t>60401162448</t>
  </si>
  <si>
    <t>კოვიდ-19,   სუნთქვის მწვავე უკმარისობა,  ვირუსული  პნევმონია,  გულის  ქრონიკული  უკმარისობა, ინსულინდამოკიდებული  შაქრიანი  დიაბეტი,    გულის გაჩერება.</t>
  </si>
  <si>
    <t>ლუარა  ჯანჯღავა</t>
  </si>
  <si>
    <t>42001030930</t>
  </si>
  <si>
    <t>კოვიდ-19,   სუნთქვის მწვავე უკმარისობა,  ორმხრივი   პნევმონია,  გულის  უკმარისობა,  მარცხენა პარკუჭის  უკმარისობა,გულის გაჩერება  დაუზუსტებელი.</t>
  </si>
  <si>
    <t xml:space="preserve"> 555 02 02 08 ლაშა რომანაძე</t>
  </si>
  <si>
    <t xml:space="preserve">შპს ჰოსპიტალ სერვისი </t>
  </si>
  <si>
    <t>შპს რეგიონული ჯანდაცვის ცენტრი</t>
  </si>
  <si>
    <t xml:space="preserve"> რამაზ  ლიპარტელიანი </t>
  </si>
  <si>
    <t>შ.პ.ს.  წყალტუბოს  რაიონული  საავადმყოფო</t>
  </si>
  <si>
    <t xml:space="preserve">სსიპ "თბილისის სახელმწიფო სამედიცინო უნივერსიტეტის პირველი საუნივერსიტეტო კლინიკა" </t>
  </si>
  <si>
    <t>მურად  მეგრელიშვილი</t>
  </si>
  <si>
    <t xml:space="preserve">შპს "გადაუდებელი მედიცინის ცენტრი" </t>
  </si>
  <si>
    <t>ამალი  ჩაჩხიანი</t>
  </si>
  <si>
    <t>რევაზ  აბზიანიძე</t>
  </si>
  <si>
    <t xml:space="preserve">სს ქობულეთის სამედიცინო ცენტრი </t>
  </si>
  <si>
    <t>08001012379</t>
  </si>
  <si>
    <t xml:space="preserve"> კოვიდ-19, სუნთქვის მწვავე უკმარისობა, ორმხრივი პნევმონია,   თირკმლის მწვავე უკმარისობა,მოზრდილთა რესპირატორული დისტრეს სინდრომი,არტერიული ჰიპერტენზია,გულის უკმარისობა,გულის ქრონიკული იშემიური დაავადება,გულის გაჩერება.</t>
  </si>
  <si>
    <t>ცირა ნებუნიშვილი</t>
  </si>
  <si>
    <t>ლაფაური ნუგზარი557643645</t>
  </si>
  <si>
    <t>59001041606</t>
  </si>
  <si>
    <t>კოვიდ-19, სუნთქვის მწვავე უკმარისობა, ორმხრივი პნევმონია,   შოკი დაუზუსტებელი,გულის გაჩერება.</t>
  </si>
  <si>
    <t>ზაურ  შაკაია</t>
  </si>
  <si>
    <t>ცისანა ცქიტიშვილი</t>
  </si>
  <si>
    <t>რუსიკო ღვალაძე</t>
  </si>
  <si>
    <t>62013000135</t>
  </si>
  <si>
    <t>01013008454</t>
  </si>
  <si>
    <t>54001039016</t>
  </si>
  <si>
    <t>კოვიდ-19, სუნთქვის მწვავე უკმარისობა, ორმხრივი პნევმონია,  მოზრდილთა რესპირეტორული დისტრეს სინდრომი,გულის უკმარისობა,ფილტვის არტერიის თრომბოემბოლია, შოკი დაუზუსტებელი,გულის გაჩერება</t>
  </si>
  <si>
    <t>ოვიდ-19, სუნთქვის მწვავე უკმარისობა, ორმხრივი პნევმონია,  მოზრდილთა რესპირეტორული დისტრეს სინდრომი,გულის უკმარისობა,ფილტვის არტერიის თრომბოემბოლია, მეორადი პულმონური ჰიპერტენზია,შოკი დაუზუსტებელი,გულის გაჩერება.</t>
  </si>
  <si>
    <t xml:space="preserve"> კოვიდ-19, სუნთქვის მწვავე უკმარისობა, ორმხრივი პნევმონია,  გულის გაჩერება</t>
  </si>
  <si>
    <t>ლუდმილა ემინოვა</t>
  </si>
  <si>
    <t>სოფიკო შუბლაძე</t>
  </si>
  <si>
    <t>12001058584</t>
  </si>
  <si>
    <t>01024005364</t>
  </si>
  <si>
    <t>კოვიდ-19, სუნთქვის მწვავე უკმარისობა, ორმხრივი პნევმონია,  არტერიული ჰიპერტენზია,გულის უკმარისობა,გულის გაჩერება.</t>
  </si>
  <si>
    <t>კოვიდ-19, სუნთქვის მწვავე უკმარისობა, ორმხრივი პნევმონია,  არტერიული ჰიპერტენზია,გულის უკმარისობა,სხვა მეორადი პულმონული ჰიპერტენზია, პლევრის სხვა დაზუსტებული მდგომარეობა, სეპტიცემია დაუზუსტებელი,სეპტიური შოკი,მოზრდილთა რესპირატორული დისტრეს სინდრომი,პარკუჭთა ციმციმი და თრთოლვა,ტვინის ინფარქტის შედეგები,შაქრიანი დიაბეტი დაუზუსტებელი გართულებებით,ჰიპოთირეოზი,ჰიპერლიპიდემია დაუზუსტებელი,მიტრალური სარქვლის და სამკარიანი სარქვლის ზომიერი ნაკლოვანებები,თირკმელზედა ჯირკვლის უცნობი ქცევის სიმსივნე,გულის გაჩერება.</t>
  </si>
  <si>
    <t>ოთარ  ქებაძე 599570587</t>
  </si>
  <si>
    <t>ლამარა ბაბილოძე</t>
  </si>
  <si>
    <t>33001039091</t>
  </si>
  <si>
    <t xml:space="preserve"> კოვიდ-19, სუნთქვის მწვავე უკმარისობა, ორმხრივი პნევმონია,  არტერიული ჰიპერტენზია,გულ-ფილტვის უკმარისობა, მოციმციმე  არითმია, პულმონური ჰიპერტენზია, გულის გაჩერება.</t>
  </si>
  <si>
    <t xml:space="preserve">ლილი 
ჭეჭელაშვილი
</t>
  </si>
  <si>
    <t xml:space="preserve">შპს "კლინიკა რუსთავი" </t>
  </si>
  <si>
    <t>შპს აკადემიკოს ნიკოლოზ ყიფშიძის სახელობის ცენტრალური საუნივერსიტეტო კლინიკა</t>
  </si>
  <si>
    <t xml:space="preserve">შპს მედალფა-ოზურგეთი </t>
  </si>
  <si>
    <t>ნელი ჩიჯავაძე</t>
  </si>
  <si>
    <t xml:space="preserve"> 61007002147</t>
  </si>
  <si>
    <t>კოვიდ-19, სუნთქვის მწვავე უკმარისობა, პნევმონია, ქვედა სასუნთქი გზების მწვავე ინფექცია დაუზუსტებელი, ესენციური ჰიპერტენზია, დიაბეტი, ანემია, თრომბოციტოპენია, თირკმლების მწვავე უკმარისობა, გულის გაჩერება.</t>
  </si>
  <si>
    <t>61004013834</t>
  </si>
  <si>
    <t>ტარიელ რომანაძე</t>
  </si>
  <si>
    <t>კოვიდ-19, სუნთქვის მწვავე უკმარისობა, პნევმონია, ქვედა სასუნთქი გზების მწვავე ინფექცია დაუზუსტებელი, ენცეფალოპათია, მიოკარდიუმის გადატანილი ინფარქტი, გულის უკმარისობა,  გულის გაჩერება.</t>
  </si>
  <si>
    <t>სილვარდ ეფიმოვა</t>
  </si>
  <si>
    <t>01027033080</t>
  </si>
  <si>
    <t>კოვიდ-19, სუნთქვის მწვავე უკმარისობა, პნევმონია, ანემია, ფილტვის არტერიის თრომბოემბოლია, მარცხენა პარკუჭოვანი უკმარისობა, კახექსია, გულის უკმარისობა, გადატანილი მიოკარდიუმის ინფარქტი, ც ჰეპატიტი, ათაშანგი, ფილტვის სიმსივნე,  გულის გაჩერება.</t>
  </si>
  <si>
    <t>ანგელინა ხიზანაშვილი</t>
  </si>
  <si>
    <t>01019041465</t>
  </si>
  <si>
    <t>კოვიდ-19, სუნთქვის მწვავე უკმარისობა, პნევმონია, შოკი, თირკმლის მწვავე უკმარისობა,   გულის გაჩერება წარმატებული აღდგენით, დიაბეტი, გულის უკმარისობა, სიმსუქნე, მოციმციმე არითმია, გულის გაჩერება.</t>
  </si>
  <si>
    <t>გივი ზარიძე</t>
  </si>
  <si>
    <t>13001054264</t>
  </si>
  <si>
    <t>კოვიდ-19, სუნთქვის მწვავე უკმარისობა, პნევმონია, თირკმლის ქრონიკული უკმარისობა, ჰიპერტენზია, დიაბეტი, პლევრის სხვა დაუზუსტებელი მდგომარეობები, თირკმლის მწვავე უკმარისობა,  გულის გაჩერება.</t>
  </si>
  <si>
    <t>მარიამ მაწუკაძე</t>
  </si>
  <si>
    <t>01001034730</t>
  </si>
  <si>
    <t>გია გრიგოლია 599883661</t>
  </si>
  <si>
    <t>კოვიდ-19, სუნთქვის მწვავე უკმარისობა, პნევმონია, თავის ტვინის ინფარქტი, მწვავე პერიკარტიდი, შოკი, სეპტიცემია, ანემია, დისტრესი, მწვავე პანსინუსიტი,  გულის გაჩერება.</t>
  </si>
  <si>
    <t>ალექსანდრე თუთბერიძე</t>
  </si>
  <si>
    <t>01008023539</t>
  </si>
  <si>
    <t>კოვიდ-19, სუნთქვის მწვავე უკმარისობა, პნევმონია, თირკმლის მწვავე უკმარისობა, გულის იშემიური დაავადება, მოციმციმე არითმია, გულის გაჩერება.</t>
  </si>
  <si>
    <t>თემურ გედევანიძე</t>
  </si>
  <si>
    <t>61004022881</t>
  </si>
  <si>
    <t xml:space="preserve"> ლაშა რომანაძე 555020208</t>
  </si>
  <si>
    <t>კოვიდ-19, სუნთქვის მწვავე უკმარისობა, პნევმონია, ფილტვის ქრონიკული ობტრუქციული დაავადება, გულის უკმარისობა, მიოკარდიუმის გადატანილი ინფარქტი, დიაბეტი,  გულის გაჩერება.</t>
  </si>
  <si>
    <t>ზოია ირემაშვილი</t>
  </si>
  <si>
    <t>01001059515</t>
  </si>
  <si>
    <t xml:space="preserve">  ქეთევანი ჯიმშელაძე 599803000</t>
  </si>
  <si>
    <t xml:space="preserve"> კოვიდ-19, სუნთქვის მწვავე უკმარისობა, პნევმონია, დიაბეტი, გულსისხლძარღვთა მწვავე უკმარისობა, გასტროინტესტინალური სისხლდენა, სისტემური ანთებითი პასუხის სინდრომი, ანემია, ორმხრივი ჰიდროთორაქსი, არტერიული ჰიპერტენზია, გულის გაჩერება წარმატებული აღდგენით, მარჯვენამხრივი ჰემიკოლექტომია, კუჭის წყლული გართულებული სისხლდენით, ნაწოლი, გულის გაჩერება.</t>
  </si>
  <si>
    <t>თორნიკე როინიშვილი</t>
  </si>
  <si>
    <t>01013010304</t>
  </si>
  <si>
    <t xml:space="preserve"> თინათნი კუჭავა 599425646</t>
  </si>
  <si>
    <t>კოვიდ-19, სუნთქვის მწვავე უკმარისობა, პნევმონია,გულის უკმარისობა, გადატანილი მიოკარდიუმის ინფარქტი, ანგიოპლასტიკა, გულის გაჩერება.</t>
  </si>
  <si>
    <t>კოვიდ-19, სუნთქვის მწვავე უკმარისობა, პნევმონია, გულის უკმარისობა, მარცხენამხრივი ჰიდროთორაქსი, გადატანილი მიოკარდიუმის ინფარქტი, დილატაციური კარდიომიოპათია, მარცხენამხრივი ჰიდროთორაქსი, გულის გაჩერება.</t>
  </si>
  <si>
    <t>01027028803</t>
  </si>
  <si>
    <t>მიხეილ სირბილაძე</t>
  </si>
  <si>
    <t>59001079748</t>
  </si>
  <si>
    <t>კობა გაბაშვილი 595073858</t>
  </si>
  <si>
    <t>კოვიდ19, პნევმონია, სუნთქვის უკმარისობა, შაქრიანი დიაბეტი,გულის გაჩერება.</t>
  </si>
  <si>
    <t>გორის რეფერალის მანქანა</t>
  </si>
  <si>
    <t>გიორგი მაღრაძე</t>
  </si>
  <si>
    <t>01024050703</t>
  </si>
  <si>
    <t xml:space="preserve"> ირმა ლობჟანაძე 599881410</t>
  </si>
  <si>
    <t xml:space="preserve"> კოვიდ-19, სუნთქვის მწვავე უკმარისობა, პნევმონია, აორტოკორონარული შუნტის არსებობა, ჰიპერტენზია, დიაბეტი, გულის უკმარისობა, გულის გაჩერება.</t>
  </si>
  <si>
    <t>ზოია ხუბუა</t>
  </si>
  <si>
    <t>19001086249</t>
  </si>
  <si>
    <t>კოვიდ-19, სუნთქვის მწვავე უკმარისობა, პნევმონია, ჰიდროთორაქსი, ასციტი, გულის უკმარისობა, მოციმციმე არითმია, თირკმლის მწვავე უკმარისობა, ასთმა, სირსი, შოკი, გულის გაჩერება.</t>
  </si>
  <si>
    <t>ზამილა ბაირამოვა</t>
  </si>
  <si>
    <t>28001112123</t>
  </si>
  <si>
    <t>კოვიდ-19, სუნთქვის მწვავე უკმარისობა, პნევმონია, ლიმფომა, დისტრესი, ღვიძლის უკმარისობა, შოკი, ქიმიოთერაპიის და მასტექტომიის შემდგომი პერიოდი, გულის უკმარისობა, წინაგულების თრთოლვა, გულის გაჩერება.</t>
  </si>
  <si>
    <t xml:space="preserve">შპს "ამტელ ჰოსპიტალ პირველი კლინიკური" </t>
  </si>
  <si>
    <t xml:space="preserve">შპს პირველი სამედიცინო ცენტრი </t>
  </si>
  <si>
    <t xml:space="preserve">შპს ქართულ - ჰოლანდიური ჰოსპიტალი </t>
  </si>
  <si>
    <t>ვახტანგ ინასარიძე</t>
  </si>
  <si>
    <t>თალიკო ლომთაძე</t>
  </si>
  <si>
    <t>60001039760</t>
  </si>
  <si>
    <t>კოვიდ-19, სუნთქვის მწვავე უკმარისობა, პნევმონია,ქვედა სასუნთქი გზების მწვავე ინფექცია დაუზუსტებელი,ჰიდროთორაქსი,გულის უკმარისობა,მიტრალური სარქვლის ნაკლოვანება,ქრონიკული იშემიური დაავადება,წინაგულების ფიბრილაცია ,პარკუჭოვანი ტაქიკარდია,შაქრიანი დიაბეტი ტიპი 2,თრომბოციტოპენია დაუზუსტებელი,გულის გაჩერება</t>
  </si>
  <si>
    <t>დავით ოყროშიძე</t>
  </si>
  <si>
    <t>01025011288</t>
  </si>
  <si>
    <t>კოვიდ-19, სუნთქვის მწვავე უკმარისობა,ვირუსული პნევმონია,თირკმლის მწვავე უკმარისობა,გულის უკმარისობა,შაქრიანი დიაბეტი ტიპი 2 ,ანემია დაუზუსტებელი ,გულის გაჩერება</t>
  </si>
  <si>
    <t xml:space="preserve">ბადრი კაჭარავა </t>
  </si>
  <si>
    <t>42001030332</t>
  </si>
  <si>
    <t>კოვიდ-19, სუნთქვის მწვავე უკმარისობა, პნევმონია,ღვიძლის სიმსივნე,ღვიძლის დეკომპენსირებული ციროზი,ქრონიკული  ჰეპატიტი ც,ღვიძლის მწვავე უკმარისობა,ასციტი,ენცეფალოპათია,პორტული ჰიპერტენზია,პროტეინურია,გულის უკმარისობა,საშარდე გზების ინფექცია დაუზუსტებელი,ჰიპოტენზია დაუზუსტებელი,კახექსია, გულის გაჩერება</t>
  </si>
  <si>
    <t xml:space="preserve"> გივი კოჭლამაზაშვილი 599226491</t>
  </si>
  <si>
    <t>თეიმურაზი ქობულაძე</t>
  </si>
  <si>
    <t>60001052437</t>
  </si>
  <si>
    <t>კოვიდ-19, სუნთქვის მწვავე უკმარისობა,პნევმონია,გასტროინტესინალური სიხლდენა,ქვედა კიდურების თრომბოზი,გულის გაჩერება</t>
  </si>
  <si>
    <t>ნოდარ მაღლაფერიძე 577626753</t>
  </si>
  <si>
    <t>ვლადიმერ დეკანოიძე</t>
  </si>
  <si>
    <t>54001024618</t>
  </si>
  <si>
    <t>კოვიდ-19, სუნთქვის მწვავე უკმარისობა, პნევმონია,ენცეფალოპათია,ორმხრივი ჰიდროთორაქსი,მწვავე პერიკარდიტი,სეფსისი ,სეპტიური შოკი,ქვედა კიდურების ათეროსკლეროზი,საზარდულის თიაქარი,შარდ-კენჭოვანი დაავადება,შოკი,გულის გაჩერება მისი  წარმატებული აღდგენით,პარკუჭების ფიბრილაცია და თრთოლვა,გულის გაჩერება</t>
  </si>
  <si>
    <t>ციუზი კვაჭაძე</t>
  </si>
  <si>
    <t>01033002708</t>
  </si>
  <si>
    <t xml:space="preserve"> კოვიდ-19, სუნთქვის მწვავე უკმარისობა, პნევმონია,თირკმლის უკმარისობა,ჰემოდიალიზი,გულის უკმარისობა,აორტის სარქვლის ნაკლოვანება,ანემია,თრომბოციტოპენია,გულის გაჩერება</t>
  </si>
  <si>
    <t>ნინო ბაგრატიონი 577008009</t>
  </si>
  <si>
    <t>სერგო ფირცხალავა</t>
  </si>
  <si>
    <t>01023012598</t>
  </si>
  <si>
    <t xml:space="preserve"> კოვიდ-19, სუნთქვის მწვავე უკმარისობა, პნევმონია,შაქრიანი დიაბეტი,სეფსისი ,სეპტიური შოკი,გულის იშემიური დაავადება,ქვედა კიდურის  ვენური უკმარისობა,მარჯვენა ქვედა კიდურის ამპუტაციის შემდგომი მდგომარეობა,მარცხენა ლავიწქვეშა ვენის ქრონიკული  თრომბოზი,გულის გაჩერება</t>
  </si>
  <si>
    <t>მარიამი პატარიძე</t>
  </si>
  <si>
    <t>21001017097</t>
  </si>
  <si>
    <t>კოვიდ-19, სუნთქვის მწვავე უკმარისობა, პნევმონია,მოზრდილთა  რესპირატორული  დისტრეს სინდრომი,იშემიური კარდიომიოპათია,მიტრალური და ტრიკუსპიდალური სარქვლის უკმარისობა,გულის ქრონიკული უკმარისობა,გულ-სისხლძარღვთა უკმარისობა, გულის გაჩერება</t>
  </si>
  <si>
    <t xml:space="preserve"> გიორგი კუბლაშვილი 574807490</t>
  </si>
  <si>
    <t>ზაურ მამიჯანაშვილი</t>
  </si>
  <si>
    <t>01025005560</t>
  </si>
  <si>
    <t>კოვიდ-19, სუნთქვის მწვავე უკმარისობა,ორმხრივი პნევმონია,არტერიული ჰიპერტენზია,გულის გაჩერება</t>
  </si>
  <si>
    <t>ზოია თაყაძე</t>
  </si>
  <si>
    <t>35001082799</t>
  </si>
  <si>
    <t>კოვიდ-19, სუნთქვის მწვავე უკმარისობა,ორმხრივი პნევმონია,მოზრდილთა რესპირატორული დისტრეს სინდრომი,თრომბოციტოპენია დაუზუსტებელი,ანემია დაუზუსტებელი,შოკი დაუზუსტებელი,თირკმლის უკმარისობა,წინაგულების ფიბრილაცია და თრთოლვა,არტერიული ჰიპერტენზია,მიელოიდური ლეიკემია დაუზუსტებელი,გულის გაჩერება</t>
  </si>
  <si>
    <t>გენო ჯიქია</t>
  </si>
  <si>
    <t>48001006434</t>
  </si>
  <si>
    <t>კოვიდ-19, სუნთქვის მწვავე უკმარისობა, პნევმონია,ენცეფალოპათია დაუზუსტებელი,ანემია დაუზუსტებელი,ფილტვის არტერიის თრომბოემბოლია,გულის გაჩერება</t>
  </si>
  <si>
    <t>ნინო ჯიმშელაძე 577100556</t>
  </si>
  <si>
    <t>ვაჟიკო გეგენავა</t>
  </si>
  <si>
    <t>35001046946</t>
  </si>
  <si>
    <t>კოვიდ-19, სუნთქვის მწვავე უკმარისობა,ვირუსული პნევმონია,მოზრდილთა რესპირატორული დისტრეს სინდრომი,შოკი დაუზუსტებელი,კოაგულაციური დეფექტი დაუზუსტებელი,გულის გაჩერება</t>
  </si>
  <si>
    <t xml:space="preserve"> თათა თავართქილაძე 591954799</t>
  </si>
  <si>
    <t>აიდა ტაროვსკაია</t>
  </si>
  <si>
    <t>01007012612</t>
  </si>
  <si>
    <t>კოვიდ-19, სუნთქვის მწვავე უკმარისობა, ორმხრივი პნევმონია, შოკი დაუზუსტებელი,გულის იშემიური დაავადება,წინაგულების ფიბრილაცია და თრთოლვა,ესენციური  ჰიპერტენზია,გულის გაჩერება.</t>
  </si>
  <si>
    <t xml:space="preserve"> ნინო გვასალია 591925799</t>
  </si>
  <si>
    <t xml:space="preserve">შპს ლჯ და კომპანია - დასავლეთ საქართველოს ტუბერკულოზისა და ინფექციურ პათოლოგიათა ცენტრი </t>
  </si>
  <si>
    <t>შპს "კლინიკა რუსთავი"</t>
  </si>
  <si>
    <t>ნუგზარ ელიდის</t>
  </si>
  <si>
    <t>01027006374</t>
  </si>
  <si>
    <t>კოვიდ-19, სუნთქვის მწვავე უკმარისობა,ორმხრივი პნევმონია,ტრაქეოსტომის არსებობა,მოზრდილთა რესპირატორული დისტრეს სინდრომი,სისტემური  ანთებითი  პასუხის სინდრომი,სპონტანური პნევმოთორაქსი ,ფილტვის ემბოლია,ფილტვის პირველადი  ჰიპერტენზია,მჟავა-ტუტოვანი წონასწორობის დარღვევა,გულის გაჩერება</t>
  </si>
  <si>
    <t xml:space="preserve"> ლაშა ცანკაშვილი 591972140</t>
  </si>
  <si>
    <t>ცისანა  ქოჩიაშვილი</t>
  </si>
  <si>
    <t>01025021421</t>
  </si>
  <si>
    <t>კოვიდ-19, სუნთქვის მწვავე უკმარისობა,ვირუსული პნევმონია, ინსულტის  შემდგომი მდგომარეობა,  გულის გაჩერება</t>
  </si>
  <si>
    <t>577 338 972 ბესიკი  ბაჯიაშვილი</t>
  </si>
  <si>
    <t>ლუბა  ჯგერენაია</t>
  </si>
  <si>
    <t>19001042391</t>
  </si>
  <si>
    <t>კოვიდ-19, სუნთქვის მწვავე უკმარისობა,ვირუსული პნევმონია, თორმეტგოჯა  ნაწლავის   წყლული  სისხლდენით, პოსტჰემორაგიული  ანემია, კუაგულაციური  დეფექტი  დაუზუსტებელი, იშემიური  კარდიომიოპათია,  გულის  ქრონიკული  უკმარისობა, ორმხრივი  ჰიდროთორაქსი,  გულის გაჩერება</t>
  </si>
  <si>
    <t>574 80 74 90 გიორგი  კუბლაშვილი</t>
  </si>
  <si>
    <t xml:space="preserve">მერი  მაღლაფერიძე  </t>
  </si>
  <si>
    <t>53001025184</t>
  </si>
  <si>
    <t>კოვიდ-19, სუნთქვის მწვავე უკმარისობა,ვირუსული პნევმონია,  შაქრიანი  დიაბეტი,  გულის  უკმარისობა,  არტერიული  ჰიპერტენზია,  მორბიდული სიმსუქნე,  გულის გაჩერება</t>
  </si>
  <si>
    <t xml:space="preserve"> 555 50 67 06 ნესტან  ყიფიანი</t>
  </si>
  <si>
    <t xml:space="preserve">ილარიონ კაპანაძე </t>
  </si>
  <si>
    <t>54001054246</t>
  </si>
  <si>
    <t>კოვიდ-19, სუნთქვის მწვავე უკმარისობა,ვირუსული პნევმონია,  ფილტვის  ავთვისებიანი  სიმსივნე,  გულის უკმარისობა, მიტრალური  და სამკარიანი  სარქვლის  ნაკლოვანება,  გულის გაჩერებ</t>
  </si>
  <si>
    <t>14 02 41  14  ეკა სესიაშვილი</t>
  </si>
  <si>
    <t xml:space="preserve">თამარ  ბარბაქაძე </t>
  </si>
  <si>
    <t>01024010409</t>
  </si>
  <si>
    <t>ოვიდ-19, სუნთქვის მწვავე უკმარისობა,   ვირუსული  პნევმონია,    თირკმლის მწვავე  უკმარისობა,   ჩირქოვანი  ენდობრონქიტი,  შოკი დაუზუსტებელი, გულის გაჩერება</t>
  </si>
  <si>
    <t>555 52 87 85 თამარ  ნუცუბიძე</t>
  </si>
  <si>
    <t>ნიკოლოზ  ნოზაძე</t>
  </si>
  <si>
    <t>35001013743</t>
  </si>
  <si>
    <t>კოვიდ-19, სუნთქვის მწვავე უკმარისობა, ვირუსული  პნევმონია,  არტერიული  ჰიპერტენზია,  შაქრიანი დიაბეტი, თავის  ტვინის  ინფაქტის  შედეგები,  შოკი  დაუზუსტებელი,   მარჯვენა  ქვედა კიდურის  არტერიის  თრომბოზი, მოზრდილთა   რესპირატორული დისტრეს სინდრომი,  გულის გაჩერება.</t>
  </si>
  <si>
    <t>591 95 47 99 თამთა თავართქილაძე</t>
  </si>
  <si>
    <t>ნონა  ხეცურიანი</t>
  </si>
  <si>
    <t>62006049975</t>
  </si>
  <si>
    <t>კოვიდ-19, სუნთქვის მწვავე უკმარისობა, ვირუსული   პნევმონია, თირკმლის  უკმარისობა,  სიმსუქნე, გულის გაჩერება</t>
  </si>
  <si>
    <t xml:space="preserve"> 577 50  22 40  მაკა  მალანია</t>
  </si>
  <si>
    <t>01017030772</t>
  </si>
  <si>
    <t>კოვიდ-19, სუნთქვის მწვავე უკმარისობა, ვირუსული   პნევმონია,  დესტროკარდია ლოკალიზაციური  ინვერსიით, გულის  იშემიური  დაავადება,  მიოკარდიუის  გადატანილი  ინფაქრი,  იშემიული  დილატაციური  კარდიომიოპათია, გულის  უკმარისობა მესამე  ნიჰა,  არტერიული  ჰიპერტენზია, მიტრალური  სარქვლის ნაკლოვანება,  წინაგულ-პარკუჭოვანი  ადრეული დეპოლარიზაცია,  გულის გაჩერება</t>
  </si>
  <si>
    <t>შპს აკადემიკოს ნიკოლოზ ყიფშიძის სახელობის ცენტრალური საუნივერსიტეტო კლინიკა (რუხი)</t>
  </si>
  <si>
    <t xml:space="preserve"> ავთანდილი  ზუბიაშვილი </t>
  </si>
  <si>
    <t>ვარლამ იონანიძე</t>
  </si>
  <si>
    <t>60001078666</t>
  </si>
  <si>
    <t>კოვიდ-19, სუნთქვის მწვავე უკმარისობა, პნევმონია, არტერიული ჰიპერტენზია, გულის იშემიური დაავადება, მიოკარდიუმის ინფარქტი, შაქრიანი დიაბეტი ტიპი 2, გადატანილი ფქოდი, გულის გაჩერება დაუზუსტებელი.</t>
  </si>
  <si>
    <t>ნესტანი ყიფიანი 555506706</t>
  </si>
  <si>
    <t>მერაბ ღონღაძე</t>
  </si>
  <si>
    <t>05001002357</t>
  </si>
  <si>
    <t>კოვიდ-19, სუნთქვის მწვავე უკმარისობა, ორმხრივი პნევმონია, მოზრდილთა რესპირატორული დისტრეს სინდრომი, გულ სისხლძარღვთა მწვავე უკმარისობა, გულის ქრონიკული უკმარისობა, არტერიული ჰიპერტენზია 2 ხარისხის, მიტრალური სარქველის ნაკლოვანება არარევმატიული, ტრიკუსპიდული სარქველის ნაკლოვანება ზომიერი ხარისხის, არაანთებადი გამონაჟონი პერიკარდიუმის ღრუში, მარჯვენა ბარძაყის ვენის თრომბოზი, მარჟვენა თეძოს გარეთა, ბარძაყის საერთო ღრმა, მუხლქვეშა ვენების თრომბოზი, შაქრიანი დიაბეტი ტიპი 2 დეკომპენსირებული, ნაწოლის არსებობა, ენდობრონქიტი, ინფექციური გენეზის სისტემური ანთებითი პასუხის სინდრომი ორგანული დაზიანებებით, თირკმელების მწვავე უკმარისობა, ტრაქეოსტომია, აციდოზი, კომა დაუზუსტებელი, გულის გაჩერება დაუზუსტებელი.</t>
  </si>
  <si>
    <t>599293791 მელანო აბულაძე</t>
  </si>
  <si>
    <t>ლამარა მახარაშვილი</t>
  </si>
  <si>
    <t>01030013610</t>
  </si>
  <si>
    <t>კოვიდ-19, სუნთქვის მწვავე უკმარისობა, ორმხრივი პნევმონია, სეპტიური შოკი, გულის გაჩერება დაუზუსტებელი.</t>
  </si>
  <si>
    <t>598497003 მაკა ჭუმბურიძე</t>
  </si>
  <si>
    <t>დარიკო ლომიაშვილი</t>
  </si>
  <si>
    <t>24001017791</t>
  </si>
  <si>
    <t>კოვიდ-19, სუნთქვის მწვავე უკმარისობა, ორმხრივი პნევმონია, გულ ფილტვის უკმარისობა, მოზრდილთა რესპირატორული დისტრეს სინდრომი, გასტრიტი, დუოდენიტი, გასტრო ინტესტინული სისხლდენა, სეპტიცემია, გულის გაჩერება დაუზუსტებელი.</t>
  </si>
  <si>
    <t>13001054734</t>
  </si>
  <si>
    <t>კოვიდ-19, სუნთქვის მწვავე უკმარისობა, ორმხრივი პნევმონია დაუზუსტებელი, მოზრდილთა რესპირატორული დისტრეს სინდრომი, თირკმელების მწვავე უკმარისობა, შაქრიანი დიაბეტი, არტერიული ჰიპერტენზია, გულის ქრონიკული იშემიური დაავადება, კახექსია, გულის გაჩერება დაუზუსტებელი.</t>
  </si>
  <si>
    <t>სონია მაღლაკელიძე</t>
  </si>
  <si>
    <t>60001109299</t>
  </si>
  <si>
    <t>კოვიდ-19, სუნთქვის მწვავე უკმარისობა, ორმხრივი პნევმონია დაუზუსტებელი, თირკმელების მწვავე უკმარისობა, გულის ქრონიკული უკმარისობა, ჰიპერტონული დაავადება, ზოგადი სიმსუქნე, გულის გაჩერება დაუზუსტებელი.</t>
  </si>
  <si>
    <t>593112232 ლუდმილა ყიფიანი</t>
  </si>
  <si>
    <t>მარინა ჯაში</t>
  </si>
  <si>
    <t>62007000212</t>
  </si>
  <si>
    <t xml:space="preserve">კოვიდ-19, სუნთქვის მწვავე უკმარისობა, ორმხრივი პნევმონია, თირკმელების ქრონიკული დაავადება 5 სტადია, სითხეების, ელექტროლიტების და მჟავა ტუტოვანი წონასწორობის დარღვევები, სეპტიცემია, სეპტიური შოკი, სისტემური ანთებითი პასუხი სინდრომი, თირკმელების დიალიზზე დამოკიდებულება, გულის გაჩერება დაუზუსტებელი. </t>
  </si>
  <si>
    <t>599983067 დავით ლალიაშვილი</t>
  </si>
  <si>
    <t>გივი აროშიძე</t>
  </si>
  <si>
    <t>33001045980</t>
  </si>
  <si>
    <t xml:space="preserve">კოვიდ-19, სუნთქვის მწვავე უკმარისობა, ორმხრივი პნევმონია, ჰიპერტონული დაავადება, იშემიური კარდიომიოპათია, გულის ქრონიკული უკმარისობა 3 ხარისხი, გულის გაჩერება დაუზუსტებელი. </t>
  </si>
  <si>
    <t>597737630 მათე ტყეშელაშვილი</t>
  </si>
  <si>
    <t>ნოდარ ბეჟიტაშვილი</t>
  </si>
  <si>
    <t>01011050857</t>
  </si>
  <si>
    <t xml:space="preserve">კოვიდ-19, სუნთქვის მწვავე უკმარისობა, ორმხრივი პნევმონია, გულის გაჩერება დაუზუსტებელი. </t>
  </si>
  <si>
    <t>გურამ ტიკარაძე</t>
  </si>
  <si>
    <t>01030048967</t>
  </si>
  <si>
    <t xml:space="preserve">კოვიდ-19, სუნთქვის მწვავე უკმარისობა, ორმხრივი ვირუსული პნევმონია, მოზრდილთა რესპირატორული დისტრეს სინდრომი, გულის გაჩერება გულის მუშაობის წარმატებული აღდგენით (26/02/2021), თირკმელების მწვავე უკმარისობა, გულის გაჩერება დაუზუსტებელი. </t>
  </si>
  <si>
    <t>593967565 დავით ლალიაშვილი</t>
  </si>
  <si>
    <t>ბახშალი აგაბალიევი</t>
  </si>
  <si>
    <t>12001043881</t>
  </si>
  <si>
    <t>კოვიდ-19, სუნთქვის მწვავე უკმარისობა, პნევმონია, თირკმლის მწვავე უკმარისობა დაუზუსტებელი,გულ-ფილტვის უკმარისობა,ფილტვის ქრონიკული ობსტრუქციული დაავადება,ფილტვის სხვა ინტერსტიციული ავადმყოფობები,  გულის გაჩერება.</t>
  </si>
  <si>
    <t>ოთარ ბერიკაშვილი</t>
  </si>
  <si>
    <t>01017011212</t>
  </si>
  <si>
    <t>კოვიდ-19, სუნთქვის მწვავე უკმარისობა, პნევმონია, ბაქტერიული მენინგოენცეფალიტი,სეპტიცემია,სეპტიური შოკი,  გულის გაჩერება.</t>
  </si>
  <si>
    <t>თამარ ქაჩიბაია   577140019</t>
  </si>
  <si>
    <t xml:space="preserve">თემურ ქათამაძე </t>
  </si>
  <si>
    <t>61004029573</t>
  </si>
  <si>
    <t>კოვიდ-19, სუნთქვის მწვავე უკმარისობა, პნევმონია, ქვედა სასუნთქი გზების მწვავე ინფექცია დაუზუსტებელი,ინტრაცერებრალური სისხლჩაქცევა,ესენციური ჰიპერტენზია,ტვინის ინფარქტის შედეგები,თირკმლების მწვავე უკმარისობა,  გულის გაჩერება.</t>
  </si>
  <si>
    <t>მარო  ჩხაიძე   599490075</t>
  </si>
  <si>
    <t>შპს ლჯ და კომპანია - დასავლეთ საქართველოს ტუბერკულოზისა და ინფექციურ პათოლოგიათა ცენტრი</t>
  </si>
  <si>
    <t>შპს ქართულ - ჰოლანდიური ჰოსპიტალი</t>
  </si>
  <si>
    <t xml:space="preserve">სს ჯერარსი </t>
  </si>
  <si>
    <t xml:space="preserve">შპს თელავის რაიონული საავადმყოფო  </t>
  </si>
  <si>
    <t>სპირიდონი ხუნჯუკაშვილი</t>
  </si>
  <si>
    <t xml:space="preserve">შპს ქობულეთის ცენტრალური საავადმყოფო - ბომონდი </t>
  </si>
  <si>
    <t xml:space="preserve">სს გერმანული ჰოსპიტალი </t>
  </si>
  <si>
    <t xml:space="preserve">ნანა  კუჭაძე  </t>
  </si>
  <si>
    <t>01029002013</t>
  </si>
  <si>
    <t>კოვიდ-19, სუნთქვის მწვავე უკმარისობა, პნევმონია,   პლევვრის  სხვა  მდგომარეობები,  ორმხრივი  ჰიდროთორაქსი,   მწვავე  პერიკარდიტი, ფილტვის  არტერიის  ემბოლია, მოზრდილთა რესპირატორული დისტრეს სინდრომი,  სეპტიცემია  დაუზუსტებელი,  სეპტიური  შიკი,  ანემია  დაუზუსტებეელი, ასთმა  დაუზუსტებელი, ესენციური  ჰიპერეტენზია,  კანქვეშა   ენფიზემა,    გულის გაჩერება.</t>
  </si>
  <si>
    <t>591 00 63 58  ნანა  მიქელაძე</t>
  </si>
  <si>
    <t>514 02  41 14 ეკა  სესიაშვილი</t>
  </si>
  <si>
    <t>რომანი  თეთრაძე</t>
  </si>
  <si>
    <t>01028008654</t>
  </si>
  <si>
    <t xml:space="preserve"> კოვიდ-19, სუნთქვის მწვავე უკმარისობა, ვირუსული  პნევმონია,  საშარდე  გზების ინფექცია, შოკი დაიზუსტებელი,  მოზრდილთა რესპირატორული დისტრეს სინდრომი,  შაქრიანი დიაბეტი  თირკმლის  დაზიანებით,არტერიული  ჰიპერტენზია,   ცხელება,  გულის გაჩერება</t>
  </si>
  <si>
    <t>557 73 92 93 ჯილდა  დოლბაია</t>
  </si>
  <si>
    <t xml:space="preserve"> ნინო  აბულაძე </t>
  </si>
  <si>
    <t>01001033094</t>
  </si>
  <si>
    <t>კოვიდ-19  დადებითი, სუნთქვის მწვავე უკმარისობა,  ვირუსული  პნევმონია,  მოზრდილთა რესპირატორული დისტრეს სინდრომი,   სეპტიცემია, შოკი დაუზუსტებელი,  საკვერცხეების  ავთვისებიანი    სიმსივნე,  ანემია, თრომბოციტოპენია,  გულის გაჩერება</t>
  </si>
  <si>
    <t>514 02 41 14    ეკა  სესიაშვილი</t>
  </si>
  <si>
    <t xml:space="preserve">ლარისა   მიქაძე </t>
  </si>
  <si>
    <t>60001102861</t>
  </si>
  <si>
    <t>კოვიდ-19  დადებითი  , სუნთქვის მწვავე უკმარისობა,   ვირუსული   პნევმონია,    ციროზი, ასციტი, ღვიზლის  უკმარისობა,  პორტული  ჰიპერტენზია,  გულის გაჩერება.</t>
  </si>
  <si>
    <t>იზოლდა  სარალიძე</t>
  </si>
  <si>
    <t>01016008613</t>
  </si>
  <si>
    <t>კოვიდ-19  დადებითი  , სუნთქვის მწვავე უკმარისობა,   ვირუსული   პნევმონია,  თირკმლის  მწვავე  უკმარისობა,  ღვიძლის  სიმსივნეები დაუზუსტებელი,  გულის  ათეროსკლეროზული  ავადმყოფობა,  აორტოკორონალური  შულტის არსებობა, მიტრალური  სარქვლის  ნაკლოვანება,  სამკარიანი  სარქვლის არარევმატული  ნაკლოვანება, სხვა მეორადი  პულმონური  ჰიპერტენზია,  ასციტი, კომა  დაუზუსტებელი,  შოკი დაუზუსტებელი, სეფსისი,   გულის გაჩერება  დაუზუსტებელი .</t>
  </si>
  <si>
    <t>599 57 49 44  მანანა  ფანქველაშვილი</t>
  </si>
  <si>
    <t xml:space="preserve">ვალენტინა  მეტრეველი </t>
  </si>
  <si>
    <t>01027005070</t>
  </si>
  <si>
    <t>კოვიდ-19  დადებითი  , სუნთქვის მწვავე უკმარისობა,   ვირუსული   პნევმონია,   სისტემური  ანთებითი  პასუხის  სინდრომი,  საშარდე  გზების  ინფექცია  დაუზუსტებელი  ლოკაციის,  ანემია  დაუზუსტებელი,   ქალის  სასქესო  ორგანოს   პროლაფსი დაუზუსტებელი,  სომლონენცია, გულის გაჩერება.</t>
  </si>
  <si>
    <t xml:space="preserve"> 591 96 52 18  დავით ლალიაშვილი</t>
  </si>
  <si>
    <t>ზურაბი  კახიძე</t>
  </si>
  <si>
    <t>61004006113</t>
  </si>
  <si>
    <t>კოვიდ-19  დადებითი , სუნთქვის მწვავე უკმარისობა, ვირუსული  პნევმონია,   გულის გაჩერება.</t>
  </si>
  <si>
    <t xml:space="preserve"> 598 390 270 კახა  ფხაკაძე</t>
  </si>
  <si>
    <t xml:space="preserve">ვენერა კეგკაევა </t>
  </si>
  <si>
    <t xml:space="preserve">0012984  (რუსეთის მოქალაქე) </t>
  </si>
  <si>
    <t>კოვიდ-19  დადებითი , სუნთქვის მწვავე უკმარისობა, ვირუსული პნევმონია,  შაქრიანი  დიაბეტი, ბისლიპიდემია, მიტრალური  და  პრიკუსპიდური  ნაკლოვანება,  გულის გაჩერება.</t>
  </si>
  <si>
    <t>599 88 17 13  ლევანი სალხუციშვილი</t>
  </si>
  <si>
    <t xml:space="preserve">ევგენი  გოგინავა </t>
  </si>
  <si>
    <t>42001010776</t>
  </si>
  <si>
    <t>კოვიდ-19  დადებითი , სუნთქვის მწვავე უკმარისობა, ვირუსული  პნევმონია, მიოკარდიუმის  ქვემო ტრასმულური  ინფაქტი,  მოზრდილთა რესპირატორული დისტრეს სინდრომი,  სპონტანურო  პნევმოთორაქსი, გულის გაჩერება.</t>
  </si>
  <si>
    <t xml:space="preserve">თამარ  ჩინჩალაძე  </t>
  </si>
  <si>
    <t>01023013209</t>
  </si>
  <si>
    <t>კოვიდ-19  დადებითი , სუნთქვის მწვავე უკმარისობა, ვირუსული  პნევმონია,  თირკმლის  მწვავე  უკმარისობა ,  თირკმლის  დიალიზზე დამოკიდებულება,  პლევრალური გამონაჟონი(ეფუზია )მდგომარეობის  დროს რომელიც  შეტანილია სხვა  რუბლიკებში,  ესენციური  პირველადი  ჰიპერტენზია, სხვა  სახის  დაუზუსტებელი  კოაგულაციური   დეფექტები,  ანემია დაუზუსტებელი,  პლევრის სხვა  დაუზუსტებელი  მდგომარეობები, სისტემური  ანთებითი  პასუხის  სინდრომი,  ტრახეოსტომის  არსებობა,   გულის გაჩერება.</t>
  </si>
  <si>
    <t xml:space="preserve">გივი  კუჭაძე </t>
  </si>
  <si>
    <t>57001043233</t>
  </si>
  <si>
    <t>კოვიდ-19  დადებითი , სუნთქვის მწვავე უკმარისობა, ვირუსული  პნევმონია,    გულის გაჩერება</t>
  </si>
  <si>
    <t>596 99 85 85  ლელა  გაბრელიანი</t>
  </si>
  <si>
    <t>01028007132</t>
  </si>
  <si>
    <t>კოვიდ-19  დადებითი , სუნთქვის მწვავე უკმარისობა, ვირუსული  პნევმონია,    ორმხრივი  ჰიდროთორაქსი, გულის იშემიური დაავადება, მიოკარდიუმის  გადატანილი ინფაქტი,  წინაგულთა  ფიბრილაცია და რთოლვა,  ტრიკუსპიდური ნაკლოვანება,  პულმონური  ჰიპერტენზია, აორტოკორონალური  შურტირების  შემდგომი  მდგომარეობა,  პორტული ჰიპერტენზია, გულის უკმარისობა, პროსტატის  ჰიპერპლაზია, გულის გაჩერება.</t>
  </si>
  <si>
    <t>599 42 56 46 თინათინ  კუჭავა</t>
  </si>
  <si>
    <t>ნაზო ხოლოზიანი</t>
  </si>
  <si>
    <t xml:space="preserve"> 577 344 567  ირაკლი  რიჟამაძე</t>
  </si>
  <si>
    <t>59001068709</t>
  </si>
  <si>
    <t>კოვიდ-19  დადებითი , სუნთქვის მწვავე უკმარისობა, ვირუსული  პნევმონია,   ფილტვის  არტერიის  ემბოლია,  შოკი, გულის გაჩერება.</t>
  </si>
  <si>
    <t xml:space="preserve"> 599 76 74 46  ვალოდია  ფოჩქიანი</t>
  </si>
  <si>
    <t>ზაირა  ტყეშელიაძე</t>
  </si>
  <si>
    <t>46001011145</t>
  </si>
  <si>
    <t>კოვიდ-19  დადებითი , სუნთქვის მწვავე უკმარისობა, ვირუსული  პნევმონია,   წინაგულთა  ფიბრილაცია  და  რთოლვა, ატრერიული  ჰიპერტენზია  დაუზუსტებელი,  შოკი დაუზუსტებელი,  გულის გაჩერება.</t>
  </si>
  <si>
    <t xml:space="preserve"> 577 53 79 02  მარინე  მახარაძე</t>
  </si>
  <si>
    <t xml:space="preserve">შპს "თბილისის ზღვის ჰოსპიტალი" </t>
  </si>
  <si>
    <t>შპს ქობულეთის ცენტრალური საავადმყოფო - ბომონდი</t>
  </si>
  <si>
    <t xml:space="preserve"> შპს გორმედი - ხაშური </t>
  </si>
  <si>
    <t xml:space="preserve">ფარვიზი დონგუზაშვილი </t>
  </si>
  <si>
    <t>ივანე კუსრაშვილი</t>
  </si>
  <si>
    <t xml:space="preserve"> შპს "მედალფა" -ჩოხატაური</t>
  </si>
  <si>
    <t>01013008198</t>
  </si>
  <si>
    <t xml:space="preserve">თამაზ  ჯალაღონია </t>
  </si>
  <si>
    <t>62001030045</t>
  </si>
  <si>
    <t>კოვიდ-19  დადებითი , სუნთქვის მწვავე უკმარისობა, ვირუსული  პნევმონია,    თირკმლის ქრონიკული დაავადება მე-5 სტადია,  ჰიპერვოლემია,  ჰიპერკალემია,  გულ-სისხლძარღვთა  უკმარისობა,  საშარდე  გზების  ინფექცია,  სადიალიზე  კათეტერთან  არსებული  ინფექცია,   გულის გაჩერება</t>
  </si>
  <si>
    <t xml:space="preserve"> 599 42 56  46   თინათინ  კუჭავა</t>
  </si>
  <si>
    <t xml:space="preserve">თამარ კანდელაკი  </t>
  </si>
  <si>
    <t>01024047002</t>
  </si>
  <si>
    <t xml:space="preserve"> კოვიდ-19  დადებითი , სუნთქვის მწვავე უკმარისობა, ვირუსული  პნევმონია, მოზრდილთა რესპირატორული დისტრეს სინდრომი,    პარკისონიზმი,  ანემია,  გულის გაჩერება.</t>
  </si>
  <si>
    <t xml:space="preserve"> 599 88 17 13  ლევანი  სალხუციშვილი</t>
  </si>
  <si>
    <t xml:space="preserve"> 599 57 49 44  მანანა  ფანქველაშვილი</t>
  </si>
  <si>
    <t>ნანული  ჭუჭულაშვილი</t>
  </si>
  <si>
    <t>01027064124</t>
  </si>
  <si>
    <t>კოვიდ-19  დადებითი , სუნთქვის მწვავე უკმარისობა, ვირუსული  პნევმონია,  ინსულინდამოუკიდებელი  შაქრიანი  დიაბეტი,  სისტემური  ანთებითი  პასუხი  დაუზუსტებელი, ანემია  დაუზუსტებელი,  კუჭის  წყლული  დაუზუსტებელი  ლოკაციის,  გულის გაჩერება.</t>
  </si>
  <si>
    <t>ვაჟა  კერვალიშვილი</t>
  </si>
  <si>
    <t>01011067059</t>
  </si>
  <si>
    <t xml:space="preserve"> კოვიდ-19  დადებითი , სუნთქვის მწვავე უკმარისობა, ვირუსული  პნევმონია, ორმხრივი  ჰიდროთორაქსი, გულის  უკმარისობა, გულ-სისხლძარღვთა  უკმარისობა,   გულის გაჩერება.</t>
  </si>
  <si>
    <t>ზაზა   კეცხოველი</t>
  </si>
  <si>
    <t>01005011327</t>
  </si>
  <si>
    <t>კოვიდ-19  დადებითი , სუნთქვის მწვავე უკმარისობა, ვირუსული  პნევმონია,  ტრაქეის,  ბრონქის    და ფილტვის  გაურკვეველი, ან  უცნობი  ქცევის  სიმსივნე, წინაგულთა  ფიბრილაცია  და რთოლვა,  გულის რითმის  დარღვევა,   გულის გაჩერება.</t>
  </si>
  <si>
    <t xml:space="preserve"> 595 07 36 46  ნინო  ჭანიშვილი</t>
  </si>
  <si>
    <t xml:space="preserve">ბორისი  ნუცუბიძე </t>
  </si>
  <si>
    <t>60001072967</t>
  </si>
  <si>
    <t xml:space="preserve"> კოვიდ-19, სუნთქვის მწვავე უკმარისობა,ვირუსული პნევმონია, ღვიძლის  უკმარისობა,  თირკმლის  უკმარისობა,  გულის გაჩერება</t>
  </si>
  <si>
    <t>592 999  302  ლელა  შალამბერიძე</t>
  </si>
  <si>
    <t>17001015345</t>
  </si>
  <si>
    <t>კოვიდ-19, სუნთქვის მწვავე უკმარისობა, ვირუსული   პნევმონია ,გულის გაჩერება</t>
  </si>
  <si>
    <t>598 87 01 00  ელდარი  ბურჯანაძე</t>
  </si>
  <si>
    <t>54001026624</t>
  </si>
  <si>
    <t>კოვიდ-19,   სუნთქვის მწვავე უკმარისობა,    ვირუსული პნევმონია,  თირკმლის უკმარისობა,  გულის გაჩერება</t>
  </si>
  <si>
    <t>571 01 66 02  ნათია  ხაინდრავა</t>
  </si>
  <si>
    <t>01011057352</t>
  </si>
  <si>
    <t>კოვიდ-19,   სუნთქვის მწვავე უკმარისობა,    ვირუსული პნევმონია,   ლევრის  სხვა  დაუზუსტებელი  მდგომარეობები,  თირკმლის  მწვავე  უკმარისობა დაუზუსტებელი,   გულის გაჩერება</t>
  </si>
  <si>
    <t>599   14 13 80   თამარ  ხუციშვილი</t>
  </si>
  <si>
    <t>ლამარა ფანგანი</t>
  </si>
  <si>
    <t>12001056501</t>
  </si>
  <si>
    <t>კოვიდ-19,   სუნთქვის მწვავე უკმარისობა,    ვირუსული პნევმონია,   გულის გაჩერებ</t>
  </si>
  <si>
    <t>591 92 57 99  ნინო  გვასალია</t>
  </si>
  <si>
    <t xml:space="preserve">ადა წივწივაძე </t>
  </si>
  <si>
    <t>01017043326</t>
  </si>
  <si>
    <t>კოვიდ-19,   სუნთქვის მწვავე უკმარისობა,    ვირუსული პნევმონია,  გულის გაჩერება</t>
  </si>
  <si>
    <t>577 33 89 72  ბესიკ  ბაჯიაშვილი</t>
  </si>
  <si>
    <t>გულნაზ მაღლაკელიძე</t>
  </si>
  <si>
    <t>ნათელა ტაბატაძე</t>
  </si>
  <si>
    <t>თენგიზი ანდრიაშვილი</t>
  </si>
  <si>
    <t xml:space="preserve"> კოვიდ-19,   სუნთქვის მწვავე უკმარისობა,    ვირუსული პნევმონია, ინფაქტის  და შულტირების შერმდგომი მდგომარეობა,  გულის გაჩერება.</t>
  </si>
  <si>
    <t xml:space="preserve"> კოვიდ-19,   სუნთქვის მწვავე უკმარისობა,    ვირუსული პნევმონია, შოკი დაუზუსტებელი,  სეპტიცემია  დაუზუსტებელი, ძილიანობა, თავის  ტვინის  ინფაქტი,  თირკმლის  მწვავე  უკმარისობა,  გულის გაჩერება</t>
  </si>
  <si>
    <t xml:space="preserve"> 591 97 21 40  ლაშა  ცანკაშვილი</t>
  </si>
  <si>
    <t>37001030563</t>
  </si>
  <si>
    <t>კოვიდ-19,   სუნთქვის მწვავე უკმარისობა,    ვირუსული პნევმონია, მოზრდილთა რესპირატორული დისტრეს სინდრომი,   არტერიული  ჰიპერტენზია,  გულის  უკმარისობა,  სიმსუქნე  მე-3  ხარისხის,  წინაგულის  ფიბრილაცია  და რთოლვა,  გულის გაჩერება</t>
  </si>
  <si>
    <t>598 87 01 00 ელდარი  გურჯანაძე</t>
  </si>
  <si>
    <t>ნოდარ უზოევი</t>
  </si>
  <si>
    <t>ელენა ფანცხავა</t>
  </si>
  <si>
    <t>53001027803</t>
  </si>
  <si>
    <t>კოვიდ-19, სუნთქვის მწვავე უკმარისობა, პნევმონია, გულის შეგუბებითი უკმარისობა,წინაგულთა ფიბრილაცია და თრთოლვა,არტერიული ჰიპერტენზია,მიტრალური სარქვლის ნაკლოვანება,მიტრალური სარქვლის სტენოზი,შაქრიანი დიაბეტი ტიპი 2,გულის უკმარისობა,კოაგულაციის დეფექტი დაუზუსტებელი,ფილტვის არტერიის თრომბოეემბოლია კითხვის ნიშნის ქვეშ, რესპირატორული დისტრესს სინდრომი,   გულის გაჩერება.</t>
  </si>
  <si>
    <t>მაგდა რურუა   598694004</t>
  </si>
  <si>
    <t>მაყვალა ურუშაძე</t>
  </si>
  <si>
    <t>33001061725</t>
  </si>
  <si>
    <t>კოვიდ-19, სუნთქვის მწვავე უკმარისობა,ორმხრივი პნევმონია, იშემიური კარდიომიოპათია,ჰიპერტონული დაავადება,გულის ქრონიკული უკმარისობა,რესპირატორული დისტრეს სინდრომი,  გულის გაჩერება.</t>
  </si>
  <si>
    <t>ვლადიმერ ტაბატაძე</t>
  </si>
  <si>
    <t>43001004267</t>
  </si>
  <si>
    <t>კოვიდ-19, სუნთქვის მწვავე უკმარისობა, პნევმონია,  შოკი დაუზუსტებელი, გულის გაჩერება.</t>
  </si>
  <si>
    <t>მედეია ტლაშაძე</t>
  </si>
  <si>
    <t>59001056649</t>
  </si>
  <si>
    <t>კოვიდ-19, სუნთქვის მწვავე უკმარისობა, პნევმონია, თირკმლის უკმარისობა დაუზუსტებელი,გასტროინტესტინალური სისხლდენა დაუზუსტებელი,ანემია დაუზუსტებელი,შოკი დაუზუსტებელი,  გულის გაჩერება.</t>
  </si>
  <si>
    <t xml:space="preserve"> დავით რატიშვილი  599068671</t>
  </si>
  <si>
    <t>ვახტანგ ლორთქიფანიძე</t>
  </si>
  <si>
    <t>04001002059</t>
  </si>
  <si>
    <t>კოვიდ-19, სუნთქვის მწვავე უკმარისობა, პნევმონია,  მიოკარდიუმის მწვავე ტრანსმურული ინფარქტი, კორონალური სტენტირების შემგდომი პერიოდი, გულის გაჩერება.</t>
  </si>
  <si>
    <t>ნანა მელიქიშვილი   599366263</t>
  </si>
  <si>
    <t>ბიჭიკო მაჭავარიანი</t>
  </si>
  <si>
    <t>56001017756</t>
  </si>
  <si>
    <t>კოვიდ-19, სუნთქვის მწვავე უკმარისობა, პნევმონია, მოზრდილთა რესპირატორული დისტრეს სინდრომი,სეპტიცემია დაუზუსტებელი,კომა დაუზუსტებელი,გულის მწვავე უკმარისობა,ანემია დაუზუსტებელი,თირკმლის მწვავე უკმარისობა დაუზუსტებელი,გულის უკმარისობა,არტერიული ჰიპერტენზია,  გულის გაჩერება.</t>
  </si>
  <si>
    <t>ნორა ლაშხი</t>
  </si>
  <si>
    <t>01036004575</t>
  </si>
  <si>
    <t>კოვიდ-19, სუნთქვის მწვავე უკმარისობა, პნევმონია,თავის ტვინის სხვა დაუზუსტებელი დიაგნოზები,თავის ტვინის ინფარქტი,ანემია,შოკი,   გულის გაჩერება.</t>
  </si>
  <si>
    <t>შორენა გოგუაძე  577039361</t>
  </si>
  <si>
    <t>რეზო ჭიქაბერიძე</t>
  </si>
  <si>
    <t>41001012905</t>
  </si>
  <si>
    <t>კოვიდ-19, სუნთქვის მწვავე უკმარისობა, პნევმონია,  გულის უკმარისობა,მოციმციმე არითმია,გადატანილი ინფარქტი,კორონარო-შუნტირების შემდგომი პერიოდი, გულის გაჩერება.</t>
  </si>
  <si>
    <t>ლუდმილა ყიფიანი   593112232</t>
  </si>
  <si>
    <t>დავით მოძმანაშვილი</t>
  </si>
  <si>
    <t>16001013966</t>
  </si>
  <si>
    <t>კოვიდ-19, სუნთქვის მწვავე უკმარისობა, პნევმონია,  თირკმლის მწვავე უკმარისობა,მოციმციმე არითმია,გულის უკმარისობა, გულის გაჩერება.</t>
  </si>
  <si>
    <t>დავით ლალიაშვილი  593967565</t>
  </si>
  <si>
    <t>01030001936</t>
  </si>
  <si>
    <t>01003004900</t>
  </si>
  <si>
    <t xml:space="preserve">მამედალი ქორიძე </t>
  </si>
  <si>
    <t>ნოდარ ბიწაძე</t>
  </si>
  <si>
    <t xml:space="preserve">შპს "იმერმედი"-იმერეთის სამხარეო სამედიცინო ცენტრი (თერჯოლამედი) </t>
  </si>
  <si>
    <t xml:space="preserve">ა(ა)იპ ჯო ენის სამედიცინო ცენტრი </t>
  </si>
  <si>
    <t>ნოდარ  გამხუაშვილი</t>
  </si>
  <si>
    <t>59001057979</t>
  </si>
  <si>
    <t>კოვიდ-19, სუნთქვის მწვავე უკმარისობა, პნევმონია, მოზდრილთა რესპირატორული დისტრეს სინდრომი,სეფსისი,ჩირქოვანი ბრონქიტი,შოკი,ფილტვის არტერიის ემბოლია, გულის ქრონიკული უკმარისობა,არტერიული ჰიპერტენზია,უნივერსალური სიმსუქნე,გადატანილი მიოკარდიუმის ინფარქტი, გულის გაჩერება.</t>
  </si>
  <si>
    <t>გუგულა გასვიანი</t>
  </si>
  <si>
    <t>62011002602</t>
  </si>
  <si>
    <t>კოვიდ-19 დადებითი, სუნთქვის მწვავე უკმარისობა, პნევმონია დაუზუსტებელი, შოკი დაუზუსტებელი, გულის გაჩერება დაუზუსტებელი.</t>
  </si>
  <si>
    <t>გივი ცინცაძე</t>
  </si>
  <si>
    <t>01012001312</t>
  </si>
  <si>
    <t>კოვიდ-19 დადებითი, სუნთქვის მწვავე უკმარისობა, შაქრიანი დიაბეტი ინსულინდამოუკიდებელი, კომა დაუზუსტებელი, გულის გაჩერება დაუზუსტებელი.</t>
  </si>
  <si>
    <t>591050690 თინა მამულაშვილი</t>
  </si>
  <si>
    <t>კობა კორძაძე</t>
  </si>
  <si>
    <t>37001043597</t>
  </si>
  <si>
    <t>კოვიდ-19 დადებითი, სუნთქვის მწვავე უკმარისობა, ორმხრივი პნევმონია, შაქრიანი დიაბეტი ტიპი2, მოზრდილთა რესპირატორული დისტრეს სინდრომი, სეფსისი, სეპტიური შოკი, კომა დაუზუსტებელი, გულის გაჩერება დაუზუსტებელი.</t>
  </si>
  <si>
    <t>555506706 ნესტან ყიფიანი</t>
  </si>
  <si>
    <t xml:space="preserve">  გული გადელია</t>
  </si>
  <si>
    <t xml:space="preserve">62006013900  </t>
  </si>
  <si>
    <t xml:space="preserve"> კოვიდ-19, სუნთქვის მწვავე უკმარისობა, პნევმონია,შოკი დაუზუსტებელი,გასტროინტესტინური სისხლდენა,შაქრიანი დიაბეტი ტ2,არტერიული ჰიპერტენზია,თირკმელების მწვავე უკმარისობა,სიმსუქნე,   გულის გაჩერება.</t>
  </si>
  <si>
    <t>ფიქრია ნოზაძე</t>
  </si>
  <si>
    <t xml:space="preserve">57001027948  </t>
  </si>
  <si>
    <t xml:space="preserve"> კოვიდ-19, სუნთქვის მწვავე უკმარისობა, პნევმონია,მოზრდილთა რდს,ესენციური ჰიპერტენზია,აორტო-კორონარული შუნტის არსებობა,გულის ათეროსკლეროზული ავადმყოფობა,მიოკარდიუმის გადატანილი ინფარქტი,მიტრალური სარქვლის ნაკლოვანება,მეორადი პულმონური ჰიპერტენზია,ინსულინდამოკიდებული შაქრიანი დიაბეტი მრავლობითი გართულებებით,თირკმლის ქრონიკული დაავადება,ექსტრა-კორპორული დიალიზი,ფეხის შეძენილი არარსებობა მუხლსზემოთ,ანემია დაუზუსტებელი,   გულის გაჩერება.</t>
  </si>
  <si>
    <t xml:space="preserve"> სალომე ჩიკვაიძე  568917303</t>
  </si>
  <si>
    <t xml:space="preserve"> ლევანი ფანჩულიძე</t>
  </si>
  <si>
    <t xml:space="preserve">60002019160   </t>
  </si>
  <si>
    <t xml:space="preserve"> კოვიდ-19, სუნთქვის მწვავე უკმარისობა, პნევმონია,გულის უკმარისობა,თირკმლის ქრონიკული უკმარისობა,   გულის გაჩერება.</t>
  </si>
  <si>
    <t xml:space="preserve"> მელანო კუხიანიძე  557008020</t>
  </si>
  <si>
    <t>სს საჩხერის რაიონული საავადმყოფო-პოლიკლინიკური გაერთიანება</t>
  </si>
  <si>
    <t xml:space="preserve">შპს ქუთაისის ცენტრალური საავადმყოფო </t>
  </si>
  <si>
    <t xml:space="preserve"> ლუდმილა სვირიდოვა</t>
  </si>
  <si>
    <t xml:space="preserve">01028002393  </t>
  </si>
  <si>
    <t xml:space="preserve"> კოვიდ-19, სუნთქვის მწვავე უკმარისობა, პნევმონია,მოზრდილთა რდს,თირკმლის მწვავე უკმარისობა,გულის ქრონიკული უკმარისობა,შოკი დაუზუსტებელი,კომა დაუზუსტებელი,   გულის გაჩერება.</t>
  </si>
  <si>
    <t>ზვიად შარაშიძე 599121493</t>
  </si>
  <si>
    <t>ავთანდილი ლომიძე</t>
  </si>
  <si>
    <t xml:space="preserve">01028003432 </t>
  </si>
  <si>
    <t xml:space="preserve"> კოვიდ-19, სუნთქვის მწვავე უკმარისობა, პნევმონია, პირველადი ესენციური ჰიპერტენზია,ფილტვების ქრონიკული ობსტრუქციული დავადება,გულის ხელოვნური რითმის გენერატორის არსებობა,ტვინის ინფაკტის შედეგები,  გულის გაჩერება.</t>
  </si>
  <si>
    <t xml:space="preserve">  ნათია ჯიყაშვილი   595 15 76 29</t>
  </si>
  <si>
    <t xml:space="preserve"> 08001012866 </t>
  </si>
  <si>
    <t>კოვიდ-19, სუნთქვის მწვავე უკმარისობა, პნევმონია, არტერიული ჰიპერტენზია,მოზდილთა რესპირატორული დისტრეს სინდრომი,თირკმლის მწვავე უკმარისობა,გულის უკმარისობა,შაქრიანი დიაბეტი,  გულის გაჩერება.</t>
  </si>
  <si>
    <t xml:space="preserve">  ნუგზარი ლაფაური  557 643 645</t>
  </si>
  <si>
    <t xml:space="preserve"> 01019022377</t>
  </si>
  <si>
    <t>ლალი სულავა</t>
  </si>
  <si>
    <t xml:space="preserve"> კოვიდ-19, სუნთქვის მწვავე უკმარისობა, პნევმონია,შოკი დაუზუსტებელი,ფილტვის არტერიის თრომბოემბოლია,   გულის გაჩერება.</t>
  </si>
  <si>
    <t xml:space="preserve">  ლელა მჭედლიშვილი 598 38 25 78</t>
  </si>
  <si>
    <t xml:space="preserve">01011024256  </t>
  </si>
  <si>
    <t xml:space="preserve">  ციცინო მინაშვილი</t>
  </si>
  <si>
    <t xml:space="preserve"> კოვიდ-19, სუნთქვის მწვავე უკმარისობა, პნევმონია,ფილტვის არტერიის ემბოლია,სეფსისი,სეპტიური შოკი,შუა ყურის მწვავე სეროზული ანთება,მწვავე მასტოიდიტი,ენცეფალოპათია,ანემია,არითმია,ექსტრაკორპორული დიალიზი,შაქრიანი დიაბეტი,   გულის გაჩერება.</t>
  </si>
  <si>
    <t xml:space="preserve"> ნანა მიქელაშვილი  591 00 63 58</t>
  </si>
  <si>
    <t xml:space="preserve"> ლიანა საყვარელიძე</t>
  </si>
  <si>
    <t xml:space="preserve"> 01006001556</t>
  </si>
  <si>
    <t xml:space="preserve"> ეკა სესიაშვილი   514 02 41 14</t>
  </si>
  <si>
    <t xml:space="preserve"> 60601174123</t>
  </si>
  <si>
    <t xml:space="preserve"> ნათელა გვენეტაძე</t>
  </si>
  <si>
    <t xml:space="preserve"> ლელა შალამბერიძე  592 99 93 02</t>
  </si>
  <si>
    <t>ბადრი მეგრელიძე</t>
  </si>
  <si>
    <t>კოვიდ-19, სუნთქვის მწვავე უკმარისობა, პნევმონია, აღმავალი აორტის დისექცირებული ანევრიზმა,აღმავალი აორტის და რკალის პროტეზირების შემდგომი პერიოდი,  გულის გაჩერება.</t>
  </si>
  <si>
    <t>ლევანი სალთხუციშვილი  599 88 17 13</t>
  </si>
  <si>
    <t>ლიანა არჯევანიძე</t>
  </si>
  <si>
    <t xml:space="preserve"> 57001022757 </t>
  </si>
  <si>
    <t>თინათინ ნადირაშვილი  596 99 85 85</t>
  </si>
  <si>
    <t xml:space="preserve"> გიული გოგალაძე</t>
  </si>
  <si>
    <t xml:space="preserve">„ევექსის ჰოსპიტლები“ - ივ. ბოკერიას სახელობის ჰოსპიტალი </t>
  </si>
  <si>
    <t xml:space="preserve"> ლილი გუშარაშვილი</t>
  </si>
  <si>
    <t xml:space="preserve">33001070220 </t>
  </si>
  <si>
    <t>შპს გორმედი-ხაშური</t>
  </si>
  <si>
    <t>57001044434</t>
  </si>
  <si>
    <t>გენადი გობეჩია</t>
  </si>
  <si>
    <t>62001032585</t>
  </si>
  <si>
    <t>კოვიდ-19, სუნთქვის მწვავე უკმარისობა, ორმხრივი პნევმონია დაუზუსტებელი, მოზრდილთა რესპირატორული დისტრეს სინდრომი, შაქრიანი დიაბეტი ინსულინდამოუკიდებელი, არტერიული ჰიპერტენზია, გულის უკმარისობა დაუზუსტებელი, მიოკარდიუმის გადატანილი ძველი ინფარქტი, აორტო-კორონარული შუნტირების შემდგომი პერიოდი, კოაგულაციური ფაქტორების შეძენილი დარღვევები, გულის გაჩერება დაუზუსტებელი.</t>
  </si>
  <si>
    <t>577502240 მაკა მალანია</t>
  </si>
  <si>
    <t>21001030186</t>
  </si>
  <si>
    <t>კოვიდ-19, სუნთქვის მწვავე უკმარისობა, ორმხრივი პნევმონია დაუზუსტებელი, მოზრდილთა რესპირატორული დისტრეს სინდრომი, შაქრიანი დიაბეტი ინსულინდამოუკიდებელი, თირკმელების მწვავე უკმარისობა, სეპტიცემია, სეპტიური შოკი, გულის გაჩერება დაუზუსტებელი.</t>
  </si>
  <si>
    <t>ლევან სალთხუციშვილი</t>
  </si>
  <si>
    <t>გიორგი კოღუაშვილი</t>
  </si>
  <si>
    <t>01017009658</t>
  </si>
  <si>
    <t>კოვიდ-19, სუნთქვის მწვავე უკმარისობა, ორმხრივი პნევმონია დაუზუსტებელი, მოზრდილთა რესპირატორული დისტრეს სინდრომი, გულის ქრონიკული უკმარისობა, სეპტიცემია, სეპტიური შოკი, გულის გაჩერება დაუზუსტებელი.</t>
  </si>
  <si>
    <t>599881713 ლევან სალთხუციშვილი</t>
  </si>
  <si>
    <t>ნათელა ტერტერაშვილი</t>
  </si>
  <si>
    <t>59001080757</t>
  </si>
  <si>
    <t>კოვიდ-19, სუნთქვის მწვავე უკმარისობა, ორმხრივი პნევმონია დაუზუსტებელი, შოკი დაუზუსტებელი, გულის გაჩერება დაუზუსტებელი.</t>
  </si>
  <si>
    <t>599068671 დავით რატიშვილი</t>
  </si>
  <si>
    <t>ლუდმილა გურგენაშვილი</t>
  </si>
  <si>
    <t>59001076788</t>
  </si>
  <si>
    <t>კოვიდ-19, სუნთქვის მწვავე უკმარისობა, ორმხრივი პნევმონია დაუზუსტებელი, გულის მწვავე უკმარისობა, შოკი დაუზუსტებელი, გულის გაჩერება დაუზუსტებელი.</t>
  </si>
  <si>
    <t>12001000668</t>
  </si>
  <si>
    <t>კოვიდ-19, სუნთქვის მწვავე უკმარისობა, ორმხრივი პნევმონია ვირუსული,  შაქრიანი დიაბეტი ინსულინდამოკიდებელი, არტერიული ჰიპერტენზია, გულის გაჩერება დაუზუსტებელი.</t>
  </si>
  <si>
    <t>მზია კენჭოშვილი</t>
  </si>
  <si>
    <t>01028008278</t>
  </si>
  <si>
    <t>კოვიდ-19, სუნთქვის მწვავე უკმარისობა, ორმხრივი პნევმონია ვირუსული, მოზრდილთა რესპირატორული დისტრეს სინდრომი, გულ სისხლძარღვთა მწვავე უკმარისობა, გამონაჟონი პერიკარდიუმის ღრუში, თირკმელების მწვავე უკმარისობა, სიმსუქნე, გულის გაჩერება დაუზუსტებელი.</t>
  </si>
  <si>
    <t>593906392 სოფიო ფერაძე</t>
  </si>
  <si>
    <t>გურამ ჯიმშელეიშვილი</t>
  </si>
  <si>
    <t>53001021655</t>
  </si>
  <si>
    <t>კოვიდ-19, სუნთქვის მწვავე უკმარისობა, ორმხრივი პნევმონია, ქვედა სასუნთქი გზების მწვავე ინფექცია დაუზუსტებელი, ბროქოექტაზიული ავადმყოფობა, ორმხრივი ჰიდროთორაქსი, გულის იშემიური დაავადება, გულის ქრონიკული უკმარისობა 2 ხარისხის, არტერიული ჰიპერტენზია 2 ხარისხის, მიტრალური სარქველის ნაკლოვანება 2-3 ხარისხის, სამკარიანი სარქველის ნაკლოვანება 1-2 ხარისხის, აორტის სარქველის ნაკლოვანება 2 ხარისხის, წინაგულების ფიბრილაცია და თრთოლვა (მუდმივი ფორმა), გულ სისხლძარღვთა მწვავე უკმარისობა, შაქრიანი დიაბეტი ტიპი 2, შარდის ბუშტის გაურკვეველი ან უცნობი ქცევის სიმსივნე, ასისტოლია, გულის გაჩერება დაუზუსტებელი.</t>
  </si>
  <si>
    <t>593893893 ბადრი შარაშენიძე</t>
  </si>
  <si>
    <t>რეზო ჯოგლიძე</t>
  </si>
  <si>
    <t>37001024545</t>
  </si>
  <si>
    <t>კოვიდ-19, სუნთქვის მწვავე უკმარისობა, ორმხრივი პნევმონია დაუზუსტებელი, ცხელება არამდგრადი, მოზრდილთა რესპირატორული დისტრეს სინდრომი, ფილტვის არტერიის თრომბოემბოლია მწვავე ფილტვისმიერი გულის დროს, მარცხენა პარკუჭის მწვავე უკმარისობა, ფილტვების შეშუპება, ორმხრივი ჰიდროთორაქსი, სეპტიცემია დაუზუსტებელი, გულის ქრონიკული უკმარისობა, არტერიული ჰიპერტენზია, გულის გაჩერება დაუზუსტებელი.</t>
  </si>
  <si>
    <t>ტარიელ ჭეფხოძე</t>
  </si>
  <si>
    <t>33001019733</t>
  </si>
  <si>
    <t>კოვიდ-19, სუნთქვის მწვავე უკმარისობა, ორმხრივი პნევმონია ვირუსული, ფილტვის ავთვისებიანი სიმსივნე 4 კლინიკური ჯგუფი, შუასაყრის ლიმფური კვანძების და ძვლების მეტასტაზაური დაზიანება, თირკმელზედა ჯირკვლის მეტასტაზური დაზიანება, ფილტვის ბულოზური დაავადება, ფილტვების ემფიზემა, გულის გაჩერება დაუზუსტებელი.</t>
  </si>
  <si>
    <t>თორნიკე კვარაცხელია</t>
  </si>
  <si>
    <t>19001091282</t>
  </si>
  <si>
    <t>კოვიდ-19, სუნთქვის მწვავე უკმარისობა, პნევმონია,თირკმლის უკმარისობა,სისტემური ანთებითი სინდრომი,   გულის გაჩერება.</t>
  </si>
  <si>
    <t>თეა კვარაცხელია  555520884</t>
  </si>
  <si>
    <t>ნორა მეზვრიშვილი</t>
  </si>
  <si>
    <t>59001049072</t>
  </si>
  <si>
    <t>კოვიდ-19, სუნთქვის მწვავე უკმარისობა, პნევმონია, არტერიული ჰიპერტენზია, წინაგულების ფიბრილაცია და თრთოლვა,  გულის გაჩერება.</t>
  </si>
  <si>
    <t>ნინო გელაშვილი  596998585</t>
  </si>
  <si>
    <t>ზინა კოზაევა</t>
  </si>
  <si>
    <t>01030043470</t>
  </si>
  <si>
    <t>კოვიდ-19, სუნთქვის მწვავე უკმარისობა, პნევმონია, გასტროდუოდენალური სისხლდენა დაუზუსტებელი,  გულის გაჩერება.</t>
  </si>
  <si>
    <t>ნინო გვასალია 591925799</t>
  </si>
  <si>
    <t>57001023811</t>
  </si>
  <si>
    <t>კოვიდ-19, სუნთქვის მწვავე უკმარისობა, პნევმონია, არტერიული ჰიპერტენზია,გულის შეგუბებითი უკმარისობა,  გულის გაჩერება.</t>
  </si>
  <si>
    <t>ლევანი  ჭანტურიძე</t>
  </si>
  <si>
    <t>შპს გორმედი - გორი</t>
  </si>
  <si>
    <t>ბორისი სხირტლაძე</t>
  </si>
  <si>
    <t>სს "რუსთავის ცენტრალური საავადმყოფო"</t>
  </si>
  <si>
    <t xml:space="preserve">შპს აკადემიკოს ნიკოლოზ ყიფშიძის სახელობის ცენტრალური საუნივერსიტეტო კლინიკა (რუხი) </t>
  </si>
  <si>
    <t xml:space="preserve">ზინა ნოზაძე
</t>
  </si>
  <si>
    <t>კოწო ალავერდაშვილი</t>
  </si>
  <si>
    <t>59001077630</t>
  </si>
  <si>
    <t>კოვიდ-19, სუნთქვის მწვავე უკმარისობა, პნევმონია, არტერიული ჰიპერტენზია,გულის ქრონიკული უკმარისობა,  გულის გაჩერება.</t>
  </si>
  <si>
    <t>ლიანა შონია</t>
  </si>
  <si>
    <t xml:space="preserve">62006002804 </t>
  </si>
  <si>
    <t>კოვიდ-19, სუნთქვის მწვავე უკმარისობა, ორმხრივი პნევმონია დაუზუსტებელი, მოზრდილთა რესპირატორული დისტრეს სინდრომი, სიმსუქნე 3 ხარისხის, არტერიული ჰიპერტენზია, გულის გაჩერება დაუზუსტებელი.</t>
  </si>
  <si>
    <t>13001046165</t>
  </si>
  <si>
    <t>კოვიდ-19, სუნთქვის მწვავე უკმარისობა, პნევმონია დაუზუსტებელი, გადატანილი ინსულტი მყარი ნარჩენი მოვლენებით, არტერიული ჰიპერტენზია, სუნთქვის შეჩერება, გულის გაჩერება დაუზუსტებელი.</t>
  </si>
  <si>
    <t>568908466 ქურხული ანნა</t>
  </si>
  <si>
    <t>ევგენია დათუნაშვილი</t>
  </si>
  <si>
    <t>59001044667</t>
  </si>
  <si>
    <t>კოვიდ-19, სუნთქვის მწვავე უკმარისობა, პნევმონია დაუზუსტებელი, არტერიული ჰიპერტენზია, გულის შეგუბებითი უკმარისობა, წინაგულთა ფიბრილაცია და თრთოლვა (მუდმივი ფორმა), ასთმა დაუზუსტებელი გენეზის, გულის გაჩერება დაუზუსტებელი.</t>
  </si>
  <si>
    <t>551000177 თეიმურაზ სოღულაშვილი</t>
  </si>
  <si>
    <t>თენგიზ შიოშვილი</t>
  </si>
  <si>
    <t>59401134067</t>
  </si>
  <si>
    <t>კოვიდ-19, სუნთქვის მწვავე უკმარისობა, პნევმონია დაუზუსტებელი, მიოკარდიუმის გადატანილი ინფარქტი, იშემიური კარდიომიოპათია, არტერიული ჰიპერტენზია, მიტრალური სარქველის ნაკლოვანება, კორონარული სტენტირების შემდგომი პერიოდი, გულის ქრონიკული უკმარისობა, გულის გაჩერება დაუზუსტებელი.</t>
  </si>
  <si>
    <t>ბრონიკ ბერუაშვილი</t>
  </si>
  <si>
    <t>01010016468</t>
  </si>
  <si>
    <t>კოვიდ-19, სუნთქვის მწვავე უკმარისობა, ორმხრივი პნევმონია ვირუსული, მოზრდილთა რესპირატორული დისტრეს სინდრომი,   სეპტიცემია დაუზუსტებელი, შოკის სხვა ფორმები, წინაგულთა ფიბრილაცია და თრთოლვა (პაროქსიზმული ფორმა), ფილტვის სხვა დაზიანებები მარჯვენა ზედა წილის ბულოზური კერები, ენცეფალოპათია დაუზუსტებელი, ორმხრივი ჰიდროთორაქსი, სხვა სპონტანური პნევმოთორაქსი, ესენციური ჰიპერტენზია, მიტრალური სარქველის ნაკლოვანება, სამკარიანი სარქველის არარევმატიული ნაკლოვანება, ბრონქოექტაზიული ავადმყოფობა, სხვა დაუზუსტებელი მუცლის წინა კედლის ვენტრალური თიაქარი გაუვალობის და განგრენის გარეშე, კიდურების არტერიების ათეროსკლეროზი, გულის გაჩერება დაუზუსტებელი.</t>
  </si>
  <si>
    <t>54001030186</t>
  </si>
  <si>
    <t>კოვიდ-19, სუნთქვის მწვავე უკმარისობა, ორმხრივი პნევმონია დაუზუსტებელი, მოზრდილთა რესპირატორული დისტრეს სინდრომი, შაქრიანი დიაბეტი ტიპი 2, ესენციური ჰიპერტენზია, გულის გაჩერება დაუზუსტებელი.</t>
  </si>
  <si>
    <t>მადონა ბენდელიანი</t>
  </si>
  <si>
    <t>62001034335</t>
  </si>
  <si>
    <t>კოვიდ-19, სუნთქვის მწვავე უკმარისობა, ორმხრივი პნევმონია დაუზუსტებელი, მოზრდილთა რესპირატორული დისტრეს სინდრომი, არტერიული ჰიპერტენზია, გულის გაჩერება დაუზუსტებელი.</t>
  </si>
  <si>
    <t>ჯონდო მამაცაშვილი</t>
  </si>
  <si>
    <t>01019009452</t>
  </si>
  <si>
    <t>კოვიდ-19, სუნთქვის მწვავე უკმარისობა, ორმხრივი პნევმონია დაუზუსტებელი, მოზრდილთა რესპირატორული დისტრეს სინდრომი, წინაგულების ფიბრილაცია და თრთოლვა (მუდმივი ფორმა), გულის შეგუბებითი უკმარისობა, შოკის სხვა ფორმები, თირკმელების უკმარისობა დაუზუსტებელი, კოაგულაციური ფაქტორების შეძენილი დეფიციტი, გულის გაჩერება დაუზუსტებელი.</t>
  </si>
  <si>
    <t>მურთაზ გულბიანი</t>
  </si>
  <si>
    <t>41001027528</t>
  </si>
  <si>
    <t>კოვიდ-19, სუნთქვის მწვავე უკმარისობა, ორმხრივი პნევმონია დაუზუსტებელი, გაფანტული სკლეროზი, საშარდე გზების ინფექცია, შოკი დაუზუსტებელი, გულის გაჩერება დაუზუსტებელი.</t>
  </si>
  <si>
    <t>598382578 ლელა მჭედლიშვილი</t>
  </si>
  <si>
    <t>31001026406</t>
  </si>
  <si>
    <t>კოვიდ-19, სუნთქვის მწვავე უკმარისობა, ორმხრივი პნევმონია დაუზუსტებელი, მოზრდილთა რესპირატორული დისტრეს სინდრომი, სეპტიური შოკი, ღვიძლის და თირკმელების მწვავე უკმარისობებები, გულ სისხლძარღვთა მწვავე უკმარისობა, არტერიული ჰიპერტენზია, შაქრიანი დიაბეტი, უნივერსალური სიმსუქნე, ჰიპოთირეოზი, გული ქრონიკული უკმარისობა, გულის გაჩერება დაუზუსტებელი.</t>
  </si>
  <si>
    <t>გერონტი ჩუბინიძე</t>
  </si>
  <si>
    <t>60001096324</t>
  </si>
  <si>
    <t>კოვიდ-19, სუნთქვის მწვავე უკმარისობა, ორმხრივი პნევმონია დაუზუსტებელი, მძიმე მწვავე რესპირატორული ინფექცია, გულის ქრონიკული უკმარისობა, თირკმელების მწვავე უკმარისობა დაუზუსტებელი, თრომბოციტოპენია დაუზუსტებელი, წინაგულების ფიბრილაცია და თრთოლვა (პაროქსიზმული ფორმა), გულ სისხლძარღვთა მწვავე უკმარისობა, არტერიული ჰიპერტენზია, ასისტოლია, გულის გაჩერება დაუზუსტებელი.</t>
  </si>
  <si>
    <t>557616510 თეა ჩხეტია</t>
  </si>
  <si>
    <t>01019034917</t>
  </si>
  <si>
    <t>599313345 ლია ქობლიანიძე</t>
  </si>
  <si>
    <t>ჯემალი სოლოღაშვილი</t>
  </si>
  <si>
    <t xml:space="preserve">შპს "ჯეო ჰოსპიტალს" - საგარეჯოს მრავალპროფილური სამედიცინო ცენტრი </t>
  </si>
  <si>
    <t>შპს გორმედი-გორი</t>
  </si>
  <si>
    <t>მურმანი ყიფშიძე</t>
  </si>
  <si>
    <t xml:space="preserve">შპს საქართველოს საპატრიარქოს წმიდა იოაკიმე და ანას სახელობის სამედიცინო ცენტრი </t>
  </si>
  <si>
    <t>შპს წმინდა მიქაელ მთავარანგელოზის სახელობის მრავალპროფილიანი კლინიკური საავადმყოფო</t>
  </si>
  <si>
    <t>ლეილა ბექაური</t>
  </si>
  <si>
    <t xml:space="preserve">შპს რეგიონული ჯანდაცვის ცენტრი </t>
  </si>
  <si>
    <t>ჯემალ გოგიაშვილი</t>
  </si>
  <si>
    <t xml:space="preserve">ნუგზარ ბაძაღუა </t>
  </si>
  <si>
    <t>62004000021</t>
  </si>
  <si>
    <t>კოვიდ-19, სუნთქვის მწვავე უკმარისობა, ორმხრივი პნევმონია დაუზუსტებელი, მოზრდილთა რესპირატორული დისტრეს სინდრომი, ფილტვის არტერიის თრომბოემბოლია, ანემია დაუზუსტებელი, კოაგულაციის დეფექტი დაუზუსტებელი, გულის რითმის დარღვევა პარკუჭთა ფიბრილაცია, არტერიული ჰიპერტენზია, შაქრიანი დიაბეტი, ქვემო კიდურების ფლებიტი, მიტრაოლური, აორტის და სამკარიანი სარქველების ნაკლოვანება, გულის გაჩერება დაუზუსტებელი.</t>
  </si>
  <si>
    <t>ვახტანგ  მელიქიძე</t>
  </si>
  <si>
    <t>47001025914</t>
  </si>
  <si>
    <t xml:space="preserve"> კოვიდ-19, სუნთქვის მწვავე უკმარისობა, პნევმონია,მოზრდილთა რესპირატორული დისტრეს სინდრომი,გულ-სისხლძარღვთა უკმარისობა,გულის უკმარისობა,ანემია,სეფსისი,გულის გაჩერება</t>
  </si>
  <si>
    <t>555167102 ნათია გუგუნაშვილი</t>
  </si>
  <si>
    <t>ელენე თანანაშვილი</t>
  </si>
  <si>
    <t>01011044152</t>
  </si>
  <si>
    <t>კოვიდ-19, სუნთქვის მწვავე უკმარისობა, ორმხრივი პნევმონია,თირკმლის უკმარისობა,ჰემოდიალიზი,გულის უკმარისობა,ფილტვის ქრონიკული ობსტრუქციული ბრონქიტი,მოციმციმე არითმია,გულის გაჩერება</t>
  </si>
  <si>
    <t xml:space="preserve"> ნინო ღრუბელაშვილი 599692524</t>
  </si>
  <si>
    <t>დავით ჩაჩუა</t>
  </si>
  <si>
    <t>01023007503</t>
  </si>
  <si>
    <t>კოვიდ-19, სუნთქვის მწვავე უკმარისობა, პნევმონია,  ინტრაცერებრული სისხლჩაქცევა ჰემისფეროში,კომა,შოკი, გულის გაჩერება</t>
  </si>
  <si>
    <t>მაია მახარაშვილი 555523272</t>
  </si>
  <si>
    <t>ლამარა ლაღაძე</t>
  </si>
  <si>
    <t>53001029183</t>
  </si>
  <si>
    <t>კოვიდ-19, სუნთქვის მწვავე უკმარისობა, პნევმონია,  არტერიული ჰიპერტენზია,ორმხრივი ჰიდროთორაქსი,თირკმლის უკმარისობა, გულის გაჩერება</t>
  </si>
  <si>
    <t>რაჟდენ ჯანელიძე 577738333</t>
  </si>
  <si>
    <t>შალვა ხუხუნაიშვილი</t>
  </si>
  <si>
    <t>26001003643</t>
  </si>
  <si>
    <t>კოვიდ-19, სუნთქვის მწვავე უკმარისობა, პნევმონია,  თირკმლის უკმარისობა,შაქრიანი დიაბეტი,მოზრდილთა რესპირატორული დისტრეს სინდრომი ,გულის გაჩერება</t>
  </si>
  <si>
    <t>ციალა ჯავახიშვილი</t>
  </si>
  <si>
    <t>01017029251</t>
  </si>
  <si>
    <t>კოვიდ-19, სუნთქვის მწვავე უკმარისობა, ვირუსული პნევმონია,  გულის უკმარისობა,სიბერე,გულის გაჩერება</t>
  </si>
  <si>
    <t>გია მგელაძე</t>
  </si>
  <si>
    <t>33001067728</t>
  </si>
  <si>
    <t xml:space="preserve"> კოვიდ-19, სუნთქვის მწვავე უკმარისობა, პნევმონია, მწვავე რესპირატორული დისტრეს სინდრომი,აგრანულოციტოზი,ანემია დაუზუსტებელი,შოკის სხვა ფორმები,გულის უკმარისობა,ლეიკემია,  გულის გაჩერება.</t>
  </si>
  <si>
    <t xml:space="preserve"> ლილი ბუბაშვილი</t>
  </si>
  <si>
    <t xml:space="preserve">01019028310  </t>
  </si>
  <si>
    <t>კოვიდ-19, სუნთქვის მწვავე უკმარისობა, ვირუსული პნევმონია,ფილტვის არტერიის თრომბოემბოლია მწვავე ფილტვისმიერი გულის დროს,მიოკარდიუმის მწვავე ინფარქტი,სეპტიცემია დაუზუსტებელი,გულის ჰიპერტონული ავადმყოფობა,ბე-12 დეფიციტური ანემია,გულის შეგუბებითი უკმარისობა,გულის გაჩერება.</t>
  </si>
  <si>
    <t xml:space="preserve"> ლია ფერიშვილი</t>
  </si>
  <si>
    <t xml:space="preserve">01022003336   </t>
  </si>
  <si>
    <t xml:space="preserve"> კოვიდ-19, სუნთქვის მწვავე უკმარისობა, პნევმონია,მოზრდილთა რდს,გულ-სისლძარღვთა მწვავე უკმარისობა,ფილტვების ფიბროზი,ფქოდი,ტუბერკულოზის შედეგები,ესენციური ჰიპერტენზია,გულის გაჩერება.</t>
  </si>
  <si>
    <t xml:space="preserve">შპს ბათუმის რესპუბლიკური კლინიკური საავადმყოფო </t>
  </si>
  <si>
    <t>სსიპ "თბილისის სახელმწიფო სამედიცინო უნივერსიტეტის პირველი საუნივერსიტეტო კლინიკა''</t>
  </si>
  <si>
    <t xml:space="preserve"> ანზორ სადაღაშვილი</t>
  </si>
  <si>
    <t xml:space="preserve">59401132602  </t>
  </si>
  <si>
    <t xml:space="preserve"> კოვიდ-19, სუნთქვის მწვავე უკმარისობა, პნევმონია,შოკი დაუზუსტებელი, გულის გაჩერება.</t>
  </si>
  <si>
    <t>დავით ტატიშვილი  599068671</t>
  </si>
  <si>
    <t>შპს გორმედი-ქარელი</t>
  </si>
  <si>
    <t xml:space="preserve"> 01001047744 </t>
  </si>
  <si>
    <t xml:space="preserve"> კოვიდ-19, სუნთქვის მწვავე უკმარისობა, პნევმონია,   გულის გაჩერება</t>
  </si>
  <si>
    <t>მანანა ბრეგვაძე</t>
  </si>
  <si>
    <t xml:space="preserve">ალეგი ცქიტიშვილი </t>
  </si>
  <si>
    <t xml:space="preserve"> 01013013165 </t>
  </si>
  <si>
    <t xml:space="preserve"> კოვიდ-19, სუნთქვის მწვავე უკმარისობა, პნევმონია, მიოკარდიუმის გადატანილი ძველი ინფაკტი, მიტრალური ნაკლოვანება,აორტის ნაკლოვანება, აორტის ნაკლოვანება გასკდომის გარეშე,  გულის გაჩერება.</t>
  </si>
  <si>
    <t xml:space="preserve"> გიორგი აბაშისშვილი  591 972 148</t>
  </si>
  <si>
    <t>ბრიგადა  1720</t>
  </si>
  <si>
    <t xml:space="preserve"> ლილი თედელური</t>
  </si>
  <si>
    <t xml:space="preserve">11001013088 </t>
  </si>
  <si>
    <t>: კოვიდ-19, სუნთქვის მწვავე უკმარისობა, პნევმონია, თირკმლის უკმარისობა დაუზუსტებელი, ღვიძლის უკმარისობა დაუზუსტებელი, თირკმლის დიალიზე დამოუკიდებულება, გულის უკმარისობა, წინაგულების ფიბრილაცია და თრთოლვა, კოაგულაციის სხვა დეფექტები,   გულის გაჩერება.</t>
  </si>
  <si>
    <t xml:space="preserve">  გიორგი აბაშისშვილი  591 972 148</t>
  </si>
  <si>
    <t xml:space="preserve"> 60001067417</t>
  </si>
  <si>
    <t>კოვიდ-19, სუნთქვის მწვავე უკმარისობა, პნევმონია, სეფსისი,სეპტიური შოკი, შაქრიანი დიაბეტი ტიპი 2, ჰიპოთირეოზი, აორტის სარქვლის კრიტიკული სტენოზი, თირკმლების მწვავე უკმარისობა,   გულის გაჩერება.</t>
  </si>
  <si>
    <t xml:space="preserve"> ლევანი სალთხუციშვილი  599 88 17 13</t>
  </si>
  <si>
    <t xml:space="preserve"> ნათელა ქარჩავა</t>
  </si>
  <si>
    <t xml:space="preserve"> 62004002306</t>
  </si>
  <si>
    <t>კოვიდ-19, სუნთქვის მწვავე უკმარისობა, პნევმონია, რესპირატორული დისტრეს სინდრომი, შოკის სხვა ფორმები, შაქრიანი დიაბეტი,  გულის გაჩერება.</t>
  </si>
  <si>
    <t xml:space="preserve"> ოთარ ქებაძე  599 57 05 87</t>
  </si>
  <si>
    <t xml:space="preserve"> 61204078776</t>
  </si>
  <si>
    <t>მარო ჩხაიძე  599 49 00 75</t>
  </si>
  <si>
    <t xml:space="preserve">39001013998 </t>
  </si>
  <si>
    <t xml:space="preserve"> მაკა მალანია  577 50 22 40</t>
  </si>
  <si>
    <t>მარინე  შიშნიაშვილი</t>
  </si>
  <si>
    <t xml:space="preserve">13001018311 </t>
  </si>
  <si>
    <t xml:space="preserve"> კოვიდ-19, სუნთქვის მწვავე უკმარისობა, პნევმონია, ინფექციური ენდოკარდიტი, მოციმციმე არითმია, შოკი,   გულის გაჩერება.</t>
  </si>
  <si>
    <t xml:space="preserve"> ჯემალ წერეთელი  597 02 00 05</t>
  </si>
  <si>
    <t xml:space="preserve"> 59001095301 </t>
  </si>
  <si>
    <t xml:space="preserve"> კოვიდ-19, სუნთქვის მწვავე უკმარისობა, პნევმონია, მუცლის აორტის ანევრიზმა, თირკმლის მწვავე უკმარისობა,გულის უკმარისობა,  გულის გაჩერება.</t>
  </si>
  <si>
    <t xml:space="preserve"> ნინო კახიძე  599 900 332</t>
  </si>
  <si>
    <t>მარიამ პოლტორაცკაია</t>
  </si>
  <si>
    <t xml:space="preserve">01008019684 </t>
  </si>
  <si>
    <t xml:space="preserve"> კოვიდ-19, სუნთქვის მწვავე უკმარისობა, პნევმონია,სეპტიცემია,ტვინის ინფაკტის შედეგები,პარკუჭთა ფიბრილაცია,ესენციური ჰიპერტენზია,სამკარიანი სარქვლის არარევმატული ნაკლოვანება, ზომიერი პულმონური ჰიპერტენზია,რესპირატორული დისტრეს სინდრომი,   გულის გაჩერება.</t>
  </si>
  <si>
    <t xml:space="preserve">  ნატალია ჯუღელი  551 20 11 88</t>
  </si>
  <si>
    <t xml:space="preserve">  სვეტლანა მუმლაძე</t>
  </si>
  <si>
    <t xml:space="preserve"> 35001076579</t>
  </si>
  <si>
    <t>: კოვიდ-19, სუნთქვის მწვავე უკმარისობა, პნევმონია, ანემია, არტერიული ჰიპერტენზია , მოციმციმე არითმია, გულის გაჩერება.</t>
  </si>
  <si>
    <t>დავით გოგოძე  599 55 71 31</t>
  </si>
  <si>
    <t xml:space="preserve"> ქსენია მურუსიძე</t>
  </si>
  <si>
    <t xml:space="preserve">გურამი აბულაძე
</t>
  </si>
  <si>
    <t>ჯულიეტა  ანდღულაძე</t>
  </si>
  <si>
    <t xml:space="preserve">შპს ვივამედი </t>
  </si>
  <si>
    <t xml:space="preserve">შპს "ალექსანდრე ალადაშვილის სახელობის კლინიკა" </t>
  </si>
  <si>
    <t>მიხეილ აკოფოვი</t>
  </si>
  <si>
    <t xml:space="preserve"> მურმან ჯღარკავა</t>
  </si>
  <si>
    <t xml:space="preserve"> 01001022561 </t>
  </si>
  <si>
    <t>კოვიდ-19, სუნთქვის მწვავე უკმარისობა, პნევმონია, რესპირატორული დისტრეს სინდრომი, წინაგულთა ფიბრილაცია თრთოლვა, მიოკარდიუმის მწვავე ინფაქრტი, კარდიოგენული შოკი, სეპტიცემია, კორონალური არტერიების ანგიოგრაფია,   გულის გაჩერება.</t>
  </si>
  <si>
    <t xml:space="preserve"> ნატალია ჯუღელი  551 20 11 88</t>
  </si>
  <si>
    <t>ნინა ხუფაწარია</t>
  </si>
  <si>
    <t>62001008587</t>
  </si>
  <si>
    <t xml:space="preserve"> კოვიდ-19, სუნთქვის მწვავე უკმარისობა, ორმხრივი პნევმონია დაუზუსტებელი, მოზრდილთა რესპირატორული დისტრეს სინდრომი, მეორადი თრომბოციტოპენია,მწვავე მიელოიდური ლეიკემია, ანემია,ესენციური  ჰიპერტენზია,გულის გაჩერება დაუზუსტებელი.</t>
  </si>
  <si>
    <t>მურმან მეფარიშვილი</t>
  </si>
  <si>
    <t>ზოია ცხვარაძე</t>
  </si>
  <si>
    <t>09001016219</t>
  </si>
  <si>
    <t>19001084816</t>
  </si>
  <si>
    <t>01028005537</t>
  </si>
  <si>
    <t xml:space="preserve"> კოვიდ-19, სუნთქვის მწვავე უკმარისობა, ორმხრივი პნევმონია დაუზუსტებელი, მოზრდილთა რესპირატორული დისტრეს სინდრომი, გულის გაჩერება დაუზუსტებელი.</t>
  </si>
  <si>
    <t>კოვიდ-19, სუნთქვის მწვავე უკმარისობა, ორმხრივი პნევმონია დაუზუსტებელი, მოზრდილთა რესპირატორული დისტრეს სინდრომი, გადატანილი მიოკარდიუმის ინფარქტი,ესენციური ჰიპერტენზია, იშემიური  კარდიომიოპათია, გულის გაჩერება დაუზუსტებელი.</t>
  </si>
  <si>
    <t>კოვიდ-19, სუნთქვის მწვავე უკმარისობა, ორმხრივი პნევმონია დაუზუსტებელი, მოზრდილთა რესპირატორული დისტრეს სინდრომი, ჰემორაგიული ინსულტი, კომა დაუზუსტებელი, ჰიპერტონული დაავადება,ინსულტის შედეგები, გულის გაჩერება დაუზუსტებელი.</t>
  </si>
  <si>
    <t>გიული ლიპარტელიანი</t>
  </si>
  <si>
    <t>გრიშა ონიანი</t>
  </si>
  <si>
    <t>53001005604</t>
  </si>
  <si>
    <t>27001006773</t>
  </si>
  <si>
    <t xml:space="preserve"> კოვიდ-19, სუნთქვის მწვავე უკმარისობა, ორმხრივი პნევმონია დაუზუსტებელი, მოზრდილთა რესპირატორული დისტრეს სინდრომი, სეპტიცემია,პარკუჭთა ფიბრილაცია,შაქრიანი დიაბეტი,ზოგადი სიმსუქნე,  აორტო -კორონალური შუნტირება,გულის უკმარისობა,არტერიული ჰიპერტენზია,გულის გაჩერება დაუზუსტებელი.</t>
  </si>
  <si>
    <t xml:space="preserve"> კოვიდ-19, სუნთქვის მწვავე უკმარისობა, ორმხრივი პნევმონია დაუზუსტებელი, მოზრდილთა რესპირატორული დისტრეს სინდრომი, სისხლძარღვოვანი ანგიოპათია,გულის უკმარისობა,არტერიული ჰიპერტენზია,გულის გაჩერება დაუზუსტებელი.</t>
  </si>
  <si>
    <t>ლევანი მამრიკიშვილი</t>
  </si>
  <si>
    <t>21001018370</t>
  </si>
  <si>
    <t xml:space="preserve"> კოვიდ-19, სუნთქვის მწვავე უკმარისობა, ორმხრივი პნევმონია დაუზუსტებელი, მოზრდილთა რესპირატორული დისტრეს სინდრომი, დაუზუსტებელი დემენცია,იშემიური კარდიომიოპათია,მიტრალური სარქვლის უკმარისობა,გულის ქრონიკული უკმარისობა,არტერიული ჰიპერტენზია,გულის გაჩერება დაუზუსტებელი.</t>
  </si>
  <si>
    <t>ნოდარ ცაავა</t>
  </si>
  <si>
    <t xml:space="preserve">შპს "ბათუმის სამედიცინო ცენტრი" </t>
  </si>
  <si>
    <t>ლარისა გაჩეჩილაძე</t>
  </si>
  <si>
    <t>01001001394</t>
  </si>
  <si>
    <t xml:space="preserve"> კოვიდ-19, სუნთქვის მწვავე უკმარისობა, ორმხრივი პნევმონია დაუზუსტებელი, ჰემორაგიული ინსულტი, კომა,გულის გაჩერება დაუზუსტებელი</t>
  </si>
  <si>
    <t>ნინო გვასალია  591925299</t>
  </si>
  <si>
    <t>ბიძინა ბასილაშვილი</t>
  </si>
  <si>
    <t>36001001152</t>
  </si>
  <si>
    <t>კოვიდ-19, სუნთქვის მწვავე უკმარისობა, ორმხრივი პნევმონია დაუზუსტებელი, შოკი დაუზუსტებელი,სეპტიცემია,მიოკარდიუმის  გადატანილი  ინფარქტი,გულ-სისხლძარღვთა ათეროსკლეროზული  დაავადება,გულის უკმარისობა,მოზრდილთა რესპირატორული დისტრეს სინდრომი,  გულის გაჩერება</t>
  </si>
  <si>
    <t>იური კერესელიძე</t>
  </si>
  <si>
    <t>01001053417</t>
  </si>
  <si>
    <t>კოვიდ-19, სუნთქვის მწვავე უკმარისობა, პნევმონია,მოზრდილთა რესპირატორული დისტრეს სინდრომი,შოკი დაუზუსტებელი,გულის გაჩერება</t>
  </si>
  <si>
    <t xml:space="preserve">გულნარა  ცუცხუბაია </t>
  </si>
  <si>
    <t>62006045946</t>
  </si>
  <si>
    <t xml:space="preserve"> კოვიდ-19 , სუნთქვის მწვავე უკმარისობა,  ვირუსული   პნევმონია,   გულის გაჩერება.</t>
  </si>
  <si>
    <t xml:space="preserve">სერგო  მაჩიტიძე </t>
  </si>
  <si>
    <t>18001020866</t>
  </si>
  <si>
    <t>კოვიდ-19 , სუნთქვის მწვავე უკმარისობა,  ვირუსული   პნევმონია,   ორმხრივი  ჰიდროთორაქსი,  გულის  უკმარისობა,  შაქრიანი  დიაბეტი ტიპი  2,    გულის იშემიური  დაავადება  , კორონალური  შურტირემა, შოკი დაუზუსტებელი, გულის გაჩერება.</t>
  </si>
  <si>
    <t>597  02  66 33  ნანა ღონღაძე</t>
  </si>
  <si>
    <t>62006043325</t>
  </si>
  <si>
    <t xml:space="preserve"> კოვიდ-19 , სუნთქვის მწვავე უკმარისობა,  ვირუსული   პნევმონია,   ქვედა  სასუნთქი  გზეის ინფექცია,  მიოკარდიუმის  ძველი  გადატანილი ინფაქტი,  ენცელოპათია, გულის გაჩერება.</t>
  </si>
  <si>
    <t>599 49  00 75  მარო ჩხაიძე</t>
  </si>
  <si>
    <t>მზია  თავართქილაძე</t>
  </si>
  <si>
    <t>46001007971</t>
  </si>
  <si>
    <t>კოვიდ-19 , სუნთქვის მწვავე უკმარისობა,  ვირუსული   პნევმონია,  ბარძაყის  ყელის  მოტეხილობა, ესენციური  ჰიპერტენზია,  ანემია  დაუზუსტებელი,  გულის გაჩერება.</t>
  </si>
  <si>
    <t xml:space="preserve">მედანი   თოდუა </t>
  </si>
  <si>
    <t>58001018928</t>
  </si>
  <si>
    <t>კოვიდ-19, სუნთქვის მწვავე უკმარისობა,ვირუსული   პნევმონია,   არტერიული   ჰიპერტენზია,  ,მოზრდილთა რესპირატორული დისტრეს სინდრომი,  გულის  გაჩერება</t>
  </si>
  <si>
    <t>592 10 06 82  ბექა  ბრეგვაძე</t>
  </si>
  <si>
    <t>557 73 83 33  რაჟდენი   ჯანელიძე</t>
  </si>
  <si>
    <t>ჯემალი  ხორავა</t>
  </si>
  <si>
    <t>60001091911</t>
  </si>
  <si>
    <t xml:space="preserve"> კოვიდ-19,   სუნთქვის მწვავე უკმარისობა,   ვირუსული  პნევმონია,   გულის  გაჩერება.</t>
  </si>
  <si>
    <t>574 12  69 36 ინგა  კიკვიძე</t>
  </si>
  <si>
    <t xml:space="preserve">ლიუდმილა  ცხადაძე   </t>
  </si>
  <si>
    <t>21001012503</t>
  </si>
  <si>
    <t>კოვიდ-19, სუნთქვის მწვავე უკმარისობა, ვირუსული   პნევმონია,  მოზრდილთა რესპირატორული დისტრეს სინდრომი, ორმხრივი  ჰიდროთორაქსი,  მიოკარდიუმის  უკანა კედლის  ინფაქტი ,  გულის     გაჩერება.</t>
  </si>
  <si>
    <t>557 61 65 10 თეა  ჩხეტია</t>
  </si>
  <si>
    <t>59001014156</t>
  </si>
  <si>
    <t xml:space="preserve"> კოვიდ-19, სუნთქვის მწვავე უკმარისობა, ვირუსული   პნევმონია,  მოზრდილთა რესპირატორული დისტრეს სინდრომი,  სეფსისი, სეპტიცემია,  შოკი, თირკმლის  მწვავე  უკმარისობა,  შაქრიანი  დიაბეტი  ტიპი 2,  სიმსუქნე,  გულის  უკმარისობა, გულის  გაჩერება   გაჩერება</t>
  </si>
  <si>
    <t>577 98 42  00  ლევან  მანაგაძე</t>
  </si>
  <si>
    <t>შპს ,, მცხეთის სამედიცინო ცენტრი"</t>
  </si>
  <si>
    <t>ზაურ ეხვაია</t>
  </si>
  <si>
    <t>შპს "ბათუმის სამედიცინო ცენტრი"</t>
  </si>
  <si>
    <t xml:space="preserve">თამაზ  შერაზადიშვილი </t>
  </si>
  <si>
    <t xml:space="preserve"> ვაჟა ჩოჩია</t>
  </si>
  <si>
    <t>4507559867 (რუსეთის მოქალაქე)</t>
  </si>
  <si>
    <t>კოვიდ-19, სუნთქვის მწვავე უკმარისობა, პნევმონია,სომნოლენცია,შაქრიანი დიაბეტი ტ2,არტერიული ჰიპერტენზია,მარცხენა პარკუჭის მწვავე უკმარისობა,გულის უკმარისობა,ორმხრივი ჰიდროთორაქსი,გადატანილი მიოკარდიუმის ინფარქტი,კარდიული ასთმა,მიტრალური,აორტარული და სამკარიანი სარქვლების უკმარისობა,საშარდე გზების ინფექცია,თირკმელების ქრონიკული უკმარისობა სტ.მე-2, მოციმციმე არითმია,რეტროცერებტალური კისტა,  გულის გაჩერება.</t>
  </si>
  <si>
    <t xml:space="preserve"> სერგო ხურცილავა</t>
  </si>
  <si>
    <t xml:space="preserve">62006046214  </t>
  </si>
  <si>
    <t xml:space="preserve"> კოვიდ-19, სუნთქვის მწვავე უკმარისობა, პნევმონია,მიოკარდიუმის მწვავე ინფარქტი,გულის გაჩერება წარმატებული აღდგენით,კომა დაუზუსტებელი,კარდიოგენული შოკი,გულის მწვავე უკმარისობა,ფილტვის შეშუპება,გულის ქრონიკული უკმარისობა,არტერიული ჰიპერტენზია,   გულის გაჩერება.</t>
  </si>
  <si>
    <t xml:space="preserve"> ოთარ ლომიძე</t>
  </si>
  <si>
    <t xml:space="preserve">56001020170  </t>
  </si>
  <si>
    <t xml:space="preserve"> კოვიდ-19, სუნთქვის მწვავე უკმარისობა, პნევმონია, ორმხრივი ჰიდროთორაქსი,გულის მწვავე უკმარისობა,ფილტვის შეშუპება,თირკმლის მწვავე უკმარისობა დაუზუსტებელი,გულის ქრონიკული უკმარისობა,არტერიული ჰიპერტენზია,ანემია დაუზუსტებელი,  გულის გაჩერება.</t>
  </si>
  <si>
    <t xml:space="preserve"> ლიანა ჯანჯარია</t>
  </si>
  <si>
    <t xml:space="preserve">19001016124  </t>
  </si>
  <si>
    <t xml:space="preserve"> კოვიდ-19, სუნთქვის მწვავე უკმარისობა, პნევმონია,საშარდე გზების ინფექცია,გულის უკმარისობა,მოციმციმე არითმია, გულის გაჩერება.</t>
  </si>
  <si>
    <t xml:space="preserve"> გია ბარაბაძე 557686873</t>
  </si>
  <si>
    <t xml:space="preserve">01015005149  </t>
  </si>
  <si>
    <t>კოვიდ-19, სუნთქვის მწვავე უკმარისობა, პნევმონია,სომნოლენცია,ენცეფალოპათია დაუზუსტებელი,სეფსისი,სეპტიური შოკი,თირკმელების მწვავე უკმარისობა,მოზრდილთა რდს,გულის ათეროსკლეროზული ავადმყოფობა,მიოკარდიუმის გადატანილი ინფარქტი,აორტის სტენოზი,მიტრალური სარქვლის ნაკლოვანება,ჰისის კონის დაუზუსტებელი ბლოკადები,შაქრიანი დიაბეტი ტ2,შეჭმუხნილი თირკმელი დაუზუსტებელი,  გულის გაჩერება.</t>
  </si>
  <si>
    <t xml:space="preserve">ლავანდა ჭანკოშვილი
</t>
  </si>
  <si>
    <t>599 555 602 ალინა ჩხაიძე</t>
  </si>
  <si>
    <t>45001012951</t>
  </si>
  <si>
    <t>კოვიდ-19, სუნთქვის მწვავე უკმარისობა,   ვირურსული   პნევმონია,  არტერიული  ჰიპერტენზია,  თირკმლის  უკმარისობა, ფილტვების ქრონიკული ობსტრუქციული დაავადება,  გულის  გაჩერება.</t>
  </si>
  <si>
    <t xml:space="preserve"> 577 46  71  20  იოსებ  ყარაულაშვილი</t>
  </si>
  <si>
    <t xml:space="preserve">გურამი   კაკალაძე </t>
  </si>
  <si>
    <t>41001008329</t>
  </si>
  <si>
    <t>კოვიდ-19, სუნთქვის მწვავე უკმარისობა,ვირუსული   პნევმონია,  მოზრდილთა რესპირატორული დისტრეს სინდრომი,    მოციმციმე  არითმია,   გულის  გაჩერება.</t>
  </si>
  <si>
    <t xml:space="preserve"> 595 08 98 77 გიორგი  ჯანაშია</t>
  </si>
  <si>
    <t>შპს თელავის რაიონული საავადმყოფო</t>
  </si>
  <si>
    <t xml:space="preserve">ლუიზა  დავითაშვილი </t>
  </si>
  <si>
    <t xml:space="preserve">ილია  მოთიაშვილი   </t>
  </si>
  <si>
    <t>01025004036</t>
  </si>
  <si>
    <t>კოვიდ-19, სუნთქვის მწვავე უკმარისობა,  ვირუსული  პნევმონია,  გულმკერდის  აორტის  ანევრიზმა,   გულის  გაჩერება.</t>
  </si>
  <si>
    <t>555  55 49 50  ნატო  ბოქოლიშვილი</t>
  </si>
  <si>
    <t>გელა  მაისურაძე</t>
  </si>
  <si>
    <t>25001035680</t>
  </si>
  <si>
    <t>კოვიდ-19, სუნთქვის მწვავე უკმარისობა,  ვირუსული  პნევმონია, თირკმლის  მწვავე უკმარისობა,  მოზრდილთა რესპირატორული დისტრეს სინდრომი,  გულის  გაჩერება.</t>
  </si>
  <si>
    <t>577 57 61 63  დავით  ახალაია</t>
  </si>
  <si>
    <t>09001012335</t>
  </si>
  <si>
    <t>კოვიდ-19, სუნთქვის მწვავე უკმარისობა,  ვირუსული  პნევმონია, საშარდე გზების ,  ქვემო  კიდურებოს  არტერიის  თრომბოზი,  შოკის  სხვა  ფორმები,  გულის  უკმარისობა,  ჰიდროთორაქსი,  ,წინაგულთა ფიბრილაცია  და  რთოლვა,  გულის  გაჩერება.</t>
  </si>
  <si>
    <t xml:space="preserve">თემურ  ძაძამია </t>
  </si>
  <si>
    <t>62003010566</t>
  </si>
  <si>
    <t>კოვიდ-19, სუნთქვის მწვავე უკმარისობა, ორმხრივი    პნევმონია,  შოკი  დაუზუსტებელი,    გულის  გაჩერება.</t>
  </si>
  <si>
    <t>60001129114</t>
  </si>
  <si>
    <t>კოვიდ-19, სუნთქვის მწვავე უკმარისობა, ომხრივი     პნევმონია,მორბიდული  სიმსუქნე,  არტერიული  ჰიპერტენზია,  შაქრიანი დიაბეტი  ტიპი 2,   გულის  გაჩერება.</t>
  </si>
  <si>
    <t>555 506 706  ნესტანი  ყიფიანი</t>
  </si>
  <si>
    <t>17001013407</t>
  </si>
  <si>
    <t>კოვიდ-19, სუნთქვის მწვავე უკმარისობა, ვირუსული   პნევმონია,    გულის  გაჩერება</t>
  </si>
  <si>
    <t>599 555 602 ალინა  ჩხაიძე</t>
  </si>
  <si>
    <t xml:space="preserve">ვალერიან  ქოქოშვილი </t>
  </si>
  <si>
    <t>59001108375</t>
  </si>
  <si>
    <t>კოვიდ-19, სუნთქვის მწვავე უკმარისობა, ვირუსული   პნევმონია, სეპტიცემია  დაუზუსტებელი, შოკი დაუზუსტებელი, სისტემური ანთებითი  პასუხის  სინდრომი,  მიტრალური სარქვლის  ნაკლოვანება, თირკმელების  უკმარისობა  დაუზუსტებელი,   გულის  გაჩერება.</t>
  </si>
  <si>
    <t>591 97 21 40  ლაშა  ცანკაშვილი</t>
  </si>
  <si>
    <t xml:space="preserve">ცაცა  შანიძე  </t>
  </si>
  <si>
    <t>01024050650</t>
  </si>
  <si>
    <t>კოვიდ-19, სუნთქვის მწვავე უკმარისობა, ვირუსული   პნევმონია, შოკი დაუზუსტებელი,  გულის  უკმარისობა,  არტერიული ჰიპერტენზია, იშემიური  ინსულტის  ნარჩენი მოვლენები,  გულის  გაჩერება.</t>
  </si>
  <si>
    <t>595 07 36 46 ნინო ჭანიშვილი</t>
  </si>
  <si>
    <t xml:space="preserve"> ლევან ჯაბიძე </t>
  </si>
  <si>
    <t xml:space="preserve">ნინო კანდელაკი </t>
  </si>
  <si>
    <t>ჟენია პაპავა</t>
  </si>
  <si>
    <t xml:space="preserve"> ნუგზარ ნაკაიძე</t>
  </si>
  <si>
    <t xml:space="preserve">01024047477   </t>
  </si>
  <si>
    <t>კოვიდ-19, სუნთქვის მწვავე უკმარისობა, პნევმონია,შოკი,   გულის გაჩერება.</t>
  </si>
  <si>
    <t xml:space="preserve"> ნადია სეფაშვილი</t>
  </si>
  <si>
    <t xml:space="preserve">23001007293  </t>
  </si>
  <si>
    <t xml:space="preserve"> კოვიდ-19, სუნთქვის მწვავე უკმარისობა, პნევმონია,გულის უკმარისობა,არტერიული ჰიპერტენზია,   გულის გაჩერება.</t>
  </si>
  <si>
    <t xml:space="preserve">  ნანა მარშანია  577783803</t>
  </si>
  <si>
    <t xml:space="preserve"> ნაირა ანთაძე</t>
  </si>
  <si>
    <t xml:space="preserve">42001000891  </t>
  </si>
  <si>
    <t>ნესტანი ყიფიანი  555506706</t>
  </si>
  <si>
    <t>ზურაბი მორბედაძე</t>
  </si>
  <si>
    <t xml:space="preserve">20001042118   </t>
  </si>
  <si>
    <t>კოვიდ-19, სუნთქვის მწვავე უკმარისობა, პნევმონია,სომნოლენცია,   გულის გაჩერება.</t>
  </si>
  <si>
    <t xml:space="preserve"> კოვიდ-19, სუნთქვის მწვავე უკმარისობა, პნევმონია,მრავლობითი მიელომური დაავადება,თრომბოციტოპენია დაუზუსტებელი,თირკმლის მწვავე უკმარისობა,   გულის გაჩერება.</t>
  </si>
  <si>
    <t xml:space="preserve"> ნინო ღრუბელაშვილი  599943008</t>
  </si>
  <si>
    <t xml:space="preserve"> ქეთევან გელაძე</t>
  </si>
  <si>
    <t>59001011970</t>
  </si>
  <si>
    <t xml:space="preserve"> კოვიდ-19, სუნთქვის მწვავე უკმარისობა, პნევმონია,შოკი დაუზუსტებელი,შაქრიანი დიაბეტი ტ1,გულის უკმარისობა,ესენციური ჰიპერტენზია,სიმსუქნე,  გულის გაჩერება.</t>
  </si>
  <si>
    <t xml:space="preserve"> ლელა გაბრელიანი  599703302</t>
  </si>
  <si>
    <t xml:space="preserve"> მერი ლაკია</t>
  </si>
  <si>
    <t xml:space="preserve">39001018375  </t>
  </si>
  <si>
    <t xml:space="preserve"> კოვიდ-19, სუნთქვის მწვავე უკმარისობა, პნევმონია,სეპტიცემია,გულ-ფილტვის უკმარისობა,არტერიული ჰიპერტენზია,აორტის სარქვლის ნაკლოვანება,მიტრალური სარქვლის ნაკლოვანება,   გულის გაჩერება.</t>
  </si>
  <si>
    <t xml:space="preserve"> ალინა ჩხაიძე 599555602</t>
  </si>
  <si>
    <t xml:space="preserve"> ანგია მანჯავიძე</t>
  </si>
  <si>
    <t xml:space="preserve">18001034933  </t>
  </si>
  <si>
    <t>კოვიდ-19, სუნთქვის მწვავე უკმარისობა, პნევმონია,მიოკარდიუმის მწვავე ინფარქტი,არტერიული ჰიპერტენზია,გულის უკმარისობა,თირკმელების უკმარისობა დაუზუსტებელი,რეაქტიული ჰეპატიტი,კუჭის წყლულოვანი დაავადება,გადატანილი იშემიური ინსულტი,მოზრდილთა რდს,   გულის გაჩერება.</t>
  </si>
  <si>
    <t>მანანა ჯიქურიძე</t>
  </si>
  <si>
    <t xml:space="preserve"> 01006000491</t>
  </si>
  <si>
    <t>კოვიდ-19, სუნთქვის მწვავე უკმარისობა, ღვიძლის უკმარისობა, პნევმონია, სისტემური ანთებითი პასუხის სინდრომი, შოკი, ანემია, ჰიპოთირეოზი, სეპტიცემია, დიაბეტი, სომნოლენცია,  გულის გაჩერება.</t>
  </si>
  <si>
    <t>შპს "გადაუდებელი მედიცინის ცენტრი"</t>
  </si>
  <si>
    <t>ალექსანდრე ჯელაძე</t>
  </si>
  <si>
    <t>62003012402</t>
  </si>
  <si>
    <t xml:space="preserve"> კოვიდ-19, სუნთქვის მწვავე უკმარისობა, პნევმონია, შოკი, მოციმციმე არითმია, დიაბეტი, თირკლმის უკმარისობა,  გულის გაჩერება</t>
  </si>
  <si>
    <t>ნონა მჭედლიშვილი 598382578</t>
  </si>
  <si>
    <t>იური დონაძე</t>
  </si>
  <si>
    <t xml:space="preserve"> 01002001211</t>
  </si>
  <si>
    <t xml:space="preserve"> კოვიდ-19, სუნთქვის მწვავე უკმარისობა, პნევმონია, შოკი, ანემია, მოციმციმე არითმია, ღვიძლის სიმსივნე,  გულის გაჩერება.</t>
  </si>
  <si>
    <t>ბადრი კვირიკაძე</t>
  </si>
  <si>
    <t xml:space="preserve">09001011073 </t>
  </si>
  <si>
    <t>კოვიდ-19, სუნთქვის მწვავე უკმარისობა, ორმხრივი პნევმონია ვირუსული, გულის ქრონიკული უკმარისობა, გულის გაჩერება დაუზუსტებელი.</t>
  </si>
  <si>
    <t>599555602 ალინა ჩხაიძე</t>
  </si>
  <si>
    <t>ნანული მათიაშვილი</t>
  </si>
  <si>
    <t>36001001553</t>
  </si>
  <si>
    <t>კოვიდ-19, სუნთქვის მწვავე უკმარისობა, ორმხრივი პნევმონია დაუზუსტებელი, მოზრდილთა რესპირატორული დისტრეს სინდრომი, თირკმელების მწვავე უკმარისობა, არტერიული ჰიპერტენზია, სიმსუქნე, შოკი დაუზუსტებელი, გულის გაჩერება დაუზუზტებელი.</t>
  </si>
  <si>
    <t>577984288 ლევან მანაგაძე</t>
  </si>
  <si>
    <t>ნიკოლოზ ქორიძე</t>
  </si>
  <si>
    <t>61001000811</t>
  </si>
  <si>
    <t>კოვიდ-19, სუნთქვის მწვავე უკმარისობა, ორმხრივი პნევმონია დაუზუსტებელი, მოზრდილთა რესპირატორული დისტრეს სინდრომი, თირკმელების მწვავე უკმარისობა, სეპტიცემია, ესენციური ჰიპერტენზია, აორტო კორონარული შუნტირების შემდგომი პერიოდი, შოკი დაუზუსტებელი, გულის გაჩერება დაუზუსტებელი.</t>
  </si>
  <si>
    <t>ვენერა სარქისოვი</t>
  </si>
  <si>
    <t>01002015209</t>
  </si>
  <si>
    <t>54001034264</t>
  </si>
  <si>
    <t>კოვიდ-19, სუნთქვის მწვავე უკმარისობა, ორმხრივი პნევმონია დაუზუსტებელი, გულის გაჩერება დაუზუსტებელი.</t>
  </si>
  <si>
    <t>571016602 ნათია ხაინდრავა</t>
  </si>
  <si>
    <t>ტრისტანი ემანულიძე</t>
  </si>
  <si>
    <t>43001029267</t>
  </si>
  <si>
    <t>კოვიდ-19, სუნთქვის მწვავე უკმარისობა, ორმხრივი პნევმონია დაუზუსტებელი, გულის ქრონიკული უკმარისობა, თირკმელების მწვავე უკმარისობა, პულმონური ჰიპერტენზია, კიდურების არტერიების ათეროსკლეროზი, შოკი დაუზუსტებელი, გულის გაჩერება დაუზუსტებელი.</t>
  </si>
  <si>
    <t>551012277 ნონა იობაშვილი</t>
  </si>
  <si>
    <t>01001073705</t>
  </si>
  <si>
    <t xml:space="preserve"> კოვიდ-19, სუნთქვის მწვავე უკმარისობა,  ვირუსული  პნევმონია, მოზრდილთა რესპირატორული დისტრეს სინდრომი,    სეპტიური  შოკი,  გულ-სისხმძარღვთა  მწვავე  უკმარისობა,  ზოგადი  სიმსუქნე,  არტერიული ჰიპერტენზია, გულის გაჩერება.</t>
  </si>
  <si>
    <t>514 015 315  ნუნუ  ლაბაძე</t>
  </si>
  <si>
    <t>57001041950</t>
  </si>
  <si>
    <t>კოვიდ-19, სუნთქვის მწვავე უკმარისობა,  ვირუსული  პნევმონია,  შაქრიანი  დიაბეტი,  სიმსუქნე,  თირკმლის  მწვავე  უკმარისობა,   გულის გაჩერება</t>
  </si>
  <si>
    <t xml:space="preserve"> 598 54 57 56  ნინო  ლორთქიფანიძე</t>
  </si>
  <si>
    <t xml:space="preserve">ვოლია კუჭაშვილი
</t>
  </si>
  <si>
    <t>ელზა იარალიშვილი</t>
  </si>
  <si>
    <t xml:space="preserve">ვერა ნოზაძე
</t>
  </si>
  <si>
    <t>იზოლდა ართილაყვა</t>
  </si>
  <si>
    <t>ყაზარა გოგიშვილი</t>
  </si>
  <si>
    <t>01030039462</t>
  </si>
  <si>
    <t>31001039739</t>
  </si>
  <si>
    <t>კოვიდ-19, სუნთქვის მწვავე უკმარისობა,  ვირუსული  პნევმონია, მოზრდილთა რესპირატორული დისტრეს სინდრომი,თირკმლის მწვავე უკმარისობა,სეპტიცემია,შოკი დაუზუსტებელი,ესენციური ჰიპერტენზია,გულის შეგუბებითი უკმარისობა,მიტრალური და სამკარიანი სარქვლების ნაკლოვანება,  გულის გაჩერება</t>
  </si>
  <si>
    <t xml:space="preserve"> კოვიდ-19, სუნთქვის მწვავე უკმარისობა,  ვირუსული  პნევმონია, მოზრდილთა რესპირატორული დისტრეს სინდრომი,  შოკი, გულის გაჩერება.</t>
  </si>
  <si>
    <t>ნანატრი ჭირაქაძე</t>
  </si>
  <si>
    <t>60001099840</t>
  </si>
  <si>
    <t xml:space="preserve"> კოვიდ-19, სუნთქვის მწვავე უკმარისობა,  ვირუსული  პნევმონია, მოზრდილთა რესპირატორული დისტრეს სინდრომი,  გულის უკმარისობა,წინაგულების ფიბრილაცია და თრთოლვა, არტერიული ჰიპერტენზია, შაქრიანი დიაბეტი, ჰიპოთირეოზი, გულის გაჩერება.</t>
  </si>
  <si>
    <t>ჟენია ონიანი</t>
  </si>
  <si>
    <t>53001016947</t>
  </si>
  <si>
    <t>კოვიდ-19, სუნთქვის მწვავე უკმარისობა,  ვირუსული  პნევმონია, მოზრდილთა რესპირატორული დისტრეს სინდრომი,  გულის უკმარისობა,ექსუდაციური პერიკარდიტი, არტერიული ჰიპერტენზია, შაქრიანი დიაბეტი, გულსისხლძარღვთა უკმარისობა,აორტის სარქვლის ნაკლოვანება,ორმხრივი ჰიდროთორაქსი,სეფსისი, გულის გაჩერება.</t>
  </si>
  <si>
    <t>მედიკო მათიაშვილი</t>
  </si>
  <si>
    <t>ავთანდილ ბეკურაშვილი</t>
  </si>
  <si>
    <t>01008029330</t>
  </si>
  <si>
    <t>01001052126</t>
  </si>
  <si>
    <t xml:space="preserve"> კოვიდ-19, სუნთქვის მწვავე უკმარისობა,  ვირუსული  პნევმონია, მოზრდილთა რესპირატორული დისტრეს სინდრომი,  გულის უკმარისობა, არტერიული ჰიპერტენზია, შაქრიანი დიაბეტი, მოციმციმე არუთმია,გულის გაჩერება.</t>
  </si>
  <si>
    <t>ოვიდ-19, სუნთქვის მწვავე უკმარისობა,  ვირუსული  პნევმონია, მოზრდილთა რესპირატორული დისტრეს სინდრომი,  გულის უკმარისობა, არტერიული ჰიპერტენზია, შაქრიანი დიაბეტი, მარჯვენა მენჯ-ბარძაყის სახსრის ღია ჭრილობა, შოკი დაუზუსტებელი, ბაზედოვის დაავადება,გულის გაჩერება.</t>
  </si>
  <si>
    <t>გარეგინ მანუკიანი</t>
  </si>
  <si>
    <t>01027037359</t>
  </si>
  <si>
    <t>კოვიდ-19, სუნთქვის მწვავე უკმარისობა,  ვირუსული  პნევმონია, მოზრდილთა რესპირატორული დისტრეს სინდრომი,  გულის უკმარისობა, არტერიული ჰიპერტენზია,  გულის გაჩერება.</t>
  </si>
  <si>
    <t xml:space="preserve"> ნატრული კუცია</t>
  </si>
  <si>
    <t xml:space="preserve">42001020638  </t>
  </si>
  <si>
    <t xml:space="preserve"> კოვიდ-19, სუნთქვის მწვავე უკმარისობა, პნევმონია,მოზრდილთა რდს,შოკი,ინფექციური პერიკარდიტი,არასპეციფიური ჰემატურია,საშარდე გზების ინფექცია დაუზუსტებელი,არაინფექციური მიზეზით განპირობებული სისტემური ანთებითი პასუხის სინდრომი ორგანული დაზიანების გარეშე, ესენციური ჰიპერტენზია,მოციმციმე არითმია, გულის გაჩერება.</t>
  </si>
  <si>
    <t xml:space="preserve">  სოფო ძულიაშვილი 555428265</t>
  </si>
  <si>
    <t xml:space="preserve">  ნუნუ ნოზაძე</t>
  </si>
  <si>
    <t xml:space="preserve">43001008020  </t>
  </si>
  <si>
    <t>კოვიდ-19, სუნთქვის მწვავე უკმარისობა, პნევმონია,მიოკარდიუმის მწვავე ინფარქტი,შაქრიანი დიაბეტი ტ2,გულის უკმარისობა,სიბრმავე,ტრაქეოსტომიის არსებობა,  გულის გაჩერება.</t>
  </si>
  <si>
    <t xml:space="preserve">იამზე  ყაველაშვილი </t>
  </si>
  <si>
    <t>54001031655</t>
  </si>
  <si>
    <t xml:space="preserve"> კოვიდ-19, სუნთქვის მწვავე უკმარისობა,  ბაქტერიული   პნევმონია, მოზრდილთა რესპირატორული დისტრეს სინდრომი, გულის  უკმარისობა,  შოკი დაუზუსტებელი, მიტრალური  და სამკარიანი  სარქვლის  ნაკლოვანება, გულის გაჩერება.</t>
  </si>
  <si>
    <t xml:space="preserve">იზოლდა  თომაძე  </t>
  </si>
  <si>
    <t>01006020043</t>
  </si>
  <si>
    <t>კოვიდ-19, სუნთქვის მწვავე უკმარისობა,  ბაქტერიული   პნევმონია,   ტრახეოსტომის  არსებობა,  შაქრიანი  დიაბეტი  ინსულინ  დამოუკიდებელი,  მოზრდილთა რესპირატორული დისტრეს სინდრომი,  გულის  უკმარისობა,  გულის გაჩერება</t>
  </si>
  <si>
    <t>01002008948</t>
  </si>
  <si>
    <t>კოვიდ-19, სუნთქვის მწვავე უკმარისობა,  ვირუსული    პნევმონია, გულის გაჩერება.</t>
  </si>
  <si>
    <t>599 72 46 87 ირინა ტაბიძე</t>
  </si>
  <si>
    <t>გულუსტან  მაშადიევა</t>
  </si>
  <si>
    <t>10001037452</t>
  </si>
  <si>
    <t>კოვიდ-19, სუნთქვის მწვავე უკმარისობა,  ვირუსული  პნევმონია,  მიოკარდიუმის  მწვავე  ინფაქტი,  ჰისის კონის  მარცხენა  ფეხის  ბლოკადა, კარდიოგენული შოკი, მოიკარდიუმის  ინფაქტი,    თირკმლის  უკმარისობა, ჰიდროთორაქსი,   გულის გაჩერება</t>
  </si>
  <si>
    <t>577 09 11 20  გიორგი ჭუჭულაშვილი</t>
  </si>
  <si>
    <t>01008044110</t>
  </si>
  <si>
    <t>კოვიდ-19, სუნთქვის მწვავე უკმარისობა,  ვირუსული  პნევმონია,  თირმლის  მწვავე  უკმარისობა  ჰემოდიალეზი,,ფილტვის ქრონიკული ობსტრუქციული დაავადება,  გულის  ქრონიკული  უკმარისობა,  გადატანილი  იშემიური  ინსულტი,   გულის გაჩერება</t>
  </si>
  <si>
    <t>577 10 19 59 ნინო  ღრუბელაშვილ</t>
  </si>
  <si>
    <t>გივი  კოხია</t>
  </si>
  <si>
    <t>19001021444</t>
  </si>
  <si>
    <t>კოვიდ-19, სუნთქვის მწვავე უკმარისობა,  ვირუსული    პნევმონია, სისტემური ანთებითი  პასუხის  სინდრომი, მოზრდილთა რესპირატორული დისტრეს სინდრომი, გულის  უკმარისობა,  გულის გაჩერება.</t>
  </si>
  <si>
    <t>579 00 43 88 ნათია  უთმელიძე</t>
  </si>
  <si>
    <t xml:space="preserve">ეკატერინე  არჩვაძე </t>
  </si>
  <si>
    <t>01024060125</t>
  </si>
  <si>
    <t>კოვიდ-19, სუნთქვის მწვავე უკმარისობა,  ვირუსული    პნევმონია,   მწვავე  პერიკარდიტი, სეფსისი,  სეპტიური  შოკი,  მოზრდილთა რესპირატორული დისტრეს სინდრომი,  თორმეტგოჯა  ნაწლავის  წყლული  სისხლდენით,  მწვავე  ჰემორაგიული  გასტრიტი,  ეზოფაგიტი,  თირკმელების  ქრონიკული  დაავადება  სტადია მე-5,   ესტრაკორპორული  დიალიზი, მარცხენამხრივი  ჰიდროთორაქსი,  მიტრალური  და  სამკარიანი   სარქვლის   მძიმე  ნაკლოვანება, აორტის  სარქვლის  ზომიერი  ნაკლოვანება, გულის გაჩერება.</t>
  </si>
  <si>
    <t xml:space="preserve">  591 00 63 58  ნანა  მიქელაშვილი</t>
  </si>
  <si>
    <t xml:space="preserve">თალიკო  ხაჟომია </t>
  </si>
  <si>
    <t>29001012102</t>
  </si>
  <si>
    <t>კოვიდ-19, სუნთქვის მწვავე უკმარისობა,  ვირუსული    პნევმონია,  გულის ქრონიკული  უკმარისობა,  კომა  დაუზუსტებელი,   არტერიული  ჰიპერტენზია,   წინაგულის  ფიბრილაცია  პერნამნენტური  ფორმის,   გულის გაჩერება.</t>
  </si>
  <si>
    <t>555 506 706  ნესტან  ყიფიანი</t>
  </si>
  <si>
    <t>ნუგზარი  ფხალაძე</t>
  </si>
  <si>
    <t>35001047222</t>
  </si>
  <si>
    <t>კოვიდ-19, სუნთქვის მწვავე უკმარისობა,  ვირუსული    პნევმონია,  ციტოკენური შტორმი,   მოზრდილთა რესპირატორული დისტრეს სინდრომი, არტერიული  ჰიპერტენზია,  გულის  იშემიური  დაავადება,  შაქრიანი  დიაბეტი, გულის გაჩერება</t>
  </si>
  <si>
    <t xml:space="preserve"> 577 04 69 47  თეა ზარიძე</t>
  </si>
  <si>
    <t>ლიდა  ბიბილაშვილი</t>
  </si>
  <si>
    <t>59001067976</t>
  </si>
  <si>
    <t>კოვიდ-19, სუნთქვის მწვავე უკმარისობა,   ვირუსული   პნევმონია, ანემის დაუზუსტებელი,    თრომბოციტოპენი  დაუზუსტებელი,   ორმხრივი  ჰიდროთორაქსი,  გულის გაჩერება.</t>
  </si>
  <si>
    <t>577  39 13 73  აკაკი  ხაჩიძე</t>
  </si>
  <si>
    <t>მიხეილ  ზუმბულიძე</t>
  </si>
  <si>
    <t>59001027947</t>
  </si>
  <si>
    <t>კოვიდ-19, სუნთქვის მწვავე უკმარისობა, ვირუსული  პნევმონია,  ჯორჯლის  არტერიების  თრომბოზი,   გულის გაჩერება</t>
  </si>
  <si>
    <t>ჯუმბერი  ზედგინიძე</t>
  </si>
  <si>
    <t>01021016562</t>
  </si>
  <si>
    <t>კოვიდ-19, სუნთქვის მწვავე უკმარისობა, ვირუსული   პნევმონია,   გულის გაჩერება.</t>
  </si>
  <si>
    <t>591 92 57 99  ნინა  გვასალია</t>
  </si>
  <si>
    <t xml:space="preserve">ტატიანა  ღვინჯილია </t>
  </si>
  <si>
    <t>62005013409</t>
  </si>
  <si>
    <t>კოვიდ-19, სუნთქვის მწვავე უკმარისობა, ვირუსული     პნევმონია,   გულის გაჩერება.</t>
  </si>
  <si>
    <t xml:space="preserve">იოსებ ალიმბარაშვილი </t>
  </si>
  <si>
    <t>შპს "ბოლნისის ცენტრალური კლინიკა"</t>
  </si>
  <si>
    <t>თემურ  თეგეთაშვილი</t>
  </si>
  <si>
    <t xml:space="preserve">01019035315   </t>
  </si>
  <si>
    <t xml:space="preserve"> კოვიდ-19, სუნთქვის მწვავე უკმარისობა, პნევმონია,შაქრიანი დიაბეტი ტ2,არტერიული ჰიპერტენზია,რკინადეფიციტური ანემია,მეორადი თრომბოციტოპენია,  გულის გაჩერება.</t>
  </si>
  <si>
    <t xml:space="preserve"> ჟანა თარხნიშვილი</t>
  </si>
  <si>
    <t xml:space="preserve">33001060691  </t>
  </si>
  <si>
    <t xml:space="preserve"> სოფიკო ცინცაძე  593444469</t>
  </si>
  <si>
    <t xml:space="preserve"> ვლადიმერ წერეთელი</t>
  </si>
  <si>
    <t xml:space="preserve">01002029060  </t>
  </si>
  <si>
    <t>კოვიდ-19, სუნთქვის მწვავე უკმარისობა, პნევმონია,მარცხენამხრივი ჰიდროთორაქსი,საშარდე გზების ინფექცია,თირკმლის უკმარისობა დაუზუსტებელი,გადატანილი იშემიური ინსულტის მყარი ნარჩენი მოვლენები,არტერიული ჰიპერტენზია,   გულის გაჩერება.</t>
  </si>
  <si>
    <t xml:space="preserve"> ზაზა ხარაიშვილი  599143556</t>
  </si>
  <si>
    <t xml:space="preserve"> თამაზი ხარჩილავა</t>
  </si>
  <si>
    <t xml:space="preserve">51101032710  </t>
  </si>
  <si>
    <t xml:space="preserve"> კოვიდ-19, სუნთქვის მწვავე უკმარისობა, პნევმონია,გულის მწვავე უკმარისობა,შაქრიანი დიაბეტი ტ2,მიოკარდიუმის გადატანილი ინფარქტი,კორონარული სტენტირების შემდგომი პერიოდი,არტერიული ჰიპერტენზია,წინაგულთა ფიბრილაციური დათრომბვა,  გულის გაჩერება.</t>
  </si>
  <si>
    <t xml:space="preserve"> ნესტან ყიფიანი 555506706</t>
  </si>
  <si>
    <t>გულიმზე ურთქმელიძე</t>
  </si>
  <si>
    <t xml:space="preserve">01007009246  </t>
  </si>
  <si>
    <t xml:space="preserve"> კოვიდ-19, სუნთქვის მწვავე უკმარისობა, პნევმონია,კუჭის წყლული დაუზუსტებელი ლოკალიზაციით მწვავე სისხლდენით,ჰიპოთირეოზი დაუზუსტებელი,თირკმელების ქრონიკული უკმარისობა,შაქრიანი დიაბეტი ტ2,ესენციური ჰიპერტენზია,ანემია დაუზუსტებელი,სისტემური ანთებითი პასუხის სინდრომი დაუზუსტებელი,სიმსუქნე,   გულის გაჩერება.</t>
  </si>
  <si>
    <t xml:space="preserve">01002006233  </t>
  </si>
  <si>
    <t>კოვიდ-19, სუნთქვის მწვავე უკმარისობა, პნევმონია,არტერიული ჰიპერტენზია,გულის უკმარისობა,გულ-სისხლძარღვთა მწვავე უკმარისობა,   გულის გაჩერება.</t>
  </si>
  <si>
    <t xml:space="preserve"> ქეთი ჯანჯღავა  592635653</t>
  </si>
  <si>
    <t>მზიურა ხატიაშვილი</t>
  </si>
  <si>
    <t xml:space="preserve"> ელენე გოგიბერიძე
</t>
  </si>
  <si>
    <t>როილა გვარამია</t>
  </si>
  <si>
    <t xml:space="preserve">01008004035  </t>
  </si>
  <si>
    <t xml:space="preserve"> სოფიკო შუბითიძე  599885963</t>
  </si>
  <si>
    <t xml:space="preserve"> ალექსანდრე გორგიშელი</t>
  </si>
  <si>
    <t>59001083042</t>
  </si>
  <si>
    <t>კოვიდ-19, სუნთქვის მწვავე უკმარისობა, პნევმონია,ესენციური ჰიპერტენზია,გულის ქრონიკული უკმარისობა,აორტო-კორონარული შუნტის არსებობა,ფქოდი,მიოკარდიუმის გადატანილი ინფარქტი,მოციმციმე არითმია,გულ-სისხლძარღვთა მწვავე უკმარისობა,   გულის გაჩერება.</t>
  </si>
  <si>
    <t>თამთა ლომთაძე  568883495</t>
  </si>
  <si>
    <t xml:space="preserve"> თეიმურაზ სებისკვერაძე</t>
  </si>
  <si>
    <t xml:space="preserve">01008008867  </t>
  </si>
  <si>
    <t>კოვიდ-19, სუნთქვის მწვავე უკმარისობა, პნევმონია,მიოკარდიუმის გადატანილი ინფარქტი,ესენციური ჰიპერტენზია,აორტო-კორონარული შუნტის არსებობა,გულის ქრონიკული უკმარისობა,გულ-სისხლძარღვთა მწვავე უკმარისობა,   გულის გაჩერება.</t>
  </si>
  <si>
    <t>გიორგი შერგელაშვილი</t>
  </si>
  <si>
    <t xml:space="preserve">11001002248  </t>
  </si>
  <si>
    <t xml:space="preserve"> კოვიდ-19, სუნთქვის მწვავე უკმარისობა, პნევმონია,მოზრდილთა რდს,შოკი,სიმსუქნე,მიტრალური სარქვლის ნაკლოვანება,სხვა მეორადი პულმონური ჰიპერტენზია,აპნოე ძილის დროს,ესენციური ჰიპერტენზია,   გულის გაჩერება.</t>
  </si>
  <si>
    <t xml:space="preserve"> მაკა ტყემალაძე  579982692</t>
  </si>
  <si>
    <t>ეველინა მალძიგაშვილი</t>
  </si>
  <si>
    <t xml:space="preserve">01011059158  </t>
  </si>
  <si>
    <t xml:space="preserve"> კოვიდ-19, სუნთქვის მწვავე უკმარისობა, პნევმონია,მოზრდილთა რდს,არტერიული ჰიპერტენზია,სიმსუქნე,  გულის გაჩერება.</t>
  </si>
  <si>
    <t xml:space="preserve"> ნინო ოშორიძე  593215156</t>
  </si>
  <si>
    <t xml:space="preserve"> ლენა მურვანიძე</t>
  </si>
  <si>
    <t xml:space="preserve">26001031624  </t>
  </si>
  <si>
    <t xml:space="preserve"> კოვიდ-19, სუნთქვის მწვავე უკმარისობა, პნევმონია, კანისა და კანქვეშა ქსოვილის ლოკალური ინფექციები,გულის შეგუბებითი უკმარისობა,ზომიერი აორტული სტენოზი,პლევრალური გამონაჟონი,სეპტიური შოკი,თირკმლის მწვავე უკმარისობა,მიოკარდიუმის მწვავე ინფარქტი,გულ-სისხლძარღვთა მწვავე უკმარისობა,  გულის გაჩერება.</t>
  </si>
  <si>
    <t xml:space="preserve"> ოლეგ მეხრიშვილი</t>
  </si>
  <si>
    <t xml:space="preserve">01001032262  </t>
  </si>
  <si>
    <t xml:space="preserve"> კოვიდ-19, სუნთქვის მწვავე უკმარისობა, პნევმონია,გულის უკმარისობა,ესენციური ჰიპერტენზია,დილატაციური კარდიომიოპათია,მიოკარდიუმის გადატანილი ინფარქტი,მოციმციმე არითმია,მოზრდილთა რდს,შოკის სხვა ფორმები,   გულის გაჩერება.</t>
  </si>
  <si>
    <t>ბექა ყანდორელაშვილი  574033936</t>
  </si>
  <si>
    <t xml:space="preserve"> ვენერა აფციაური</t>
  </si>
  <si>
    <t xml:space="preserve">01021006652   </t>
  </si>
  <si>
    <t>კოვიდ-19, სუნთქვის მწვავე უკმარისობა, პნევმონია,სეპტიცემია,გულის უკმარისობა,არტერიული ჰიპერტენზია,   გულის გაჩერება</t>
  </si>
  <si>
    <t xml:space="preserve"> გელა გოგია  598259896</t>
  </si>
  <si>
    <t xml:space="preserve"> ტატიანა კეკელაშვილი</t>
  </si>
  <si>
    <t xml:space="preserve">01030010422  </t>
  </si>
  <si>
    <t xml:space="preserve"> კოვიდ-19, სუნთქვის მწვავე უკმარისობა, პნევმონია,მარცხენა პარკუჭის მწვავე უკმარისობა,გულის ათეროსკლეროზული ავადმყოფობა,მიოკარდიუმის გადატანილი ინფარქტი,იშემიური კარდიომიოპატია,გულის ქრ.უკმარისობა,ორმხრივი ჰიდროთორაქსი,შაქრიანი დიაბეტი ტ2 მრავლობითი გართულებებით,საშარდე გზების ინფექცია,ასციტი,   გულის გაჩერება.</t>
  </si>
  <si>
    <t xml:space="preserve"> ნინო კახიძე  599900332</t>
  </si>
  <si>
    <t xml:space="preserve"> ლიანა პავლიაშვილი</t>
  </si>
  <si>
    <t xml:space="preserve">59001043535  </t>
  </si>
  <si>
    <t>კოვიდ-19, სუნთქვის მწვავე უკმარისობა, პნევმონია,იშემიური ინსულტი,შოკი,   გულის გაჩერება.</t>
  </si>
  <si>
    <t xml:space="preserve"> ნანა აჭაიძე  577644821</t>
  </si>
  <si>
    <t xml:space="preserve"> ოლღა ბარქაია</t>
  </si>
  <si>
    <t xml:space="preserve">62001002152  </t>
  </si>
  <si>
    <t xml:space="preserve"> კოვიდ-19, სუნთქვის მწვავე უკმარისობა, პნევმონია,ფილტვის არტერიის თრომბოემბოლია,მოზრდილთა რდს,მიოკარდიუმის გადატანილი ინფარქტი,კორონარული შუნტირება,კორონარული სტენტირება,შაქრიანი დიაბეტი ტ2,თირკმლის მწვავე უკმარისობა,   გულის გაჩერება.</t>
  </si>
  <si>
    <t xml:space="preserve">  ნინო ოშორიძე 593215156</t>
  </si>
  <si>
    <t>დადაში მეშველიანი</t>
  </si>
  <si>
    <t>49001006691</t>
  </si>
  <si>
    <t>კოვიდ-19, სუნთქვის მწვავე უკმარისობა, ვირუსული პნევმონია,სეპტიცემია,შოკი დაუზუსტებელი, გულის გაჩერება</t>
  </si>
  <si>
    <t>ალინა ჩხაიძე 599555602</t>
  </si>
  <si>
    <t>თამარ მეტრეველი</t>
  </si>
  <si>
    <t>01030025864</t>
  </si>
  <si>
    <t>კოვიდ-19, სუნთქვის მწვავე უკმარისობა,სხვა ვირუსული პნევმონია, ბაქტერიული პნევმონია,პნევმომედიასტინუმი,არტერიული  ჰიპერტენზია,გულის უკმარისობა,შაქრიანი დიაბეტი ტიპი  2,  გულის გაჩერება</t>
  </si>
  <si>
    <t>41001021061</t>
  </si>
  <si>
    <t>კოვიდ-19, სუნთქვის მწვავე უკმარისობა, ვირუსული პნევმონია,ძუძუს კიბო, ოპერაციის შემდგომი პერიოდი,გულის გაჩერება</t>
  </si>
  <si>
    <t>ლილი ჯიმშელეიშვილი</t>
  </si>
  <si>
    <t>53001025558</t>
  </si>
  <si>
    <t>კოვიდ-19, სუნთქვის მწვავე უკმარისობა,პნევმონია,ქვემო სასუნთქი  გზების მწვავე ინფექცია,გულის იშემიური დაავადება,წინაგულების ფიბრილაცია  და თრთოლვა,არტერიული ჰიპერტენზია,გულის უკმარისობა,ლეიკემოიდური რეაქცია დაუზუსტებელი,ანემია,გულის გაჩერება</t>
  </si>
  <si>
    <t>ნინო მამრიკიშვილი 571207950</t>
  </si>
  <si>
    <t>გენრი მშველიძე</t>
  </si>
  <si>
    <t>01005004345</t>
  </si>
  <si>
    <t>კოვიდ-19, სუნთქვის მწვავე უკმარისობა,სხვა ვირუსული პნევმონია,სისტემური ანთებითი პასუხის სინდრომი,პოლიკისტური თირკმელი დაუზუსტებელი,თირკმლის მწვავე უკმარისობა დიალიზზე დამოკიდებული,დუოდენიტი,კუჭის წყლული ,კოაგულაციური დეფექტები დაუზუსტებელი,ანემია დაუზუსტებელი,გულის გაჩერება</t>
  </si>
  <si>
    <t>ბიჭიკო შაშიაშვილი</t>
  </si>
  <si>
    <t>13001016544</t>
  </si>
  <si>
    <t>კოვიდ-19, სუნთქვის მწვავე უკმარისობა,ორმხრივი პნევმონია,მოზრდილთა რესპირატორული დისტრეს სინდრომი,მძიმე აორტული სტენოზი,პულმონური ჰიპერტენზია,ინსულინდამოუკიდებელი შაქრიანი დიაბეტი,თირკმლის ქრონიკული უკმარისობა,პროგრამული ჰემოდიალიზი,იშემიური კარდიომიოპათია,გულის ქრონიკული უკმარისობა,წინაგულების ფიბრილაცია  პაროქსიზმულ- რეკურენტული ფორმა,გადატანილი მიოკარდიუმის ინფარქტი,გულის გაჩერება</t>
  </si>
  <si>
    <t>ლევანი სალთხუციშვილი 599881713</t>
  </si>
  <si>
    <t xml:space="preserve">მალვინა ბაკურაძე
</t>
  </si>
  <si>
    <t>ოთარი   ხარბედია</t>
  </si>
  <si>
    <t>42001004621</t>
  </si>
  <si>
    <t>: კოვიდ-19, სუნთქვის მწვავე უკმარისობა, ვირუსული  პნევმონია,   სეპტიცემია,  პლევრის  სხვა  მდგომარეობები, შოკი დაუზუსტებელი, გულის გაჩერება.</t>
  </si>
  <si>
    <t xml:space="preserve">ცუცა  ჭანტურია </t>
  </si>
  <si>
    <t>42001017068</t>
  </si>
  <si>
    <t>კოვიდ-19, სუნთქვის მწვავე უკმარისობა, ორმხრივი    პნევმონია,     არტერიული ჰიპერტენზია,  გულის გაჩერება.</t>
  </si>
  <si>
    <t xml:space="preserve"> 577 50 22 40  მაკა მალაი</t>
  </si>
  <si>
    <t>ლია  ცხოვრებაძე</t>
  </si>
  <si>
    <t>57001044286</t>
  </si>
  <si>
    <t>ი: კოვიდ-19, სუნთქვის მწვავე უკმარისობა, ვირუსული  პნევმონია,    თირკმლის  მწვავე  უკმარისობა  დაუზუსტებელი, გულის გაჩერება</t>
  </si>
  <si>
    <t>596 99 53 53  ავთანდილ  ბორცვაძე</t>
  </si>
  <si>
    <t>40001024838</t>
  </si>
  <si>
    <t>კოვიდ-19, სუნთქვის მწვავე უკმარისობა, ვირუსული  პნევმონია,    საყლაპავის  ვარიკოზი  სისხლდენით,  სეპტიცემია  დაუზუსტებელი,  ასციტი, შაქრიანი  დიაბეტი,  გულის უკმარისობა, ღვიძლის  ქრონიკული  უკმარისობა,  გულის გაჩერება.</t>
  </si>
  <si>
    <t>ლაშა-გიორგი   ღუზიაშვილი</t>
  </si>
  <si>
    <t xml:space="preserve">ლუბა  გოგალაძე </t>
  </si>
  <si>
    <t>57001026397</t>
  </si>
  <si>
    <t>კოვიდ-19, სუნთქვის მწვავე უკმარისობა, ვირუსული  პნევმონია,    მიოკარდიუმის  მწვავე  ინფაქტი,  სეფსისი,  სეპტიუ  შოკი, კარდიოგენური  შოკი, პარკუჭთა  ციმციმი  და რთოლვა,  წინაგულების  ფიბრილაცია  და რთოლვა,  ჰისის  კონის  მარცხენა  ფეხის  ბლოკადა,   ფილტვის  ქრონიკული დაავადება  სტადია მე-5,   ინსულინდამოკიდებული  შაქრიანი  დიაბეტი,   გულის ათეროსკლეროზული  დაავადება, მიტრალური  და  სამკარიანი სარქვლის  ნაკლოვანება,  პულმონური  ჰიპერტპენზია, გულის გაჩერება.</t>
  </si>
  <si>
    <t>591 00 63 58 ნანა  მიქელაშავილი</t>
  </si>
  <si>
    <t>01001012301</t>
  </si>
  <si>
    <t xml:space="preserve"> კოვიდ-19, სუნთქვის მწვავე უკმარისობა, ვირუსული  პნევმონია,    მიოკარდიუს  ქვემო  კედლის  ტრასფურული   ინფაქტი,  გულის გაჩერება.</t>
  </si>
  <si>
    <t>593 49 72 68 მაკა არჩაია</t>
  </si>
  <si>
    <t>გიორგი ქოქაშვილი</t>
  </si>
  <si>
    <t>16001014446</t>
  </si>
  <si>
    <t>კოვიდ-19, სუნთქვის მწვავე უკმარისობა, ვირუსული  პნევმონია,   წინაგულების  ფიბრილაცია  და  რთოლვა,  ჰიპოვოლემიური  შოკი, კომა  დაუზუსტებელი,  ინსულტის  შედეგები  რომლების  დაზუსტებული  არ არის  როგორც    სისხლჩაქცევა,  ან  ინფაქტი,   გულის  ქრონიკული  იშემიური  ავადმყოფობა,  გულის გაჩერება.</t>
  </si>
  <si>
    <t xml:space="preserve">ნუგზარ ყანდაშვილი
</t>
  </si>
  <si>
    <t>ტატიანე შერგელაშვილი</t>
  </si>
  <si>
    <t>არჩილ ინაშვილი</t>
  </si>
  <si>
    <t>01002011523</t>
  </si>
  <si>
    <t>სოფიო  გაბაძე  551  55 41 42</t>
  </si>
  <si>
    <t xml:space="preserve"> კოვიდ-19, სუნთქვის მწვავე უკმარისობა, ვირუსული  პნევმონია,     შოკი დაუზუსტებელი,  გულის გაჩერება.</t>
  </si>
  <si>
    <t xml:space="preserve">25001018081  </t>
  </si>
  <si>
    <t>მერიკო მაისურაძე</t>
  </si>
  <si>
    <t>კოვიდ-19, სუნთქვის მწვავე უკმარისობა, პნევმონია, არტერიული ჰიპერტენზია, გულის უკმარისობა, მოციმციმე არითმია, დიაბეტი,   გულის გაჩერება.</t>
  </si>
  <si>
    <t>ოფელია ლომაია</t>
  </si>
  <si>
    <t xml:space="preserve"> 01030011092</t>
  </si>
  <si>
    <t xml:space="preserve"> კოვიდ-19, სუნთქვის მწვავე უკმარისობა, სხვა ვირუსული პნევმონია, დისტრესი, სეპტიცემია, შოკი, თირკმლის უკმარისობა, საშარდე გზების ინფექცია, გულის უკმარისობა, მიტრალური და სამკარიანი საქრვლის ნაკლოვანება, სიბერე, გულის გაჩერება.</t>
  </si>
  <si>
    <t>ლიანა ფცქიალაძე</t>
  </si>
  <si>
    <t>57001048820</t>
  </si>
  <si>
    <t>კოვიდ-19, სუნთქვის მწვავე უკმარისობა, პნევმონია, სისტემური ანთებითი პასუხის სინდრომი, მიოკარდიუმის მწვავე ინფარქტი, დიაბეტი,  გულის გაჩერება.</t>
  </si>
  <si>
    <t>ნინო წილოსანი</t>
  </si>
  <si>
    <t>26001009341</t>
  </si>
  <si>
    <t>გრიგოლ თვალაბეიშვილი</t>
  </si>
  <si>
    <t>კოვიდ-19, სუნთქვის მწვავე უკმარისობა, პნევმონია, არტერიული ჰიპერტენზია, გულის უკმარისობა, ინსულტის შემდგომი პერიოდი, დიაბეტი,   გულის გაჩერება.</t>
  </si>
  <si>
    <t>ნინა კუპატაძე</t>
  </si>
  <si>
    <t>36001018539</t>
  </si>
  <si>
    <t>მანანა ქურხული 568908466</t>
  </si>
  <si>
    <t>კოვიდ-19, სუნთქვის მწვავე უკმარისობა, პნევმონია, ესენციური ჰიპერტენზია, სომნოლენცია, გულის უკმარისობა,  გულის გაჩერება.</t>
  </si>
  <si>
    <t>18001036164</t>
  </si>
  <si>
    <t xml:space="preserve"> რაჟდენ ჯანელიძე 557738333</t>
  </si>
  <si>
    <t>კოვიდ-19, სუნთქვის მწვავე უკმარისობა, პნევმონია, გულის უკმარისობა, მოციმციმე არითმია, ორმხრივი ჰიდროთორაქსი, რესპირატორული დისტრეს სინდრომი,  გულის გაჩერება.</t>
  </si>
  <si>
    <t>ჯაბო დავითულიანი</t>
  </si>
  <si>
    <t>49001005389</t>
  </si>
  <si>
    <t>კოვიდ-19, სუნთქვის მწვავე უკმარისობა, პნევმონია,  გულის უკმარისობა, სიმსუქნე, გულის გაჩერება.</t>
  </si>
  <si>
    <t>მზია ბოლაშვილი</t>
  </si>
  <si>
    <t>01001066246</t>
  </si>
  <si>
    <t>კოვიდ-19, სუნთქვის მწვავე უკმარისობა, პნევმონია, ორმხრივი ჰიდროთორაქსი, სეფსისი, შოკი, ფილტვის არტერიის თრომბოემბოლია, მწვავე პანსინუსიტი, მოციმციმე არითმია, დისტრესი, ეპილეფსია, მწვავე მასტოიტიდი, თირკმლების ქრონიკული დაავადება, აუტოიმუნური თირეოტიდი, ვასკულიტი, აორტის და მიტრალური სარქვლის ნაკლოვანება, თირკმლის კისტა,  გულის გაჩერება.</t>
  </si>
  <si>
    <t>ელენე თოთოსაშვილი</t>
  </si>
  <si>
    <t>24201052881</t>
  </si>
  <si>
    <t xml:space="preserve"> თამარი ნუცუბიძე 555528785</t>
  </si>
  <si>
    <t xml:space="preserve"> კოვიდ-19, სუნთქვის მწვავე უკმარისობა, პნევმონია, შოკი, ჩირქოვანი ენდობრონქიტი, ესენციური ჰიპერტენზია,  გულის გაჩერება.</t>
  </si>
  <si>
    <t>59004002279</t>
  </si>
  <si>
    <t>ელდინო კასრაძე</t>
  </si>
  <si>
    <t xml:space="preserve"> კოვიდ-19, სუნთქვის მწვავე უკმარისობა, პნევმონია,  დისტრესი, სეპტიცემია, ანემია, ღვიძლის უკმარისობა, გულსისხლძარღვთა მწვავე უკმარისობა, ლაპარატომიის და ჰისტერექტომიის შემგომი პერიოდი, არტერიული ჰიპერტენზია, ათაშანგი, ორმხრივი ჰიდროთორაქსი,  გულის გაჩერება.</t>
  </si>
  <si>
    <t>შპს არქიმედეს კლინიკა-ლაგოდეხი</t>
  </si>
  <si>
    <t>შპს "ჯეო ჰოსპიტალს" - საგარეჯოს მრავალპროფილური სამედიცინო ცენტრი</t>
  </si>
  <si>
    <t xml:space="preserve">ნაზიკო კაკაურიძე
</t>
  </si>
  <si>
    <t xml:space="preserve"> მამული  პაპიძე</t>
  </si>
  <si>
    <t>54001018730</t>
  </si>
  <si>
    <t>კოვიდ-19, სუნთქვის მწვავე უკმარისობა,  ვირუსული პნევმონია,   თრომბოციტოპენია,  ანემია  დაუზუსტებელი,     ხერხემლის  ტრავმა  დაუზუსტებელ    დონეზე,  კომა,  გულის გაჩერება.</t>
  </si>
  <si>
    <t xml:space="preserve"> 592 100 682  ბექარი  ბრეგვაძე</t>
  </si>
  <si>
    <t>იასონ  ძიძიგური</t>
  </si>
  <si>
    <t>კოვიდ-19, სუნთქვის მწვავე უკმარისობა,  ვირუსული პნევმონია,   გულის გაჩერება</t>
  </si>
  <si>
    <t>591 972 148  გიორგი  აბაშიშვილი</t>
  </si>
  <si>
    <t>61001013193</t>
  </si>
  <si>
    <t>კოვიდ-19, სუნთქვის მწვავე უკმარისობა,  ვირუსული პნევმონია,   ღვიძლის  უკმარისობა,  მოზრდილთა რესპირატორული დისტრეს სინდრომი,   გულის გაჩერება.</t>
  </si>
  <si>
    <t>ელენე  შეწირული</t>
  </si>
  <si>
    <t>61003005622</t>
  </si>
  <si>
    <t>კოვიდ-19, სუნთქვის მწვავე უკმარისობა,  ვირუსული პნევმონია,    გულის გაჩერება.</t>
  </si>
  <si>
    <t xml:space="preserve"> 591 33 76 16  თეონა ყვავაძე</t>
  </si>
  <si>
    <t xml:space="preserve">ოლია  შანიძე </t>
  </si>
  <si>
    <t>კოვიდ-19, სუნთქვის მწვავე უკმარისობა,  ვირუსული პნევმონია,   გულ-სისხლძარღვთა  მწვავე  უკმარისობა,  გულის გაჩერება.</t>
  </si>
  <si>
    <t>37001026508</t>
  </si>
  <si>
    <t xml:space="preserve">როინ საგინაძე </t>
  </si>
  <si>
    <t>33001031901</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</si>
</sst>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409]d\-mmm\-yy;@"/>
  </numFmts>
  <fonts count="8" x14ac:knownFonts="1">
    <font>
      <sz val="11"/>
      <color theme="1"/>
      <name val="Calibri"/>
      <family val="2"/>
      <scheme val="minor"/>
    </font>
    <font>
      <b/>
      <sz val="11"/>
      <color theme="1"/>
      <name val="Calibri"/>
      <family val="2"/>
      <scheme val="minor"/>
    </font>
    <font>
      <sz val="11"/>
      <color theme="1"/>
      <name val="Sylfaen"/>
      <family val="1"/>
    </font>
    <font>
      <sz val="10"/>
      <name val="Arial"/>
      <family val="2"/>
    </font>
    <font>
      <i/>
      <sz val="11"/>
      <color theme="1"/>
      <name val="Calibri"/>
      <family val="2"/>
      <scheme val="minor"/>
    </font>
    <font>
      <b/>
      <sz val="11"/>
      <color theme="1"/>
      <name val="Calibri"/>
      <family val="2"/>
      <scheme val="minor"/>
    </font>
    <font>
      <sz val="11"/>
      <color theme="1"/>
      <name val="Sylfaen"/>
      <family val="1"/>
    </font>
    <font>
      <sz val="11"/>
      <color theme="1"/>
      <name val="Sylfaen"/>
      <family val="1"/>
    </font>
  </fonts>
  <fills count="3">
    <fill>
      <patternFill patternType="none"/>
    </fill>
    <fill>
      <patternFill patternType="gray125"/>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2">
    <xf numFmtId="0" fontId="0" fillId="0" borderId="0"/>
    <xf numFmtId="0" fontId="3" fillId="0" borderId="0"/>
  </cellStyleXfs>
  <cellXfs count="37">
    <xf numFmtId="0" fontId="0" fillId="0" borderId="0" xfId="0"/>
    <xf numFmtId="164" fontId="2" fillId="0" borderId="1" xfId="0" applyNumberFormat="1" applyFont="1" applyFill="1" applyBorder="1" applyAlignment="1">
      <alignment horizontal="center" vertical="center" wrapText="1"/>
    </xf>
    <xf numFmtId="14" fontId="0" fillId="0" borderId="1" xfId="0" applyNumberFormat="1" applyBorder="1" applyAlignment="1">
      <alignment horizontal="center" vertical="center" wrapText="1"/>
    </xf>
    <xf numFmtId="0" fontId="2" fillId="0" borderId="1" xfId="0"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49" fontId="0" fillId="0" borderId="1" xfId="0" applyNumberFormat="1" applyBorder="1" applyAlignment="1">
      <alignment horizontal="center" vertical="center" wrapText="1"/>
    </xf>
    <xf numFmtId="0" fontId="0" fillId="0" borderId="0" xfId="0" applyAlignment="1">
      <alignment horizontal="center" vertical="center" wrapText="1"/>
    </xf>
    <xf numFmtId="49" fontId="0" fillId="0" borderId="0" xfId="0" applyNumberFormat="1" applyAlignment="1">
      <alignment horizontal="center" vertical="center" wrapText="1"/>
    </xf>
    <xf numFmtId="0" fontId="0" fillId="0" borderId="1" xfId="0" applyBorder="1" applyAlignment="1">
      <alignment horizontal="center" vertical="center" wrapText="1"/>
    </xf>
    <xf numFmtId="0" fontId="1" fillId="0" borderId="2" xfId="0" applyFont="1" applyBorder="1" applyAlignment="1">
      <alignment horizontal="center" vertical="center" wrapText="1"/>
    </xf>
    <xf numFmtId="0" fontId="0" fillId="0" borderId="2" xfId="0" applyBorder="1" applyAlignment="1">
      <alignment horizontal="center" vertical="center" wrapText="1"/>
    </xf>
    <xf numFmtId="0" fontId="5" fillId="0" borderId="2" xfId="0" applyFont="1" applyBorder="1" applyAlignment="1">
      <alignment horizontal="center" vertical="center" wrapText="1"/>
    </xf>
    <xf numFmtId="0" fontId="6" fillId="0" borderId="1" xfId="0" applyFont="1" applyFill="1" applyBorder="1" applyAlignment="1">
      <alignment horizontal="center" vertical="center" wrapText="1"/>
    </xf>
    <xf numFmtId="164" fontId="6" fillId="0" borderId="1" xfId="0" applyNumberFormat="1" applyFont="1" applyFill="1" applyBorder="1" applyAlignment="1">
      <alignment horizontal="center" vertical="center" wrapText="1"/>
    </xf>
    <xf numFmtId="0" fontId="0" fillId="0" borderId="2" xfId="0" applyNumberFormat="1" applyBorder="1" applyAlignment="1">
      <alignment horizontal="center" vertical="center" wrapText="1"/>
    </xf>
    <xf numFmtId="0" fontId="0" fillId="2" borderId="1" xfId="0" applyFill="1" applyBorder="1" applyAlignment="1">
      <alignment horizontal="center" vertical="center" wrapText="1"/>
    </xf>
    <xf numFmtId="14" fontId="0" fillId="2" borderId="1" xfId="0" applyNumberFormat="1" applyFill="1" applyBorder="1" applyAlignment="1">
      <alignment horizontal="center" vertical="center" wrapText="1"/>
    </xf>
    <xf numFmtId="0" fontId="2" fillId="2" borderId="1" xfId="0" applyFont="1" applyFill="1" applyBorder="1" applyAlignment="1">
      <alignment horizontal="center" vertical="center" wrapText="1"/>
    </xf>
    <xf numFmtId="164" fontId="2" fillId="2" borderId="1" xfId="0" applyNumberFormat="1" applyFont="1" applyFill="1" applyBorder="1" applyAlignment="1">
      <alignment horizontal="center" vertical="center" wrapText="1"/>
    </xf>
    <xf numFmtId="0" fontId="0" fillId="2" borderId="2" xfId="0" applyFill="1" applyBorder="1" applyAlignment="1">
      <alignment horizontal="center" vertical="center" wrapText="1"/>
    </xf>
    <xf numFmtId="0" fontId="0" fillId="2" borderId="0" xfId="0" applyFill="1" applyAlignment="1">
      <alignment horizontal="center" vertical="center" wrapText="1"/>
    </xf>
    <xf numFmtId="0" fontId="1" fillId="0" borderId="1" xfId="0" applyFont="1" applyBorder="1" applyAlignment="1">
      <alignment horizontal="center" vertical="center" wrapText="1"/>
    </xf>
    <xf numFmtId="14" fontId="0" fillId="0" borderId="0" xfId="0" applyNumberFormat="1" applyFont="1" applyAlignment="1">
      <alignment horizontal="center" vertical="center"/>
    </xf>
    <xf numFmtId="164" fontId="6" fillId="2" borderId="1" xfId="0" applyNumberFormat="1" applyFont="1" applyFill="1" applyBorder="1" applyAlignment="1">
      <alignment horizontal="center" vertical="center" wrapText="1"/>
    </xf>
    <xf numFmtId="0" fontId="0" fillId="0" borderId="1" xfId="0" applyFill="1" applyBorder="1" applyAlignment="1">
      <alignment horizontal="center" vertical="center" wrapText="1"/>
    </xf>
    <xf numFmtId="14" fontId="0" fillId="0" borderId="1" xfId="0" applyNumberFormat="1" applyFill="1" applyBorder="1" applyAlignment="1">
      <alignment horizontal="center" vertical="center" wrapText="1"/>
    </xf>
    <xf numFmtId="0" fontId="0" fillId="0" borderId="2" xfId="0" applyNumberFormat="1" applyFill="1" applyBorder="1" applyAlignment="1">
      <alignment horizontal="center" vertical="center" wrapText="1"/>
    </xf>
    <xf numFmtId="0" fontId="0" fillId="0" borderId="0" xfId="0" applyFill="1" applyAlignment="1">
      <alignment horizontal="center" vertical="center" wrapText="1"/>
    </xf>
    <xf numFmtId="0" fontId="0" fillId="0" borderId="0" xfId="0" applyFont="1" applyAlignment="1">
      <alignment vertical="center"/>
    </xf>
    <xf numFmtId="14" fontId="0" fillId="0" borderId="1" xfId="0" applyNumberFormat="1" applyBorder="1" applyAlignment="1">
      <alignment horizontal="center" vertical="center" wrapText="1"/>
    </xf>
    <xf numFmtId="0" fontId="7" fillId="0" borderId="1" xfId="0"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164" fontId="7" fillId="0" borderId="1" xfId="0" applyNumberFormat="1" applyFont="1" applyFill="1" applyBorder="1" applyAlignment="1">
      <alignment horizontal="center" vertical="center" wrapText="1"/>
    </xf>
    <xf numFmtId="14" fontId="0" fillId="0" borderId="1" xfId="0" applyNumberFormat="1" applyFill="1" applyBorder="1" applyAlignment="1">
      <alignment horizontal="center" vertical="center" wrapText="1"/>
    </xf>
    <xf numFmtId="0" fontId="0" fillId="0" borderId="0" xfId="0" applyAlignment="1">
      <alignment vertical="center" wrapText="1"/>
    </xf>
    <xf numFmtId="14" fontId="7" fillId="0" borderId="1" xfId="0" applyNumberFormat="1" applyFont="1" applyFill="1" applyBorder="1" applyAlignment="1">
      <alignment horizontal="center" vertical="center" wrapText="1"/>
    </xf>
    <xf numFmtId="0" fontId="0" fillId="0" borderId="0" xfId="0" applyFont="1" applyFill="1" applyAlignment="1">
      <alignment horizontal="center" vertical="center"/>
    </xf>
  </cellXfs>
  <cellStyles count="2">
    <cellStyle name="Normal" xfId="0" builtinId="0"/>
    <cellStyle name="Normal 6" xfId="1"/>
  </cellStyles>
  <dxfs count="17">
    <dxf>
      <numFmt numFmtId="0" formatCode="General"/>
      <alignment horizontal="center" vertical="center" textRotation="0" wrapText="1" indent="0" justifyLastLine="0" shrinkToFit="0" readingOrder="0"/>
      <border diagonalUp="0" diagonalDown="0" outline="0">
        <left style="thin">
          <color indexed="64"/>
        </left>
        <right style="thin">
          <color indexed="64"/>
        </right>
        <top/>
        <bottom style="thin">
          <color indexed="64"/>
        </bottom>
      </border>
    </dxf>
    <dxf>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name val="Sylfaen"/>
        <scheme val="none"/>
      </font>
      <numFmt numFmtId="164" formatCode="[$-409]d\-mmm\-yy;@"/>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name val="Sylfaen"/>
        <scheme val="none"/>
      </font>
      <numFmt numFmtId="164" formatCode="[$-409]d\-mmm\-yy;@"/>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name val="Sylfaen"/>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name val="Sylfaen"/>
        <scheme val="none"/>
      </font>
      <numFmt numFmtId="164" formatCode="[$-409]d\-mmm\-yy;@"/>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name val="Sylfaen"/>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name val="Sylfaen"/>
        <scheme val="none"/>
      </font>
      <numFmt numFmtId="30" formatCode="@"/>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name val="Sylfaen"/>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numFmt numFmtId="165" formatCode="dd/mm/yyyy"/>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outline="0">
        <top style="thin">
          <color indexed="64"/>
        </top>
        <bottom style="thin">
          <color indexed="64"/>
        </bottom>
      </border>
    </dxf>
    <dxf>
      <alignment horizontal="center" vertical="center" textRotation="0" wrapText="1" indent="0" justifyLastLine="0" shrinkToFit="0" readingOrder="0"/>
    </dxf>
    <dxf>
      <border outline="0">
        <bottom style="thin">
          <color indexed="64"/>
        </bottom>
      </border>
    </dxf>
    <dxf>
      <font>
        <b/>
        <i val="0"/>
        <strike val="0"/>
        <condense val="0"/>
        <extend val="0"/>
        <outline val="0"/>
        <shadow val="0"/>
        <u val="none"/>
        <vertAlign val="baseline"/>
        <sz val="11"/>
        <color theme="1"/>
        <name val="Calibri"/>
        <scheme val="minor"/>
      </font>
      <alignment horizontal="center"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ables/table1.xml><?xml version="1.0" encoding="utf-8"?>
<table xmlns="http://schemas.openxmlformats.org/spreadsheetml/2006/main" id="1" name="Table1" displayName="Table1" ref="A2:M5542" totalsRowShown="0" headerRowDxfId="16" dataDxfId="14" headerRowBorderDxfId="15" tableBorderDxfId="13">
  <autoFilter ref="A2:M5542"/>
  <tableColumns count="13">
    <tableColumn id="1" name="№" dataDxfId="12"/>
    <tableColumn id="2" name="რიცხვითვე,წელი" dataDxfId="11"/>
    <tableColumn id="3" name="გარდაცვლილის სახელი, გვარი" dataDxfId="10"/>
    <tableColumn id="4" name="პირადი ნომერი" dataDxfId="9"/>
    <tableColumn id="5" name="ასაკი" dataDxfId="8"/>
    <tableColumn id="6" name="დაბადების რიცხვი თვე, წელი" dataDxfId="7"/>
    <tableColumn id="7" name="გარდაცვალების მიზეზი (წინასწარი დიაგნოზი)" dataDxfId="6"/>
    <tableColumn id="8" name="გარდაცვალების ადგილი (მ.შ. ბინაზე, საკარანტინე სივრცე, სამედიცინო დაწესებულების შემთხვევაში დაწესებულების დასახელება)" dataDxfId="5"/>
    <tableColumn id="9" name="დაწესებულების დასახელებაში შესვლის თარიღი" dataDxfId="4"/>
    <tableColumn id="10" name="გარდაცვალების თარიღი" dataDxfId="3"/>
    <tableColumn id="11" name="გვარი, სახელი,ტელეფონის ნომერი, ვინც გადმოსცა შეტყობინება" dataDxfId="2"/>
    <tableColumn id="12" name="ჰოსპიტალიზაციის მენეჯერი" dataDxfId="1"/>
    <tableColumn id="16" name="Column1" dataDxfId="0"/>
  </tableColumns>
  <tableStyleInfo name="TableStyleLight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542"/>
  <sheetViews>
    <sheetView tabSelected="1" topLeftCell="A2" zoomScale="88" zoomScaleNormal="88" workbookViewId="0">
      <pane ySplit="1" topLeftCell="A4199" activePane="bottomLeft" state="frozen"/>
      <selection activeCell="A2" sqref="A2"/>
      <selection pane="bottomLeft" activeCell="A4201" sqref="A4201"/>
    </sheetView>
  </sheetViews>
  <sheetFormatPr defaultRowHeight="57.75" customHeight="1" x14ac:dyDescent="0.25"/>
  <cols>
    <col min="1" max="1" width="10.140625" style="6" customWidth="1"/>
    <col min="2" max="2" width="15.7109375" style="6" customWidth="1"/>
    <col min="3" max="3" width="24.5703125" style="6" customWidth="1"/>
    <col min="4" max="4" width="21.28515625" style="7" customWidth="1"/>
    <col min="5" max="5" width="12.42578125" style="6" customWidth="1"/>
    <col min="6" max="6" width="14.85546875" style="6" customWidth="1"/>
    <col min="7" max="7" width="72" style="6" customWidth="1"/>
    <col min="8" max="8" width="49.7109375" style="6" customWidth="1"/>
    <col min="9" max="9" width="16.42578125" style="6" customWidth="1"/>
    <col min="10" max="10" width="16" style="6" customWidth="1"/>
    <col min="11" max="11" width="26.28515625" style="6" customWidth="1"/>
    <col min="12" max="12" width="17.5703125" style="6" customWidth="1"/>
    <col min="13" max="16384" width="9.140625" style="6"/>
  </cols>
  <sheetData>
    <row r="1" spans="1:13" s="34" customFormat="1" ht="57.75" hidden="1" customHeight="1" x14ac:dyDescent="0.25"/>
    <row r="2" spans="1:13" ht="57.75" customHeight="1" x14ac:dyDescent="0.25">
      <c r="A2" s="9" t="s">
        <v>0</v>
      </c>
      <c r="B2" s="9" t="s">
        <v>13233</v>
      </c>
      <c r="C2" s="9" t="s">
        <v>1</v>
      </c>
      <c r="D2" s="5" t="s">
        <v>13180</v>
      </c>
      <c r="E2" s="9" t="s">
        <v>2</v>
      </c>
      <c r="F2" s="9" t="s">
        <v>3</v>
      </c>
      <c r="G2" s="9" t="s">
        <v>4</v>
      </c>
      <c r="H2" s="9" t="s">
        <v>5</v>
      </c>
      <c r="I2" s="9" t="s">
        <v>6</v>
      </c>
      <c r="J2" s="9" t="s">
        <v>7</v>
      </c>
      <c r="K2" s="9" t="s">
        <v>8</v>
      </c>
      <c r="L2" s="9" t="s">
        <v>9</v>
      </c>
      <c r="M2" s="11" t="s">
        <v>13179</v>
      </c>
    </row>
    <row r="3" spans="1:13" ht="57.75" customHeight="1" x14ac:dyDescent="0.25">
      <c r="A3" s="8">
        <v>1</v>
      </c>
      <c r="B3" s="2">
        <v>44106</v>
      </c>
      <c r="C3" s="3" t="s">
        <v>288</v>
      </c>
      <c r="D3" s="4" t="s">
        <v>289</v>
      </c>
      <c r="E3"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65</v>
      </c>
      <c r="F3" s="1">
        <v>20091</v>
      </c>
      <c r="G3" s="8" t="s">
        <v>290</v>
      </c>
      <c r="H3" s="3" t="s">
        <v>257</v>
      </c>
      <c r="I3" s="1">
        <v>44121</v>
      </c>
      <c r="J3" s="1">
        <v>44131</v>
      </c>
      <c r="K3" s="8" t="s">
        <v>258</v>
      </c>
      <c r="L3" s="8" t="s">
        <v>77</v>
      </c>
      <c r="M3" s="10">
        <f>COUNTIF(Table1[პირადი ნომერი],Table1[[#This Row],[პირადი ნომერი]])</f>
        <v>1</v>
      </c>
    </row>
    <row r="4" spans="1:13" ht="57.75" customHeight="1" x14ac:dyDescent="0.25">
      <c r="A4" s="8">
        <f>A3+1</f>
        <v>2</v>
      </c>
      <c r="B4" s="2">
        <v>44111</v>
      </c>
      <c r="C4" s="3" t="s">
        <v>1177</v>
      </c>
      <c r="D4" s="4" t="s">
        <v>1178</v>
      </c>
      <c r="E4"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56</v>
      </c>
      <c r="F4" s="1">
        <v>23632</v>
      </c>
      <c r="G4" s="8" t="s">
        <v>1179</v>
      </c>
      <c r="H4" s="3" t="s">
        <v>1180</v>
      </c>
      <c r="I4" s="1">
        <v>44138</v>
      </c>
      <c r="J4" s="1">
        <v>44142</v>
      </c>
      <c r="K4" s="8" t="s">
        <v>1181</v>
      </c>
      <c r="L4" s="8" t="s">
        <v>59</v>
      </c>
      <c r="M4" s="10">
        <f>COUNTIF(Table1[პირადი ნომერი],Table1[[#This Row],[პირადი ნომერი]])</f>
        <v>1</v>
      </c>
    </row>
    <row r="5" spans="1:13" ht="57.75" customHeight="1" x14ac:dyDescent="0.25">
      <c r="A5" s="8">
        <f t="shared" ref="A5:A68" si="0">A4+1</f>
        <v>3</v>
      </c>
      <c r="B5" s="2">
        <v>44115</v>
      </c>
      <c r="C5" s="3" t="s">
        <v>1642</v>
      </c>
      <c r="D5" s="4" t="s">
        <v>1639</v>
      </c>
      <c r="E5"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62</v>
      </c>
      <c r="F5" s="1">
        <v>21342</v>
      </c>
      <c r="G5" s="8" t="s">
        <v>1640</v>
      </c>
      <c r="H5" s="3" t="s">
        <v>1641</v>
      </c>
      <c r="I5" s="1">
        <v>44138</v>
      </c>
      <c r="J5" s="1">
        <v>44145</v>
      </c>
      <c r="K5" s="8" t="s">
        <v>1074</v>
      </c>
      <c r="L5" s="8" t="s">
        <v>59</v>
      </c>
      <c r="M5" s="10">
        <f>COUNTIF(Table1[პირადი ნომერი],Table1[[#This Row],[პირადი ნომერი]])</f>
        <v>1</v>
      </c>
    </row>
    <row r="6" spans="1:13" ht="57.75" customHeight="1" x14ac:dyDescent="0.25">
      <c r="A6" s="8">
        <f t="shared" si="0"/>
        <v>4</v>
      </c>
      <c r="B6" s="2">
        <v>44115</v>
      </c>
      <c r="C6" s="3" t="s">
        <v>1643</v>
      </c>
      <c r="D6" s="4" t="s">
        <v>1644</v>
      </c>
      <c r="E6"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60</v>
      </c>
      <c r="F6" s="1">
        <v>21904</v>
      </c>
      <c r="G6" s="8" t="s">
        <v>1645</v>
      </c>
      <c r="H6" s="3" t="s">
        <v>1646</v>
      </c>
      <c r="I6" s="1">
        <v>44143</v>
      </c>
      <c r="J6" s="1">
        <v>44146</v>
      </c>
      <c r="K6" s="8" t="s">
        <v>1647</v>
      </c>
      <c r="L6" s="8" t="s">
        <v>59</v>
      </c>
      <c r="M6" s="10">
        <f>COUNTIF(Table1[პირადი ნომერი],Table1[[#This Row],[პირადი ნომერი]])</f>
        <v>1</v>
      </c>
    </row>
    <row r="7" spans="1:13" ht="57.75" customHeight="1" x14ac:dyDescent="0.25">
      <c r="A7" s="8">
        <f t="shared" si="0"/>
        <v>5</v>
      </c>
      <c r="B7" s="2">
        <v>44123</v>
      </c>
      <c r="C7" s="3" t="s">
        <v>2788</v>
      </c>
      <c r="D7" s="4">
        <v>51001015250</v>
      </c>
      <c r="E7"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80</v>
      </c>
      <c r="F7" s="1">
        <v>14736</v>
      </c>
      <c r="G7" s="8" t="s">
        <v>2790</v>
      </c>
      <c r="H7" s="3" t="s">
        <v>2789</v>
      </c>
      <c r="I7" s="1">
        <v>44145</v>
      </c>
      <c r="J7" s="1">
        <v>44154</v>
      </c>
      <c r="K7" s="8" t="s">
        <v>2791</v>
      </c>
      <c r="L7" s="8" t="s">
        <v>2710</v>
      </c>
      <c r="M7" s="10">
        <f>COUNTIF(Table1[პირადი ნომერი],Table1[[#This Row],[პირადი ნომერი]])</f>
        <v>1</v>
      </c>
    </row>
    <row r="8" spans="1:13" ht="57.75" customHeight="1" x14ac:dyDescent="0.25">
      <c r="A8" s="8">
        <f t="shared" si="0"/>
        <v>6</v>
      </c>
      <c r="B8" s="2">
        <v>44124</v>
      </c>
      <c r="C8" s="3" t="s">
        <v>10</v>
      </c>
      <c r="D8" s="4" t="s">
        <v>18</v>
      </c>
      <c r="E8"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90</v>
      </c>
      <c r="F8" s="1">
        <v>11032</v>
      </c>
      <c r="G8" s="8" t="s">
        <v>43</v>
      </c>
      <c r="H8" s="3" t="s">
        <v>27</v>
      </c>
      <c r="I8" s="1">
        <v>44123</v>
      </c>
      <c r="J8" s="1">
        <v>44124</v>
      </c>
      <c r="K8" s="8" t="s">
        <v>44</v>
      </c>
      <c r="L8" s="8" t="s">
        <v>54</v>
      </c>
      <c r="M8" s="10">
        <f>COUNTIF(Table1[პირადი ნომერი],Table1[[#This Row],[პირადი ნომერი]])</f>
        <v>1</v>
      </c>
    </row>
    <row r="9" spans="1:13" ht="57.75" customHeight="1" x14ac:dyDescent="0.25">
      <c r="A9" s="8">
        <f t="shared" si="0"/>
        <v>7</v>
      </c>
      <c r="B9" s="2">
        <v>44124</v>
      </c>
      <c r="C9" s="3" t="s">
        <v>11</v>
      </c>
      <c r="D9" s="4" t="s">
        <v>19</v>
      </c>
      <c r="E9"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67</v>
      </c>
      <c r="F9" s="1">
        <v>19627</v>
      </c>
      <c r="G9" s="8" t="s">
        <v>41</v>
      </c>
      <c r="H9" s="3" t="s">
        <v>28</v>
      </c>
      <c r="I9" s="1">
        <v>44115</v>
      </c>
      <c r="J9" s="1">
        <v>44124</v>
      </c>
      <c r="K9" s="8" t="s">
        <v>46</v>
      </c>
      <c r="L9" s="8" t="s">
        <v>55</v>
      </c>
      <c r="M9" s="10">
        <f>COUNTIF(Table1[პირადი ნომერი],Table1[[#This Row],[პირადი ნომერი]])</f>
        <v>1</v>
      </c>
    </row>
    <row r="10" spans="1:13" ht="57.75" customHeight="1" x14ac:dyDescent="0.25">
      <c r="A10" s="8">
        <f t="shared" si="0"/>
        <v>8</v>
      </c>
      <c r="B10" s="2">
        <v>44124</v>
      </c>
      <c r="C10" s="3" t="s">
        <v>12</v>
      </c>
      <c r="D10" s="4" t="s">
        <v>20</v>
      </c>
      <c r="E10"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72</v>
      </c>
      <c r="F10" s="1">
        <v>17798</v>
      </c>
      <c r="G10" s="8" t="s">
        <v>42</v>
      </c>
      <c r="H10" s="3" t="s">
        <v>29</v>
      </c>
      <c r="I10" s="1">
        <v>44111</v>
      </c>
      <c r="J10" s="1">
        <v>44124</v>
      </c>
      <c r="K10" s="8" t="s">
        <v>45</v>
      </c>
      <c r="L10" s="8" t="s">
        <v>56</v>
      </c>
      <c r="M10" s="10">
        <f>COUNTIF(Table1[პირადი ნომერი],Table1[[#This Row],[პირადი ნომერი]])</f>
        <v>1</v>
      </c>
    </row>
    <row r="11" spans="1:13" ht="57.75" customHeight="1" x14ac:dyDescent="0.25">
      <c r="A11" s="8">
        <f t="shared" si="0"/>
        <v>9</v>
      </c>
      <c r="B11" s="2">
        <v>44124</v>
      </c>
      <c r="C11" s="3" t="s">
        <v>34</v>
      </c>
      <c r="D11" s="4" t="s">
        <v>21</v>
      </c>
      <c r="E11"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46</v>
      </c>
      <c r="F11" s="1">
        <v>27022</v>
      </c>
      <c r="G11" s="8" t="s">
        <v>40</v>
      </c>
      <c r="H11" s="3" t="s">
        <v>30</v>
      </c>
      <c r="I11" s="1">
        <v>44120</v>
      </c>
      <c r="J11" s="1">
        <v>44124</v>
      </c>
      <c r="K11" s="8" t="s">
        <v>47</v>
      </c>
      <c r="L11" s="8" t="s">
        <v>54</v>
      </c>
      <c r="M11" s="10">
        <f>COUNTIF(Table1[პირადი ნომერი],Table1[[#This Row],[პირადი ნომერი]])</f>
        <v>1</v>
      </c>
    </row>
    <row r="12" spans="1:13" ht="57.75" customHeight="1" x14ac:dyDescent="0.25">
      <c r="A12" s="8">
        <f t="shared" si="0"/>
        <v>10</v>
      </c>
      <c r="B12" s="2">
        <v>44124</v>
      </c>
      <c r="C12" s="3" t="s">
        <v>13</v>
      </c>
      <c r="D12" s="4" t="s">
        <v>22</v>
      </c>
      <c r="E12"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78</v>
      </c>
      <c r="F12" s="1">
        <v>15500</v>
      </c>
      <c r="G12" s="8" t="s">
        <v>39</v>
      </c>
      <c r="H12" s="3" t="s">
        <v>31</v>
      </c>
      <c r="I12" s="1">
        <v>44115</v>
      </c>
      <c r="J12" s="1">
        <v>44124</v>
      </c>
      <c r="K12" s="8" t="s">
        <v>48</v>
      </c>
      <c r="L12" s="8" t="s">
        <v>53</v>
      </c>
      <c r="M12" s="10">
        <f>COUNTIF(Table1[პირადი ნომერი],Table1[[#This Row],[პირადი ნომერი]])</f>
        <v>1</v>
      </c>
    </row>
    <row r="13" spans="1:13" ht="57.75" customHeight="1" x14ac:dyDescent="0.25">
      <c r="A13" s="8">
        <f t="shared" si="0"/>
        <v>11</v>
      </c>
      <c r="B13" s="2">
        <v>44124</v>
      </c>
      <c r="C13" s="3" t="s">
        <v>14</v>
      </c>
      <c r="D13" s="4" t="s">
        <v>23</v>
      </c>
      <c r="E13"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75</v>
      </c>
      <c r="F13" s="1">
        <v>16598</v>
      </c>
      <c r="G13" s="8" t="s">
        <v>38</v>
      </c>
      <c r="H13" s="3" t="s">
        <v>27</v>
      </c>
      <c r="I13" s="1">
        <v>44118</v>
      </c>
      <c r="J13" s="1">
        <v>44124</v>
      </c>
      <c r="K13" s="8" t="s">
        <v>49</v>
      </c>
      <c r="L13" s="8" t="s">
        <v>56</v>
      </c>
      <c r="M13" s="10">
        <f>COUNTIF(Table1[პირადი ნომერი],Table1[[#This Row],[პირადი ნომერი]])</f>
        <v>1</v>
      </c>
    </row>
    <row r="14" spans="1:13" ht="57.75" customHeight="1" x14ac:dyDescent="0.25">
      <c r="A14" s="8">
        <f t="shared" si="0"/>
        <v>12</v>
      </c>
      <c r="B14" s="2">
        <v>44124</v>
      </c>
      <c r="C14" s="3" t="s">
        <v>15</v>
      </c>
      <c r="D14" s="4" t="s">
        <v>24</v>
      </c>
      <c r="E14"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43</v>
      </c>
      <c r="F14" s="1">
        <v>28162</v>
      </c>
      <c r="G14" s="8" t="s">
        <v>37</v>
      </c>
      <c r="H14" s="3" t="s">
        <v>32</v>
      </c>
      <c r="I14" s="1">
        <v>44122</v>
      </c>
      <c r="J14" s="1">
        <v>44124</v>
      </c>
      <c r="K14" s="8" t="s">
        <v>50</v>
      </c>
      <c r="L14" s="8" t="s">
        <v>53</v>
      </c>
      <c r="M14" s="10">
        <f>COUNTIF(Table1[პირადი ნომერი],Table1[[#This Row],[პირადი ნომერი]])</f>
        <v>1</v>
      </c>
    </row>
    <row r="15" spans="1:13" ht="57.75" customHeight="1" x14ac:dyDescent="0.25">
      <c r="A15" s="8">
        <f t="shared" si="0"/>
        <v>13</v>
      </c>
      <c r="B15" s="2">
        <v>44124</v>
      </c>
      <c r="C15" s="3" t="s">
        <v>16</v>
      </c>
      <c r="D15" s="4" t="s">
        <v>25</v>
      </c>
      <c r="E15"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71</v>
      </c>
      <c r="F15" s="1">
        <v>18036</v>
      </c>
      <c r="G15" s="8" t="s">
        <v>36</v>
      </c>
      <c r="H15" s="3" t="s">
        <v>33</v>
      </c>
      <c r="I15" s="1">
        <v>44121</v>
      </c>
      <c r="J15" s="1">
        <v>44124</v>
      </c>
      <c r="K15" s="8" t="s">
        <v>51</v>
      </c>
      <c r="L15" s="8" t="s">
        <v>56</v>
      </c>
      <c r="M15" s="10">
        <f>COUNTIF(Table1[პირადი ნომერი],Table1[[#This Row],[პირადი ნომერი]])</f>
        <v>1</v>
      </c>
    </row>
    <row r="16" spans="1:13" ht="57.75" customHeight="1" x14ac:dyDescent="0.25">
      <c r="A16" s="8">
        <f t="shared" si="0"/>
        <v>14</v>
      </c>
      <c r="B16" s="2">
        <v>44124</v>
      </c>
      <c r="C16" s="3" t="s">
        <v>17</v>
      </c>
      <c r="D16" s="4" t="s">
        <v>26</v>
      </c>
      <c r="E16"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62</v>
      </c>
      <c r="F16" s="1">
        <v>21468</v>
      </c>
      <c r="G16" s="8" t="s">
        <v>35</v>
      </c>
      <c r="H16" s="3" t="s">
        <v>27</v>
      </c>
      <c r="I16" s="1">
        <v>44123</v>
      </c>
      <c r="J16" s="1">
        <v>44124</v>
      </c>
      <c r="K16" s="8" t="s">
        <v>52</v>
      </c>
      <c r="L16" s="8" t="s">
        <v>53</v>
      </c>
      <c r="M16" s="10">
        <f>COUNTIF(Table1[პირადი ნომერი],Table1[[#This Row],[პირადი ნომერი]])</f>
        <v>1</v>
      </c>
    </row>
    <row r="17" spans="1:13" ht="57.75" customHeight="1" x14ac:dyDescent="0.25">
      <c r="A17" s="8">
        <f t="shared" si="0"/>
        <v>15</v>
      </c>
      <c r="B17" s="2">
        <v>44124</v>
      </c>
      <c r="C17" s="3" t="s">
        <v>57</v>
      </c>
      <c r="D17" s="4">
        <v>61008003916</v>
      </c>
      <c r="E17"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81</v>
      </c>
      <c r="F17" s="1">
        <v>14409</v>
      </c>
      <c r="G17" s="8" t="s">
        <v>58</v>
      </c>
      <c r="H17" s="3" t="s">
        <v>27</v>
      </c>
      <c r="I17" s="1">
        <v>44114</v>
      </c>
      <c r="J17" s="1">
        <v>44124</v>
      </c>
      <c r="K17" s="8" t="s">
        <v>49</v>
      </c>
      <c r="L17" s="8" t="s">
        <v>59</v>
      </c>
      <c r="M17" s="10">
        <f>COUNTIF(Table1[პირადი ნომერი],Table1[[#This Row],[პირადი ნომერი]])</f>
        <v>1</v>
      </c>
    </row>
    <row r="18" spans="1:13" ht="57.75" customHeight="1" x14ac:dyDescent="0.25">
      <c r="A18" s="8">
        <f t="shared" si="0"/>
        <v>16</v>
      </c>
      <c r="B18" s="2">
        <v>44125</v>
      </c>
      <c r="C18" s="3" t="s">
        <v>60</v>
      </c>
      <c r="D18" s="4">
        <v>61006003856</v>
      </c>
      <c r="E18"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40</v>
      </c>
      <c r="F18" s="1">
        <v>29468</v>
      </c>
      <c r="G18" s="8" t="s">
        <v>61</v>
      </c>
      <c r="H18" s="3" t="s">
        <v>31</v>
      </c>
      <c r="I18" s="1">
        <v>44116</v>
      </c>
      <c r="J18" s="1">
        <v>44125</v>
      </c>
      <c r="K18" s="8" t="s">
        <v>62</v>
      </c>
      <c r="L18" s="8" t="s">
        <v>63</v>
      </c>
      <c r="M18" s="10">
        <f>COUNTIF(Table1[პირადი ნომერი],Table1[[#This Row],[პირადი ნომერი]])</f>
        <v>1</v>
      </c>
    </row>
    <row r="19" spans="1:13" ht="57.75" customHeight="1" x14ac:dyDescent="0.25">
      <c r="A19" s="8">
        <f t="shared" si="0"/>
        <v>17</v>
      </c>
      <c r="B19" s="2">
        <v>44125</v>
      </c>
      <c r="C19" s="3" t="s">
        <v>64</v>
      </c>
      <c r="D19" s="4">
        <v>19001033986</v>
      </c>
      <c r="E19"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58</v>
      </c>
      <c r="F19" s="1">
        <v>22726</v>
      </c>
      <c r="G19" s="8" t="s">
        <v>65</v>
      </c>
      <c r="H19" s="3" t="s">
        <v>67</v>
      </c>
      <c r="I19" s="1">
        <v>44098</v>
      </c>
      <c r="J19" s="1">
        <v>44125</v>
      </c>
      <c r="K19" s="8" t="s">
        <v>66</v>
      </c>
      <c r="L19" s="8" t="s">
        <v>53</v>
      </c>
      <c r="M19" s="10">
        <f>COUNTIF(Table1[პირადი ნომერი],Table1[[#This Row],[პირადი ნომერი]])</f>
        <v>1</v>
      </c>
    </row>
    <row r="20" spans="1:13" ht="57.75" customHeight="1" x14ac:dyDescent="0.25">
      <c r="A20" s="8">
        <f t="shared" si="0"/>
        <v>18</v>
      </c>
      <c r="B20" s="2">
        <v>44125</v>
      </c>
      <c r="C20" s="3" t="s">
        <v>68</v>
      </c>
      <c r="D20" s="4">
        <v>62006052914</v>
      </c>
      <c r="E20"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73</v>
      </c>
      <c r="F20" s="1">
        <v>17364</v>
      </c>
      <c r="G20" s="8" t="s">
        <v>69</v>
      </c>
      <c r="H20" s="3" t="s">
        <v>70</v>
      </c>
      <c r="I20" s="1">
        <v>44118</v>
      </c>
      <c r="J20" s="1">
        <v>44125</v>
      </c>
      <c r="K20" s="8" t="s">
        <v>71</v>
      </c>
      <c r="L20" s="8" t="s">
        <v>72</v>
      </c>
      <c r="M20" s="10">
        <f>COUNTIF(Table1[პირადი ნომერი],Table1[[#This Row],[პირადი ნომერი]])</f>
        <v>1</v>
      </c>
    </row>
    <row r="21" spans="1:13" ht="57.75" customHeight="1" x14ac:dyDescent="0.25">
      <c r="A21" s="8">
        <f t="shared" si="0"/>
        <v>19</v>
      </c>
      <c r="B21" s="2">
        <v>44125</v>
      </c>
      <c r="C21" s="3" t="s">
        <v>73</v>
      </c>
      <c r="D21" s="4" t="s">
        <v>13190</v>
      </c>
      <c r="E21"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52</v>
      </c>
      <c r="F21" s="1">
        <v>25068</v>
      </c>
      <c r="G21" s="8" t="s">
        <v>74</v>
      </c>
      <c r="H21" s="3" t="s">
        <v>75</v>
      </c>
      <c r="I21" s="1">
        <v>44120</v>
      </c>
      <c r="J21" s="1">
        <v>44124</v>
      </c>
      <c r="K21" s="8" t="s">
        <v>76</v>
      </c>
      <c r="L21" s="8" t="s">
        <v>77</v>
      </c>
      <c r="M21" s="10">
        <f>COUNTIF(Table1[პირადი ნომერი],Table1[[#This Row],[პირადი ნომერი]])</f>
        <v>1</v>
      </c>
    </row>
    <row r="22" spans="1:13" ht="57.75" customHeight="1" x14ac:dyDescent="0.25">
      <c r="A22" s="8">
        <f t="shared" si="0"/>
        <v>20</v>
      </c>
      <c r="B22" s="2">
        <v>44125</v>
      </c>
      <c r="C22" s="3" t="s">
        <v>78</v>
      </c>
      <c r="D22" s="4">
        <v>1027023147</v>
      </c>
      <c r="E22"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68</v>
      </c>
      <c r="F22" s="1">
        <v>19185</v>
      </c>
      <c r="G22" s="8" t="s">
        <v>79</v>
      </c>
      <c r="H22" s="3" t="s">
        <v>80</v>
      </c>
      <c r="I22" s="1" t="s">
        <v>81</v>
      </c>
      <c r="J22" s="1">
        <v>44124</v>
      </c>
      <c r="K22" s="8" t="s">
        <v>82</v>
      </c>
      <c r="L22" s="8" t="s">
        <v>72</v>
      </c>
      <c r="M22" s="10">
        <f>COUNTIF(Table1[პირადი ნომერი],Table1[[#This Row],[პირადი ნომერი]])</f>
        <v>1</v>
      </c>
    </row>
    <row r="23" spans="1:13" ht="57.75" customHeight="1" x14ac:dyDescent="0.25">
      <c r="A23" s="8">
        <f t="shared" si="0"/>
        <v>21</v>
      </c>
      <c r="B23" s="2">
        <v>44125</v>
      </c>
      <c r="C23" s="3" t="s">
        <v>83</v>
      </c>
      <c r="D23" s="4">
        <v>60001129042</v>
      </c>
      <c r="E23"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66</v>
      </c>
      <c r="F23" s="1">
        <v>19868</v>
      </c>
      <c r="G23" s="8" t="s">
        <v>84</v>
      </c>
      <c r="H23" s="3" t="s">
        <v>85</v>
      </c>
      <c r="I23" s="1">
        <v>44118</v>
      </c>
      <c r="J23" s="1">
        <v>44125</v>
      </c>
      <c r="K23" s="8" t="s">
        <v>86</v>
      </c>
      <c r="L23" s="8" t="s">
        <v>77</v>
      </c>
      <c r="M23" s="10">
        <f>COUNTIF(Table1[პირადი ნომერი],Table1[[#This Row],[პირადი ნომერი]])</f>
        <v>1</v>
      </c>
    </row>
    <row r="24" spans="1:13" ht="57.75" customHeight="1" x14ac:dyDescent="0.25">
      <c r="A24" s="8">
        <f t="shared" si="0"/>
        <v>22</v>
      </c>
      <c r="B24" s="2">
        <v>44125</v>
      </c>
      <c r="C24" s="3" t="s">
        <v>87</v>
      </c>
      <c r="D24" s="4">
        <v>61004033927</v>
      </c>
      <c r="E24"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70</v>
      </c>
      <c r="F24" s="1">
        <v>18454</v>
      </c>
      <c r="G24" s="8" t="s">
        <v>88</v>
      </c>
      <c r="H24" s="3" t="s">
        <v>89</v>
      </c>
      <c r="I24" s="1">
        <v>44125</v>
      </c>
      <c r="J24" s="1">
        <v>44125</v>
      </c>
      <c r="K24" s="8" t="s">
        <v>90</v>
      </c>
      <c r="L24" s="8" t="s">
        <v>54</v>
      </c>
      <c r="M24" s="10">
        <f>COUNTIF(Table1[პირადი ნომერი],Table1[[#This Row],[პირადი ნომერი]])</f>
        <v>1</v>
      </c>
    </row>
    <row r="25" spans="1:13" ht="57.75" customHeight="1" x14ac:dyDescent="0.25">
      <c r="A25" s="8">
        <f t="shared" si="0"/>
        <v>23</v>
      </c>
      <c r="B25" s="2">
        <v>44125</v>
      </c>
      <c r="C25" s="3" t="s">
        <v>91</v>
      </c>
      <c r="D25" s="4">
        <v>60001084963</v>
      </c>
      <c r="E25"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73</v>
      </c>
      <c r="F25" s="1">
        <v>17177</v>
      </c>
      <c r="G25" s="8" t="s">
        <v>92</v>
      </c>
      <c r="H25" s="3" t="s">
        <v>93</v>
      </c>
      <c r="I25" s="1">
        <v>44124</v>
      </c>
      <c r="J25" s="1">
        <v>44125</v>
      </c>
      <c r="K25" s="8" t="s">
        <v>94</v>
      </c>
      <c r="L25" s="8" t="s">
        <v>72</v>
      </c>
      <c r="M25" s="10">
        <f>COUNTIF(Table1[პირადი ნომერი],Table1[[#This Row],[პირადი ნომერი]])</f>
        <v>1</v>
      </c>
    </row>
    <row r="26" spans="1:13" ht="57.75" customHeight="1" x14ac:dyDescent="0.25">
      <c r="A26" s="8">
        <f t="shared" si="0"/>
        <v>24</v>
      </c>
      <c r="B26" s="2">
        <v>44126</v>
      </c>
      <c r="C26" s="3" t="s">
        <v>97</v>
      </c>
      <c r="D26" s="4">
        <v>1019039350</v>
      </c>
      <c r="E26"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55</v>
      </c>
      <c r="F26" s="1">
        <v>23758</v>
      </c>
      <c r="G26" s="8" t="s">
        <v>98</v>
      </c>
      <c r="H26" s="3" t="s">
        <v>96</v>
      </c>
      <c r="I26" s="1">
        <v>44116</v>
      </c>
      <c r="J26" s="1">
        <v>44126</v>
      </c>
      <c r="K26" s="8" t="s">
        <v>95</v>
      </c>
      <c r="L26" s="8" t="s">
        <v>54</v>
      </c>
      <c r="M26" s="10">
        <f>COUNTIF(Table1[პირადი ნომერი],Table1[[#This Row],[პირადი ნომერი]])</f>
        <v>1</v>
      </c>
    </row>
    <row r="27" spans="1:13" ht="57.75" customHeight="1" x14ac:dyDescent="0.25">
      <c r="A27" s="8">
        <f t="shared" si="0"/>
        <v>25</v>
      </c>
      <c r="B27" s="2">
        <v>44126</v>
      </c>
      <c r="C27" s="3" t="s">
        <v>99</v>
      </c>
      <c r="D27" s="4">
        <v>7001033708</v>
      </c>
      <c r="E27"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62</v>
      </c>
      <c r="F27" s="1">
        <v>21385</v>
      </c>
      <c r="G27" s="8" t="s">
        <v>100</v>
      </c>
      <c r="H27" s="3" t="s">
        <v>96</v>
      </c>
      <c r="I27" s="1">
        <v>44119</v>
      </c>
      <c r="J27" s="1">
        <v>44126</v>
      </c>
      <c r="K27" s="8" t="s">
        <v>101</v>
      </c>
      <c r="L27" s="8" t="s">
        <v>77</v>
      </c>
      <c r="M27" s="10">
        <f>COUNTIF(Table1[პირადი ნომერი],Table1[[#This Row],[პირადი ნომერი]])</f>
        <v>1</v>
      </c>
    </row>
    <row r="28" spans="1:13" ht="57.75" customHeight="1" x14ac:dyDescent="0.25">
      <c r="A28" s="8">
        <f t="shared" si="0"/>
        <v>26</v>
      </c>
      <c r="B28" s="2">
        <v>44126</v>
      </c>
      <c r="C28" s="3" t="s">
        <v>102</v>
      </c>
      <c r="D28" s="4">
        <v>1001032049</v>
      </c>
      <c r="E28"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65</v>
      </c>
      <c r="F28" s="1">
        <v>20323</v>
      </c>
      <c r="G28" s="8" t="s">
        <v>103</v>
      </c>
      <c r="H28" s="3" t="s">
        <v>32</v>
      </c>
      <c r="I28" s="1">
        <v>44123</v>
      </c>
      <c r="J28" s="1">
        <v>44126</v>
      </c>
      <c r="K28" s="8" t="s">
        <v>104</v>
      </c>
      <c r="L28" s="8" t="s">
        <v>63</v>
      </c>
      <c r="M28" s="10">
        <f>COUNTIF(Table1[პირადი ნომერი],Table1[[#This Row],[პირადი ნომერი]])</f>
        <v>1</v>
      </c>
    </row>
    <row r="29" spans="1:13" ht="57.75" customHeight="1" x14ac:dyDescent="0.25">
      <c r="A29" s="8">
        <f t="shared" si="0"/>
        <v>27</v>
      </c>
      <c r="B29" s="2">
        <v>44126</v>
      </c>
      <c r="C29" s="3" t="s">
        <v>105</v>
      </c>
      <c r="D29" s="4">
        <v>1030044441</v>
      </c>
      <c r="E29"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61</v>
      </c>
      <c r="F29" s="1">
        <v>21496</v>
      </c>
      <c r="G29" s="8" t="s">
        <v>107</v>
      </c>
      <c r="H29" s="3" t="s">
        <v>106</v>
      </c>
      <c r="I29" s="1">
        <v>44111</v>
      </c>
      <c r="J29" s="1">
        <v>44126</v>
      </c>
      <c r="K29" s="8" t="s">
        <v>108</v>
      </c>
      <c r="L29" s="8" t="s">
        <v>63</v>
      </c>
      <c r="M29" s="10">
        <f>COUNTIF(Table1[პირადი ნომერი],Table1[[#This Row],[პირადი ნომერი]])</f>
        <v>1</v>
      </c>
    </row>
    <row r="30" spans="1:13" ht="57.75" customHeight="1" x14ac:dyDescent="0.25">
      <c r="A30" s="8">
        <f t="shared" si="0"/>
        <v>28</v>
      </c>
      <c r="B30" s="2">
        <v>44127</v>
      </c>
      <c r="C30" s="3" t="s">
        <v>109</v>
      </c>
      <c r="D30" s="4">
        <v>1012015839</v>
      </c>
      <c r="E30"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74</v>
      </c>
      <c r="F30" s="1">
        <v>17033</v>
      </c>
      <c r="G30" s="8" t="s">
        <v>110</v>
      </c>
      <c r="H30" s="3" t="s">
        <v>111</v>
      </c>
      <c r="I30" s="1">
        <v>44116</v>
      </c>
      <c r="J30" s="1">
        <v>44127</v>
      </c>
      <c r="K30" s="8" t="s">
        <v>112</v>
      </c>
      <c r="L30" s="8" t="s">
        <v>55</v>
      </c>
      <c r="M30" s="10">
        <f>COUNTIF(Table1[პირადი ნომერი],Table1[[#This Row],[პირადი ნომერი]])</f>
        <v>1</v>
      </c>
    </row>
    <row r="31" spans="1:13" ht="57.75" customHeight="1" x14ac:dyDescent="0.25">
      <c r="A31" s="8">
        <f t="shared" si="0"/>
        <v>29</v>
      </c>
      <c r="B31" s="2">
        <v>44127</v>
      </c>
      <c r="C31" s="3" t="s">
        <v>113</v>
      </c>
      <c r="D31" s="4">
        <v>62006020204</v>
      </c>
      <c r="E31"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64</v>
      </c>
      <c r="F31" s="1">
        <v>20539</v>
      </c>
      <c r="G31" s="8" t="s">
        <v>114</v>
      </c>
      <c r="H31" s="3" t="s">
        <v>115</v>
      </c>
      <c r="I31" s="1">
        <v>44100</v>
      </c>
      <c r="J31" s="1">
        <v>44127</v>
      </c>
      <c r="K31" s="8" t="s">
        <v>116</v>
      </c>
      <c r="L31" s="8" t="s">
        <v>56</v>
      </c>
      <c r="M31" s="10">
        <f>COUNTIF(Table1[პირადი ნომერი],Table1[[#This Row],[პირადი ნომერი]])</f>
        <v>1</v>
      </c>
    </row>
    <row r="32" spans="1:13" ht="57.75" customHeight="1" x14ac:dyDescent="0.25">
      <c r="A32" s="8">
        <f t="shared" si="0"/>
        <v>30</v>
      </c>
      <c r="B32" s="2">
        <v>44127</v>
      </c>
      <c r="C32" s="3" t="s">
        <v>117</v>
      </c>
      <c r="D32" s="4">
        <v>3001011920</v>
      </c>
      <c r="E32"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66</v>
      </c>
      <c r="F32" s="1">
        <v>19855</v>
      </c>
      <c r="G32" s="8" t="s">
        <v>118</v>
      </c>
      <c r="H32" s="3" t="s">
        <v>119</v>
      </c>
      <c r="I32" s="1">
        <v>44119</v>
      </c>
      <c r="J32" s="1">
        <v>44127</v>
      </c>
      <c r="K32" s="8" t="s">
        <v>120</v>
      </c>
      <c r="L32" s="8" t="s">
        <v>56</v>
      </c>
      <c r="M32" s="10">
        <f>COUNTIF(Table1[პირადი ნომერი],Table1[[#This Row],[პირადი ნომერი]])</f>
        <v>1</v>
      </c>
    </row>
    <row r="33" spans="1:13" ht="57.75" customHeight="1" x14ac:dyDescent="0.25">
      <c r="A33" s="8">
        <f t="shared" si="0"/>
        <v>31</v>
      </c>
      <c r="B33" s="2">
        <v>44127</v>
      </c>
      <c r="C33" s="3" t="s">
        <v>121</v>
      </c>
      <c r="D33" s="4">
        <v>62001010307</v>
      </c>
      <c r="E33"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81</v>
      </c>
      <c r="F33" s="1">
        <v>14461</v>
      </c>
      <c r="G33" s="8" t="s">
        <v>122</v>
      </c>
      <c r="H33" s="3" t="s">
        <v>123</v>
      </c>
      <c r="I33" s="1">
        <v>44118.841666666667</v>
      </c>
      <c r="J33" s="1">
        <v>44127</v>
      </c>
      <c r="K33" s="8" t="s">
        <v>124</v>
      </c>
      <c r="L33" s="8" t="s">
        <v>56</v>
      </c>
      <c r="M33" s="10">
        <f>COUNTIF(Table1[პირადი ნომერი],Table1[[#This Row],[პირადი ნომერი]])</f>
        <v>1</v>
      </c>
    </row>
    <row r="34" spans="1:13" ht="57.75" customHeight="1" x14ac:dyDescent="0.25">
      <c r="A34" s="8">
        <f t="shared" si="0"/>
        <v>32</v>
      </c>
      <c r="B34" s="2">
        <v>44127</v>
      </c>
      <c r="C34" s="3" t="s">
        <v>125</v>
      </c>
      <c r="D34" s="4">
        <v>61004047046</v>
      </c>
      <c r="E34"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78</v>
      </c>
      <c r="F34" s="1">
        <v>15354</v>
      </c>
      <c r="G34" s="8" t="s">
        <v>126</v>
      </c>
      <c r="H34" s="3" t="s">
        <v>31</v>
      </c>
      <c r="I34" s="1">
        <v>44104</v>
      </c>
      <c r="J34" s="1">
        <v>44127</v>
      </c>
      <c r="K34" s="8" t="s">
        <v>48</v>
      </c>
      <c r="L34" s="8" t="s">
        <v>59</v>
      </c>
      <c r="M34" s="10">
        <f>COUNTIF(Table1[პირადი ნომერი],Table1[[#This Row],[პირადი ნომერი]])</f>
        <v>1</v>
      </c>
    </row>
    <row r="35" spans="1:13" ht="57.75" customHeight="1" x14ac:dyDescent="0.25">
      <c r="A35" s="8">
        <f t="shared" si="0"/>
        <v>33</v>
      </c>
      <c r="B35" s="2">
        <v>44127</v>
      </c>
      <c r="C35" s="3" t="s">
        <v>127</v>
      </c>
      <c r="D35" s="4">
        <v>60001080884</v>
      </c>
      <c r="E35"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69</v>
      </c>
      <c r="F35" s="1">
        <v>18648</v>
      </c>
      <c r="G35" s="8" t="s">
        <v>128</v>
      </c>
      <c r="H35" s="3" t="s">
        <v>93</v>
      </c>
      <c r="I35" s="1">
        <v>44122</v>
      </c>
      <c r="J35" s="1">
        <v>44127</v>
      </c>
      <c r="K35" s="8" t="s">
        <v>94</v>
      </c>
      <c r="L35" s="8" t="s">
        <v>53</v>
      </c>
      <c r="M35" s="10">
        <f>COUNTIF(Table1[პირადი ნომერი],Table1[[#This Row],[პირადი ნომერი]])</f>
        <v>1</v>
      </c>
    </row>
    <row r="36" spans="1:13" ht="57.75" customHeight="1" x14ac:dyDescent="0.25">
      <c r="A36" s="8">
        <f t="shared" si="0"/>
        <v>34</v>
      </c>
      <c r="B36" s="2">
        <v>44127</v>
      </c>
      <c r="C36" s="3" t="s">
        <v>129</v>
      </c>
      <c r="D36" s="4">
        <v>61004051145</v>
      </c>
      <c r="E36"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60</v>
      </c>
      <c r="F36" s="1">
        <v>21959</v>
      </c>
      <c r="G36" s="8" t="s">
        <v>130</v>
      </c>
      <c r="H36" s="3" t="s">
        <v>89</v>
      </c>
      <c r="I36" s="1">
        <v>44126</v>
      </c>
      <c r="J36" s="1">
        <v>44127</v>
      </c>
      <c r="K36" s="8" t="s">
        <v>90</v>
      </c>
      <c r="L36" s="8" t="s">
        <v>53</v>
      </c>
      <c r="M36" s="10">
        <f>COUNTIF(Table1[პირადი ნომერი],Table1[[#This Row],[პირადი ნომერი]])</f>
        <v>1</v>
      </c>
    </row>
    <row r="37" spans="1:13" ht="57.75" customHeight="1" x14ac:dyDescent="0.25">
      <c r="A37" s="8">
        <f t="shared" si="0"/>
        <v>35</v>
      </c>
      <c r="B37" s="2">
        <v>44127</v>
      </c>
      <c r="C37" s="3" t="s">
        <v>131</v>
      </c>
      <c r="D37" s="4" t="s">
        <v>134</v>
      </c>
      <c r="E37"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87</v>
      </c>
      <c r="F37" s="1">
        <v>12207</v>
      </c>
      <c r="G37" s="8" t="s">
        <v>132</v>
      </c>
      <c r="H37" s="3" t="s">
        <v>111</v>
      </c>
      <c r="I37" s="1">
        <v>44123</v>
      </c>
      <c r="J37" s="1">
        <v>44127</v>
      </c>
      <c r="K37" s="8" t="s">
        <v>133</v>
      </c>
      <c r="L37" s="8" t="s">
        <v>53</v>
      </c>
      <c r="M37" s="10">
        <f>COUNTIF(Table1[პირადი ნომერი],Table1[[#This Row],[პირადი ნომერი]])</f>
        <v>1</v>
      </c>
    </row>
    <row r="38" spans="1:13" ht="57.75" customHeight="1" x14ac:dyDescent="0.25">
      <c r="A38" s="8">
        <f t="shared" si="0"/>
        <v>36</v>
      </c>
      <c r="B38" s="2">
        <v>44128</v>
      </c>
      <c r="C38" s="3" t="s">
        <v>135</v>
      </c>
      <c r="D38" s="4">
        <v>61001036569</v>
      </c>
      <c r="E38"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68</v>
      </c>
      <c r="F38" s="1">
        <v>19031</v>
      </c>
      <c r="G38" s="8" t="s">
        <v>136</v>
      </c>
      <c r="H38" s="3" t="s">
        <v>27</v>
      </c>
      <c r="I38" s="1">
        <v>44123</v>
      </c>
      <c r="J38" s="1">
        <v>44128</v>
      </c>
      <c r="K38" s="8" t="s">
        <v>137</v>
      </c>
      <c r="L38" s="8" t="s">
        <v>56</v>
      </c>
      <c r="M38" s="10">
        <f>COUNTIF(Table1[პირადი ნომერი],Table1[[#This Row],[პირადი ნომერი]])</f>
        <v>1</v>
      </c>
    </row>
    <row r="39" spans="1:13" ht="57.75" customHeight="1" x14ac:dyDescent="0.25">
      <c r="A39" s="8">
        <f t="shared" si="0"/>
        <v>37</v>
      </c>
      <c r="B39" s="2">
        <v>44128</v>
      </c>
      <c r="C39" s="3" t="s">
        <v>138</v>
      </c>
      <c r="D39" s="4" t="s">
        <v>142</v>
      </c>
      <c r="E39"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69</v>
      </c>
      <c r="F39" s="1">
        <v>18862</v>
      </c>
      <c r="G39" s="8" t="s">
        <v>139</v>
      </c>
      <c r="H39" s="3" t="s">
        <v>140</v>
      </c>
      <c r="I39" s="1">
        <v>44120</v>
      </c>
      <c r="J39" s="1">
        <v>44128</v>
      </c>
      <c r="K39" s="8" t="s">
        <v>141</v>
      </c>
      <c r="L39" s="8" t="s">
        <v>56</v>
      </c>
      <c r="M39" s="10">
        <f>COUNTIF(Table1[პირადი ნომერი],Table1[[#This Row],[პირადი ნომერი]])</f>
        <v>1</v>
      </c>
    </row>
    <row r="40" spans="1:13" ht="57.75" customHeight="1" x14ac:dyDescent="0.25">
      <c r="A40" s="8">
        <f t="shared" si="0"/>
        <v>38</v>
      </c>
      <c r="B40" s="2">
        <v>44128</v>
      </c>
      <c r="C40" s="3" t="s">
        <v>143</v>
      </c>
      <c r="D40" s="4">
        <v>61008013045</v>
      </c>
      <c r="E40"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66</v>
      </c>
      <c r="F40" s="1">
        <v>19905</v>
      </c>
      <c r="G40" s="8" t="s">
        <v>144</v>
      </c>
      <c r="H40" s="3" t="s">
        <v>106</v>
      </c>
      <c r="I40" s="1">
        <v>44116</v>
      </c>
      <c r="J40" s="1">
        <v>44128</v>
      </c>
      <c r="K40" s="8" t="s">
        <v>145</v>
      </c>
      <c r="L40" s="8" t="s">
        <v>56</v>
      </c>
      <c r="M40" s="10">
        <f>COUNTIF(Table1[პირადი ნომერი],Table1[[#This Row],[პირადი ნომერი]])</f>
        <v>1</v>
      </c>
    </row>
    <row r="41" spans="1:13" ht="57.75" customHeight="1" x14ac:dyDescent="0.25">
      <c r="A41" s="8">
        <f t="shared" si="0"/>
        <v>39</v>
      </c>
      <c r="B41" s="2">
        <v>44128</v>
      </c>
      <c r="C41" s="3" t="s">
        <v>146</v>
      </c>
      <c r="D41" s="4">
        <v>10226002375</v>
      </c>
      <c r="E41"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76</v>
      </c>
      <c r="F41" s="1">
        <v>16336</v>
      </c>
      <c r="G41" s="8" t="s">
        <v>147</v>
      </c>
      <c r="H41" s="3" t="s">
        <v>96</v>
      </c>
      <c r="I41" s="1">
        <v>44119</v>
      </c>
      <c r="J41" s="1">
        <v>44128</v>
      </c>
      <c r="K41" s="8" t="s">
        <v>148</v>
      </c>
      <c r="L41" s="8" t="s">
        <v>63</v>
      </c>
      <c r="M41" s="10">
        <f>COUNTIF(Table1[პირადი ნომერი],Table1[[#This Row],[პირადი ნომერი]])</f>
        <v>1</v>
      </c>
    </row>
    <row r="42" spans="1:13" ht="57.75" customHeight="1" x14ac:dyDescent="0.25">
      <c r="A42" s="8">
        <f t="shared" si="0"/>
        <v>40</v>
      </c>
      <c r="B42" s="2">
        <v>44128</v>
      </c>
      <c r="C42" s="3" t="s">
        <v>149</v>
      </c>
      <c r="D42" s="4">
        <v>62004016448</v>
      </c>
      <c r="E42"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67</v>
      </c>
      <c r="F42" s="1">
        <v>19473</v>
      </c>
      <c r="G42" s="8" t="s">
        <v>150</v>
      </c>
      <c r="H42" s="3" t="s">
        <v>119</v>
      </c>
      <c r="I42" s="1">
        <v>44122</v>
      </c>
      <c r="J42" s="1">
        <v>44128</v>
      </c>
      <c r="K42" s="8" t="s">
        <v>151</v>
      </c>
      <c r="L42" s="8" t="s">
        <v>63</v>
      </c>
      <c r="M42" s="10">
        <f>COUNTIF(Table1[პირადი ნომერი],Table1[[#This Row],[პირადი ნომერი]])</f>
        <v>1</v>
      </c>
    </row>
    <row r="43" spans="1:13" ht="57.75" customHeight="1" x14ac:dyDescent="0.25">
      <c r="A43" s="8">
        <f t="shared" si="0"/>
        <v>41</v>
      </c>
      <c r="B43" s="2">
        <v>44128</v>
      </c>
      <c r="C43" s="3" t="s">
        <v>152</v>
      </c>
      <c r="D43" s="4">
        <v>61006023701</v>
      </c>
      <c r="E43"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72</v>
      </c>
      <c r="F43" s="1">
        <v>17778</v>
      </c>
      <c r="G43" s="8" t="s">
        <v>153</v>
      </c>
      <c r="H43" s="3" t="s">
        <v>154</v>
      </c>
      <c r="I43" s="1">
        <v>44124</v>
      </c>
      <c r="J43" s="1">
        <v>44128</v>
      </c>
      <c r="K43" s="8" t="s">
        <v>155</v>
      </c>
      <c r="L43" s="8" t="s">
        <v>77</v>
      </c>
      <c r="M43" s="10">
        <f>COUNTIF(Table1[პირადი ნომერი],Table1[[#This Row],[პირადი ნომერი]])</f>
        <v>1</v>
      </c>
    </row>
    <row r="44" spans="1:13" ht="57.75" customHeight="1" x14ac:dyDescent="0.25">
      <c r="A44" s="8">
        <f t="shared" si="0"/>
        <v>42</v>
      </c>
      <c r="B44" s="2">
        <v>44128</v>
      </c>
      <c r="C44" s="3" t="s">
        <v>156</v>
      </c>
      <c r="D44" s="4">
        <v>54001046644</v>
      </c>
      <c r="E44"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89</v>
      </c>
      <c r="F44" s="1">
        <v>11579</v>
      </c>
      <c r="G44" s="8" t="s">
        <v>158</v>
      </c>
      <c r="H44" s="3" t="s">
        <v>157</v>
      </c>
      <c r="I44" s="1">
        <v>44123</v>
      </c>
      <c r="J44" s="1">
        <v>44128</v>
      </c>
      <c r="K44" s="8" t="s">
        <v>159</v>
      </c>
      <c r="L44" s="8" t="s">
        <v>63</v>
      </c>
      <c r="M44" s="10">
        <f>COUNTIF(Table1[პირადი ნომერი],Table1[[#This Row],[პირადი ნომერი]])</f>
        <v>1</v>
      </c>
    </row>
    <row r="45" spans="1:13" ht="57.75" customHeight="1" x14ac:dyDescent="0.25">
      <c r="A45" s="8">
        <f t="shared" si="0"/>
        <v>43</v>
      </c>
      <c r="B45" s="2">
        <v>44128</v>
      </c>
      <c r="C45" s="3" t="s">
        <v>160</v>
      </c>
      <c r="D45" s="4">
        <v>47001020311</v>
      </c>
      <c r="E45"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78</v>
      </c>
      <c r="F45" s="1">
        <v>15443</v>
      </c>
      <c r="G45" s="8" t="s">
        <v>161</v>
      </c>
      <c r="H45" s="3" t="s">
        <v>162</v>
      </c>
      <c r="I45" s="1">
        <v>44121</v>
      </c>
      <c r="J45" s="1">
        <v>44128</v>
      </c>
      <c r="K45" s="8" t="s">
        <v>163</v>
      </c>
      <c r="L45" s="8" t="s">
        <v>63</v>
      </c>
      <c r="M45" s="10">
        <f>COUNTIF(Table1[პირადი ნომერი],Table1[[#This Row],[პირადი ნომერი]])</f>
        <v>1</v>
      </c>
    </row>
    <row r="46" spans="1:13" ht="57.75" customHeight="1" x14ac:dyDescent="0.25">
      <c r="A46" s="8">
        <f t="shared" si="0"/>
        <v>44</v>
      </c>
      <c r="B46" s="2">
        <v>44128</v>
      </c>
      <c r="C46" s="3" t="s">
        <v>164</v>
      </c>
      <c r="D46" s="4">
        <v>33001059264</v>
      </c>
      <c r="E46"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66</v>
      </c>
      <c r="F46" s="1">
        <v>19728</v>
      </c>
      <c r="G46" s="8" t="s">
        <v>165</v>
      </c>
      <c r="H46" s="3" t="s">
        <v>31</v>
      </c>
      <c r="I46" s="1">
        <v>44124</v>
      </c>
      <c r="J46" s="1">
        <v>44128</v>
      </c>
      <c r="K46" s="8" t="s">
        <v>166</v>
      </c>
      <c r="L46" s="8" t="s">
        <v>77</v>
      </c>
      <c r="M46" s="10">
        <f>COUNTIF(Table1[პირადი ნომერი],Table1[[#This Row],[პირადი ნომერი]])</f>
        <v>1</v>
      </c>
    </row>
    <row r="47" spans="1:13" ht="57.75" customHeight="1" x14ac:dyDescent="0.25">
      <c r="A47" s="8">
        <f t="shared" si="0"/>
        <v>45</v>
      </c>
      <c r="B47" s="2">
        <v>44129</v>
      </c>
      <c r="C47" s="3" t="s">
        <v>167</v>
      </c>
      <c r="D47" s="4">
        <v>26001021123</v>
      </c>
      <c r="E47"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90</v>
      </c>
      <c r="F47" s="1">
        <v>10963</v>
      </c>
      <c r="G47" s="8" t="s">
        <v>168</v>
      </c>
      <c r="H47" s="3" t="s">
        <v>31</v>
      </c>
      <c r="I47" s="1">
        <v>44116</v>
      </c>
      <c r="J47" s="1">
        <v>44129</v>
      </c>
      <c r="K47" s="8" t="s">
        <v>169</v>
      </c>
      <c r="L47" s="8" t="s">
        <v>63</v>
      </c>
      <c r="M47" s="10">
        <f>COUNTIF(Table1[პირადი ნომერი],Table1[[#This Row],[პირადი ნომერი]])</f>
        <v>1</v>
      </c>
    </row>
    <row r="48" spans="1:13" ht="57.75" customHeight="1" x14ac:dyDescent="0.25">
      <c r="A48" s="8">
        <f t="shared" si="0"/>
        <v>46</v>
      </c>
      <c r="B48" s="2">
        <v>44129</v>
      </c>
      <c r="C48" s="3" t="s">
        <v>170</v>
      </c>
      <c r="D48" s="4">
        <v>60301164372</v>
      </c>
      <c r="E48"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64</v>
      </c>
      <c r="F48" s="1">
        <v>20660</v>
      </c>
      <c r="G48" s="8" t="s">
        <v>173</v>
      </c>
      <c r="H48" s="3" t="s">
        <v>171</v>
      </c>
      <c r="I48" s="1">
        <v>44129.270833333336</v>
      </c>
      <c r="J48" s="1">
        <v>44129</v>
      </c>
      <c r="K48" s="8" t="s">
        <v>172</v>
      </c>
      <c r="L48" s="8" t="s">
        <v>72</v>
      </c>
      <c r="M48" s="10">
        <f>COUNTIF(Table1[პირადი ნომერი],Table1[[#This Row],[პირადი ნომერი]])</f>
        <v>1</v>
      </c>
    </row>
    <row r="49" spans="1:13" ht="57.75" customHeight="1" x14ac:dyDescent="0.25">
      <c r="A49" s="8">
        <f t="shared" si="0"/>
        <v>47</v>
      </c>
      <c r="B49" s="2">
        <v>44129</v>
      </c>
      <c r="C49" s="3" t="s">
        <v>175</v>
      </c>
      <c r="D49" s="4">
        <v>1009012374</v>
      </c>
      <c r="E49"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62</v>
      </c>
      <c r="F49" s="1">
        <v>21271</v>
      </c>
      <c r="G49" s="8" t="s">
        <v>174</v>
      </c>
      <c r="H49" s="3" t="s">
        <v>111</v>
      </c>
      <c r="I49" s="1">
        <v>44120</v>
      </c>
      <c r="J49" s="1">
        <v>44129</v>
      </c>
      <c r="K49" s="8" t="s">
        <v>112</v>
      </c>
      <c r="L49" s="8" t="s">
        <v>54</v>
      </c>
      <c r="M49" s="10">
        <f>COUNTIF(Table1[პირადი ნომერი],Table1[[#This Row],[პირადი ნომერი]])</f>
        <v>1</v>
      </c>
    </row>
    <row r="50" spans="1:13" ht="57.75" customHeight="1" x14ac:dyDescent="0.25">
      <c r="A50" s="8">
        <f t="shared" si="0"/>
        <v>48</v>
      </c>
      <c r="B50" s="2">
        <v>44129</v>
      </c>
      <c r="C50" s="3" t="s">
        <v>176</v>
      </c>
      <c r="D50" s="4">
        <v>60001081356</v>
      </c>
      <c r="E50"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78</v>
      </c>
      <c r="F50" s="1">
        <v>15355</v>
      </c>
      <c r="G50" s="8" t="s">
        <v>177</v>
      </c>
      <c r="H50" s="3" t="s">
        <v>178</v>
      </c>
      <c r="I50" s="1">
        <v>44120</v>
      </c>
      <c r="J50" s="1">
        <v>44129</v>
      </c>
      <c r="K50" s="8" t="s">
        <v>86</v>
      </c>
      <c r="L50" s="8" t="s">
        <v>72</v>
      </c>
      <c r="M50" s="10">
        <f>COUNTIF(Table1[პირადი ნომერი],Table1[[#This Row],[პირადი ნომერი]])</f>
        <v>1</v>
      </c>
    </row>
    <row r="51" spans="1:13" ht="57.75" customHeight="1" x14ac:dyDescent="0.25">
      <c r="A51" s="8">
        <f t="shared" si="0"/>
        <v>49</v>
      </c>
      <c r="B51" s="2">
        <v>44129</v>
      </c>
      <c r="C51" s="3" t="s">
        <v>179</v>
      </c>
      <c r="D51" s="4">
        <v>1005015024</v>
      </c>
      <c r="E51"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71</v>
      </c>
      <c r="F51" s="1">
        <v>17972</v>
      </c>
      <c r="G51" s="8" t="s">
        <v>180</v>
      </c>
      <c r="H51" s="3" t="s">
        <v>181</v>
      </c>
      <c r="I51" s="1">
        <v>37540</v>
      </c>
      <c r="J51" s="1">
        <v>44129</v>
      </c>
      <c r="K51" s="8" t="s">
        <v>182</v>
      </c>
      <c r="L51" s="8" t="s">
        <v>55</v>
      </c>
      <c r="M51" s="10">
        <f>COUNTIF(Table1[პირადი ნომერი],Table1[[#This Row],[პირადი ნომერი]])</f>
        <v>1</v>
      </c>
    </row>
    <row r="52" spans="1:13" ht="57.75" customHeight="1" x14ac:dyDescent="0.25">
      <c r="A52" s="8">
        <f t="shared" si="0"/>
        <v>50</v>
      </c>
      <c r="B52" s="2">
        <v>44129</v>
      </c>
      <c r="C52" s="3" t="s">
        <v>183</v>
      </c>
      <c r="D52" s="4">
        <v>7001026843</v>
      </c>
      <c r="E52"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69</v>
      </c>
      <c r="F52" s="1">
        <v>18778</v>
      </c>
      <c r="G52" s="8" t="s">
        <v>186</v>
      </c>
      <c r="H52" s="3" t="s">
        <v>184</v>
      </c>
      <c r="I52" s="1">
        <v>44123</v>
      </c>
      <c r="J52" s="1">
        <v>44129</v>
      </c>
      <c r="K52" s="8" t="s">
        <v>185</v>
      </c>
      <c r="L52" s="8" t="s">
        <v>72</v>
      </c>
      <c r="M52" s="10">
        <f>COUNTIF(Table1[პირადი ნომერი],Table1[[#This Row],[პირადი ნომერი]])</f>
        <v>1</v>
      </c>
    </row>
    <row r="53" spans="1:13" ht="57.75" customHeight="1" x14ac:dyDescent="0.25">
      <c r="A53" s="8">
        <f t="shared" si="0"/>
        <v>51</v>
      </c>
      <c r="B53" s="2">
        <v>44129</v>
      </c>
      <c r="C53" s="3" t="s">
        <v>187</v>
      </c>
      <c r="D53" s="4">
        <v>65002000878</v>
      </c>
      <c r="E53"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65</v>
      </c>
      <c r="F53" s="1">
        <v>20145</v>
      </c>
      <c r="G53" s="8" t="s">
        <v>188</v>
      </c>
      <c r="H53" s="3" t="s">
        <v>189</v>
      </c>
      <c r="I53" s="1">
        <v>44115</v>
      </c>
      <c r="J53" s="1">
        <v>44129</v>
      </c>
      <c r="K53" s="8" t="s">
        <v>190</v>
      </c>
      <c r="L53" s="8" t="s">
        <v>55</v>
      </c>
      <c r="M53" s="10">
        <f>COUNTIF(Table1[პირადი ნომერი],Table1[[#This Row],[პირადი ნომერი]])</f>
        <v>1</v>
      </c>
    </row>
    <row r="54" spans="1:13" ht="57.75" customHeight="1" x14ac:dyDescent="0.25">
      <c r="A54" s="8">
        <f t="shared" si="0"/>
        <v>52</v>
      </c>
      <c r="B54" s="2">
        <v>44129</v>
      </c>
      <c r="C54" s="3" t="s">
        <v>192</v>
      </c>
      <c r="D54" s="4" t="s">
        <v>193</v>
      </c>
      <c r="E54"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75</v>
      </c>
      <c r="F54" s="1">
        <v>16539</v>
      </c>
      <c r="G54" s="8" t="s">
        <v>195</v>
      </c>
      <c r="H54" s="3" t="s">
        <v>194</v>
      </c>
      <c r="I54" s="1"/>
      <c r="J54" s="1">
        <v>44129</v>
      </c>
      <c r="K54" s="8" t="s">
        <v>191</v>
      </c>
      <c r="L54" s="8" t="s">
        <v>54</v>
      </c>
      <c r="M54" s="10">
        <f>COUNTIF(Table1[პირადი ნომერი],Table1[[#This Row],[პირადი ნომერი]])</f>
        <v>1</v>
      </c>
    </row>
    <row r="55" spans="1:13" ht="57.75" customHeight="1" x14ac:dyDescent="0.25">
      <c r="A55" s="8">
        <f t="shared" si="0"/>
        <v>53</v>
      </c>
      <c r="B55" s="2">
        <v>44129</v>
      </c>
      <c r="C55" s="3" t="s">
        <v>196</v>
      </c>
      <c r="D55" s="4">
        <v>61009007864</v>
      </c>
      <c r="E55"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65</v>
      </c>
      <c r="F55" s="1">
        <v>20161</v>
      </c>
      <c r="G55" s="8" t="s">
        <v>197</v>
      </c>
      <c r="H55" s="3" t="s">
        <v>198</v>
      </c>
      <c r="I55" s="1">
        <v>44119</v>
      </c>
      <c r="J55" s="1">
        <v>44129</v>
      </c>
      <c r="K55" s="8" t="s">
        <v>101</v>
      </c>
      <c r="L55" s="8" t="s">
        <v>54</v>
      </c>
      <c r="M55" s="10">
        <f>COUNTIF(Table1[პირადი ნომერი],Table1[[#This Row],[პირადი ნომერი]])</f>
        <v>1</v>
      </c>
    </row>
    <row r="56" spans="1:13" ht="57.75" customHeight="1" x14ac:dyDescent="0.25">
      <c r="A56" s="8">
        <f t="shared" si="0"/>
        <v>54</v>
      </c>
      <c r="B56" s="2">
        <v>44129</v>
      </c>
      <c r="C56" s="3" t="s">
        <v>199</v>
      </c>
      <c r="D56" s="4" t="s">
        <v>201</v>
      </c>
      <c r="E56"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78</v>
      </c>
      <c r="F56" s="1">
        <v>15309</v>
      </c>
      <c r="G56" s="8" t="s">
        <v>203</v>
      </c>
      <c r="H56" s="3" t="s">
        <v>31</v>
      </c>
      <c r="I56" s="1">
        <v>44118</v>
      </c>
      <c r="J56" s="1">
        <v>44129</v>
      </c>
      <c r="K56" s="8" t="s">
        <v>205</v>
      </c>
      <c r="L56" s="8" t="s">
        <v>55</v>
      </c>
      <c r="M56" s="10">
        <f>COUNTIF(Table1[პირადი ნომერი],Table1[[#This Row],[პირადი ნომერი]])</f>
        <v>1</v>
      </c>
    </row>
    <row r="57" spans="1:13" ht="57.75" customHeight="1" x14ac:dyDescent="0.25">
      <c r="A57" s="8">
        <f t="shared" si="0"/>
        <v>55</v>
      </c>
      <c r="B57" s="2">
        <v>44129</v>
      </c>
      <c r="C57" s="3" t="s">
        <v>200</v>
      </c>
      <c r="D57" s="4" t="s">
        <v>202</v>
      </c>
      <c r="E57"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86</v>
      </c>
      <c r="F57" s="1">
        <v>12697</v>
      </c>
      <c r="G57" s="8" t="s">
        <v>204</v>
      </c>
      <c r="H57" s="3" t="s">
        <v>31</v>
      </c>
      <c r="I57" s="1">
        <v>44125</v>
      </c>
      <c r="J57" s="1">
        <v>44129</v>
      </c>
      <c r="K57" s="8" t="s">
        <v>205</v>
      </c>
      <c r="L57" s="8" t="s">
        <v>55</v>
      </c>
      <c r="M57" s="10">
        <f>COUNTIF(Table1[პირადი ნომერი],Table1[[#This Row],[პირადი ნომერი]])</f>
        <v>1</v>
      </c>
    </row>
    <row r="58" spans="1:13" ht="57.75" customHeight="1" x14ac:dyDescent="0.25">
      <c r="A58" s="8">
        <f t="shared" si="0"/>
        <v>56</v>
      </c>
      <c r="B58" s="2">
        <v>44130</v>
      </c>
      <c r="C58" s="3" t="s">
        <v>206</v>
      </c>
      <c r="D58" s="4">
        <v>1019006493</v>
      </c>
      <c r="E58"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78</v>
      </c>
      <c r="F58" s="1">
        <v>15434</v>
      </c>
      <c r="G58" s="8" t="s">
        <v>207</v>
      </c>
      <c r="H58" s="3" t="s">
        <v>208</v>
      </c>
      <c r="I58" s="1">
        <v>44127</v>
      </c>
      <c r="J58" s="1">
        <v>44130</v>
      </c>
      <c r="K58" s="8" t="s">
        <v>209</v>
      </c>
      <c r="L58" s="8" t="s">
        <v>55</v>
      </c>
      <c r="M58" s="10">
        <f>COUNTIF(Table1[პირადი ნომერი],Table1[[#This Row],[პირადი ნომერი]])</f>
        <v>1</v>
      </c>
    </row>
    <row r="59" spans="1:13" ht="57.75" customHeight="1" x14ac:dyDescent="0.25">
      <c r="A59" s="8">
        <f t="shared" si="0"/>
        <v>57</v>
      </c>
      <c r="B59" s="2">
        <v>44130</v>
      </c>
      <c r="C59" s="3" t="s">
        <v>210</v>
      </c>
      <c r="D59" s="4">
        <v>47001019396</v>
      </c>
      <c r="E59"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81</v>
      </c>
      <c r="F59" s="1">
        <v>14431</v>
      </c>
      <c r="G59" s="8" t="s">
        <v>211</v>
      </c>
      <c r="H59" s="3" t="s">
        <v>119</v>
      </c>
      <c r="I59" s="1">
        <v>44121</v>
      </c>
      <c r="J59" s="1">
        <v>44130</v>
      </c>
      <c r="K59" s="8" t="s">
        <v>212</v>
      </c>
      <c r="L59" s="8" t="s">
        <v>54</v>
      </c>
      <c r="M59" s="10">
        <f>COUNTIF(Table1[პირადი ნომერი],Table1[[#This Row],[პირადი ნომერი]])</f>
        <v>1</v>
      </c>
    </row>
    <row r="60" spans="1:13" ht="57.75" customHeight="1" x14ac:dyDescent="0.25">
      <c r="A60" s="8">
        <f t="shared" si="0"/>
        <v>58</v>
      </c>
      <c r="B60" s="2">
        <v>44130</v>
      </c>
      <c r="C60" s="3" t="s">
        <v>216</v>
      </c>
      <c r="D60" s="4"/>
      <c r="E60"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63</v>
      </c>
      <c r="F60" s="1">
        <v>20981</v>
      </c>
      <c r="G60" s="8" t="s">
        <v>215</v>
      </c>
      <c r="H60" s="3" t="s">
        <v>214</v>
      </c>
      <c r="I60" s="1">
        <v>44124</v>
      </c>
      <c r="J60" s="1">
        <v>44130</v>
      </c>
      <c r="K60" s="8" t="s">
        <v>213</v>
      </c>
      <c r="L60" s="8" t="s">
        <v>54</v>
      </c>
      <c r="M60" s="10">
        <f>COUNTIF(Table1[პირადი ნომერი],Table1[[#This Row],[პირადი ნომერი]])</f>
        <v>0</v>
      </c>
    </row>
    <row r="61" spans="1:13" ht="57.75" customHeight="1" x14ac:dyDescent="0.25">
      <c r="A61" s="8">
        <f t="shared" si="0"/>
        <v>59</v>
      </c>
      <c r="B61" s="2">
        <v>44130</v>
      </c>
      <c r="C61" s="3" t="s">
        <v>217</v>
      </c>
      <c r="D61" s="4">
        <v>2001009678</v>
      </c>
      <c r="E61"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88</v>
      </c>
      <c r="F61" s="1">
        <v>11911</v>
      </c>
      <c r="G61" s="8" t="s">
        <v>219</v>
      </c>
      <c r="H61" s="3" t="s">
        <v>178</v>
      </c>
      <c r="I61" s="1">
        <v>44118</v>
      </c>
      <c r="J61" s="1">
        <v>44130</v>
      </c>
      <c r="K61" s="8" t="s">
        <v>218</v>
      </c>
      <c r="L61" s="8" t="s">
        <v>72</v>
      </c>
      <c r="M61" s="10">
        <f>COUNTIF(Table1[პირადი ნომერი],Table1[[#This Row],[პირადი ნომერი]])</f>
        <v>1</v>
      </c>
    </row>
    <row r="62" spans="1:13" ht="57.75" customHeight="1" x14ac:dyDescent="0.25">
      <c r="A62" s="8">
        <f t="shared" si="0"/>
        <v>60</v>
      </c>
      <c r="B62" s="2">
        <v>44130</v>
      </c>
      <c r="C62" s="3" t="s">
        <v>220</v>
      </c>
      <c r="D62" s="4">
        <v>1002021471</v>
      </c>
      <c r="E62"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68</v>
      </c>
      <c r="F62" s="1">
        <v>19047</v>
      </c>
      <c r="G62" s="8" t="s">
        <v>221</v>
      </c>
      <c r="H62" s="3" t="s">
        <v>222</v>
      </c>
      <c r="I62" s="1">
        <v>44120</v>
      </c>
      <c r="J62" s="1">
        <v>44130</v>
      </c>
      <c r="K62" s="8" t="s">
        <v>223</v>
      </c>
      <c r="L62" s="8">
        <v>579884908</v>
      </c>
      <c r="M62" s="10">
        <f>COUNTIF(Table1[პირადი ნომერი],Table1[[#This Row],[პირადი ნომერი]])</f>
        <v>1</v>
      </c>
    </row>
    <row r="63" spans="1:13" ht="57.75" customHeight="1" x14ac:dyDescent="0.25">
      <c r="A63" s="8">
        <f t="shared" si="0"/>
        <v>61</v>
      </c>
      <c r="B63" s="2">
        <v>44130</v>
      </c>
      <c r="C63" s="3" t="s">
        <v>227</v>
      </c>
      <c r="D63" s="4">
        <v>21001019201</v>
      </c>
      <c r="E63"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86</v>
      </c>
      <c r="F63" s="1">
        <v>12478</v>
      </c>
      <c r="G63" s="8" t="s">
        <v>228</v>
      </c>
      <c r="H63" s="3" t="s">
        <v>189</v>
      </c>
      <c r="I63" s="1">
        <v>44112</v>
      </c>
      <c r="J63" s="1">
        <v>44130</v>
      </c>
      <c r="K63" s="8" t="s">
        <v>229</v>
      </c>
      <c r="L63" s="8" t="s">
        <v>53</v>
      </c>
      <c r="M63" s="10">
        <f>COUNTIF(Table1[პირადი ნომერი],Table1[[#This Row],[პირადი ნომერი]])</f>
        <v>1</v>
      </c>
    </row>
    <row r="64" spans="1:13" ht="57.75" customHeight="1" x14ac:dyDescent="0.25">
      <c r="A64" s="8">
        <f t="shared" si="0"/>
        <v>62</v>
      </c>
      <c r="B64" s="2">
        <v>44130</v>
      </c>
      <c r="C64" s="3" t="s">
        <v>224</v>
      </c>
      <c r="D64" s="4">
        <v>61009007062</v>
      </c>
      <c r="E64"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86</v>
      </c>
      <c r="F64" s="1">
        <v>12716</v>
      </c>
      <c r="G64" s="8" t="s">
        <v>225</v>
      </c>
      <c r="H64" s="3" t="s">
        <v>226</v>
      </c>
      <c r="I64" s="1">
        <v>44123</v>
      </c>
      <c r="J64" s="1">
        <v>44130</v>
      </c>
      <c r="K64" s="8" t="s">
        <v>230</v>
      </c>
      <c r="L64" s="8" t="s">
        <v>54</v>
      </c>
      <c r="M64" s="10">
        <f>COUNTIF(Table1[პირადი ნომერი],Table1[[#This Row],[პირადი ნომერი]])</f>
        <v>1</v>
      </c>
    </row>
    <row r="65" spans="1:13" ht="57.75" customHeight="1" x14ac:dyDescent="0.25">
      <c r="A65" s="8">
        <f t="shared" si="0"/>
        <v>63</v>
      </c>
      <c r="B65" s="2">
        <v>44130</v>
      </c>
      <c r="C65" s="3" t="s">
        <v>231</v>
      </c>
      <c r="D65" s="4">
        <v>1024060745</v>
      </c>
      <c r="E65"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71</v>
      </c>
      <c r="F65" s="1">
        <v>18193</v>
      </c>
      <c r="G65" s="8" t="s">
        <v>232</v>
      </c>
      <c r="H65" s="3" t="s">
        <v>233</v>
      </c>
      <c r="I65" s="1">
        <v>44128</v>
      </c>
      <c r="J65" s="1">
        <v>44130</v>
      </c>
      <c r="K65" s="8" t="s">
        <v>145</v>
      </c>
      <c r="L65" s="8" t="s">
        <v>234</v>
      </c>
      <c r="M65" s="10">
        <f>COUNTIF(Table1[პირადი ნომერი],Table1[[#This Row],[პირადი ნომერი]])</f>
        <v>1</v>
      </c>
    </row>
    <row r="66" spans="1:13" ht="57.75" customHeight="1" x14ac:dyDescent="0.25">
      <c r="A66" s="8">
        <f t="shared" si="0"/>
        <v>64</v>
      </c>
      <c r="B66" s="2">
        <v>44130</v>
      </c>
      <c r="C66" s="3" t="s">
        <v>235</v>
      </c>
      <c r="D66" s="4">
        <v>59004001559</v>
      </c>
      <c r="E66"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78</v>
      </c>
      <c r="F66" s="1">
        <v>15300</v>
      </c>
      <c r="G66" s="8" t="s">
        <v>236</v>
      </c>
      <c r="H66" s="3" t="s">
        <v>237</v>
      </c>
      <c r="I66" s="1"/>
      <c r="J66" s="1">
        <v>44130</v>
      </c>
      <c r="K66" s="8"/>
      <c r="L66" s="8" t="s">
        <v>53</v>
      </c>
      <c r="M66" s="10">
        <f>COUNTIF(Table1[პირადი ნომერი],Table1[[#This Row],[პირადი ნომერი]])</f>
        <v>1</v>
      </c>
    </row>
    <row r="67" spans="1:13" ht="57.75" customHeight="1" x14ac:dyDescent="0.25">
      <c r="A67" s="8">
        <f t="shared" si="0"/>
        <v>65</v>
      </c>
      <c r="B67" s="2">
        <v>44130</v>
      </c>
      <c r="C67" s="3" t="s">
        <v>238</v>
      </c>
      <c r="D67" s="4">
        <v>61006048798</v>
      </c>
      <c r="E67"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54</v>
      </c>
      <c r="F67" s="1">
        <v>24401</v>
      </c>
      <c r="G67" s="8" t="s">
        <v>239</v>
      </c>
      <c r="H67" s="3" t="s">
        <v>240</v>
      </c>
      <c r="I67" s="1">
        <v>44125</v>
      </c>
      <c r="J67" s="1">
        <v>44130</v>
      </c>
      <c r="K67" s="8" t="s">
        <v>241</v>
      </c>
      <c r="L67" s="8" t="s">
        <v>63</v>
      </c>
      <c r="M67" s="10">
        <f>COUNTIF(Table1[პირადი ნომერი],Table1[[#This Row],[პირადი ნომერი]])</f>
        <v>1</v>
      </c>
    </row>
    <row r="68" spans="1:13" ht="57.75" customHeight="1" x14ac:dyDescent="0.25">
      <c r="A68" s="8">
        <f t="shared" si="0"/>
        <v>66</v>
      </c>
      <c r="B68" s="2">
        <v>44130</v>
      </c>
      <c r="C68" s="3" t="s">
        <v>247</v>
      </c>
      <c r="D68" s="4">
        <v>61006041308</v>
      </c>
      <c r="E68"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75</v>
      </c>
      <c r="F68" s="1">
        <v>16619</v>
      </c>
      <c r="G68" s="8" t="s">
        <v>248</v>
      </c>
      <c r="H68" s="3" t="s">
        <v>178</v>
      </c>
      <c r="I68" s="1">
        <v>44120</v>
      </c>
      <c r="J68" s="1">
        <v>44130</v>
      </c>
      <c r="K68" s="8" t="s">
        <v>86</v>
      </c>
      <c r="L68" s="8" t="s">
        <v>53</v>
      </c>
      <c r="M68" s="10">
        <f>COUNTIF(Table1[პირადი ნომერი],Table1[[#This Row],[პირადი ნომერი]])</f>
        <v>1</v>
      </c>
    </row>
    <row r="69" spans="1:13" ht="57.75" customHeight="1" x14ac:dyDescent="0.25">
      <c r="A69" s="8">
        <f t="shared" ref="A69:A132" si="1">A68+1</f>
        <v>67</v>
      </c>
      <c r="B69" s="2">
        <v>44130</v>
      </c>
      <c r="C69" s="3" t="s">
        <v>249</v>
      </c>
      <c r="D69" s="4">
        <v>61004004141</v>
      </c>
      <c r="E69"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79</v>
      </c>
      <c r="F69" s="1">
        <v>15158</v>
      </c>
      <c r="G69" s="8" t="s">
        <v>250</v>
      </c>
      <c r="H69" s="3" t="s">
        <v>31</v>
      </c>
      <c r="I69" s="1">
        <v>44117</v>
      </c>
      <c r="J69" s="1">
        <v>44130</v>
      </c>
      <c r="K69" s="8" t="s">
        <v>251</v>
      </c>
      <c r="L69" s="8" t="s">
        <v>63</v>
      </c>
      <c r="M69" s="10">
        <f>COUNTIF(Table1[პირადი ნომერი],Table1[[#This Row],[პირადი ნომერი]])</f>
        <v>1</v>
      </c>
    </row>
    <row r="70" spans="1:13" ht="57.75" customHeight="1" x14ac:dyDescent="0.25">
      <c r="A70" s="8">
        <f t="shared" si="1"/>
        <v>68</v>
      </c>
      <c r="B70" s="2">
        <v>44130</v>
      </c>
      <c r="C70" s="3" t="s">
        <v>252</v>
      </c>
      <c r="D70" s="4" t="s">
        <v>13754</v>
      </c>
      <c r="E70"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57</v>
      </c>
      <c r="F70" s="1">
        <v>23161</v>
      </c>
      <c r="G70" s="8" t="s">
        <v>253</v>
      </c>
      <c r="H70" s="3" t="s">
        <v>28</v>
      </c>
      <c r="I70" s="1">
        <v>44086</v>
      </c>
      <c r="J70" s="1">
        <v>44130</v>
      </c>
      <c r="K70" s="8" t="s">
        <v>254</v>
      </c>
      <c r="L70" s="8" t="s">
        <v>53</v>
      </c>
      <c r="M70" s="10">
        <f>COUNTIF(Table1[პირადი ნომერი],Table1[[#This Row],[პირადი ნომერი]])</f>
        <v>1</v>
      </c>
    </row>
    <row r="71" spans="1:13" ht="57.75" customHeight="1" x14ac:dyDescent="0.25">
      <c r="A71" s="8">
        <f t="shared" si="1"/>
        <v>69</v>
      </c>
      <c r="B71" s="2">
        <v>44130</v>
      </c>
      <c r="C71" s="3" t="s">
        <v>255</v>
      </c>
      <c r="D71" s="4">
        <v>60001052851</v>
      </c>
      <c r="E71"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34</v>
      </c>
      <c r="F71" s="1">
        <v>31683</v>
      </c>
      <c r="G71" s="8" t="s">
        <v>256</v>
      </c>
      <c r="H71" s="3" t="s">
        <v>257</v>
      </c>
      <c r="I71" s="1">
        <v>44122</v>
      </c>
      <c r="J71" s="1">
        <v>44130</v>
      </c>
      <c r="K71" s="8" t="s">
        <v>258</v>
      </c>
      <c r="L71" s="8" t="s">
        <v>77</v>
      </c>
      <c r="M71" s="10">
        <f>COUNTIF(Table1[პირადი ნომერი],Table1[[#This Row],[პირადი ნომერი]])</f>
        <v>1</v>
      </c>
    </row>
    <row r="72" spans="1:13" ht="57.75" customHeight="1" x14ac:dyDescent="0.25">
      <c r="A72" s="8">
        <f t="shared" si="1"/>
        <v>70</v>
      </c>
      <c r="B72" s="2">
        <v>44130</v>
      </c>
      <c r="C72" s="3" t="s">
        <v>259</v>
      </c>
      <c r="D72" s="4" t="s">
        <v>260</v>
      </c>
      <c r="E72"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45</v>
      </c>
      <c r="F72" s="1">
        <v>27549</v>
      </c>
      <c r="G72" s="8" t="s">
        <v>261</v>
      </c>
      <c r="H72" s="3" t="s">
        <v>119</v>
      </c>
      <c r="I72" s="1">
        <v>44126</v>
      </c>
      <c r="J72" s="1">
        <v>44130</v>
      </c>
      <c r="K72" s="8" t="s">
        <v>262</v>
      </c>
      <c r="L72" s="8" t="s">
        <v>53</v>
      </c>
      <c r="M72" s="10">
        <f>COUNTIF(Table1[პირადი ნომერი],Table1[[#This Row],[პირადი ნომერი]])</f>
        <v>1</v>
      </c>
    </row>
    <row r="73" spans="1:13" ht="57.75" customHeight="1" x14ac:dyDescent="0.25">
      <c r="A73" s="8">
        <f t="shared" si="1"/>
        <v>71</v>
      </c>
      <c r="B73" s="2">
        <v>44130</v>
      </c>
      <c r="C73" s="3" t="s">
        <v>263</v>
      </c>
      <c r="D73" s="4" t="s">
        <v>420</v>
      </c>
      <c r="E73"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68</v>
      </c>
      <c r="F73" s="1">
        <v>19210</v>
      </c>
      <c r="G73" s="8" t="s">
        <v>265</v>
      </c>
      <c r="H73" s="3" t="s">
        <v>198</v>
      </c>
      <c r="I73" s="1">
        <v>44119</v>
      </c>
      <c r="J73" s="1">
        <v>44130</v>
      </c>
      <c r="K73" s="8" t="s">
        <v>264</v>
      </c>
      <c r="L73" s="8" t="s">
        <v>63</v>
      </c>
      <c r="M73" s="10">
        <f>COUNTIF(Table1[პირადი ნომერი],Table1[[#This Row],[პირადი ნომერი]])</f>
        <v>1</v>
      </c>
    </row>
    <row r="74" spans="1:13" ht="57.75" customHeight="1" x14ac:dyDescent="0.25">
      <c r="A74" s="8">
        <f t="shared" si="1"/>
        <v>72</v>
      </c>
      <c r="B74" s="2">
        <v>44130</v>
      </c>
      <c r="C74" s="3" t="s">
        <v>267</v>
      </c>
      <c r="D74" s="4">
        <v>61006004402</v>
      </c>
      <c r="E74"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65</v>
      </c>
      <c r="F74" s="1">
        <v>20168</v>
      </c>
      <c r="G74" s="8" t="s">
        <v>269</v>
      </c>
      <c r="H74" s="3" t="s">
        <v>266</v>
      </c>
      <c r="I74" s="1">
        <v>44130</v>
      </c>
      <c r="J74" s="1">
        <v>44130</v>
      </c>
      <c r="K74" s="8" t="s">
        <v>268</v>
      </c>
      <c r="L74" s="8" t="s">
        <v>63</v>
      </c>
      <c r="M74" s="10">
        <f>COUNTIF(Table1[პირადი ნომერი],Table1[[#This Row],[პირადი ნომერი]])</f>
        <v>1</v>
      </c>
    </row>
    <row r="75" spans="1:13" ht="57.75" customHeight="1" x14ac:dyDescent="0.25">
      <c r="A75" s="8">
        <f t="shared" si="1"/>
        <v>73</v>
      </c>
      <c r="B75" s="2">
        <v>44130.102025462962</v>
      </c>
      <c r="C75" s="3" t="s">
        <v>242</v>
      </c>
      <c r="D75" s="4" t="s">
        <v>246</v>
      </c>
      <c r="E75"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97</v>
      </c>
      <c r="F75" s="1">
        <v>8623</v>
      </c>
      <c r="G75" s="8" t="s">
        <v>243</v>
      </c>
      <c r="H75" s="3" t="s">
        <v>244</v>
      </c>
      <c r="I75" s="1">
        <v>44123</v>
      </c>
      <c r="J75" s="1">
        <v>44130</v>
      </c>
      <c r="K75" s="8" t="s">
        <v>245</v>
      </c>
      <c r="L75" s="8" t="s">
        <v>77</v>
      </c>
      <c r="M75" s="10">
        <f>COUNTIF(Table1[პირადი ნომერი],Table1[[#This Row],[პირადი ნომერი]])</f>
        <v>1</v>
      </c>
    </row>
    <row r="76" spans="1:13" ht="57.75" customHeight="1" x14ac:dyDescent="0.25">
      <c r="A76" s="8">
        <f t="shared" si="1"/>
        <v>74</v>
      </c>
      <c r="B76" s="2">
        <v>44131</v>
      </c>
      <c r="C76" s="3" t="s">
        <v>270</v>
      </c>
      <c r="D76" s="4">
        <v>61009005565</v>
      </c>
      <c r="E76"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73</v>
      </c>
      <c r="F76" s="1">
        <v>17302</v>
      </c>
      <c r="G76" s="8" t="s">
        <v>271</v>
      </c>
      <c r="H76" s="3" t="s">
        <v>140</v>
      </c>
      <c r="I76" s="1">
        <v>44121</v>
      </c>
      <c r="J76" s="1">
        <v>44131</v>
      </c>
      <c r="K76" s="8" t="s">
        <v>272</v>
      </c>
      <c r="L76" s="8" t="s">
        <v>234</v>
      </c>
      <c r="M76" s="10">
        <f>COUNTIF(Table1[პირადი ნომერი],Table1[[#This Row],[პირადი ნომერი]])</f>
        <v>1</v>
      </c>
    </row>
    <row r="77" spans="1:13" ht="57.75" customHeight="1" x14ac:dyDescent="0.25">
      <c r="A77" s="8">
        <f t="shared" si="1"/>
        <v>75</v>
      </c>
      <c r="B77" s="2">
        <v>44131</v>
      </c>
      <c r="C77" s="3" t="s">
        <v>273</v>
      </c>
      <c r="D77" s="4" t="s">
        <v>274</v>
      </c>
      <c r="E77"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54</v>
      </c>
      <c r="F77" s="1">
        <v>24063</v>
      </c>
      <c r="G77" s="8" t="s">
        <v>275</v>
      </c>
      <c r="H77" s="3" t="s">
        <v>283</v>
      </c>
      <c r="I77" s="1">
        <v>44122</v>
      </c>
      <c r="J77" s="1">
        <v>44131</v>
      </c>
      <c r="K77" s="8" t="s">
        <v>276</v>
      </c>
      <c r="L77" s="8" t="s">
        <v>63</v>
      </c>
      <c r="M77" s="10">
        <f>COUNTIF(Table1[პირადი ნომერი],Table1[[#This Row],[პირადი ნომერი]])</f>
        <v>1</v>
      </c>
    </row>
    <row r="78" spans="1:13" ht="57.75" customHeight="1" x14ac:dyDescent="0.25">
      <c r="A78" s="8">
        <f t="shared" si="1"/>
        <v>76</v>
      </c>
      <c r="B78" s="2">
        <v>44131</v>
      </c>
      <c r="C78" s="3" t="s">
        <v>277</v>
      </c>
      <c r="D78" s="4">
        <v>61007004519</v>
      </c>
      <c r="E78"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72</v>
      </c>
      <c r="F78" s="1">
        <v>17685</v>
      </c>
      <c r="G78" s="8" t="s">
        <v>278</v>
      </c>
      <c r="H78" s="3" t="s">
        <v>279</v>
      </c>
      <c r="I78" s="1">
        <v>44119</v>
      </c>
      <c r="J78" s="1">
        <v>44131</v>
      </c>
      <c r="K78" s="8" t="s">
        <v>280</v>
      </c>
      <c r="L78" s="8" t="s">
        <v>234</v>
      </c>
      <c r="M78" s="10">
        <f>COUNTIF(Table1[პირადი ნომერი],Table1[[#This Row],[პირადი ნომერი]])</f>
        <v>1</v>
      </c>
    </row>
    <row r="79" spans="1:13" ht="57.75" customHeight="1" x14ac:dyDescent="0.25">
      <c r="A79" s="8">
        <f t="shared" si="1"/>
        <v>77</v>
      </c>
      <c r="B79" s="2">
        <v>44131</v>
      </c>
      <c r="C79" s="3" t="s">
        <v>281</v>
      </c>
      <c r="D79" s="4">
        <v>61004015617</v>
      </c>
      <c r="E79"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82</v>
      </c>
      <c r="F79" s="1">
        <v>13834</v>
      </c>
      <c r="G79" s="8" t="s">
        <v>282</v>
      </c>
      <c r="H79" s="3" t="s">
        <v>279</v>
      </c>
      <c r="I79" s="1">
        <v>44113</v>
      </c>
      <c r="J79" s="1">
        <v>44131</v>
      </c>
      <c r="K79" s="8" t="s">
        <v>284</v>
      </c>
      <c r="L79" s="8" t="s">
        <v>77</v>
      </c>
      <c r="M79" s="10">
        <f>COUNTIF(Table1[პირადი ნომერი],Table1[[#This Row],[პირადი ნომერი]])</f>
        <v>1</v>
      </c>
    </row>
    <row r="80" spans="1:13" ht="57.75" customHeight="1" x14ac:dyDescent="0.25">
      <c r="A80" s="8">
        <f t="shared" si="1"/>
        <v>78</v>
      </c>
      <c r="B80" s="2">
        <v>44131</v>
      </c>
      <c r="C80" s="3" t="s">
        <v>285</v>
      </c>
      <c r="D80" s="4" t="s">
        <v>286</v>
      </c>
      <c r="E80"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79</v>
      </c>
      <c r="F80" s="1">
        <v>15255</v>
      </c>
      <c r="G80" s="8" t="s">
        <v>287</v>
      </c>
      <c r="H80" s="3" t="s">
        <v>257</v>
      </c>
      <c r="I80" s="1">
        <v>44130</v>
      </c>
      <c r="J80" s="1">
        <v>44131</v>
      </c>
      <c r="K80" s="8" t="s">
        <v>258</v>
      </c>
      <c r="L80" s="8" t="s">
        <v>77</v>
      </c>
      <c r="M80" s="10">
        <f>COUNTIF(Table1[პირადი ნომერი],Table1[[#This Row],[პირადი ნომერი]])</f>
        <v>1</v>
      </c>
    </row>
    <row r="81" spans="1:13" ht="57.75" customHeight="1" x14ac:dyDescent="0.25">
      <c r="A81" s="8">
        <f t="shared" si="1"/>
        <v>79</v>
      </c>
      <c r="B81" s="2">
        <v>44131</v>
      </c>
      <c r="C81" s="3" t="s">
        <v>291</v>
      </c>
      <c r="D81" s="4">
        <v>62005022583</v>
      </c>
      <c r="E81"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70</v>
      </c>
      <c r="F81" s="1">
        <v>18342</v>
      </c>
      <c r="G81" s="8" t="s">
        <v>292</v>
      </c>
      <c r="H81" s="3" t="s">
        <v>293</v>
      </c>
      <c r="I81" s="1">
        <v>44129</v>
      </c>
      <c r="J81" s="1">
        <v>44131</v>
      </c>
      <c r="K81" s="8" t="s">
        <v>294</v>
      </c>
      <c r="L81" s="8" t="s">
        <v>234</v>
      </c>
      <c r="M81" s="10">
        <f>COUNTIF(Table1[პირადი ნომერი],Table1[[#This Row],[პირადი ნომერი]])</f>
        <v>1</v>
      </c>
    </row>
    <row r="82" spans="1:13" ht="57.75" customHeight="1" x14ac:dyDescent="0.25">
      <c r="A82" s="8">
        <f t="shared" si="1"/>
        <v>80</v>
      </c>
      <c r="B82" s="2">
        <v>44131</v>
      </c>
      <c r="C82" s="3" t="s">
        <v>295</v>
      </c>
      <c r="D82" s="4">
        <v>33001038336</v>
      </c>
      <c r="E82"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76</v>
      </c>
      <c r="F82" s="1">
        <v>16160</v>
      </c>
      <c r="G82" s="8" t="s">
        <v>298</v>
      </c>
      <c r="H82" s="3" t="s">
        <v>296</v>
      </c>
      <c r="I82" s="1">
        <v>44123</v>
      </c>
      <c r="J82" s="1">
        <v>44131</v>
      </c>
      <c r="K82" s="8" t="s">
        <v>297</v>
      </c>
      <c r="L82" s="8" t="s">
        <v>234</v>
      </c>
      <c r="M82" s="10">
        <f>COUNTIF(Table1[პირადი ნომერი],Table1[[#This Row],[პირადი ნომერი]])</f>
        <v>1</v>
      </c>
    </row>
    <row r="83" spans="1:13" ht="57.75" customHeight="1" x14ac:dyDescent="0.25">
      <c r="A83" s="8">
        <f t="shared" si="1"/>
        <v>81</v>
      </c>
      <c r="B83" s="2">
        <v>44131</v>
      </c>
      <c r="C83" s="3" t="s">
        <v>299</v>
      </c>
      <c r="D83" s="4">
        <v>60001129130</v>
      </c>
      <c r="E83"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71</v>
      </c>
      <c r="F83" s="1">
        <v>17869</v>
      </c>
      <c r="G83" s="8" t="s">
        <v>300</v>
      </c>
      <c r="H83" s="3" t="s">
        <v>301</v>
      </c>
      <c r="I83" s="1">
        <v>44125</v>
      </c>
      <c r="J83" s="1">
        <v>44131</v>
      </c>
      <c r="K83" s="8" t="s">
        <v>302</v>
      </c>
      <c r="L83" s="8" t="s">
        <v>234</v>
      </c>
      <c r="M83" s="10">
        <f>COUNTIF(Table1[პირადი ნომერი],Table1[[#This Row],[პირადი ნომერი]])</f>
        <v>1</v>
      </c>
    </row>
    <row r="84" spans="1:13" ht="57.75" customHeight="1" x14ac:dyDescent="0.25">
      <c r="A84" s="8">
        <f t="shared" si="1"/>
        <v>82</v>
      </c>
      <c r="B84" s="2">
        <v>44131</v>
      </c>
      <c r="C84" s="3" t="s">
        <v>303</v>
      </c>
      <c r="D84" s="4" t="s">
        <v>419</v>
      </c>
      <c r="E84"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51</v>
      </c>
      <c r="F84" s="1">
        <v>25441</v>
      </c>
      <c r="G84" s="8" t="s">
        <v>304</v>
      </c>
      <c r="H84" s="3" t="s">
        <v>189</v>
      </c>
      <c r="I84" s="1">
        <v>44114</v>
      </c>
      <c r="J84" s="1">
        <v>44131</v>
      </c>
      <c r="K84" s="8" t="s">
        <v>305</v>
      </c>
      <c r="L84" s="8" t="s">
        <v>59</v>
      </c>
      <c r="M84" s="10">
        <f>COUNTIF(Table1[პირადი ნომერი],Table1[[#This Row],[პირადი ნომერი]])</f>
        <v>1</v>
      </c>
    </row>
    <row r="85" spans="1:13" ht="57.75" customHeight="1" x14ac:dyDescent="0.25">
      <c r="A85" s="8">
        <f t="shared" si="1"/>
        <v>83</v>
      </c>
      <c r="B85" s="2">
        <v>44131</v>
      </c>
      <c r="C85" s="3" t="s">
        <v>306</v>
      </c>
      <c r="D85" s="4">
        <v>61001000925</v>
      </c>
      <c r="E85"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71</v>
      </c>
      <c r="F85" s="1">
        <v>17882</v>
      </c>
      <c r="G85" s="8" t="s">
        <v>307</v>
      </c>
      <c r="H85" s="3" t="s">
        <v>89</v>
      </c>
      <c r="I85" s="1">
        <v>44127</v>
      </c>
      <c r="J85" s="1">
        <v>44131</v>
      </c>
      <c r="K85" s="8" t="s">
        <v>308</v>
      </c>
      <c r="L85" s="8" t="s">
        <v>59</v>
      </c>
      <c r="M85" s="10">
        <f>COUNTIF(Table1[პირადი ნომერი],Table1[[#This Row],[პირადი ნომერი]])</f>
        <v>1</v>
      </c>
    </row>
    <row r="86" spans="1:13" ht="57.75" customHeight="1" x14ac:dyDescent="0.25">
      <c r="A86" s="8">
        <f t="shared" si="1"/>
        <v>84</v>
      </c>
      <c r="B86" s="2">
        <v>44131</v>
      </c>
      <c r="C86" s="3" t="s">
        <v>309</v>
      </c>
      <c r="D86" s="4">
        <v>26001003343</v>
      </c>
      <c r="E86"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65</v>
      </c>
      <c r="F86" s="1">
        <v>20289</v>
      </c>
      <c r="G86" s="8" t="s">
        <v>310</v>
      </c>
      <c r="H86" s="3" t="s">
        <v>89</v>
      </c>
      <c r="I86" s="1">
        <v>44129</v>
      </c>
      <c r="J86" s="1">
        <v>44131</v>
      </c>
      <c r="K86" s="8" t="s">
        <v>308</v>
      </c>
      <c r="L86" s="8" t="s">
        <v>59</v>
      </c>
      <c r="M86" s="10">
        <f>COUNTIF(Table1[პირადი ნომერი],Table1[[#This Row],[პირადი ნომერი]])</f>
        <v>1</v>
      </c>
    </row>
    <row r="87" spans="1:13" ht="57.75" customHeight="1" x14ac:dyDescent="0.25">
      <c r="A87" s="8">
        <f t="shared" si="1"/>
        <v>85</v>
      </c>
      <c r="B87" s="2">
        <v>44131</v>
      </c>
      <c r="C87" s="3" t="s">
        <v>311</v>
      </c>
      <c r="D87" s="4">
        <v>60001083477</v>
      </c>
      <c r="E87"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36</v>
      </c>
      <c r="F87" s="1">
        <v>30639</v>
      </c>
      <c r="G87" s="8" t="s">
        <v>312</v>
      </c>
      <c r="H87" s="3" t="s">
        <v>313</v>
      </c>
      <c r="I87" s="1">
        <v>44129</v>
      </c>
      <c r="J87" s="1">
        <v>44131</v>
      </c>
      <c r="K87" s="8" t="s">
        <v>94</v>
      </c>
      <c r="L87" s="8" t="s">
        <v>56</v>
      </c>
      <c r="M87" s="10">
        <f>COUNTIF(Table1[პირადი ნომერი],Table1[[#This Row],[პირადი ნომერი]])</f>
        <v>1</v>
      </c>
    </row>
    <row r="88" spans="1:13" ht="57.75" customHeight="1" x14ac:dyDescent="0.25">
      <c r="A88" s="8">
        <f t="shared" si="1"/>
        <v>86</v>
      </c>
      <c r="B88" s="2">
        <v>44131</v>
      </c>
      <c r="C88" s="3" t="s">
        <v>314</v>
      </c>
      <c r="D88" s="4" t="s">
        <v>315</v>
      </c>
      <c r="E88"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71</v>
      </c>
      <c r="F88" s="1">
        <v>17899</v>
      </c>
      <c r="G88" s="8" t="s">
        <v>316</v>
      </c>
      <c r="H88" s="3" t="s">
        <v>317</v>
      </c>
      <c r="I88" s="1">
        <v>44127</v>
      </c>
      <c r="J88" s="1">
        <v>44131</v>
      </c>
      <c r="K88" s="8" t="s">
        <v>318</v>
      </c>
      <c r="L88" s="8" t="s">
        <v>53</v>
      </c>
      <c r="M88" s="10">
        <f>COUNTIF(Table1[პირადი ნომერი],Table1[[#This Row],[პირადი ნომერი]])</f>
        <v>1</v>
      </c>
    </row>
    <row r="89" spans="1:13" ht="57.75" customHeight="1" x14ac:dyDescent="0.25">
      <c r="A89" s="8">
        <f t="shared" si="1"/>
        <v>87</v>
      </c>
      <c r="B89" s="2">
        <v>44131</v>
      </c>
      <c r="C89" s="3" t="s">
        <v>319</v>
      </c>
      <c r="D89" s="4">
        <v>60001053109</v>
      </c>
      <c r="E89"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67</v>
      </c>
      <c r="F89" s="1">
        <v>19570</v>
      </c>
      <c r="G89" s="8" t="s">
        <v>320</v>
      </c>
      <c r="H89" s="3" t="s">
        <v>321</v>
      </c>
      <c r="I89" s="1">
        <v>44122</v>
      </c>
      <c r="J89" s="1">
        <v>44131</v>
      </c>
      <c r="K89" s="8" t="s">
        <v>322</v>
      </c>
      <c r="L89" s="8" t="s">
        <v>56</v>
      </c>
      <c r="M89" s="10">
        <f>COUNTIF(Table1[პირადი ნომერი],Table1[[#This Row],[პირადი ნომერი]])</f>
        <v>1</v>
      </c>
    </row>
    <row r="90" spans="1:13" ht="57.75" customHeight="1" x14ac:dyDescent="0.25">
      <c r="A90" s="8">
        <f t="shared" si="1"/>
        <v>88</v>
      </c>
      <c r="B90" s="2">
        <v>44131</v>
      </c>
      <c r="C90" s="3" t="s">
        <v>323</v>
      </c>
      <c r="D90" s="4">
        <v>61004006214</v>
      </c>
      <c r="E90"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67</v>
      </c>
      <c r="F90" s="1">
        <v>19465</v>
      </c>
      <c r="G90" s="8" t="s">
        <v>325</v>
      </c>
      <c r="H90" s="3" t="s">
        <v>89</v>
      </c>
      <c r="I90" s="1">
        <v>44121</v>
      </c>
      <c r="J90" s="1">
        <v>44131</v>
      </c>
      <c r="K90" s="8" t="s">
        <v>324</v>
      </c>
      <c r="L90" s="8" t="s">
        <v>53</v>
      </c>
      <c r="M90" s="10">
        <f>COUNTIF(Table1[პირადი ნომერი],Table1[[#This Row],[პირადი ნომერი]])</f>
        <v>1</v>
      </c>
    </row>
    <row r="91" spans="1:13" ht="57.75" customHeight="1" x14ac:dyDescent="0.25">
      <c r="A91" s="8">
        <f t="shared" si="1"/>
        <v>89</v>
      </c>
      <c r="B91" s="2">
        <v>44131</v>
      </c>
      <c r="C91" s="3" t="s">
        <v>326</v>
      </c>
      <c r="D91" s="4">
        <v>61003009997</v>
      </c>
      <c r="E91"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83</v>
      </c>
      <c r="F91" s="1">
        <v>13625</v>
      </c>
      <c r="G91" s="8" t="s">
        <v>327</v>
      </c>
      <c r="H91" s="3" t="s">
        <v>31</v>
      </c>
      <c r="I91" s="1">
        <v>44114</v>
      </c>
      <c r="J91" s="1">
        <v>44131</v>
      </c>
      <c r="K91" s="8" t="s">
        <v>48</v>
      </c>
      <c r="L91" s="8" t="s">
        <v>59</v>
      </c>
      <c r="M91" s="10">
        <f>COUNTIF(Table1[პირადი ნომერი],Table1[[#This Row],[პირადი ნომერი]])</f>
        <v>1</v>
      </c>
    </row>
    <row r="92" spans="1:13" ht="57.75" customHeight="1" x14ac:dyDescent="0.25">
      <c r="A92" s="8">
        <f t="shared" si="1"/>
        <v>90</v>
      </c>
      <c r="B92" s="2">
        <v>44131</v>
      </c>
      <c r="C92" s="3" t="s">
        <v>328</v>
      </c>
      <c r="D92" s="4">
        <v>33001011501</v>
      </c>
      <c r="E92"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86</v>
      </c>
      <c r="F92" s="1">
        <v>12694</v>
      </c>
      <c r="G92" s="8" t="s">
        <v>329</v>
      </c>
      <c r="H92" s="3" t="s">
        <v>313</v>
      </c>
      <c r="I92" s="1">
        <v>44129</v>
      </c>
      <c r="J92" s="1">
        <v>44131</v>
      </c>
      <c r="K92" s="8" t="s">
        <v>330</v>
      </c>
      <c r="L92" s="8" t="s">
        <v>56</v>
      </c>
      <c r="M92" s="10">
        <f>COUNTIF(Table1[პირადი ნომერი],Table1[[#This Row],[პირადი ნომერი]])</f>
        <v>1</v>
      </c>
    </row>
    <row r="93" spans="1:13" ht="57.75" customHeight="1" x14ac:dyDescent="0.25">
      <c r="A93" s="8">
        <f t="shared" si="1"/>
        <v>91</v>
      </c>
      <c r="B93" s="2">
        <v>44131</v>
      </c>
      <c r="C93" s="3" t="s">
        <v>331</v>
      </c>
      <c r="D93" s="4">
        <v>26001024813</v>
      </c>
      <c r="E93"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67</v>
      </c>
      <c r="F93" s="1">
        <v>19506</v>
      </c>
      <c r="G93" s="8" t="s">
        <v>332</v>
      </c>
      <c r="H93" s="3" t="s">
        <v>333</v>
      </c>
      <c r="I93" s="1">
        <v>44122</v>
      </c>
      <c r="J93" s="1">
        <v>44131</v>
      </c>
      <c r="K93" s="8" t="s">
        <v>334</v>
      </c>
      <c r="L93" s="8" t="s">
        <v>59</v>
      </c>
      <c r="M93" s="10">
        <f>COUNTIF(Table1[პირადი ნომერი],Table1[[#This Row],[პირადი ნომერი]])</f>
        <v>1</v>
      </c>
    </row>
    <row r="94" spans="1:13" ht="57.75" customHeight="1" x14ac:dyDescent="0.25">
      <c r="A94" s="8">
        <f t="shared" si="1"/>
        <v>92</v>
      </c>
      <c r="B94" s="2">
        <v>44131</v>
      </c>
      <c r="C94" s="3" t="s">
        <v>335</v>
      </c>
      <c r="D94" s="4">
        <v>61004019444</v>
      </c>
      <c r="E94"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81</v>
      </c>
      <c r="F94" s="1">
        <v>14471</v>
      </c>
      <c r="G94" s="8" t="s">
        <v>336</v>
      </c>
      <c r="H94" s="3" t="s">
        <v>31</v>
      </c>
      <c r="I94" s="1">
        <v>44118</v>
      </c>
      <c r="J94" s="1">
        <v>44131</v>
      </c>
      <c r="K94" s="8" t="s">
        <v>337</v>
      </c>
      <c r="L94" s="8" t="s">
        <v>56</v>
      </c>
      <c r="M94" s="10">
        <f>COUNTIF(Table1[პირადი ნომერი],Table1[[#This Row],[პირადი ნომერი]])</f>
        <v>1</v>
      </c>
    </row>
    <row r="95" spans="1:13" ht="57.75" customHeight="1" x14ac:dyDescent="0.25">
      <c r="A95" s="8">
        <f t="shared" si="1"/>
        <v>93</v>
      </c>
      <c r="B95" s="2">
        <v>44131</v>
      </c>
      <c r="C95" s="3" t="s">
        <v>338</v>
      </c>
      <c r="D95" s="4" t="s">
        <v>418</v>
      </c>
      <c r="E95"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59</v>
      </c>
      <c r="F95" s="1">
        <v>22311</v>
      </c>
      <c r="G95" s="8" t="s">
        <v>339</v>
      </c>
      <c r="H95" s="3" t="s">
        <v>31</v>
      </c>
      <c r="I95" s="1">
        <v>44126</v>
      </c>
      <c r="J95" s="1">
        <v>44131</v>
      </c>
      <c r="K95" s="8" t="s">
        <v>337</v>
      </c>
      <c r="L95" s="8" t="s">
        <v>56</v>
      </c>
      <c r="M95" s="10">
        <f>COUNTIF(Table1[პირადი ნომერი],Table1[[#This Row],[პირადი ნომერი]])</f>
        <v>1</v>
      </c>
    </row>
    <row r="96" spans="1:13" ht="57.75" customHeight="1" x14ac:dyDescent="0.25">
      <c r="A96" s="8">
        <f t="shared" si="1"/>
        <v>94</v>
      </c>
      <c r="B96" s="2">
        <v>44131</v>
      </c>
      <c r="C96" s="3" t="s">
        <v>340</v>
      </c>
      <c r="D96" s="4">
        <v>61006036899</v>
      </c>
      <c r="E96"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70</v>
      </c>
      <c r="F96" s="1">
        <v>18404</v>
      </c>
      <c r="G96" s="8" t="s">
        <v>341</v>
      </c>
      <c r="H96" s="3" t="s">
        <v>178</v>
      </c>
      <c r="I96" s="1">
        <v>44118</v>
      </c>
      <c r="J96" s="1">
        <v>44131</v>
      </c>
      <c r="K96" s="8" t="s">
        <v>342</v>
      </c>
      <c r="L96" s="8" t="s">
        <v>77</v>
      </c>
      <c r="M96" s="10">
        <f>COUNTIF(Table1[პირადი ნომერი],Table1[[#This Row],[პირადი ნომერი]])</f>
        <v>1</v>
      </c>
    </row>
    <row r="97" spans="1:13" ht="57.75" customHeight="1" x14ac:dyDescent="0.25">
      <c r="A97" s="8">
        <f t="shared" si="1"/>
        <v>95</v>
      </c>
      <c r="B97" s="2">
        <v>44131</v>
      </c>
      <c r="C97" s="3" t="s">
        <v>346</v>
      </c>
      <c r="D97" s="4">
        <v>61001027588</v>
      </c>
      <c r="E97"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90</v>
      </c>
      <c r="F97" s="1">
        <v>11206</v>
      </c>
      <c r="G97" s="8" t="s">
        <v>345</v>
      </c>
      <c r="H97" s="3" t="s">
        <v>343</v>
      </c>
      <c r="I97" s="1">
        <v>44123</v>
      </c>
      <c r="J97" s="1">
        <v>44131</v>
      </c>
      <c r="K97" s="8" t="s">
        <v>344</v>
      </c>
      <c r="L97" s="8" t="s">
        <v>63</v>
      </c>
      <c r="M97" s="10">
        <f>COUNTIF(Table1[პირადი ნომერი],Table1[[#This Row],[პირადი ნომერი]])</f>
        <v>1</v>
      </c>
    </row>
    <row r="98" spans="1:13" ht="57.75" customHeight="1" x14ac:dyDescent="0.25">
      <c r="A98" s="8">
        <f t="shared" si="1"/>
        <v>96</v>
      </c>
      <c r="B98" s="2">
        <v>44131</v>
      </c>
      <c r="C98" s="3" t="s">
        <v>347</v>
      </c>
      <c r="D98" s="4" t="s">
        <v>348</v>
      </c>
      <c r="E98"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80</v>
      </c>
      <c r="F98" s="1">
        <v>14903</v>
      </c>
      <c r="G98" s="8" t="s">
        <v>349</v>
      </c>
      <c r="H98" s="3" t="s">
        <v>350</v>
      </c>
      <c r="I98" s="1">
        <v>44113</v>
      </c>
      <c r="J98" s="1">
        <v>44131</v>
      </c>
      <c r="K98" s="8" t="s">
        <v>351</v>
      </c>
      <c r="L98" s="8" t="s">
        <v>77</v>
      </c>
      <c r="M98" s="10">
        <f>COUNTIF(Table1[პირადი ნომერი],Table1[[#This Row],[პირადი ნომერი]])</f>
        <v>1</v>
      </c>
    </row>
    <row r="99" spans="1:13" ht="57.75" customHeight="1" x14ac:dyDescent="0.25">
      <c r="A99" s="8">
        <f t="shared" si="1"/>
        <v>97</v>
      </c>
      <c r="B99" s="2">
        <v>44132</v>
      </c>
      <c r="C99" s="3" t="s">
        <v>352</v>
      </c>
      <c r="D99" s="4">
        <v>33001020355</v>
      </c>
      <c r="E99"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59</v>
      </c>
      <c r="F99" s="1">
        <v>22343</v>
      </c>
      <c r="G99" s="8" t="s">
        <v>353</v>
      </c>
      <c r="H99" s="3" t="s">
        <v>355</v>
      </c>
      <c r="I99" s="1">
        <v>44126</v>
      </c>
      <c r="J99" s="1">
        <v>44132</v>
      </c>
      <c r="K99" s="8" t="s">
        <v>354</v>
      </c>
      <c r="L99" s="8" t="s">
        <v>56</v>
      </c>
      <c r="M99" s="10">
        <f>COUNTIF(Table1[პირადი ნომერი],Table1[[#This Row],[პირადი ნომერი]])</f>
        <v>1</v>
      </c>
    </row>
    <row r="100" spans="1:13" ht="57.75" customHeight="1" x14ac:dyDescent="0.25">
      <c r="A100" s="8">
        <f t="shared" si="1"/>
        <v>98</v>
      </c>
      <c r="B100" s="2">
        <v>44132</v>
      </c>
      <c r="C100" s="3" t="s">
        <v>356</v>
      </c>
      <c r="D100" s="4">
        <v>1026008815</v>
      </c>
      <c r="E100"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84</v>
      </c>
      <c r="F100" s="1">
        <v>13379</v>
      </c>
      <c r="G100" s="8" t="s">
        <v>357</v>
      </c>
      <c r="H100" s="3" t="s">
        <v>358</v>
      </c>
      <c r="I100" s="1">
        <v>44129</v>
      </c>
      <c r="J100" s="1">
        <v>44132</v>
      </c>
      <c r="K100" s="8" t="s">
        <v>359</v>
      </c>
      <c r="L100" s="8" t="s">
        <v>56</v>
      </c>
      <c r="M100" s="10">
        <f>COUNTIF(Table1[პირადი ნომერი],Table1[[#This Row],[პირადი ნომერი]])</f>
        <v>1</v>
      </c>
    </row>
    <row r="101" spans="1:13" ht="57.75" customHeight="1" x14ac:dyDescent="0.25">
      <c r="A101" s="8">
        <f t="shared" si="1"/>
        <v>99</v>
      </c>
      <c r="B101" s="2">
        <v>44132</v>
      </c>
      <c r="C101" s="3" t="s">
        <v>360</v>
      </c>
      <c r="D101" s="4">
        <v>61006012412</v>
      </c>
      <c r="E101"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73</v>
      </c>
      <c r="F101" s="1">
        <v>17208</v>
      </c>
      <c r="G101" s="8" t="s">
        <v>361</v>
      </c>
      <c r="H101" s="3" t="s">
        <v>240</v>
      </c>
      <c r="I101" s="1">
        <v>44127</v>
      </c>
      <c r="J101" s="1">
        <v>44132</v>
      </c>
      <c r="K101" s="8" t="s">
        <v>362</v>
      </c>
      <c r="L101" s="8" t="s">
        <v>56</v>
      </c>
      <c r="M101" s="10">
        <f>COUNTIF(Table1[პირადი ნომერი],Table1[[#This Row],[პირადი ნომერი]])</f>
        <v>1</v>
      </c>
    </row>
    <row r="102" spans="1:13" ht="57.75" customHeight="1" x14ac:dyDescent="0.25">
      <c r="A102" s="8">
        <f t="shared" si="1"/>
        <v>100</v>
      </c>
      <c r="B102" s="2">
        <v>44132</v>
      </c>
      <c r="C102" s="3" t="s">
        <v>363</v>
      </c>
      <c r="D102" s="4">
        <v>53001020422</v>
      </c>
      <c r="E102"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73</v>
      </c>
      <c r="F102" s="1">
        <v>17449</v>
      </c>
      <c r="G102" s="8" t="s">
        <v>364</v>
      </c>
      <c r="H102" s="3" t="s">
        <v>171</v>
      </c>
      <c r="I102" s="1">
        <v>44132</v>
      </c>
      <c r="J102" s="1">
        <v>44132</v>
      </c>
      <c r="K102" s="8" t="s">
        <v>365</v>
      </c>
      <c r="L102" s="8" t="s">
        <v>53</v>
      </c>
      <c r="M102" s="10">
        <f>COUNTIF(Table1[პირადი ნომერი],Table1[[#This Row],[პირადი ნომერი]])</f>
        <v>1</v>
      </c>
    </row>
    <row r="103" spans="1:13" ht="57.75" customHeight="1" x14ac:dyDescent="0.25">
      <c r="A103" s="8">
        <f t="shared" si="1"/>
        <v>101</v>
      </c>
      <c r="B103" s="2">
        <v>44132</v>
      </c>
      <c r="C103" s="3" t="s">
        <v>366</v>
      </c>
      <c r="D103" s="4">
        <v>1010019344</v>
      </c>
      <c r="E103"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95</v>
      </c>
      <c r="F103" s="1">
        <v>9267</v>
      </c>
      <c r="G103" s="8" t="s">
        <v>367</v>
      </c>
      <c r="H103" s="3" t="s">
        <v>358</v>
      </c>
      <c r="I103" s="1">
        <v>44121</v>
      </c>
      <c r="J103" s="1">
        <v>44132</v>
      </c>
      <c r="K103" s="8" t="s">
        <v>368</v>
      </c>
      <c r="L103" s="8" t="s">
        <v>56</v>
      </c>
      <c r="M103" s="10">
        <f>COUNTIF(Table1[პირადი ნომერი],Table1[[#This Row],[პირადი ნომერი]])</f>
        <v>1</v>
      </c>
    </row>
    <row r="104" spans="1:13" ht="57.75" customHeight="1" x14ac:dyDescent="0.25">
      <c r="A104" s="8">
        <f t="shared" si="1"/>
        <v>102</v>
      </c>
      <c r="B104" s="2">
        <v>44132</v>
      </c>
      <c r="C104" s="3" t="s">
        <v>369</v>
      </c>
      <c r="D104" s="4" t="s">
        <v>370</v>
      </c>
      <c r="E104"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75</v>
      </c>
      <c r="F104" s="1">
        <v>16499</v>
      </c>
      <c r="G104" s="8" t="s">
        <v>371</v>
      </c>
      <c r="H104" s="3" t="s">
        <v>372</v>
      </c>
      <c r="I104" s="1">
        <v>44121</v>
      </c>
      <c r="J104" s="1">
        <v>44132</v>
      </c>
      <c r="K104" s="8" t="s">
        <v>373</v>
      </c>
      <c r="L104" s="8" t="s">
        <v>53</v>
      </c>
      <c r="M104" s="10">
        <f>COUNTIF(Table1[პირადი ნომერი],Table1[[#This Row],[პირადი ნომერი]])</f>
        <v>1</v>
      </c>
    </row>
    <row r="105" spans="1:13" ht="57.75" customHeight="1" x14ac:dyDescent="0.25">
      <c r="A105" s="8">
        <f t="shared" si="1"/>
        <v>103</v>
      </c>
      <c r="B105" s="2">
        <v>44132</v>
      </c>
      <c r="C105" s="3" t="s">
        <v>374</v>
      </c>
      <c r="D105" s="4" t="s">
        <v>378</v>
      </c>
      <c r="E105"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74</v>
      </c>
      <c r="F105" s="1">
        <v>16896</v>
      </c>
      <c r="G105" s="8" t="s">
        <v>375</v>
      </c>
      <c r="H105" s="3" t="s">
        <v>96</v>
      </c>
      <c r="I105" s="1">
        <v>44132</v>
      </c>
      <c r="J105" s="1">
        <v>44132</v>
      </c>
      <c r="K105" s="8" t="s">
        <v>376</v>
      </c>
      <c r="L105" s="8" t="s">
        <v>56</v>
      </c>
      <c r="M105" s="10">
        <f>COUNTIF(Table1[პირადი ნომერი],Table1[[#This Row],[პირადი ნომერი]])</f>
        <v>1</v>
      </c>
    </row>
    <row r="106" spans="1:13" ht="57.75" customHeight="1" x14ac:dyDescent="0.25">
      <c r="A106" s="8">
        <f t="shared" si="1"/>
        <v>104</v>
      </c>
      <c r="B106" s="2">
        <v>44132</v>
      </c>
      <c r="C106" s="3" t="s">
        <v>377</v>
      </c>
      <c r="D106" s="4" t="s">
        <v>379</v>
      </c>
      <c r="E106"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71</v>
      </c>
      <c r="F106" s="1">
        <v>18001</v>
      </c>
      <c r="G106" s="8" t="s">
        <v>380</v>
      </c>
      <c r="H106" s="3" t="s">
        <v>28</v>
      </c>
      <c r="I106" s="1">
        <v>44123</v>
      </c>
      <c r="J106" s="1">
        <v>44132</v>
      </c>
      <c r="K106" s="8" t="s">
        <v>381</v>
      </c>
      <c r="L106" s="8" t="s">
        <v>53</v>
      </c>
      <c r="M106" s="10">
        <f>COUNTIF(Table1[პირადი ნომერი],Table1[[#This Row],[პირადი ნომერი]])</f>
        <v>1</v>
      </c>
    </row>
    <row r="107" spans="1:13" ht="57.75" customHeight="1" x14ac:dyDescent="0.25">
      <c r="A107" s="8">
        <f t="shared" si="1"/>
        <v>105</v>
      </c>
      <c r="B107" s="2">
        <v>44132</v>
      </c>
      <c r="C107" s="3" t="s">
        <v>382</v>
      </c>
      <c r="D107" s="4">
        <v>65007000440</v>
      </c>
      <c r="E107"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76</v>
      </c>
      <c r="F107" s="1">
        <v>16261</v>
      </c>
      <c r="G107" s="8" t="s">
        <v>383</v>
      </c>
      <c r="H107" s="3" t="s">
        <v>31</v>
      </c>
      <c r="I107" s="1">
        <v>44131</v>
      </c>
      <c r="J107" s="1">
        <v>44132</v>
      </c>
      <c r="K107" s="8" t="s">
        <v>384</v>
      </c>
      <c r="L107" s="8" t="s">
        <v>56</v>
      </c>
      <c r="M107" s="10">
        <f>COUNTIF(Table1[პირადი ნომერი],Table1[[#This Row],[პირადი ნომერი]])</f>
        <v>1</v>
      </c>
    </row>
    <row r="108" spans="1:13" ht="57.75" customHeight="1" x14ac:dyDescent="0.25">
      <c r="A108" s="8">
        <f t="shared" si="1"/>
        <v>106</v>
      </c>
      <c r="B108" s="2">
        <v>44132</v>
      </c>
      <c r="C108" s="3" t="s">
        <v>385</v>
      </c>
      <c r="D108" s="4">
        <v>61001047975</v>
      </c>
      <c r="E108"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60</v>
      </c>
      <c r="F108" s="1">
        <v>21966</v>
      </c>
      <c r="G108" s="8" t="s">
        <v>386</v>
      </c>
      <c r="H108" s="3" t="s">
        <v>387</v>
      </c>
      <c r="I108" s="1">
        <v>44126</v>
      </c>
      <c r="J108" s="1">
        <v>44132</v>
      </c>
      <c r="K108" s="8" t="s">
        <v>388</v>
      </c>
      <c r="L108" s="8" t="s">
        <v>56</v>
      </c>
      <c r="M108" s="10">
        <f>COUNTIF(Table1[პირადი ნომერი],Table1[[#This Row],[პირადი ნომერი]])</f>
        <v>1</v>
      </c>
    </row>
    <row r="109" spans="1:13" ht="57.75" customHeight="1" x14ac:dyDescent="0.25">
      <c r="A109" s="8">
        <f t="shared" si="1"/>
        <v>107</v>
      </c>
      <c r="B109" s="2">
        <v>44132</v>
      </c>
      <c r="C109" s="3" t="s">
        <v>389</v>
      </c>
      <c r="D109" s="4">
        <v>61006050287</v>
      </c>
      <c r="E109"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76</v>
      </c>
      <c r="F109" s="1">
        <v>16212</v>
      </c>
      <c r="G109" s="8" t="s">
        <v>390</v>
      </c>
      <c r="H109" s="3" t="s">
        <v>391</v>
      </c>
      <c r="I109" s="1">
        <v>44124</v>
      </c>
      <c r="J109" s="1">
        <v>44132</v>
      </c>
      <c r="K109" s="8" t="s">
        <v>373</v>
      </c>
      <c r="L109" s="8" t="s">
        <v>53</v>
      </c>
      <c r="M109" s="10">
        <f>COUNTIF(Table1[პირადი ნომერი],Table1[[#This Row],[პირადი ნომერი]])</f>
        <v>1</v>
      </c>
    </row>
    <row r="110" spans="1:13" ht="57.75" customHeight="1" x14ac:dyDescent="0.25">
      <c r="A110" s="8">
        <f t="shared" si="1"/>
        <v>108</v>
      </c>
      <c r="B110" s="2">
        <v>44132</v>
      </c>
      <c r="C110" s="3" t="s">
        <v>392</v>
      </c>
      <c r="D110" s="4">
        <v>61001047390</v>
      </c>
      <c r="E110"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72</v>
      </c>
      <c r="F110" s="1">
        <v>17591</v>
      </c>
      <c r="G110" s="8" t="s">
        <v>393</v>
      </c>
      <c r="H110" s="3" t="s">
        <v>394</v>
      </c>
      <c r="I110" s="1">
        <v>44127</v>
      </c>
      <c r="J110" s="1">
        <v>44132</v>
      </c>
      <c r="K110" s="8" t="s">
        <v>395</v>
      </c>
      <c r="L110" s="8" t="s">
        <v>53</v>
      </c>
      <c r="M110" s="10">
        <f>COUNTIF(Table1[პირადი ნომერი],Table1[[#This Row],[პირადი ნომერი]])</f>
        <v>1</v>
      </c>
    </row>
    <row r="111" spans="1:13" ht="57.75" customHeight="1" x14ac:dyDescent="0.25">
      <c r="A111" s="8">
        <f t="shared" si="1"/>
        <v>109</v>
      </c>
      <c r="B111" s="2">
        <v>44132</v>
      </c>
      <c r="C111" s="3" t="s">
        <v>396</v>
      </c>
      <c r="D111" s="4">
        <v>32001018879</v>
      </c>
      <c r="E111"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54</v>
      </c>
      <c r="F111" s="1">
        <v>24277</v>
      </c>
      <c r="G111" s="8" t="s">
        <v>397</v>
      </c>
      <c r="H111" s="3" t="s">
        <v>398</v>
      </c>
      <c r="I111" s="1">
        <v>44132</v>
      </c>
      <c r="J111" s="1">
        <v>44132</v>
      </c>
      <c r="K111" s="8" t="s">
        <v>399</v>
      </c>
      <c r="L111" s="8" t="s">
        <v>59</v>
      </c>
      <c r="M111" s="10">
        <f>COUNTIF(Table1[პირადი ნომერი],Table1[[#This Row],[პირადი ნომერი]])</f>
        <v>1</v>
      </c>
    </row>
    <row r="112" spans="1:13" ht="57.75" customHeight="1" x14ac:dyDescent="0.25">
      <c r="A112" s="8">
        <f t="shared" si="1"/>
        <v>110</v>
      </c>
      <c r="B112" s="2">
        <v>44132</v>
      </c>
      <c r="C112" s="3" t="s">
        <v>400</v>
      </c>
      <c r="D112" s="4">
        <v>61002001964</v>
      </c>
      <c r="E112"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63</v>
      </c>
      <c r="F112" s="1">
        <v>21080</v>
      </c>
      <c r="G112" s="8" t="s">
        <v>401</v>
      </c>
      <c r="H112" s="3" t="s">
        <v>31</v>
      </c>
      <c r="I112" s="1">
        <v>44117</v>
      </c>
      <c r="J112" s="1">
        <v>44132</v>
      </c>
      <c r="K112" s="8" t="s">
        <v>402</v>
      </c>
      <c r="L112" s="8" t="s">
        <v>53</v>
      </c>
      <c r="M112" s="10">
        <f>COUNTIF(Table1[პირადი ნომერი],Table1[[#This Row],[პირადი ნომერი]])</f>
        <v>1</v>
      </c>
    </row>
    <row r="113" spans="1:13" ht="57.75" customHeight="1" x14ac:dyDescent="0.25">
      <c r="A113" s="8">
        <f t="shared" si="1"/>
        <v>111</v>
      </c>
      <c r="B113" s="2">
        <v>44132</v>
      </c>
      <c r="C113" s="3" t="s">
        <v>403</v>
      </c>
      <c r="D113" s="4">
        <v>61006057810</v>
      </c>
      <c r="E113"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71</v>
      </c>
      <c r="F113" s="1">
        <v>17970</v>
      </c>
      <c r="G113" s="8" t="s">
        <v>404</v>
      </c>
      <c r="H113" s="3" t="s">
        <v>31</v>
      </c>
      <c r="I113" s="1">
        <v>44115</v>
      </c>
      <c r="J113" s="1">
        <v>44132</v>
      </c>
      <c r="K113" s="8" t="s">
        <v>402</v>
      </c>
      <c r="L113" s="8" t="s">
        <v>53</v>
      </c>
      <c r="M113" s="10">
        <f>COUNTIF(Table1[პირადი ნომერი],Table1[[#This Row],[პირადი ნომერი]])</f>
        <v>1</v>
      </c>
    </row>
    <row r="114" spans="1:13" ht="57.75" customHeight="1" x14ac:dyDescent="0.25">
      <c r="A114" s="8">
        <f t="shared" si="1"/>
        <v>112</v>
      </c>
      <c r="B114" s="2">
        <v>44132</v>
      </c>
      <c r="C114" s="3" t="s">
        <v>143</v>
      </c>
      <c r="D114" s="4">
        <v>61002000557</v>
      </c>
      <c r="E114"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73</v>
      </c>
      <c r="F114" s="1">
        <v>17413</v>
      </c>
      <c r="G114" s="8" t="s">
        <v>405</v>
      </c>
      <c r="H114" s="3" t="s">
        <v>89</v>
      </c>
      <c r="I114" s="1">
        <v>44124</v>
      </c>
      <c r="J114" s="1">
        <v>44132</v>
      </c>
      <c r="K114" s="8" t="s">
        <v>324</v>
      </c>
      <c r="L114" s="8" t="s">
        <v>59</v>
      </c>
      <c r="M114" s="10">
        <f>COUNTIF(Table1[პირადი ნომერი],Table1[[#This Row],[პირადი ნომერი]])</f>
        <v>1</v>
      </c>
    </row>
    <row r="115" spans="1:13" ht="57.75" customHeight="1" x14ac:dyDescent="0.25">
      <c r="A115" s="8">
        <f t="shared" si="1"/>
        <v>113</v>
      </c>
      <c r="B115" s="2">
        <v>44132</v>
      </c>
      <c r="C115" s="3" t="s">
        <v>406</v>
      </c>
      <c r="D115" s="4">
        <v>40001006619</v>
      </c>
      <c r="E115"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71</v>
      </c>
      <c r="F115" s="1">
        <v>17953</v>
      </c>
      <c r="G115" s="8" t="s">
        <v>407</v>
      </c>
      <c r="H115" s="3" t="s">
        <v>408</v>
      </c>
      <c r="I115" s="1">
        <v>44127</v>
      </c>
      <c r="J115" s="1">
        <v>44132</v>
      </c>
      <c r="K115" s="8" t="s">
        <v>409</v>
      </c>
      <c r="L115" s="8" t="s">
        <v>53</v>
      </c>
      <c r="M115" s="10">
        <f>COUNTIF(Table1[პირადი ნომერი],Table1[[#This Row],[პირადი ნომერი]])</f>
        <v>1</v>
      </c>
    </row>
    <row r="116" spans="1:13" ht="57.75" customHeight="1" x14ac:dyDescent="0.25">
      <c r="A116" s="8">
        <f t="shared" si="1"/>
        <v>114</v>
      </c>
      <c r="B116" s="2">
        <v>44132</v>
      </c>
      <c r="C116" s="3" t="s">
        <v>410</v>
      </c>
      <c r="D116" s="4">
        <v>32001006027</v>
      </c>
      <c r="E116"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73</v>
      </c>
      <c r="F116" s="1">
        <v>17441</v>
      </c>
      <c r="G116" s="8" t="s">
        <v>411</v>
      </c>
      <c r="H116" s="3" t="s">
        <v>412</v>
      </c>
      <c r="I116" s="1">
        <v>44126</v>
      </c>
      <c r="J116" s="1">
        <v>44132</v>
      </c>
      <c r="K116" s="8" t="s">
        <v>413</v>
      </c>
      <c r="L116" s="8" t="s">
        <v>59</v>
      </c>
      <c r="M116" s="10">
        <f>COUNTIF(Table1[პირადი ნომერი],Table1[[#This Row],[პირადი ნომერი]])</f>
        <v>1</v>
      </c>
    </row>
    <row r="117" spans="1:13" ht="57.75" customHeight="1" x14ac:dyDescent="0.25">
      <c r="A117" s="8">
        <f t="shared" si="1"/>
        <v>115</v>
      </c>
      <c r="B117" s="2">
        <v>44132</v>
      </c>
      <c r="C117" s="3" t="s">
        <v>414</v>
      </c>
      <c r="D117" s="4" t="s">
        <v>415</v>
      </c>
      <c r="E117"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75</v>
      </c>
      <c r="F117" s="1">
        <v>16377</v>
      </c>
      <c r="G117" s="8" t="s">
        <v>416</v>
      </c>
      <c r="H117" s="3" t="s">
        <v>31</v>
      </c>
      <c r="I117" s="1">
        <v>44132</v>
      </c>
      <c r="J117" s="1">
        <v>44132</v>
      </c>
      <c r="K117" s="8" t="s">
        <v>417</v>
      </c>
      <c r="L117" s="8" t="s">
        <v>53</v>
      </c>
      <c r="M117" s="10">
        <f>COUNTIF(Table1[პირადი ნომერი],Table1[[#This Row],[პირადი ნომერი]])</f>
        <v>1</v>
      </c>
    </row>
    <row r="118" spans="1:13" ht="57.75" customHeight="1" x14ac:dyDescent="0.25">
      <c r="A118" s="8">
        <f t="shared" si="1"/>
        <v>116</v>
      </c>
      <c r="B118" s="2">
        <v>44133</v>
      </c>
      <c r="C118" s="3" t="s">
        <v>421</v>
      </c>
      <c r="D118" s="4" t="s">
        <v>422</v>
      </c>
      <c r="E118"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74</v>
      </c>
      <c r="F118" s="1">
        <v>17058</v>
      </c>
      <c r="G118" s="8" t="s">
        <v>423</v>
      </c>
      <c r="H118" s="3" t="s">
        <v>424</v>
      </c>
      <c r="I118" s="1">
        <v>44132</v>
      </c>
      <c r="J118" s="1">
        <v>44133</v>
      </c>
      <c r="K118" s="8" t="s">
        <v>425</v>
      </c>
      <c r="L118" s="8" t="s">
        <v>53</v>
      </c>
      <c r="M118" s="10">
        <f>COUNTIF(Table1[პირადი ნომერი],Table1[[#This Row],[პირადი ნომერი]])</f>
        <v>1</v>
      </c>
    </row>
    <row r="119" spans="1:13" ht="57.75" customHeight="1" x14ac:dyDescent="0.25">
      <c r="A119" s="8">
        <f t="shared" si="1"/>
        <v>117</v>
      </c>
      <c r="B119" s="2">
        <v>44133</v>
      </c>
      <c r="C119" s="3" t="s">
        <v>426</v>
      </c>
      <c r="D119" s="4">
        <v>61001020864</v>
      </c>
      <c r="E119"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78</v>
      </c>
      <c r="F119" s="1">
        <v>15586</v>
      </c>
      <c r="G119" s="8" t="s">
        <v>428</v>
      </c>
      <c r="H119" s="3" t="s">
        <v>89</v>
      </c>
      <c r="I119" s="1">
        <v>44127</v>
      </c>
      <c r="J119" s="1">
        <v>44133</v>
      </c>
      <c r="K119" s="8" t="s">
        <v>427</v>
      </c>
      <c r="L119" s="8" t="s">
        <v>53</v>
      </c>
      <c r="M119" s="10">
        <f>COUNTIF(Table1[პირადი ნომერი],Table1[[#This Row],[პირადი ნომერი]])</f>
        <v>1</v>
      </c>
    </row>
    <row r="120" spans="1:13" ht="57.75" customHeight="1" x14ac:dyDescent="0.25">
      <c r="A120" s="8">
        <f t="shared" si="1"/>
        <v>118</v>
      </c>
      <c r="B120" s="2">
        <v>44133</v>
      </c>
      <c r="C120" s="3" t="s">
        <v>429</v>
      </c>
      <c r="D120" s="4">
        <v>61007002249</v>
      </c>
      <c r="E120"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69</v>
      </c>
      <c r="F120" s="1">
        <v>18574</v>
      </c>
      <c r="G120" s="8" t="s">
        <v>430</v>
      </c>
      <c r="H120" s="3" t="s">
        <v>431</v>
      </c>
      <c r="I120" s="1">
        <v>44127</v>
      </c>
      <c r="J120" s="1">
        <v>44133</v>
      </c>
      <c r="K120" s="8" t="s">
        <v>432</v>
      </c>
      <c r="L120" s="8" t="s">
        <v>72</v>
      </c>
      <c r="M120" s="10">
        <f>COUNTIF(Table1[პირადი ნომერი],Table1[[#This Row],[პირადი ნომერი]])</f>
        <v>1</v>
      </c>
    </row>
    <row r="121" spans="1:13" ht="57.75" customHeight="1" x14ac:dyDescent="0.25">
      <c r="A121" s="8">
        <f t="shared" si="1"/>
        <v>119</v>
      </c>
      <c r="B121" s="2">
        <v>44133</v>
      </c>
      <c r="C121" s="3" t="s">
        <v>433</v>
      </c>
      <c r="D121" s="4">
        <v>61009023351</v>
      </c>
      <c r="E121"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71</v>
      </c>
      <c r="F121" s="1">
        <v>17976</v>
      </c>
      <c r="G121" s="8" t="s">
        <v>434</v>
      </c>
      <c r="H121" s="3" t="s">
        <v>31</v>
      </c>
      <c r="I121" s="1">
        <v>44129</v>
      </c>
      <c r="J121" s="1">
        <v>44133</v>
      </c>
      <c r="K121" s="8" t="s">
        <v>435</v>
      </c>
      <c r="L121" s="8" t="s">
        <v>72</v>
      </c>
      <c r="M121" s="10">
        <f>COUNTIF(Table1[პირადი ნომერი],Table1[[#This Row],[პირადი ნომერი]])</f>
        <v>1</v>
      </c>
    </row>
    <row r="122" spans="1:13" ht="57.75" customHeight="1" x14ac:dyDescent="0.25">
      <c r="A122" s="8">
        <f t="shared" si="1"/>
        <v>120</v>
      </c>
      <c r="B122" s="2">
        <v>44133</v>
      </c>
      <c r="C122" s="3" t="s">
        <v>436</v>
      </c>
      <c r="D122" s="4">
        <v>61006022760</v>
      </c>
      <c r="E122"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62</v>
      </c>
      <c r="F122" s="1">
        <v>21218</v>
      </c>
      <c r="G122" s="8" t="s">
        <v>437</v>
      </c>
      <c r="H122" s="3" t="s">
        <v>438</v>
      </c>
      <c r="I122" s="1">
        <v>44131</v>
      </c>
      <c r="J122" s="1">
        <v>44133</v>
      </c>
      <c r="K122" s="8" t="s">
        <v>439</v>
      </c>
      <c r="L122" s="8" t="s">
        <v>72</v>
      </c>
      <c r="M122" s="10">
        <f>COUNTIF(Table1[პირადი ნომერი],Table1[[#This Row],[პირადი ნომერი]])</f>
        <v>1</v>
      </c>
    </row>
    <row r="123" spans="1:13" ht="57.75" customHeight="1" x14ac:dyDescent="0.25">
      <c r="A123" s="8">
        <f t="shared" si="1"/>
        <v>121</v>
      </c>
      <c r="B123" s="2">
        <v>44133</v>
      </c>
      <c r="C123" s="3" t="s">
        <v>440</v>
      </c>
      <c r="D123" s="4">
        <v>43001029614</v>
      </c>
      <c r="E123"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46</v>
      </c>
      <c r="F123" s="1">
        <v>27140</v>
      </c>
      <c r="G123" s="8" t="s">
        <v>441</v>
      </c>
      <c r="H123" s="3" t="s">
        <v>301</v>
      </c>
      <c r="I123" s="1">
        <v>44131</v>
      </c>
      <c r="J123" s="1">
        <v>44133</v>
      </c>
      <c r="K123" s="8" t="s">
        <v>442</v>
      </c>
      <c r="L123" s="8" t="s">
        <v>54</v>
      </c>
      <c r="M123" s="10">
        <f>COUNTIF(Table1[პირადი ნომერი],Table1[[#This Row],[პირადი ნომერი]])</f>
        <v>1</v>
      </c>
    </row>
    <row r="124" spans="1:13" ht="57.75" customHeight="1" x14ac:dyDescent="0.25">
      <c r="A124" s="8">
        <f t="shared" si="1"/>
        <v>122</v>
      </c>
      <c r="B124" s="2">
        <v>44133</v>
      </c>
      <c r="C124" s="3" t="s">
        <v>443</v>
      </c>
      <c r="D124" s="4">
        <v>37001006738</v>
      </c>
      <c r="E124"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83</v>
      </c>
      <c r="F124" s="1">
        <v>13716</v>
      </c>
      <c r="G124" s="8" t="s">
        <v>444</v>
      </c>
      <c r="H124" s="3" t="s">
        <v>445</v>
      </c>
      <c r="I124" s="1">
        <v>44128</v>
      </c>
      <c r="J124" s="1">
        <v>44133</v>
      </c>
      <c r="K124" s="8" t="s">
        <v>446</v>
      </c>
      <c r="L124" s="8" t="s">
        <v>55</v>
      </c>
      <c r="M124" s="10">
        <f>COUNTIF(Table1[პირადი ნომერი],Table1[[#This Row],[პირადი ნომერი]])</f>
        <v>1</v>
      </c>
    </row>
    <row r="125" spans="1:13" ht="57.75" customHeight="1" x14ac:dyDescent="0.25">
      <c r="A125" s="8">
        <f t="shared" si="1"/>
        <v>123</v>
      </c>
      <c r="B125" s="2">
        <v>44133</v>
      </c>
      <c r="C125" s="3" t="s">
        <v>447</v>
      </c>
      <c r="D125" s="4">
        <v>61001006092</v>
      </c>
      <c r="E125"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70</v>
      </c>
      <c r="F125" s="1">
        <v>18344</v>
      </c>
      <c r="G125" s="8" t="s">
        <v>448</v>
      </c>
      <c r="H125" s="3" t="s">
        <v>31</v>
      </c>
      <c r="I125" s="1">
        <v>44110</v>
      </c>
      <c r="J125" s="1">
        <v>44133</v>
      </c>
      <c r="K125" s="8" t="s">
        <v>48</v>
      </c>
      <c r="L125" s="8" t="s">
        <v>72</v>
      </c>
      <c r="M125" s="10">
        <f>COUNTIF(Table1[პირადი ნომერი],Table1[[#This Row],[პირადი ნომერი]])</f>
        <v>1</v>
      </c>
    </row>
    <row r="126" spans="1:13" ht="57.75" customHeight="1" x14ac:dyDescent="0.25">
      <c r="A126" s="8">
        <f t="shared" si="1"/>
        <v>124</v>
      </c>
      <c r="B126" s="2">
        <v>44133</v>
      </c>
      <c r="C126" s="3" t="s">
        <v>449</v>
      </c>
      <c r="D126" s="4">
        <v>1018002903</v>
      </c>
      <c r="E126"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80</v>
      </c>
      <c r="F126" s="1">
        <v>14854</v>
      </c>
      <c r="G126" s="8" t="s">
        <v>450</v>
      </c>
      <c r="H126" s="3" t="s">
        <v>451</v>
      </c>
      <c r="I126" s="1">
        <v>44125</v>
      </c>
      <c r="J126" s="1">
        <v>44133</v>
      </c>
      <c r="K126" s="8" t="s">
        <v>452</v>
      </c>
      <c r="L126" s="8" t="s">
        <v>72</v>
      </c>
      <c r="M126" s="10">
        <f>COUNTIF(Table1[პირადი ნომერი],Table1[[#This Row],[პირადი ნომერი]])</f>
        <v>1</v>
      </c>
    </row>
    <row r="127" spans="1:13" ht="57.75" customHeight="1" x14ac:dyDescent="0.25">
      <c r="A127" s="8">
        <f t="shared" si="1"/>
        <v>125</v>
      </c>
      <c r="B127" s="2">
        <v>44133</v>
      </c>
      <c r="C127" s="3" t="s">
        <v>453</v>
      </c>
      <c r="D127" s="4">
        <v>1016000572</v>
      </c>
      <c r="E127"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67</v>
      </c>
      <c r="F127" s="1">
        <v>19396</v>
      </c>
      <c r="G127" s="8" t="s">
        <v>454</v>
      </c>
      <c r="H127" s="3" t="s">
        <v>455</v>
      </c>
      <c r="I127" s="1">
        <v>44125</v>
      </c>
      <c r="J127" s="1">
        <v>44133</v>
      </c>
      <c r="K127" s="8" t="s">
        <v>456</v>
      </c>
      <c r="L127" s="8" t="s">
        <v>72</v>
      </c>
      <c r="M127" s="10">
        <f>COUNTIF(Table1[პირადი ნომერი],Table1[[#This Row],[პირადი ნომერი]])</f>
        <v>1</v>
      </c>
    </row>
    <row r="128" spans="1:13" ht="57.75" customHeight="1" x14ac:dyDescent="0.25">
      <c r="A128" s="8">
        <f t="shared" si="1"/>
        <v>126</v>
      </c>
      <c r="B128" s="2">
        <v>44133</v>
      </c>
      <c r="C128" s="3" t="s">
        <v>457</v>
      </c>
      <c r="D128" s="4">
        <v>1011057255</v>
      </c>
      <c r="E128"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88</v>
      </c>
      <c r="F128" s="1">
        <v>11967</v>
      </c>
      <c r="G128" s="8" t="s">
        <v>458</v>
      </c>
      <c r="H128" s="3" t="s">
        <v>455</v>
      </c>
      <c r="I128" s="1">
        <v>44132</v>
      </c>
      <c r="J128" s="1">
        <v>44133</v>
      </c>
      <c r="K128" s="8" t="s">
        <v>459</v>
      </c>
      <c r="L128" s="8" t="s">
        <v>72</v>
      </c>
      <c r="M128" s="10">
        <f>COUNTIF(Table1[პირადი ნომერი],Table1[[#This Row],[პირადი ნომერი]])</f>
        <v>1</v>
      </c>
    </row>
    <row r="129" spans="1:13" ht="57.75" customHeight="1" x14ac:dyDescent="0.25">
      <c r="A129" s="8">
        <f t="shared" si="1"/>
        <v>127</v>
      </c>
      <c r="B129" s="2">
        <v>44133</v>
      </c>
      <c r="C129" s="3" t="s">
        <v>461</v>
      </c>
      <c r="D129" s="4">
        <v>54001022265</v>
      </c>
      <c r="E129"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77</v>
      </c>
      <c r="F129" s="1">
        <v>16003</v>
      </c>
      <c r="G129" s="8" t="s">
        <v>462</v>
      </c>
      <c r="H129" s="3" t="s">
        <v>106</v>
      </c>
      <c r="I129" s="1">
        <v>44131</v>
      </c>
      <c r="J129" s="1">
        <v>44133</v>
      </c>
      <c r="K129" s="8" t="s">
        <v>460</v>
      </c>
      <c r="L129" s="8" t="s">
        <v>54</v>
      </c>
      <c r="M129" s="10">
        <f>COUNTIF(Table1[პირადი ნომერი],Table1[[#This Row],[პირადი ნომერი]])</f>
        <v>1</v>
      </c>
    </row>
    <row r="130" spans="1:13" ht="57.75" customHeight="1" x14ac:dyDescent="0.25">
      <c r="A130" s="8">
        <f t="shared" si="1"/>
        <v>128</v>
      </c>
      <c r="B130" s="2">
        <v>44133</v>
      </c>
      <c r="C130" s="3" t="s">
        <v>463</v>
      </c>
      <c r="D130" s="4" t="s">
        <v>464</v>
      </c>
      <c r="E130"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73</v>
      </c>
      <c r="F130" s="1">
        <v>17243</v>
      </c>
      <c r="G130" s="8" t="s">
        <v>466</v>
      </c>
      <c r="H130" s="3" t="s">
        <v>465</v>
      </c>
      <c r="I130" s="1">
        <v>44127</v>
      </c>
      <c r="J130" s="1">
        <v>44133</v>
      </c>
      <c r="K130" s="8" t="s">
        <v>467</v>
      </c>
      <c r="L130" s="8" t="s">
        <v>53</v>
      </c>
      <c r="M130" s="10">
        <f>COUNTIF(Table1[პირადი ნომერი],Table1[[#This Row],[პირადი ნომერი]])</f>
        <v>1</v>
      </c>
    </row>
    <row r="131" spans="1:13" ht="57.75" customHeight="1" x14ac:dyDescent="0.25">
      <c r="A131" s="8">
        <f t="shared" si="1"/>
        <v>129</v>
      </c>
      <c r="B131" s="2">
        <v>44133</v>
      </c>
      <c r="C131" s="3" t="s">
        <v>468</v>
      </c>
      <c r="D131" s="4">
        <v>1030032324</v>
      </c>
      <c r="E131"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60</v>
      </c>
      <c r="F131" s="1">
        <v>22117</v>
      </c>
      <c r="G131" s="8" t="s">
        <v>469</v>
      </c>
      <c r="H131" s="3" t="s">
        <v>470</v>
      </c>
      <c r="I131" s="1">
        <v>44132</v>
      </c>
      <c r="J131" s="1">
        <v>44133</v>
      </c>
      <c r="K131" s="8" t="s">
        <v>471</v>
      </c>
      <c r="L131" s="8" t="s">
        <v>56</v>
      </c>
      <c r="M131" s="10">
        <f>COUNTIF(Table1[პირადი ნომერი],Table1[[#This Row],[პირადი ნომერი]])</f>
        <v>1</v>
      </c>
    </row>
    <row r="132" spans="1:13" ht="57.75" customHeight="1" x14ac:dyDescent="0.25">
      <c r="A132" s="8">
        <f t="shared" si="1"/>
        <v>130</v>
      </c>
      <c r="B132" s="2">
        <v>44134</v>
      </c>
      <c r="C132" s="3" t="s">
        <v>472</v>
      </c>
      <c r="D132" s="4">
        <v>61001035482</v>
      </c>
      <c r="E132"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76</v>
      </c>
      <c r="F132" s="1">
        <v>16086</v>
      </c>
      <c r="G132" s="8" t="s">
        <v>473</v>
      </c>
      <c r="H132" s="3" t="s">
        <v>438</v>
      </c>
      <c r="I132" s="1">
        <v>44127</v>
      </c>
      <c r="J132" s="1">
        <v>44134</v>
      </c>
      <c r="K132" s="8" t="s">
        <v>474</v>
      </c>
      <c r="L132" s="8" t="s">
        <v>56</v>
      </c>
      <c r="M132" s="10">
        <f>COUNTIF(Table1[პირადი ნომერი],Table1[[#This Row],[პირადი ნომერი]])</f>
        <v>1</v>
      </c>
    </row>
    <row r="133" spans="1:13" ht="57.75" customHeight="1" x14ac:dyDescent="0.25">
      <c r="A133" s="8">
        <f t="shared" ref="A133:A196" si="2">A132+1</f>
        <v>131</v>
      </c>
      <c r="B133" s="2">
        <v>44134</v>
      </c>
      <c r="C133" s="3" t="s">
        <v>475</v>
      </c>
      <c r="D133" s="4">
        <v>61001017614</v>
      </c>
      <c r="E133"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70</v>
      </c>
      <c r="F133" s="1">
        <v>18408</v>
      </c>
      <c r="G133" s="8" t="s">
        <v>476</v>
      </c>
      <c r="H133" s="3" t="s">
        <v>477</v>
      </c>
      <c r="I133" s="1">
        <v>44125</v>
      </c>
      <c r="J133" s="1">
        <v>44134</v>
      </c>
      <c r="K133" s="8" t="s">
        <v>478</v>
      </c>
      <c r="L133" s="8" t="s">
        <v>56</v>
      </c>
      <c r="M133" s="10">
        <f>COUNTIF(Table1[პირადი ნომერი],Table1[[#This Row],[პირადი ნომერი]])</f>
        <v>1</v>
      </c>
    </row>
    <row r="134" spans="1:13" ht="57.75" customHeight="1" x14ac:dyDescent="0.25">
      <c r="A134" s="8">
        <f t="shared" si="2"/>
        <v>132</v>
      </c>
      <c r="B134" s="2">
        <v>44134</v>
      </c>
      <c r="C134" s="3" t="s">
        <v>479</v>
      </c>
      <c r="D134" s="4" t="s">
        <v>480</v>
      </c>
      <c r="E134"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60</v>
      </c>
      <c r="F134" s="1">
        <v>22009</v>
      </c>
      <c r="G134" s="8" t="s">
        <v>482</v>
      </c>
      <c r="H134" s="3" t="s">
        <v>178</v>
      </c>
      <c r="I134" s="1">
        <v>44132</v>
      </c>
      <c r="J134" s="1">
        <v>44134</v>
      </c>
      <c r="K134" s="8" t="s">
        <v>481</v>
      </c>
      <c r="L134" s="8" t="s">
        <v>53</v>
      </c>
      <c r="M134" s="10">
        <f>COUNTIF(Table1[პირადი ნომერი],Table1[[#This Row],[პირადი ნომერი]])</f>
        <v>1</v>
      </c>
    </row>
    <row r="135" spans="1:13" ht="57.75" customHeight="1" x14ac:dyDescent="0.25">
      <c r="A135" s="8">
        <f t="shared" si="2"/>
        <v>133</v>
      </c>
      <c r="B135" s="2">
        <v>44134</v>
      </c>
      <c r="C135" s="3" t="s">
        <v>483</v>
      </c>
      <c r="D135" s="4">
        <v>19001006827</v>
      </c>
      <c r="E135"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65</v>
      </c>
      <c r="F135" s="1">
        <v>20347</v>
      </c>
      <c r="G135" s="8" t="s">
        <v>484</v>
      </c>
      <c r="H135" s="3" t="s">
        <v>485</v>
      </c>
      <c r="I135" s="1">
        <v>44128</v>
      </c>
      <c r="J135" s="1">
        <v>44134</v>
      </c>
      <c r="K135" s="8" t="s">
        <v>354</v>
      </c>
      <c r="L135" s="8" t="s">
        <v>56</v>
      </c>
      <c r="M135" s="10">
        <f>COUNTIF(Table1[პირადი ნომერი],Table1[[#This Row],[პირადი ნომერი]])</f>
        <v>1</v>
      </c>
    </row>
    <row r="136" spans="1:13" ht="57.75" customHeight="1" x14ac:dyDescent="0.25">
      <c r="A136" s="8">
        <f t="shared" si="2"/>
        <v>134</v>
      </c>
      <c r="B136" s="2">
        <v>44134</v>
      </c>
      <c r="C136" s="3" t="s">
        <v>486</v>
      </c>
      <c r="D136" s="4">
        <v>4001004219</v>
      </c>
      <c r="E136"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69</v>
      </c>
      <c r="F136" s="1">
        <v>18868</v>
      </c>
      <c r="G136" s="8" t="s">
        <v>487</v>
      </c>
      <c r="H136" s="3" t="s">
        <v>75</v>
      </c>
      <c r="I136" s="1">
        <v>44126</v>
      </c>
      <c r="J136" s="1">
        <v>44134</v>
      </c>
      <c r="K136" s="8" t="s">
        <v>488</v>
      </c>
      <c r="L136" s="8" t="s">
        <v>56</v>
      </c>
      <c r="M136" s="10">
        <f>COUNTIF(Table1[პირადი ნომერი],Table1[[#This Row],[პირადი ნომერი]])</f>
        <v>1</v>
      </c>
    </row>
    <row r="137" spans="1:13" ht="57.75" customHeight="1" x14ac:dyDescent="0.25">
      <c r="A137" s="8">
        <f t="shared" si="2"/>
        <v>135</v>
      </c>
      <c r="B137" s="2">
        <v>44134</v>
      </c>
      <c r="C137" s="3" t="s">
        <v>489</v>
      </c>
      <c r="D137" s="4">
        <v>60001001010</v>
      </c>
      <c r="E137"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79</v>
      </c>
      <c r="F137" s="1">
        <v>15044</v>
      </c>
      <c r="G137" s="8" t="s">
        <v>490</v>
      </c>
      <c r="H137" s="3" t="s">
        <v>75</v>
      </c>
      <c r="I137" s="1">
        <v>44133</v>
      </c>
      <c r="J137" s="1">
        <v>44134</v>
      </c>
      <c r="K137" s="8" t="s">
        <v>488</v>
      </c>
      <c r="L137" s="8" t="s">
        <v>56</v>
      </c>
      <c r="M137" s="10">
        <f>COUNTIF(Table1[პირადი ნომერი],Table1[[#This Row],[პირადი ნომერი]])</f>
        <v>1</v>
      </c>
    </row>
    <row r="138" spans="1:13" ht="57.75" customHeight="1" x14ac:dyDescent="0.25">
      <c r="A138" s="8">
        <f t="shared" si="2"/>
        <v>136</v>
      </c>
      <c r="B138" s="2">
        <v>44134</v>
      </c>
      <c r="C138" s="3" t="s">
        <v>491</v>
      </c>
      <c r="D138" s="4">
        <v>60001011020</v>
      </c>
      <c r="E138"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80</v>
      </c>
      <c r="F138" s="1">
        <v>14772</v>
      </c>
      <c r="G138" s="8" t="s">
        <v>492</v>
      </c>
      <c r="H138" s="3" t="s">
        <v>75</v>
      </c>
      <c r="I138" s="1">
        <v>44129</v>
      </c>
      <c r="J138" s="1">
        <v>44134</v>
      </c>
      <c r="K138" s="8" t="s">
        <v>488</v>
      </c>
      <c r="L138" s="8" t="s">
        <v>56</v>
      </c>
      <c r="M138" s="10">
        <f>COUNTIF(Table1[პირადი ნომერი],Table1[[#This Row],[პირადი ნომერი]])</f>
        <v>1</v>
      </c>
    </row>
    <row r="139" spans="1:13" ht="57.75" customHeight="1" x14ac:dyDescent="0.25">
      <c r="A139" s="8">
        <f t="shared" si="2"/>
        <v>137</v>
      </c>
      <c r="B139" s="2">
        <v>44134</v>
      </c>
      <c r="C139" s="3" t="s">
        <v>493</v>
      </c>
      <c r="D139" s="4">
        <v>1015011105</v>
      </c>
      <c r="E139"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79</v>
      </c>
      <c r="F139" s="1">
        <v>15191</v>
      </c>
      <c r="G139" s="8" t="s">
        <v>495</v>
      </c>
      <c r="H139" s="3" t="s">
        <v>494</v>
      </c>
      <c r="I139" s="1">
        <v>44118</v>
      </c>
      <c r="J139" s="1">
        <v>44134</v>
      </c>
      <c r="K139" s="8" t="s">
        <v>496</v>
      </c>
      <c r="L139" s="8" t="s">
        <v>63</v>
      </c>
      <c r="M139" s="10">
        <f>COUNTIF(Table1[პირადი ნომერი],Table1[[#This Row],[პირადი ნომერი]])</f>
        <v>1</v>
      </c>
    </row>
    <row r="140" spans="1:13" ht="57.75" customHeight="1" x14ac:dyDescent="0.25">
      <c r="A140" s="8">
        <f t="shared" si="2"/>
        <v>138</v>
      </c>
      <c r="B140" s="2">
        <v>44134</v>
      </c>
      <c r="C140" s="3" t="s">
        <v>497</v>
      </c>
      <c r="D140" s="4">
        <v>32001014799</v>
      </c>
      <c r="E140"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69</v>
      </c>
      <c r="F140" s="1">
        <v>18706</v>
      </c>
      <c r="G140" s="8" t="s">
        <v>498</v>
      </c>
      <c r="H140" s="3" t="s">
        <v>499</v>
      </c>
      <c r="I140" s="1">
        <v>44133</v>
      </c>
      <c r="J140" s="1">
        <v>44134</v>
      </c>
      <c r="K140" s="8" t="s">
        <v>500</v>
      </c>
      <c r="L140" s="8" t="s">
        <v>77</v>
      </c>
      <c r="M140" s="10">
        <f>COUNTIF(Table1[პირადი ნომერი],Table1[[#This Row],[პირადი ნომერი]])</f>
        <v>1</v>
      </c>
    </row>
    <row r="141" spans="1:13" ht="57.75" customHeight="1" x14ac:dyDescent="0.25">
      <c r="A141" s="8">
        <f t="shared" si="2"/>
        <v>139</v>
      </c>
      <c r="B141" s="2">
        <v>44134</v>
      </c>
      <c r="C141" s="3" t="s">
        <v>501</v>
      </c>
      <c r="D141" s="4">
        <v>61001060689</v>
      </c>
      <c r="E141"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70</v>
      </c>
      <c r="F141" s="1">
        <v>18242</v>
      </c>
      <c r="G141" s="8" t="s">
        <v>502</v>
      </c>
      <c r="H141" s="3" t="s">
        <v>31</v>
      </c>
      <c r="I141" s="1">
        <v>44117</v>
      </c>
      <c r="J141" s="1">
        <v>44134</v>
      </c>
      <c r="K141" s="8" t="s">
        <v>503</v>
      </c>
      <c r="L141" s="8" t="s">
        <v>59</v>
      </c>
      <c r="M141" s="10">
        <f>COUNTIF(Table1[პირადი ნომერი],Table1[[#This Row],[პირადი ნომერი]])</f>
        <v>1</v>
      </c>
    </row>
    <row r="142" spans="1:13" ht="57.75" customHeight="1" x14ac:dyDescent="0.25">
      <c r="A142" s="8">
        <f t="shared" si="2"/>
        <v>140</v>
      </c>
      <c r="B142" s="2">
        <v>44134</v>
      </c>
      <c r="C142" s="3" t="s">
        <v>504</v>
      </c>
      <c r="D142" s="4">
        <v>28001021966</v>
      </c>
      <c r="E142"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81</v>
      </c>
      <c r="F142" s="1">
        <v>14327</v>
      </c>
      <c r="G142" s="8" t="s">
        <v>505</v>
      </c>
      <c r="H142" s="3" t="s">
        <v>398</v>
      </c>
      <c r="I142" s="1">
        <v>44132</v>
      </c>
      <c r="J142" s="1">
        <v>44134</v>
      </c>
      <c r="K142" s="8" t="s">
        <v>506</v>
      </c>
      <c r="L142" s="8" t="s">
        <v>59</v>
      </c>
      <c r="M142" s="10">
        <f>COUNTIF(Table1[პირადი ნომერი],Table1[[#This Row],[პირადი ნომერი]])</f>
        <v>1</v>
      </c>
    </row>
    <row r="143" spans="1:13" ht="57.75" customHeight="1" x14ac:dyDescent="0.25">
      <c r="A143" s="8">
        <f t="shared" si="2"/>
        <v>141</v>
      </c>
      <c r="B143" s="2">
        <v>44134</v>
      </c>
      <c r="C143" s="3" t="s">
        <v>507</v>
      </c>
      <c r="D143" s="4">
        <v>61001053738</v>
      </c>
      <c r="E143"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73</v>
      </c>
      <c r="F143" s="1">
        <v>17116</v>
      </c>
      <c r="G143" s="8" t="s">
        <v>508</v>
      </c>
      <c r="H143" s="3" t="s">
        <v>89</v>
      </c>
      <c r="I143" s="1">
        <v>44132</v>
      </c>
      <c r="J143" s="1">
        <v>44134</v>
      </c>
      <c r="K143" s="8" t="s">
        <v>324</v>
      </c>
      <c r="L143" s="8" t="s">
        <v>59</v>
      </c>
      <c r="M143" s="10">
        <f>COUNTIF(Table1[პირადი ნომერი],Table1[[#This Row],[პირადი ნომერი]])</f>
        <v>1</v>
      </c>
    </row>
    <row r="144" spans="1:13" ht="57.75" customHeight="1" x14ac:dyDescent="0.25">
      <c r="A144" s="8">
        <f t="shared" si="2"/>
        <v>142</v>
      </c>
      <c r="B144" s="2">
        <v>44134</v>
      </c>
      <c r="C144" s="3" t="s">
        <v>509</v>
      </c>
      <c r="D144" s="4">
        <v>61006018887</v>
      </c>
      <c r="E144"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64</v>
      </c>
      <c r="F144" s="1">
        <v>20607</v>
      </c>
      <c r="G144" s="8" t="s">
        <v>510</v>
      </c>
      <c r="H144" s="3" t="s">
        <v>31</v>
      </c>
      <c r="I144" s="1">
        <v>44120</v>
      </c>
      <c r="J144" s="1">
        <v>44134</v>
      </c>
      <c r="K144" s="8" t="s">
        <v>511</v>
      </c>
      <c r="L144" s="8" t="s">
        <v>77</v>
      </c>
      <c r="M144" s="10">
        <f>COUNTIF(Table1[პირადი ნომერი],Table1[[#This Row],[პირადი ნომერი]])</f>
        <v>1</v>
      </c>
    </row>
    <row r="145" spans="1:13" ht="57.75" customHeight="1" x14ac:dyDescent="0.25">
      <c r="A145" s="8">
        <f t="shared" si="2"/>
        <v>143</v>
      </c>
      <c r="B145" s="2">
        <v>44134</v>
      </c>
      <c r="C145" s="3" t="s">
        <v>512</v>
      </c>
      <c r="D145" s="4">
        <v>61002021592</v>
      </c>
      <c r="E145"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68</v>
      </c>
      <c r="F145" s="1">
        <v>18987</v>
      </c>
      <c r="G145" s="8" t="s">
        <v>513</v>
      </c>
      <c r="H145" s="3" t="s">
        <v>31</v>
      </c>
      <c r="I145" s="1">
        <v>44121</v>
      </c>
      <c r="J145" s="1">
        <v>44134</v>
      </c>
      <c r="K145" s="8" t="s">
        <v>514</v>
      </c>
      <c r="L145" s="8" t="s">
        <v>63</v>
      </c>
      <c r="M145" s="10">
        <f>COUNTIF(Table1[პირადი ნომერი],Table1[[#This Row],[პირადი ნომერი]])</f>
        <v>1</v>
      </c>
    </row>
    <row r="146" spans="1:13" ht="57.75" customHeight="1" x14ac:dyDescent="0.25">
      <c r="A146" s="8">
        <f t="shared" si="2"/>
        <v>144</v>
      </c>
      <c r="B146" s="2">
        <v>44134</v>
      </c>
      <c r="C146" s="3" t="s">
        <v>515</v>
      </c>
      <c r="D146" s="4" t="s">
        <v>516</v>
      </c>
      <c r="E146"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49</v>
      </c>
      <c r="F146" s="1">
        <v>25960</v>
      </c>
      <c r="G146" s="8" t="s">
        <v>517</v>
      </c>
      <c r="H146" s="3" t="s">
        <v>424</v>
      </c>
      <c r="I146" s="1">
        <v>44112</v>
      </c>
      <c r="J146" s="1">
        <v>44134</v>
      </c>
      <c r="K146" s="8" t="s">
        <v>518</v>
      </c>
      <c r="L146" s="8" t="s">
        <v>59</v>
      </c>
      <c r="M146" s="10">
        <f>COUNTIF(Table1[პირადი ნომერი],Table1[[#This Row],[პირადი ნომერი]])</f>
        <v>1</v>
      </c>
    </row>
    <row r="147" spans="1:13" ht="57.75" customHeight="1" x14ac:dyDescent="0.25">
      <c r="A147" s="8">
        <f t="shared" si="2"/>
        <v>145</v>
      </c>
      <c r="B147" s="2">
        <v>44134</v>
      </c>
      <c r="C147" s="3" t="s">
        <v>519</v>
      </c>
      <c r="D147" s="4" t="s">
        <v>520</v>
      </c>
      <c r="E147"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78</v>
      </c>
      <c r="F147" s="1">
        <v>15433</v>
      </c>
      <c r="G147" s="8" t="s">
        <v>521</v>
      </c>
      <c r="H147" s="3" t="s">
        <v>27</v>
      </c>
      <c r="I147" s="1">
        <v>44121</v>
      </c>
      <c r="J147" s="1">
        <v>44134</v>
      </c>
      <c r="K147" s="8" t="s">
        <v>522</v>
      </c>
      <c r="L147" s="8" t="s">
        <v>59</v>
      </c>
      <c r="M147" s="10">
        <f>COUNTIF(Table1[პირადი ნომერი],Table1[[#This Row],[პირადი ნომერი]])</f>
        <v>1</v>
      </c>
    </row>
    <row r="148" spans="1:13" ht="57.75" customHeight="1" x14ac:dyDescent="0.25">
      <c r="A148" s="8">
        <f t="shared" si="2"/>
        <v>146</v>
      </c>
      <c r="B148" s="2">
        <v>44134</v>
      </c>
      <c r="C148" s="3" t="s">
        <v>523</v>
      </c>
      <c r="D148" s="4" t="s">
        <v>524</v>
      </c>
      <c r="E148"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78</v>
      </c>
      <c r="F148" s="1">
        <v>15384</v>
      </c>
      <c r="G148" s="8" t="s">
        <v>525</v>
      </c>
      <c r="H148" s="3" t="s">
        <v>184</v>
      </c>
      <c r="I148" s="1">
        <v>44121</v>
      </c>
      <c r="J148" s="1">
        <v>44134</v>
      </c>
      <c r="K148" s="8" t="s">
        <v>258</v>
      </c>
      <c r="L148" s="8" t="s">
        <v>72</v>
      </c>
      <c r="M148" s="10">
        <f>COUNTIF(Table1[პირადი ნომერი],Table1[[#This Row],[პირადი ნომერი]])</f>
        <v>1</v>
      </c>
    </row>
    <row r="149" spans="1:13" ht="57.75" customHeight="1" x14ac:dyDescent="0.25">
      <c r="A149" s="8">
        <f t="shared" si="2"/>
        <v>147</v>
      </c>
      <c r="B149" s="2">
        <v>44134</v>
      </c>
      <c r="C149" s="3" t="s">
        <v>526</v>
      </c>
      <c r="D149" s="4" t="s">
        <v>527</v>
      </c>
      <c r="E149"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65</v>
      </c>
      <c r="F149" s="1">
        <v>20327</v>
      </c>
      <c r="G149" s="8" t="s">
        <v>528</v>
      </c>
      <c r="H149" s="3" t="s">
        <v>529</v>
      </c>
      <c r="I149" s="1">
        <v>44122</v>
      </c>
      <c r="J149" s="1">
        <v>44134</v>
      </c>
      <c r="K149" s="8" t="s">
        <v>530</v>
      </c>
      <c r="L149" s="8" t="s">
        <v>72</v>
      </c>
      <c r="M149" s="10">
        <f>COUNTIF(Table1[პირადი ნომერი],Table1[[#This Row],[პირადი ნომერი]])</f>
        <v>1</v>
      </c>
    </row>
    <row r="150" spans="1:13" ht="57.75" customHeight="1" x14ac:dyDescent="0.25">
      <c r="A150" s="8">
        <f t="shared" si="2"/>
        <v>148</v>
      </c>
      <c r="B150" s="2">
        <v>44134</v>
      </c>
      <c r="C150" s="3" t="s">
        <v>531</v>
      </c>
      <c r="D150" s="4" t="s">
        <v>532</v>
      </c>
      <c r="E150"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72</v>
      </c>
      <c r="F150" s="1">
        <v>17572</v>
      </c>
      <c r="G150" s="8" t="s">
        <v>533</v>
      </c>
      <c r="H150" s="3" t="s">
        <v>534</v>
      </c>
      <c r="I150" s="1">
        <v>44123</v>
      </c>
      <c r="J150" s="1">
        <v>44134</v>
      </c>
      <c r="K150" s="8" t="s">
        <v>112</v>
      </c>
      <c r="L150" s="8" t="s">
        <v>72</v>
      </c>
      <c r="M150" s="10">
        <f>COUNTIF(Table1[პირადი ნომერი],Table1[[#This Row],[პირადი ნომერი]])</f>
        <v>1</v>
      </c>
    </row>
    <row r="151" spans="1:13" ht="57.75" customHeight="1" x14ac:dyDescent="0.25">
      <c r="A151" s="8">
        <f t="shared" si="2"/>
        <v>149</v>
      </c>
      <c r="B151" s="2">
        <v>44134</v>
      </c>
      <c r="C151" s="3" t="s">
        <v>535</v>
      </c>
      <c r="D151" s="4" t="s">
        <v>536</v>
      </c>
      <c r="E151"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84</v>
      </c>
      <c r="F151" s="1">
        <v>13372</v>
      </c>
      <c r="G151" s="8" t="s">
        <v>537</v>
      </c>
      <c r="H151" s="3" t="s">
        <v>534</v>
      </c>
      <c r="I151" s="1">
        <v>44133</v>
      </c>
      <c r="J151" s="1">
        <v>44134</v>
      </c>
      <c r="K151" s="8" t="s">
        <v>112</v>
      </c>
      <c r="L151" s="8" t="s">
        <v>72</v>
      </c>
      <c r="M151" s="10">
        <f>COUNTIF(Table1[პირადი ნომერი],Table1[[#This Row],[პირადი ნომერი]])</f>
        <v>1</v>
      </c>
    </row>
    <row r="152" spans="1:13" ht="57.75" customHeight="1" x14ac:dyDescent="0.25">
      <c r="A152" s="8">
        <f t="shared" si="2"/>
        <v>150</v>
      </c>
      <c r="B152" s="2">
        <v>44134</v>
      </c>
      <c r="C152" s="3" t="s">
        <v>538</v>
      </c>
      <c r="D152" s="4" t="s">
        <v>539</v>
      </c>
      <c r="E152"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53</v>
      </c>
      <c r="F152" s="1">
        <v>24457</v>
      </c>
      <c r="G152" s="8" t="s">
        <v>540</v>
      </c>
      <c r="H152" s="3" t="s">
        <v>214</v>
      </c>
      <c r="I152" s="1">
        <v>44132</v>
      </c>
      <c r="J152" s="1">
        <v>44134</v>
      </c>
      <c r="K152" s="8" t="s">
        <v>541</v>
      </c>
      <c r="L152" s="8" t="s">
        <v>72</v>
      </c>
      <c r="M152" s="10">
        <f>COUNTIF(Table1[პირადი ნომერი],Table1[[#This Row],[პირადი ნომერი]])</f>
        <v>1</v>
      </c>
    </row>
    <row r="153" spans="1:13" ht="57.75" customHeight="1" x14ac:dyDescent="0.25">
      <c r="A153" s="8">
        <f t="shared" si="2"/>
        <v>151</v>
      </c>
      <c r="B153" s="2">
        <v>44134</v>
      </c>
      <c r="C153" s="3" t="s">
        <v>542</v>
      </c>
      <c r="D153" s="4" t="s">
        <v>543</v>
      </c>
      <c r="E153"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84</v>
      </c>
      <c r="F153" s="1">
        <v>13154</v>
      </c>
      <c r="G153" s="8" t="s">
        <v>544</v>
      </c>
      <c r="H153" s="3" t="s">
        <v>31</v>
      </c>
      <c r="I153" s="1">
        <v>44116</v>
      </c>
      <c r="J153" s="1">
        <v>44134</v>
      </c>
      <c r="K153" s="8" t="s">
        <v>511</v>
      </c>
      <c r="L153" s="8" t="s">
        <v>54</v>
      </c>
      <c r="M153" s="10">
        <f>COUNTIF(Table1[პირადი ნომერი],Table1[[#This Row],[პირადი ნომერი]])</f>
        <v>1</v>
      </c>
    </row>
    <row r="154" spans="1:13" ht="57.75" customHeight="1" x14ac:dyDescent="0.25">
      <c r="A154" s="8">
        <f t="shared" si="2"/>
        <v>152</v>
      </c>
      <c r="B154" s="2">
        <v>44135</v>
      </c>
      <c r="C154" s="3" t="s">
        <v>545</v>
      </c>
      <c r="D154" s="4" t="s">
        <v>546</v>
      </c>
      <c r="E154"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66</v>
      </c>
      <c r="F154" s="1">
        <v>19777</v>
      </c>
      <c r="G154" s="8" t="s">
        <v>547</v>
      </c>
      <c r="H154" s="3" t="s">
        <v>465</v>
      </c>
      <c r="I154" s="1">
        <v>44129</v>
      </c>
      <c r="J154" s="1">
        <v>44134</v>
      </c>
      <c r="K154" s="8" t="s">
        <v>548</v>
      </c>
      <c r="L154" s="8" t="s">
        <v>72</v>
      </c>
      <c r="M154" s="10">
        <f>COUNTIF(Table1[პირადი ნომერი],Table1[[#This Row],[პირადი ნომერი]])</f>
        <v>1</v>
      </c>
    </row>
    <row r="155" spans="1:13" ht="57.75" customHeight="1" x14ac:dyDescent="0.25">
      <c r="A155" s="8">
        <f t="shared" si="2"/>
        <v>153</v>
      </c>
      <c r="B155" s="2">
        <v>44135</v>
      </c>
      <c r="C155" s="3" t="s">
        <v>549</v>
      </c>
      <c r="D155" s="4" t="s">
        <v>550</v>
      </c>
      <c r="E155"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15</v>
      </c>
      <c r="F155" s="1">
        <v>38405</v>
      </c>
      <c r="G155" s="8" t="s">
        <v>551</v>
      </c>
      <c r="H155" s="3" t="s">
        <v>283</v>
      </c>
      <c r="I155" s="1">
        <v>44106</v>
      </c>
      <c r="J155" s="1">
        <v>44135</v>
      </c>
      <c r="K155" s="8" t="s">
        <v>552</v>
      </c>
      <c r="L155" s="8" t="s">
        <v>72</v>
      </c>
      <c r="M155" s="10">
        <f>COUNTIF(Table1[პირადი ნომერი],Table1[[#This Row],[პირადი ნომერი]])</f>
        <v>1</v>
      </c>
    </row>
    <row r="156" spans="1:13" ht="57.75" customHeight="1" x14ac:dyDescent="0.25">
      <c r="A156" s="8">
        <f t="shared" si="2"/>
        <v>154</v>
      </c>
      <c r="B156" s="2">
        <v>44135</v>
      </c>
      <c r="C156" s="3" t="s">
        <v>553</v>
      </c>
      <c r="D156" s="4" t="s">
        <v>554</v>
      </c>
      <c r="E156"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54</v>
      </c>
      <c r="F156" s="1">
        <v>24133</v>
      </c>
      <c r="G156" s="8" t="s">
        <v>559</v>
      </c>
      <c r="H156" s="3" t="s">
        <v>214</v>
      </c>
      <c r="I156" s="1">
        <v>44129</v>
      </c>
      <c r="J156" s="1">
        <v>44135</v>
      </c>
      <c r="K156" s="8" t="s">
        <v>541</v>
      </c>
      <c r="L156" s="8" t="s">
        <v>72</v>
      </c>
      <c r="M156" s="10">
        <f>COUNTIF(Table1[პირადი ნომერი],Table1[[#This Row],[პირადი ნომერი]])</f>
        <v>1</v>
      </c>
    </row>
    <row r="157" spans="1:13" ht="57.75" customHeight="1" x14ac:dyDescent="0.25">
      <c r="A157" s="8">
        <f t="shared" si="2"/>
        <v>155</v>
      </c>
      <c r="B157" s="2">
        <v>44135</v>
      </c>
      <c r="C157" s="3" t="s">
        <v>555</v>
      </c>
      <c r="D157" s="4" t="s">
        <v>556</v>
      </c>
      <c r="E157"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78</v>
      </c>
      <c r="F157" s="1">
        <v>15349</v>
      </c>
      <c r="G157" s="8" t="s">
        <v>557</v>
      </c>
      <c r="H157" s="3" t="s">
        <v>558</v>
      </c>
      <c r="I157" s="1">
        <v>44112</v>
      </c>
      <c r="J157" s="1">
        <v>44135</v>
      </c>
      <c r="K157" s="8" t="s">
        <v>459</v>
      </c>
      <c r="L157" s="8" t="s">
        <v>55</v>
      </c>
      <c r="M157" s="10">
        <f>COUNTIF(Table1[პირადი ნომერი],Table1[[#This Row],[პირადი ნომერი]])</f>
        <v>1</v>
      </c>
    </row>
    <row r="158" spans="1:13" ht="57.75" customHeight="1" x14ac:dyDescent="0.25">
      <c r="A158" s="8">
        <f t="shared" si="2"/>
        <v>156</v>
      </c>
      <c r="B158" s="2">
        <v>44135</v>
      </c>
      <c r="C158" s="3" t="s">
        <v>560</v>
      </c>
      <c r="D158" s="4" t="s">
        <v>561</v>
      </c>
      <c r="E158"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83</v>
      </c>
      <c r="F158" s="1">
        <v>13525</v>
      </c>
      <c r="G158" s="8" t="s">
        <v>562</v>
      </c>
      <c r="H158" s="3" t="s">
        <v>563</v>
      </c>
      <c r="I158" s="1">
        <v>44124</v>
      </c>
      <c r="J158" s="1">
        <v>44135</v>
      </c>
      <c r="K158" s="8" t="s">
        <v>474</v>
      </c>
      <c r="L158" s="8" t="s">
        <v>54</v>
      </c>
      <c r="M158" s="10">
        <f>COUNTIF(Table1[პირადი ნომერი],Table1[[#This Row],[პირადი ნომერი]])</f>
        <v>1</v>
      </c>
    </row>
    <row r="159" spans="1:13" ht="57.75" customHeight="1" x14ac:dyDescent="0.25">
      <c r="A159" s="8">
        <f t="shared" si="2"/>
        <v>157</v>
      </c>
      <c r="B159" s="2">
        <v>44135</v>
      </c>
      <c r="C159" s="3" t="s">
        <v>564</v>
      </c>
      <c r="D159" s="4"/>
      <c r="E159"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65</v>
      </c>
      <c r="F159" s="1">
        <v>20329</v>
      </c>
      <c r="G159" s="8" t="s">
        <v>565</v>
      </c>
      <c r="H159" s="3" t="s">
        <v>566</v>
      </c>
      <c r="I159" s="1">
        <v>44112</v>
      </c>
      <c r="J159" s="1">
        <v>44135</v>
      </c>
      <c r="K159" s="8" t="s">
        <v>112</v>
      </c>
      <c r="L159" s="8" t="s">
        <v>54</v>
      </c>
      <c r="M159" s="10">
        <f>COUNTIF(Table1[პირადი ნომერი],Table1[[#This Row],[პირადი ნომერი]])</f>
        <v>0</v>
      </c>
    </row>
    <row r="160" spans="1:13" ht="57.75" customHeight="1" x14ac:dyDescent="0.25">
      <c r="A160" s="8">
        <f t="shared" si="2"/>
        <v>158</v>
      </c>
      <c r="B160" s="2">
        <v>44135</v>
      </c>
      <c r="C160" s="3" t="s">
        <v>567</v>
      </c>
      <c r="D160" s="4" t="s">
        <v>568</v>
      </c>
      <c r="E160"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40</v>
      </c>
      <c r="F160" s="1">
        <v>29321</v>
      </c>
      <c r="G160" s="8" t="s">
        <v>569</v>
      </c>
      <c r="H160" s="3" t="s">
        <v>570</v>
      </c>
      <c r="I160" s="1">
        <v>44121</v>
      </c>
      <c r="J160" s="1">
        <v>44135</v>
      </c>
      <c r="K160" s="8" t="s">
        <v>575</v>
      </c>
      <c r="L160" s="8" t="s">
        <v>54</v>
      </c>
      <c r="M160" s="10">
        <f>COUNTIF(Table1[პირადი ნომერი],Table1[[#This Row],[პირადი ნომერი]])</f>
        <v>1</v>
      </c>
    </row>
    <row r="161" spans="1:13" ht="57.75" customHeight="1" x14ac:dyDescent="0.25">
      <c r="A161" s="8">
        <f t="shared" si="2"/>
        <v>159</v>
      </c>
      <c r="B161" s="2">
        <v>44135</v>
      </c>
      <c r="C161" s="3" t="s">
        <v>571</v>
      </c>
      <c r="D161" s="4" t="s">
        <v>572</v>
      </c>
      <c r="E161"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64</v>
      </c>
      <c r="F161" s="1">
        <v>20658</v>
      </c>
      <c r="G161" s="8" t="s">
        <v>573</v>
      </c>
      <c r="H161" s="3" t="s">
        <v>574</v>
      </c>
      <c r="I161" s="1">
        <v>44134</v>
      </c>
      <c r="J161" s="1">
        <v>44135</v>
      </c>
      <c r="K161" s="8" t="s">
        <v>576</v>
      </c>
      <c r="L161" s="8" t="s">
        <v>54</v>
      </c>
      <c r="M161" s="10">
        <f>COUNTIF(Table1[პირადი ნომერი],Table1[[#This Row],[პირადი ნომერი]])</f>
        <v>1</v>
      </c>
    </row>
    <row r="162" spans="1:13" ht="57.75" customHeight="1" x14ac:dyDescent="0.25">
      <c r="A162" s="8">
        <f t="shared" si="2"/>
        <v>160</v>
      </c>
      <c r="B162" s="2">
        <v>44135</v>
      </c>
      <c r="C162" s="3" t="s">
        <v>577</v>
      </c>
      <c r="D162" s="4" t="s">
        <v>578</v>
      </c>
      <c r="E162"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85</v>
      </c>
      <c r="F162" s="1">
        <v>12992</v>
      </c>
      <c r="G162" s="8" t="s">
        <v>579</v>
      </c>
      <c r="H162" s="3" t="s">
        <v>570</v>
      </c>
      <c r="I162" s="1">
        <v>44127</v>
      </c>
      <c r="J162" s="1">
        <v>44135</v>
      </c>
      <c r="K162" s="8" t="s">
        <v>575</v>
      </c>
      <c r="L162" s="8" t="s">
        <v>54</v>
      </c>
      <c r="M162" s="10">
        <f>COUNTIF(Table1[პირადი ნომერი],Table1[[#This Row],[პირადი ნომერი]])</f>
        <v>1</v>
      </c>
    </row>
    <row r="163" spans="1:13" ht="57.75" customHeight="1" x14ac:dyDescent="0.25">
      <c r="A163" s="8">
        <f t="shared" si="2"/>
        <v>161</v>
      </c>
      <c r="B163" s="2">
        <v>44135</v>
      </c>
      <c r="C163" s="3" t="s">
        <v>580</v>
      </c>
      <c r="D163" s="4" t="s">
        <v>581</v>
      </c>
      <c r="E163"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47</v>
      </c>
      <c r="F163" s="1">
        <v>26651</v>
      </c>
      <c r="G163" s="8" t="s">
        <v>582</v>
      </c>
      <c r="H163" s="3" t="s">
        <v>301</v>
      </c>
      <c r="I163" s="1">
        <v>44133</v>
      </c>
      <c r="J163" s="1">
        <v>44135</v>
      </c>
      <c r="K163" s="8" t="s">
        <v>583</v>
      </c>
      <c r="L163" s="8" t="s">
        <v>56</v>
      </c>
      <c r="M163" s="10">
        <f>COUNTIF(Table1[პირადი ნომერი],Table1[[#This Row],[პირადი ნომერი]])</f>
        <v>1</v>
      </c>
    </row>
    <row r="164" spans="1:13" ht="57.75" customHeight="1" x14ac:dyDescent="0.25">
      <c r="A164" s="8">
        <f t="shared" si="2"/>
        <v>162</v>
      </c>
      <c r="B164" s="2">
        <v>44135</v>
      </c>
      <c r="C164" s="3" t="s">
        <v>584</v>
      </c>
      <c r="D164" s="4" t="s">
        <v>585</v>
      </c>
      <c r="E164"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55</v>
      </c>
      <c r="F164" s="1">
        <v>23876</v>
      </c>
      <c r="G164" s="8" t="s">
        <v>586</v>
      </c>
      <c r="H164" s="3" t="s">
        <v>31</v>
      </c>
      <c r="I164" s="1">
        <v>44120</v>
      </c>
      <c r="J164" s="1">
        <v>44135</v>
      </c>
      <c r="K164" s="8" t="s">
        <v>337</v>
      </c>
      <c r="L164" s="8" t="s">
        <v>56</v>
      </c>
      <c r="M164" s="10">
        <f>COUNTIF(Table1[პირადი ნომერი],Table1[[#This Row],[პირადი ნომერი]])</f>
        <v>1</v>
      </c>
    </row>
    <row r="165" spans="1:13" ht="57.75" customHeight="1" x14ac:dyDescent="0.25">
      <c r="A165" s="8">
        <f t="shared" si="2"/>
        <v>163</v>
      </c>
      <c r="B165" s="2">
        <v>44135</v>
      </c>
      <c r="C165" s="3" t="s">
        <v>587</v>
      </c>
      <c r="D165" s="4" t="s">
        <v>588</v>
      </c>
      <c r="E165"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72</v>
      </c>
      <c r="F165" s="1">
        <v>17719</v>
      </c>
      <c r="G165" s="8" t="s">
        <v>589</v>
      </c>
      <c r="H165" s="3" t="s">
        <v>590</v>
      </c>
      <c r="I165" s="1">
        <v>44126</v>
      </c>
      <c r="J165" s="1">
        <v>44135</v>
      </c>
      <c r="K165" s="8" t="s">
        <v>591</v>
      </c>
      <c r="L165" s="8" t="s">
        <v>56</v>
      </c>
      <c r="M165" s="10">
        <f>COUNTIF(Table1[პირადი ნომერი],Table1[[#This Row],[პირადი ნომერი]])</f>
        <v>1</v>
      </c>
    </row>
    <row r="166" spans="1:13" ht="57.75" customHeight="1" x14ac:dyDescent="0.25">
      <c r="A166" s="8">
        <f t="shared" si="2"/>
        <v>164</v>
      </c>
      <c r="B166" s="2">
        <v>44135</v>
      </c>
      <c r="C166" s="3" t="s">
        <v>592</v>
      </c>
      <c r="D166" s="4" t="s">
        <v>593</v>
      </c>
      <c r="E166"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80</v>
      </c>
      <c r="F166" s="1">
        <v>14733</v>
      </c>
      <c r="G166" s="8" t="s">
        <v>594</v>
      </c>
      <c r="H166" s="3" t="s">
        <v>178</v>
      </c>
      <c r="I166" s="1">
        <v>44117</v>
      </c>
      <c r="J166" s="1">
        <v>44135</v>
      </c>
      <c r="K166" s="8" t="s">
        <v>86</v>
      </c>
      <c r="L166" s="8" t="s">
        <v>53</v>
      </c>
      <c r="M166" s="10">
        <f>COUNTIF(Table1[პირადი ნომერი],Table1[[#This Row],[პირადი ნომერი]])</f>
        <v>1</v>
      </c>
    </row>
    <row r="167" spans="1:13" ht="57.75" customHeight="1" x14ac:dyDescent="0.25">
      <c r="A167" s="8">
        <f t="shared" si="2"/>
        <v>165</v>
      </c>
      <c r="B167" s="2">
        <v>44135</v>
      </c>
      <c r="C167" s="3" t="s">
        <v>595</v>
      </c>
      <c r="D167" s="4" t="s">
        <v>596</v>
      </c>
      <c r="E167"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52</v>
      </c>
      <c r="F167" s="1">
        <v>24873</v>
      </c>
      <c r="G167" s="8" t="s">
        <v>598</v>
      </c>
      <c r="H167" s="3" t="s">
        <v>597</v>
      </c>
      <c r="I167" s="1">
        <v>44132</v>
      </c>
      <c r="J167" s="1">
        <v>44135</v>
      </c>
      <c r="K167" s="8" t="s">
        <v>599</v>
      </c>
      <c r="L167" s="8" t="s">
        <v>53</v>
      </c>
      <c r="M167" s="10">
        <f>COUNTIF(Table1[პირადი ნომერი],Table1[[#This Row],[პირადი ნომერი]])</f>
        <v>1</v>
      </c>
    </row>
    <row r="168" spans="1:13" ht="57.75" customHeight="1" x14ac:dyDescent="0.25">
      <c r="A168" s="8">
        <f t="shared" si="2"/>
        <v>166</v>
      </c>
      <c r="B168" s="2">
        <v>44135</v>
      </c>
      <c r="C168" s="3" t="s">
        <v>600</v>
      </c>
      <c r="D168" s="4" t="s">
        <v>601</v>
      </c>
      <c r="E168"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45</v>
      </c>
      <c r="F168" s="1">
        <v>27457</v>
      </c>
      <c r="G168" s="8" t="s">
        <v>602</v>
      </c>
      <c r="H168" s="3" t="s">
        <v>597</v>
      </c>
      <c r="I168" s="1">
        <v>44134</v>
      </c>
      <c r="J168" s="1">
        <v>44135</v>
      </c>
      <c r="K168" s="8" t="s">
        <v>599</v>
      </c>
      <c r="L168" s="8" t="s">
        <v>53</v>
      </c>
      <c r="M168" s="10">
        <f>COUNTIF(Table1[პირადი ნომერი],Table1[[#This Row],[პირადი ნომერი]])</f>
        <v>1</v>
      </c>
    </row>
    <row r="169" spans="1:13" ht="57.75" customHeight="1" x14ac:dyDescent="0.25">
      <c r="A169" s="8">
        <f t="shared" si="2"/>
        <v>167</v>
      </c>
      <c r="B169" s="2">
        <v>44135</v>
      </c>
      <c r="C169" s="3" t="s">
        <v>603</v>
      </c>
      <c r="D169" s="4" t="s">
        <v>604</v>
      </c>
      <c r="E169"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62</v>
      </c>
      <c r="F169" s="1">
        <v>21361</v>
      </c>
      <c r="G169" s="8" t="s">
        <v>607</v>
      </c>
      <c r="H169" s="3" t="s">
        <v>605</v>
      </c>
      <c r="I169" s="1">
        <v>44134</v>
      </c>
      <c r="J169" s="1">
        <v>44135</v>
      </c>
      <c r="K169" s="8" t="s">
        <v>606</v>
      </c>
      <c r="L169" s="8" t="s">
        <v>53</v>
      </c>
      <c r="M169" s="10">
        <f>COUNTIF(Table1[პირადი ნომერი],Table1[[#This Row],[პირადი ნომერი]])</f>
        <v>1</v>
      </c>
    </row>
    <row r="170" spans="1:13" ht="57.75" customHeight="1" x14ac:dyDescent="0.25">
      <c r="A170" s="8">
        <f t="shared" si="2"/>
        <v>168</v>
      </c>
      <c r="B170" s="2">
        <v>44135</v>
      </c>
      <c r="C170" s="3" t="s">
        <v>608</v>
      </c>
      <c r="D170" s="4" t="s">
        <v>609</v>
      </c>
      <c r="E170"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80</v>
      </c>
      <c r="F170" s="1">
        <v>14732</v>
      </c>
      <c r="G170" s="8" t="s">
        <v>610</v>
      </c>
      <c r="H170" s="3" t="s">
        <v>27</v>
      </c>
      <c r="I170" s="1">
        <v>44132</v>
      </c>
      <c r="J170" s="1">
        <v>44134</v>
      </c>
      <c r="K170" s="8" t="s">
        <v>44</v>
      </c>
      <c r="L170" s="8" t="s">
        <v>234</v>
      </c>
      <c r="M170" s="10">
        <f>COUNTIF(Table1[პირადი ნომერი],Table1[[#This Row],[პირადი ნომერი]])</f>
        <v>1</v>
      </c>
    </row>
    <row r="171" spans="1:13" ht="57.75" customHeight="1" x14ac:dyDescent="0.25">
      <c r="A171" s="8">
        <f t="shared" si="2"/>
        <v>169</v>
      </c>
      <c r="B171" s="2">
        <v>44135</v>
      </c>
      <c r="C171" s="3" t="s">
        <v>611</v>
      </c>
      <c r="D171" s="4" t="s">
        <v>612</v>
      </c>
      <c r="E171"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82</v>
      </c>
      <c r="F171" s="1">
        <v>14046</v>
      </c>
      <c r="G171" s="8" t="s">
        <v>613</v>
      </c>
      <c r="H171" s="3" t="s">
        <v>31</v>
      </c>
      <c r="I171" s="1">
        <v>44118</v>
      </c>
      <c r="J171" s="1">
        <v>44135</v>
      </c>
      <c r="K171" s="8" t="s">
        <v>614</v>
      </c>
      <c r="L171" s="8" t="s">
        <v>56</v>
      </c>
      <c r="M171" s="10">
        <f>COUNTIF(Table1[პირადი ნომერი],Table1[[#This Row],[პირადი ნომერი]])</f>
        <v>1</v>
      </c>
    </row>
    <row r="172" spans="1:13" ht="57.75" customHeight="1" x14ac:dyDescent="0.25">
      <c r="A172" s="8">
        <f t="shared" si="2"/>
        <v>170</v>
      </c>
      <c r="B172" s="2">
        <v>44135</v>
      </c>
      <c r="C172" s="3" t="s">
        <v>615</v>
      </c>
      <c r="D172" s="4" t="s">
        <v>616</v>
      </c>
      <c r="E172"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54</v>
      </c>
      <c r="F172" s="1">
        <v>24224</v>
      </c>
      <c r="G172" s="8" t="s">
        <v>617</v>
      </c>
      <c r="H172" s="3" t="s">
        <v>618</v>
      </c>
      <c r="I172" s="1">
        <v>44126</v>
      </c>
      <c r="J172" s="1">
        <v>44135</v>
      </c>
      <c r="K172" s="8" t="s">
        <v>619</v>
      </c>
      <c r="L172" s="8" t="s">
        <v>234</v>
      </c>
      <c r="M172" s="10">
        <f>COUNTIF(Table1[პირადი ნომერი],Table1[[#This Row],[პირადი ნომერი]])</f>
        <v>1</v>
      </c>
    </row>
    <row r="173" spans="1:13" ht="57.75" customHeight="1" x14ac:dyDescent="0.25">
      <c r="A173" s="8">
        <f t="shared" si="2"/>
        <v>171</v>
      </c>
      <c r="B173" s="2">
        <v>44135</v>
      </c>
      <c r="C173" s="3" t="s">
        <v>620</v>
      </c>
      <c r="D173" s="4" t="s">
        <v>621</v>
      </c>
      <c r="E173"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88</v>
      </c>
      <c r="F173" s="1">
        <v>11942</v>
      </c>
      <c r="G173" s="8" t="s">
        <v>622</v>
      </c>
      <c r="H173" s="3" t="s">
        <v>618</v>
      </c>
      <c r="I173" s="1">
        <v>44131</v>
      </c>
      <c r="J173" s="1">
        <v>44135</v>
      </c>
      <c r="K173" s="8" t="s">
        <v>623</v>
      </c>
      <c r="L173" s="8" t="s">
        <v>56</v>
      </c>
      <c r="M173" s="10">
        <f>COUNTIF(Table1[პირადი ნომერი],Table1[[#This Row],[პირადი ნომერი]])</f>
        <v>1</v>
      </c>
    </row>
    <row r="174" spans="1:13" ht="57.75" customHeight="1" x14ac:dyDescent="0.25">
      <c r="A174" s="8">
        <f t="shared" si="2"/>
        <v>172</v>
      </c>
      <c r="B174" s="2">
        <v>44135</v>
      </c>
      <c r="C174" s="3" t="s">
        <v>624</v>
      </c>
      <c r="D174" s="4" t="s">
        <v>625</v>
      </c>
      <c r="E174"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67</v>
      </c>
      <c r="F174" s="1">
        <v>19563</v>
      </c>
      <c r="G174" s="8" t="s">
        <v>627</v>
      </c>
      <c r="H174" s="3" t="s">
        <v>32</v>
      </c>
      <c r="I174" s="1">
        <v>44132</v>
      </c>
      <c r="J174" s="1">
        <v>44134</v>
      </c>
      <c r="K174" s="8" t="s">
        <v>626</v>
      </c>
      <c r="L174" s="8" t="s">
        <v>53</v>
      </c>
      <c r="M174" s="10">
        <f>COUNTIF(Table1[პირადი ნომერი],Table1[[#This Row],[პირადი ნომერი]])</f>
        <v>1</v>
      </c>
    </row>
    <row r="175" spans="1:13" ht="57.75" customHeight="1" x14ac:dyDescent="0.25">
      <c r="A175" s="8">
        <f t="shared" si="2"/>
        <v>173</v>
      </c>
      <c r="B175" s="2">
        <v>44135</v>
      </c>
      <c r="C175" s="3" t="s">
        <v>628</v>
      </c>
      <c r="D175" s="4" t="s">
        <v>629</v>
      </c>
      <c r="E175"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67</v>
      </c>
      <c r="F175" s="1">
        <v>19409</v>
      </c>
      <c r="G175" s="8" t="s">
        <v>630</v>
      </c>
      <c r="H175" s="3" t="s">
        <v>27</v>
      </c>
      <c r="I175" s="1">
        <v>44124</v>
      </c>
      <c r="J175" s="1">
        <v>44135</v>
      </c>
      <c r="K175" s="8" t="s">
        <v>631</v>
      </c>
      <c r="L175" s="8" t="s">
        <v>56</v>
      </c>
      <c r="M175" s="10">
        <f>COUNTIF(Table1[პირადი ნომერი],Table1[[#This Row],[პირადი ნომერი]])</f>
        <v>1</v>
      </c>
    </row>
    <row r="176" spans="1:13" ht="57.75" customHeight="1" x14ac:dyDescent="0.25">
      <c r="A176" s="8">
        <f t="shared" si="2"/>
        <v>174</v>
      </c>
      <c r="B176" s="2">
        <v>44135</v>
      </c>
      <c r="C176" s="3" t="s">
        <v>632</v>
      </c>
      <c r="D176" s="4" t="s">
        <v>633</v>
      </c>
      <c r="E176"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72</v>
      </c>
      <c r="F176" s="1">
        <v>17552</v>
      </c>
      <c r="G176" s="8" t="s">
        <v>635</v>
      </c>
      <c r="H176" s="3" t="s">
        <v>634</v>
      </c>
      <c r="I176" s="1">
        <v>44113</v>
      </c>
      <c r="J176" s="1">
        <v>44135</v>
      </c>
      <c r="K176" s="8" t="s">
        <v>636</v>
      </c>
      <c r="L176" s="8" t="s">
        <v>53</v>
      </c>
      <c r="M176" s="10">
        <f>COUNTIF(Table1[პირადი ნომერი],Table1[[#This Row],[პირადი ნომერი]])</f>
        <v>1</v>
      </c>
    </row>
    <row r="177" spans="1:13" ht="57.75" customHeight="1" x14ac:dyDescent="0.25">
      <c r="A177" s="8">
        <f t="shared" si="2"/>
        <v>175</v>
      </c>
      <c r="B177" s="2">
        <v>44135</v>
      </c>
      <c r="C177" s="3" t="s">
        <v>637</v>
      </c>
      <c r="D177" s="4" t="s">
        <v>638</v>
      </c>
      <c r="E177"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80</v>
      </c>
      <c r="F177" s="1">
        <v>14836</v>
      </c>
      <c r="G177" s="8" t="s">
        <v>639</v>
      </c>
      <c r="H177" s="3" t="s">
        <v>634</v>
      </c>
      <c r="I177" s="1">
        <v>44117</v>
      </c>
      <c r="J177" s="1">
        <v>44135</v>
      </c>
      <c r="K177" s="8" t="s">
        <v>636</v>
      </c>
      <c r="L177" s="8" t="s">
        <v>53</v>
      </c>
      <c r="M177" s="10">
        <f>COUNTIF(Table1[პირადი ნომერი],Table1[[#This Row],[პირადი ნომერი]])</f>
        <v>1</v>
      </c>
    </row>
    <row r="178" spans="1:13" ht="57.75" customHeight="1" x14ac:dyDescent="0.25">
      <c r="A178" s="8">
        <f t="shared" si="2"/>
        <v>176</v>
      </c>
      <c r="B178" s="2">
        <v>44135</v>
      </c>
      <c r="C178" s="3" t="s">
        <v>640</v>
      </c>
      <c r="D178" s="4" t="s">
        <v>641</v>
      </c>
      <c r="E178"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64</v>
      </c>
      <c r="F178" s="1">
        <v>20641</v>
      </c>
      <c r="G178" s="8" t="s">
        <v>642</v>
      </c>
      <c r="H178" s="3" t="s">
        <v>643</v>
      </c>
      <c r="I178" s="1">
        <v>44125</v>
      </c>
      <c r="J178" s="1">
        <v>44135</v>
      </c>
      <c r="K178" s="8" t="s">
        <v>599</v>
      </c>
      <c r="L178" s="8" t="s">
        <v>77</v>
      </c>
      <c r="M178" s="10">
        <f>COUNTIF(Table1[პირადი ნომერი],Table1[[#This Row],[პირადი ნომერი]])</f>
        <v>1</v>
      </c>
    </row>
    <row r="179" spans="1:13" ht="57.75" customHeight="1" x14ac:dyDescent="0.25">
      <c r="A179" s="8">
        <f t="shared" si="2"/>
        <v>177</v>
      </c>
      <c r="B179" s="2">
        <v>44135</v>
      </c>
      <c r="C179" s="3" t="s">
        <v>644</v>
      </c>
      <c r="D179" s="4" t="s">
        <v>645</v>
      </c>
      <c r="E179"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72</v>
      </c>
      <c r="F179" s="1">
        <v>17668</v>
      </c>
      <c r="G179" s="8" t="s">
        <v>646</v>
      </c>
      <c r="H179" s="3" t="s">
        <v>647</v>
      </c>
      <c r="I179" s="1">
        <v>44133</v>
      </c>
      <c r="J179" s="1">
        <v>44135</v>
      </c>
      <c r="K179" s="8" t="s">
        <v>648</v>
      </c>
      <c r="L179" s="8" t="s">
        <v>77</v>
      </c>
      <c r="M179" s="10">
        <f>COUNTIF(Table1[პირადი ნომერი],Table1[[#This Row],[პირადი ნომერი]])</f>
        <v>1</v>
      </c>
    </row>
    <row r="180" spans="1:13" ht="57.75" customHeight="1" x14ac:dyDescent="0.25">
      <c r="A180" s="8">
        <f t="shared" si="2"/>
        <v>178</v>
      </c>
      <c r="B180" s="2">
        <v>44135</v>
      </c>
      <c r="C180" s="3" t="s">
        <v>649</v>
      </c>
      <c r="D180" s="4" t="s">
        <v>650</v>
      </c>
      <c r="E180"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82</v>
      </c>
      <c r="F180" s="1">
        <v>14025</v>
      </c>
      <c r="G180" s="8" t="s">
        <v>651</v>
      </c>
      <c r="H180" s="3" t="s">
        <v>558</v>
      </c>
      <c r="I180" s="1">
        <v>44134</v>
      </c>
      <c r="J180" s="1">
        <v>44135</v>
      </c>
      <c r="K180" s="8" t="s">
        <v>652</v>
      </c>
      <c r="L180" s="8" t="s">
        <v>234</v>
      </c>
      <c r="M180" s="10">
        <f>COUNTIF(Table1[პირადი ნომერი],Table1[[#This Row],[პირადი ნომერი]])</f>
        <v>1</v>
      </c>
    </row>
    <row r="181" spans="1:13" ht="57.75" customHeight="1" x14ac:dyDescent="0.25">
      <c r="A181" s="8">
        <f t="shared" si="2"/>
        <v>179</v>
      </c>
      <c r="B181" s="2">
        <v>44136</v>
      </c>
      <c r="C181" s="3" t="s">
        <v>653</v>
      </c>
      <c r="D181" s="4" t="s">
        <v>654</v>
      </c>
      <c r="E181"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58</v>
      </c>
      <c r="F181" s="1">
        <v>22679</v>
      </c>
      <c r="G181" s="8" t="s">
        <v>655</v>
      </c>
      <c r="H181" s="3" t="s">
        <v>31</v>
      </c>
      <c r="I181" s="1">
        <v>44122</v>
      </c>
      <c r="J181" s="1">
        <v>44135</v>
      </c>
      <c r="K181" s="8" t="s">
        <v>503</v>
      </c>
      <c r="L181" s="8" t="s">
        <v>77</v>
      </c>
      <c r="M181" s="10">
        <f>COUNTIF(Table1[პირადი ნომერი],Table1[[#This Row],[პირადი ნომერი]])</f>
        <v>1</v>
      </c>
    </row>
    <row r="182" spans="1:13" ht="57.75" customHeight="1" x14ac:dyDescent="0.25">
      <c r="A182" s="8">
        <f t="shared" si="2"/>
        <v>180</v>
      </c>
      <c r="B182" s="2">
        <v>44136</v>
      </c>
      <c r="C182" s="3" t="s">
        <v>656</v>
      </c>
      <c r="D182" s="4" t="s">
        <v>657</v>
      </c>
      <c r="E182"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74</v>
      </c>
      <c r="F182" s="1">
        <v>16744</v>
      </c>
      <c r="G182" s="8" t="s">
        <v>658</v>
      </c>
      <c r="H182" s="3" t="s">
        <v>31</v>
      </c>
      <c r="I182" s="1">
        <v>44120</v>
      </c>
      <c r="J182" s="1">
        <v>44136</v>
      </c>
      <c r="K182" s="8" t="s">
        <v>503</v>
      </c>
      <c r="L182" s="8" t="s">
        <v>72</v>
      </c>
      <c r="M182" s="10">
        <f>COUNTIF(Table1[პირადი ნომერი],Table1[[#This Row],[პირადი ნომერი]])</f>
        <v>1</v>
      </c>
    </row>
    <row r="183" spans="1:13" ht="57.75" customHeight="1" x14ac:dyDescent="0.25">
      <c r="A183" s="8">
        <f t="shared" si="2"/>
        <v>181</v>
      </c>
      <c r="B183" s="2">
        <v>44136</v>
      </c>
      <c r="C183" s="3" t="s">
        <v>659</v>
      </c>
      <c r="D183" s="4" t="s">
        <v>660</v>
      </c>
      <c r="E183"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87</v>
      </c>
      <c r="F183" s="1">
        <v>12267</v>
      </c>
      <c r="G183" s="8" t="s">
        <v>661</v>
      </c>
      <c r="H183" s="3" t="s">
        <v>31</v>
      </c>
      <c r="I183" s="1">
        <v>44132</v>
      </c>
      <c r="J183" s="1">
        <v>44136</v>
      </c>
      <c r="K183" s="8" t="s">
        <v>435</v>
      </c>
      <c r="L183" s="8" t="s">
        <v>72</v>
      </c>
      <c r="M183" s="10">
        <f>COUNTIF(Table1[პირადი ნომერი],Table1[[#This Row],[პირადი ნომერი]])</f>
        <v>1</v>
      </c>
    </row>
    <row r="184" spans="1:13" ht="57.75" customHeight="1" x14ac:dyDescent="0.25">
      <c r="A184" s="8">
        <f t="shared" si="2"/>
        <v>182</v>
      </c>
      <c r="B184" s="2">
        <v>44136</v>
      </c>
      <c r="C184" s="3" t="s">
        <v>662</v>
      </c>
      <c r="D184" s="4" t="s">
        <v>663</v>
      </c>
      <c r="E184"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91</v>
      </c>
      <c r="F184" s="1">
        <v>10779</v>
      </c>
      <c r="G184" s="8" t="s">
        <v>664</v>
      </c>
      <c r="H184" s="3" t="s">
        <v>31</v>
      </c>
      <c r="I184" s="1">
        <v>44116</v>
      </c>
      <c r="J184" s="1">
        <v>44136</v>
      </c>
      <c r="K184" s="8" t="s">
        <v>503</v>
      </c>
      <c r="L184" s="8" t="s">
        <v>72</v>
      </c>
      <c r="M184" s="10">
        <f>COUNTIF(Table1[პირადი ნომერი],Table1[[#This Row],[პირადი ნომერი]])</f>
        <v>1</v>
      </c>
    </row>
    <row r="185" spans="1:13" ht="57.75" customHeight="1" x14ac:dyDescent="0.25">
      <c r="A185" s="8">
        <f t="shared" si="2"/>
        <v>183</v>
      </c>
      <c r="B185" s="2">
        <v>44136</v>
      </c>
      <c r="C185" s="3" t="s">
        <v>665</v>
      </c>
      <c r="D185" s="4" t="s">
        <v>666</v>
      </c>
      <c r="E185"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80</v>
      </c>
      <c r="F185" s="1">
        <v>14726</v>
      </c>
      <c r="G185" s="8" t="s">
        <v>667</v>
      </c>
      <c r="H185" s="3" t="s">
        <v>668</v>
      </c>
      <c r="I185" s="1">
        <v>44134</v>
      </c>
      <c r="J185" s="1">
        <v>44136</v>
      </c>
      <c r="K185" s="8" t="s">
        <v>669</v>
      </c>
      <c r="L185" s="8" t="s">
        <v>59</v>
      </c>
      <c r="M185" s="10">
        <f>COUNTIF(Table1[პირადი ნომერი],Table1[[#This Row],[პირადი ნომერი]])</f>
        <v>1</v>
      </c>
    </row>
    <row r="186" spans="1:13" ht="57.75" customHeight="1" x14ac:dyDescent="0.25">
      <c r="A186" s="8">
        <f t="shared" si="2"/>
        <v>184</v>
      </c>
      <c r="B186" s="2">
        <v>44136</v>
      </c>
      <c r="C186" s="3" t="s">
        <v>670</v>
      </c>
      <c r="D186" s="4" t="s">
        <v>671</v>
      </c>
      <c r="E186"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69</v>
      </c>
      <c r="F186" s="1">
        <v>18722</v>
      </c>
      <c r="G186" s="8" t="s">
        <v>672</v>
      </c>
      <c r="H186" s="3" t="s">
        <v>27</v>
      </c>
      <c r="I186" s="1">
        <v>44133</v>
      </c>
      <c r="J186" s="1">
        <v>44136</v>
      </c>
      <c r="K186" s="8" t="s">
        <v>388</v>
      </c>
      <c r="L186" s="8" t="s">
        <v>72</v>
      </c>
      <c r="M186" s="10">
        <f>COUNTIF(Table1[პირადი ნომერი],Table1[[#This Row],[პირადი ნომერი]])</f>
        <v>1</v>
      </c>
    </row>
    <row r="187" spans="1:13" ht="57.75" customHeight="1" x14ac:dyDescent="0.25">
      <c r="A187" s="8">
        <f t="shared" si="2"/>
        <v>185</v>
      </c>
      <c r="B187" s="2">
        <v>44136</v>
      </c>
      <c r="C187" s="3" t="s">
        <v>673</v>
      </c>
      <c r="D187" s="4" t="s">
        <v>674</v>
      </c>
      <c r="E187"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70</v>
      </c>
      <c r="F187" s="1">
        <v>18432</v>
      </c>
      <c r="G187" s="8" t="s">
        <v>675</v>
      </c>
      <c r="H187" s="3" t="s">
        <v>372</v>
      </c>
      <c r="I187" s="1">
        <v>44123</v>
      </c>
      <c r="J187" s="1">
        <v>44136</v>
      </c>
      <c r="K187" s="8" t="s">
        <v>676</v>
      </c>
      <c r="L187" s="8" t="s">
        <v>55</v>
      </c>
      <c r="M187" s="10">
        <f>COUNTIF(Table1[პირადი ნომერი],Table1[[#This Row],[პირადი ნომერი]])</f>
        <v>1</v>
      </c>
    </row>
    <row r="188" spans="1:13" ht="57.75" customHeight="1" x14ac:dyDescent="0.25">
      <c r="A188" s="8">
        <f t="shared" si="2"/>
        <v>186</v>
      </c>
      <c r="B188" s="2">
        <v>44136</v>
      </c>
      <c r="C188" s="3" t="s">
        <v>677</v>
      </c>
      <c r="D188" s="4" t="s">
        <v>678</v>
      </c>
      <c r="E188"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54</v>
      </c>
      <c r="F188" s="1">
        <v>24201</v>
      </c>
      <c r="G188" s="8" t="s">
        <v>679</v>
      </c>
      <c r="H188" s="3" t="s">
        <v>296</v>
      </c>
      <c r="I188" s="1">
        <v>44120</v>
      </c>
      <c r="J188" s="1">
        <v>44136</v>
      </c>
      <c r="K188" s="8" t="s">
        <v>680</v>
      </c>
      <c r="L188" s="8" t="s">
        <v>56</v>
      </c>
      <c r="M188" s="10">
        <f>COUNTIF(Table1[პირადი ნომერი],Table1[[#This Row],[პირადი ნომერი]])</f>
        <v>1</v>
      </c>
    </row>
    <row r="189" spans="1:13" ht="57.75" customHeight="1" x14ac:dyDescent="0.25">
      <c r="A189" s="8">
        <f t="shared" si="2"/>
        <v>187</v>
      </c>
      <c r="B189" s="2">
        <v>44136</v>
      </c>
      <c r="C189" s="3" t="s">
        <v>681</v>
      </c>
      <c r="D189" s="4" t="s">
        <v>682</v>
      </c>
      <c r="E189"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55</v>
      </c>
      <c r="F189" s="1">
        <v>23938</v>
      </c>
      <c r="G189" s="8" t="s">
        <v>683</v>
      </c>
      <c r="H189" s="3" t="s">
        <v>684</v>
      </c>
      <c r="I189" s="1">
        <v>44136</v>
      </c>
      <c r="J189" s="1">
        <v>44136</v>
      </c>
      <c r="K189" s="8" t="s">
        <v>685</v>
      </c>
      <c r="L189" s="8" t="s">
        <v>56</v>
      </c>
      <c r="M189" s="10">
        <f>COUNTIF(Table1[პირადი ნომერი],Table1[[#This Row],[პირადი ნომერი]])</f>
        <v>1</v>
      </c>
    </row>
    <row r="190" spans="1:13" ht="57.75" customHeight="1" x14ac:dyDescent="0.25">
      <c r="A190" s="8">
        <f t="shared" si="2"/>
        <v>188</v>
      </c>
      <c r="B190" s="2">
        <v>44137</v>
      </c>
      <c r="C190" s="3" t="s">
        <v>686</v>
      </c>
      <c r="D190" s="4" t="s">
        <v>687</v>
      </c>
      <c r="E190"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61</v>
      </c>
      <c r="F190" s="1">
        <v>21579</v>
      </c>
      <c r="G190" s="8" t="s">
        <v>688</v>
      </c>
      <c r="H190" s="3" t="s">
        <v>31</v>
      </c>
      <c r="I190" s="1">
        <v>44131</v>
      </c>
      <c r="J190" s="1">
        <v>44137</v>
      </c>
      <c r="K190" s="8" t="s">
        <v>689</v>
      </c>
      <c r="L190" s="8" t="s">
        <v>55</v>
      </c>
      <c r="M190" s="10">
        <f>COUNTIF(Table1[პირადი ნომერი],Table1[[#This Row],[პირადი ნომერი]])</f>
        <v>1</v>
      </c>
    </row>
    <row r="191" spans="1:13" ht="57.75" customHeight="1" x14ac:dyDescent="0.25">
      <c r="A191" s="8">
        <f t="shared" si="2"/>
        <v>189</v>
      </c>
      <c r="B191" s="2">
        <v>44137</v>
      </c>
      <c r="C191" s="3" t="s">
        <v>690</v>
      </c>
      <c r="D191" s="4" t="s">
        <v>691</v>
      </c>
      <c r="E191"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58</v>
      </c>
      <c r="F191" s="1">
        <v>22946</v>
      </c>
      <c r="G191" s="8" t="s">
        <v>692</v>
      </c>
      <c r="H191" s="3" t="s">
        <v>693</v>
      </c>
      <c r="I191" s="1">
        <v>44123</v>
      </c>
      <c r="J191" s="1">
        <v>44137</v>
      </c>
      <c r="K191" s="8" t="s">
        <v>694</v>
      </c>
      <c r="L191" s="8" t="s">
        <v>56</v>
      </c>
      <c r="M191" s="10">
        <f>COUNTIF(Table1[პირადი ნომერი],Table1[[#This Row],[პირადი ნომერი]])</f>
        <v>1</v>
      </c>
    </row>
    <row r="192" spans="1:13" ht="57.75" customHeight="1" x14ac:dyDescent="0.25">
      <c r="A192" s="8">
        <f t="shared" si="2"/>
        <v>190</v>
      </c>
      <c r="B192" s="2">
        <v>44137</v>
      </c>
      <c r="C192" s="3" t="s">
        <v>695</v>
      </c>
      <c r="D192" s="4" t="s">
        <v>696</v>
      </c>
      <c r="E192"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82</v>
      </c>
      <c r="F192" s="1">
        <v>14122</v>
      </c>
      <c r="G192" s="8" t="s">
        <v>697</v>
      </c>
      <c r="H192" s="3" t="s">
        <v>189</v>
      </c>
      <c r="I192" s="1">
        <v>44130</v>
      </c>
      <c r="J192" s="1">
        <v>44137</v>
      </c>
      <c r="K192" s="8" t="s">
        <v>698</v>
      </c>
      <c r="L192" s="8" t="s">
        <v>55</v>
      </c>
      <c r="M192" s="10">
        <f>COUNTIF(Table1[პირადი ნომერი],Table1[[#This Row],[პირადი ნომერი]])</f>
        <v>1</v>
      </c>
    </row>
    <row r="193" spans="1:13" ht="57.75" customHeight="1" x14ac:dyDescent="0.25">
      <c r="A193" s="8">
        <f t="shared" si="2"/>
        <v>191</v>
      </c>
      <c r="B193" s="2">
        <v>44137</v>
      </c>
      <c r="C193" s="3" t="s">
        <v>699</v>
      </c>
      <c r="D193" s="4" t="s">
        <v>700</v>
      </c>
      <c r="E193"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42</v>
      </c>
      <c r="F193" s="1">
        <v>28646</v>
      </c>
      <c r="G193" s="8" t="s">
        <v>701</v>
      </c>
      <c r="H193" s="3" t="s">
        <v>75</v>
      </c>
      <c r="I193" s="1">
        <v>44124</v>
      </c>
      <c r="J193" s="1">
        <v>44137</v>
      </c>
      <c r="K193" s="8" t="s">
        <v>702</v>
      </c>
      <c r="L193" s="8" t="s">
        <v>56</v>
      </c>
      <c r="M193" s="10">
        <f>COUNTIF(Table1[პირადი ნომერი],Table1[[#This Row],[პირადი ნომერი]])</f>
        <v>1</v>
      </c>
    </row>
    <row r="194" spans="1:13" ht="57.75" customHeight="1" x14ac:dyDescent="0.25">
      <c r="A194" s="8">
        <f t="shared" si="2"/>
        <v>192</v>
      </c>
      <c r="B194" s="2">
        <v>44137</v>
      </c>
      <c r="C194" s="3" t="s">
        <v>703</v>
      </c>
      <c r="D194" s="4" t="s">
        <v>704</v>
      </c>
      <c r="E194"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74</v>
      </c>
      <c r="F194" s="1">
        <v>16755</v>
      </c>
      <c r="G194" s="8" t="s">
        <v>705</v>
      </c>
      <c r="H194" s="3" t="s">
        <v>194</v>
      </c>
      <c r="I194" s="1"/>
      <c r="J194" s="1">
        <v>44137</v>
      </c>
      <c r="K194" s="8" t="s">
        <v>706</v>
      </c>
      <c r="L194" s="8" t="s">
        <v>55</v>
      </c>
      <c r="M194" s="10">
        <f>COUNTIF(Table1[პირადი ნომერი],Table1[[#This Row],[პირადი ნომერი]])</f>
        <v>1</v>
      </c>
    </row>
    <row r="195" spans="1:13" ht="57.75" customHeight="1" x14ac:dyDescent="0.25">
      <c r="A195" s="8">
        <f t="shared" si="2"/>
        <v>193</v>
      </c>
      <c r="B195" s="2">
        <v>44137</v>
      </c>
      <c r="C195" s="3" t="s">
        <v>707</v>
      </c>
      <c r="D195" s="4" t="s">
        <v>708</v>
      </c>
      <c r="E195"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56</v>
      </c>
      <c r="F195" s="1">
        <v>23482</v>
      </c>
      <c r="G195" s="8" t="s">
        <v>709</v>
      </c>
      <c r="H195" s="3" t="s">
        <v>710</v>
      </c>
      <c r="I195" s="1">
        <v>44119</v>
      </c>
      <c r="J195" s="1">
        <v>44137</v>
      </c>
      <c r="K195" s="8" t="s">
        <v>711</v>
      </c>
      <c r="L195" s="8" t="s">
        <v>77</v>
      </c>
      <c r="M195" s="10">
        <f>COUNTIF(Table1[პირადი ნომერი],Table1[[#This Row],[პირადი ნომერი]])</f>
        <v>1</v>
      </c>
    </row>
    <row r="196" spans="1:13" ht="57.75" customHeight="1" x14ac:dyDescent="0.25">
      <c r="A196" s="8">
        <f t="shared" si="2"/>
        <v>194</v>
      </c>
      <c r="B196" s="2">
        <v>44137</v>
      </c>
      <c r="C196" s="3" t="s">
        <v>712</v>
      </c>
      <c r="D196" s="4" t="s">
        <v>713</v>
      </c>
      <c r="E196"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64</v>
      </c>
      <c r="F196" s="1">
        <v>20462</v>
      </c>
      <c r="G196" s="8" t="s">
        <v>714</v>
      </c>
      <c r="H196" s="3" t="s">
        <v>115</v>
      </c>
      <c r="I196" s="1">
        <v>44112</v>
      </c>
      <c r="J196" s="1">
        <v>44137</v>
      </c>
      <c r="K196" s="8" t="s">
        <v>715</v>
      </c>
      <c r="L196" s="8" t="s">
        <v>56</v>
      </c>
      <c r="M196" s="10">
        <f>COUNTIF(Table1[პირადი ნომერი],Table1[[#This Row],[პირადი ნომერი]])</f>
        <v>1</v>
      </c>
    </row>
    <row r="197" spans="1:13" ht="57.75" customHeight="1" x14ac:dyDescent="0.25">
      <c r="A197" s="8">
        <f t="shared" ref="A197:A260" si="3">A196+1</f>
        <v>195</v>
      </c>
      <c r="B197" s="2">
        <v>44137</v>
      </c>
      <c r="C197" s="3" t="s">
        <v>716</v>
      </c>
      <c r="D197" s="4" t="s">
        <v>717</v>
      </c>
      <c r="E197"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86</v>
      </c>
      <c r="F197" s="1">
        <v>12615</v>
      </c>
      <c r="G197" s="8" t="s">
        <v>718</v>
      </c>
      <c r="H197" s="3" t="s">
        <v>75</v>
      </c>
      <c r="I197" s="1">
        <v>44128</v>
      </c>
      <c r="J197" s="1">
        <v>44137</v>
      </c>
      <c r="K197" s="8" t="s">
        <v>702</v>
      </c>
      <c r="L197" s="8" t="s">
        <v>56</v>
      </c>
      <c r="M197" s="10">
        <f>COUNTIF(Table1[პირადი ნომერი],Table1[[#This Row],[პირადი ნომერი]])</f>
        <v>1</v>
      </c>
    </row>
    <row r="198" spans="1:13" ht="57.75" customHeight="1" x14ac:dyDescent="0.25">
      <c r="A198" s="8">
        <f t="shared" si="3"/>
        <v>196</v>
      </c>
      <c r="B198" s="2">
        <v>44137</v>
      </c>
      <c r="C198" s="3" t="s">
        <v>719</v>
      </c>
      <c r="D198" s="4" t="s">
        <v>720</v>
      </c>
      <c r="E198"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59</v>
      </c>
      <c r="F198" s="1">
        <v>22309</v>
      </c>
      <c r="G198" s="8" t="s">
        <v>721</v>
      </c>
      <c r="H198" s="3" t="s">
        <v>722</v>
      </c>
      <c r="I198" s="1">
        <v>44127</v>
      </c>
      <c r="J198" s="1">
        <v>44137</v>
      </c>
      <c r="K198" s="8" t="s">
        <v>723</v>
      </c>
      <c r="L198" s="8" t="s">
        <v>77</v>
      </c>
      <c r="M198" s="10">
        <f>COUNTIF(Table1[პირადი ნომერი],Table1[[#This Row],[პირადი ნომერი]])</f>
        <v>1</v>
      </c>
    </row>
    <row r="199" spans="1:13" ht="57.75" customHeight="1" x14ac:dyDescent="0.25">
      <c r="A199" s="8">
        <f t="shared" si="3"/>
        <v>197</v>
      </c>
      <c r="B199" s="2">
        <v>44137</v>
      </c>
      <c r="C199" s="3" t="s">
        <v>724</v>
      </c>
      <c r="D199" s="4" t="s">
        <v>725</v>
      </c>
      <c r="E199"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70</v>
      </c>
      <c r="F199" s="1">
        <v>18423</v>
      </c>
      <c r="G199" s="8" t="s">
        <v>726</v>
      </c>
      <c r="H199" s="3" t="s">
        <v>27</v>
      </c>
      <c r="I199" s="1">
        <v>44136</v>
      </c>
      <c r="J199" s="1">
        <v>44137</v>
      </c>
      <c r="K199" s="8" t="s">
        <v>727</v>
      </c>
      <c r="L199" s="8" t="s">
        <v>56</v>
      </c>
      <c r="M199" s="10">
        <f>COUNTIF(Table1[პირადი ნომერი],Table1[[#This Row],[პირადი ნომერი]])</f>
        <v>1</v>
      </c>
    </row>
    <row r="200" spans="1:13" ht="57.75" customHeight="1" x14ac:dyDescent="0.25">
      <c r="A200" s="8">
        <f t="shared" si="3"/>
        <v>198</v>
      </c>
      <c r="B200" s="2">
        <v>44137</v>
      </c>
      <c r="C200" s="3" t="s">
        <v>729</v>
      </c>
      <c r="D200" s="4" t="s">
        <v>730</v>
      </c>
      <c r="E200"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85</v>
      </c>
      <c r="F200" s="1">
        <v>12922</v>
      </c>
      <c r="G200" s="8" t="s">
        <v>728</v>
      </c>
      <c r="H200" s="3" t="s">
        <v>358</v>
      </c>
      <c r="I200" s="1">
        <v>44136</v>
      </c>
      <c r="J200" s="1">
        <v>44137</v>
      </c>
      <c r="K200" s="8" t="s">
        <v>262</v>
      </c>
      <c r="L200" s="8" t="s">
        <v>63</v>
      </c>
      <c r="M200" s="10">
        <f>COUNTIF(Table1[პირადი ნომერი],Table1[[#This Row],[პირადი ნომერი]])</f>
        <v>1</v>
      </c>
    </row>
    <row r="201" spans="1:13" ht="57.75" customHeight="1" x14ac:dyDescent="0.25">
      <c r="A201" s="8">
        <f t="shared" si="3"/>
        <v>199</v>
      </c>
      <c r="B201" s="2">
        <v>44137</v>
      </c>
      <c r="C201" s="3" t="s">
        <v>731</v>
      </c>
      <c r="D201" s="4" t="s">
        <v>732</v>
      </c>
      <c r="E201"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82</v>
      </c>
      <c r="F201" s="1">
        <v>13971</v>
      </c>
      <c r="G201" s="8" t="s">
        <v>733</v>
      </c>
      <c r="H201" s="3" t="s">
        <v>27</v>
      </c>
      <c r="I201" s="1">
        <v>44134</v>
      </c>
      <c r="J201" s="1">
        <v>44137</v>
      </c>
      <c r="K201" s="8" t="s">
        <v>734</v>
      </c>
      <c r="L201" s="8" t="s">
        <v>63</v>
      </c>
      <c r="M201" s="10">
        <f>COUNTIF(Table1[პირადი ნომერი],Table1[[#This Row],[პირადი ნომერი]])</f>
        <v>1</v>
      </c>
    </row>
    <row r="202" spans="1:13" ht="57.75" customHeight="1" x14ac:dyDescent="0.25">
      <c r="A202" s="8">
        <f t="shared" si="3"/>
        <v>200</v>
      </c>
      <c r="B202" s="2">
        <v>44137</v>
      </c>
      <c r="C202" s="3" t="s">
        <v>735</v>
      </c>
      <c r="D202" s="4" t="s">
        <v>736</v>
      </c>
      <c r="E202"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90</v>
      </c>
      <c r="F202" s="1">
        <v>11216</v>
      </c>
      <c r="G202" s="8" t="s">
        <v>737</v>
      </c>
      <c r="H202" s="3" t="s">
        <v>597</v>
      </c>
      <c r="I202" s="1">
        <v>44134</v>
      </c>
      <c r="J202" s="1">
        <v>44136</v>
      </c>
      <c r="K202" s="8" t="s">
        <v>599</v>
      </c>
      <c r="L202" s="8" t="s">
        <v>54</v>
      </c>
      <c r="M202" s="10">
        <f>COUNTIF(Table1[პირადი ნომერი],Table1[[#This Row],[პირადი ნომერი]])</f>
        <v>1</v>
      </c>
    </row>
    <row r="203" spans="1:13" ht="57.75" customHeight="1" x14ac:dyDescent="0.25">
      <c r="A203" s="8">
        <f t="shared" si="3"/>
        <v>201</v>
      </c>
      <c r="B203" s="2">
        <v>44137</v>
      </c>
      <c r="C203" s="3" t="s">
        <v>738</v>
      </c>
      <c r="D203" s="4" t="s">
        <v>739</v>
      </c>
      <c r="E203"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57</v>
      </c>
      <c r="F203" s="1">
        <v>23016</v>
      </c>
      <c r="G203" s="8" t="s">
        <v>740</v>
      </c>
      <c r="H203" s="3" t="s">
        <v>597</v>
      </c>
      <c r="I203" s="1">
        <v>44122</v>
      </c>
      <c r="J203" s="1">
        <v>44137</v>
      </c>
      <c r="K203" s="8" t="s">
        <v>599</v>
      </c>
      <c r="L203" s="8" t="s">
        <v>54</v>
      </c>
      <c r="M203" s="10">
        <f>COUNTIF(Table1[პირადი ნომერი],Table1[[#This Row],[პირადი ნომერი]])</f>
        <v>1</v>
      </c>
    </row>
    <row r="204" spans="1:13" ht="57.75" customHeight="1" x14ac:dyDescent="0.25">
      <c r="A204" s="8">
        <f t="shared" si="3"/>
        <v>202</v>
      </c>
      <c r="B204" s="2">
        <v>44137</v>
      </c>
      <c r="C204" s="3" t="s">
        <v>741</v>
      </c>
      <c r="D204" s="4" t="s">
        <v>742</v>
      </c>
      <c r="E204"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65</v>
      </c>
      <c r="F204" s="1">
        <v>20209</v>
      </c>
      <c r="G204" s="8" t="s">
        <v>743</v>
      </c>
      <c r="H204" s="3" t="s">
        <v>184</v>
      </c>
      <c r="I204" s="1">
        <v>44135</v>
      </c>
      <c r="J204" s="1">
        <v>44137</v>
      </c>
      <c r="K204" s="8" t="s">
        <v>744</v>
      </c>
      <c r="L204" s="8" t="s">
        <v>54</v>
      </c>
      <c r="M204" s="10">
        <f>COUNTIF(Table1[პირადი ნომერი],Table1[[#This Row],[პირადი ნომერი]])</f>
        <v>1</v>
      </c>
    </row>
    <row r="205" spans="1:13" ht="57.75" customHeight="1" x14ac:dyDescent="0.25">
      <c r="A205" s="8">
        <f t="shared" si="3"/>
        <v>203</v>
      </c>
      <c r="B205" s="2">
        <v>44137</v>
      </c>
      <c r="C205" s="3" t="s">
        <v>745</v>
      </c>
      <c r="D205" s="4" t="s">
        <v>746</v>
      </c>
      <c r="E205"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83</v>
      </c>
      <c r="F205" s="1">
        <v>13495</v>
      </c>
      <c r="G205" s="8" t="s">
        <v>747</v>
      </c>
      <c r="H205" s="3" t="s">
        <v>27</v>
      </c>
      <c r="I205" s="1">
        <v>44132</v>
      </c>
      <c r="J205" s="1">
        <v>44137</v>
      </c>
      <c r="K205" s="8" t="s">
        <v>748</v>
      </c>
      <c r="L205" s="8" t="s">
        <v>63</v>
      </c>
      <c r="M205" s="10">
        <f>COUNTIF(Table1[პირადი ნომერი],Table1[[#This Row],[პირადი ნომერი]])</f>
        <v>1</v>
      </c>
    </row>
    <row r="206" spans="1:13" ht="57.75" customHeight="1" x14ac:dyDescent="0.25">
      <c r="A206" s="8">
        <f t="shared" si="3"/>
        <v>204</v>
      </c>
      <c r="B206" s="2">
        <v>44137</v>
      </c>
      <c r="C206" s="3" t="s">
        <v>749</v>
      </c>
      <c r="D206" s="4" t="s">
        <v>750</v>
      </c>
      <c r="E206"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65</v>
      </c>
      <c r="F206" s="1">
        <v>20129</v>
      </c>
      <c r="G206" s="8" t="s">
        <v>751</v>
      </c>
      <c r="H206" s="3" t="s">
        <v>28</v>
      </c>
      <c r="I206" s="1">
        <v>44135</v>
      </c>
      <c r="J206" s="1">
        <v>44137</v>
      </c>
      <c r="K206" s="8" t="s">
        <v>752</v>
      </c>
      <c r="L206" s="8" t="s">
        <v>54</v>
      </c>
      <c r="M206" s="10">
        <f>COUNTIF(Table1[პირადი ნომერი],Table1[[#This Row],[პირადი ნომერი]])</f>
        <v>1</v>
      </c>
    </row>
    <row r="207" spans="1:13" ht="57.75" customHeight="1" x14ac:dyDescent="0.25">
      <c r="A207" s="8">
        <f t="shared" si="3"/>
        <v>205</v>
      </c>
      <c r="B207" s="2">
        <v>44137</v>
      </c>
      <c r="C207" s="3" t="s">
        <v>753</v>
      </c>
      <c r="D207" s="4" t="s">
        <v>754</v>
      </c>
      <c r="E207"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81</v>
      </c>
      <c r="F207" s="1">
        <v>14438</v>
      </c>
      <c r="G207" s="8" t="s">
        <v>755</v>
      </c>
      <c r="H207" s="3" t="s">
        <v>301</v>
      </c>
      <c r="I207" s="1">
        <v>44132</v>
      </c>
      <c r="J207" s="1">
        <v>44137</v>
      </c>
      <c r="K207" s="8" t="s">
        <v>756</v>
      </c>
      <c r="L207" s="8" t="s">
        <v>53</v>
      </c>
      <c r="M207" s="10">
        <f>COUNTIF(Table1[პირადი ნომერი],Table1[[#This Row],[პირადი ნომერი]])</f>
        <v>1</v>
      </c>
    </row>
    <row r="208" spans="1:13" ht="57.75" customHeight="1" x14ac:dyDescent="0.25">
      <c r="A208" s="8">
        <f t="shared" si="3"/>
        <v>206</v>
      </c>
      <c r="B208" s="2">
        <v>44138</v>
      </c>
      <c r="C208" s="3" t="s">
        <v>757</v>
      </c>
      <c r="D208" s="4" t="s">
        <v>758</v>
      </c>
      <c r="E208"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72</v>
      </c>
      <c r="F208" s="1">
        <v>17627</v>
      </c>
      <c r="G208" s="8" t="s">
        <v>759</v>
      </c>
      <c r="H208" s="3" t="s">
        <v>31</v>
      </c>
      <c r="I208" s="1">
        <v>44136</v>
      </c>
      <c r="J208" s="1">
        <v>44137</v>
      </c>
      <c r="K208" s="8" t="s">
        <v>760</v>
      </c>
      <c r="L208" s="8" t="s">
        <v>55</v>
      </c>
      <c r="M208" s="10">
        <f>COUNTIF(Table1[პირადი ნომერი],Table1[[#This Row],[პირადი ნომერი]])</f>
        <v>1</v>
      </c>
    </row>
    <row r="209" spans="1:13" ht="57.75" customHeight="1" x14ac:dyDescent="0.25">
      <c r="A209" s="8">
        <f t="shared" si="3"/>
        <v>207</v>
      </c>
      <c r="B209" s="2">
        <v>44138</v>
      </c>
      <c r="C209" s="3" t="s">
        <v>761</v>
      </c>
      <c r="D209" s="4" t="s">
        <v>762</v>
      </c>
      <c r="E209"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77</v>
      </c>
      <c r="F209" s="1">
        <v>15828</v>
      </c>
      <c r="G209" s="8" t="s">
        <v>763</v>
      </c>
      <c r="H209" s="3" t="s">
        <v>296</v>
      </c>
      <c r="I209" s="1">
        <v>44124</v>
      </c>
      <c r="J209" s="1">
        <v>44137</v>
      </c>
      <c r="K209" s="8" t="s">
        <v>764</v>
      </c>
      <c r="L209" s="8" t="s">
        <v>54</v>
      </c>
      <c r="M209" s="10">
        <f>COUNTIF(Table1[პირადი ნომერი],Table1[[#This Row],[პირადი ნომერი]])</f>
        <v>1</v>
      </c>
    </row>
    <row r="210" spans="1:13" ht="57.75" customHeight="1" x14ac:dyDescent="0.25">
      <c r="A210" s="8">
        <f t="shared" si="3"/>
        <v>208</v>
      </c>
      <c r="B210" s="2">
        <v>44138</v>
      </c>
      <c r="C210" s="3" t="s">
        <v>765</v>
      </c>
      <c r="D210" s="4" t="s">
        <v>766</v>
      </c>
      <c r="E210"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80</v>
      </c>
      <c r="F210" s="1">
        <v>14916</v>
      </c>
      <c r="G210" s="8" t="s">
        <v>767</v>
      </c>
      <c r="H210" s="3" t="s">
        <v>768</v>
      </c>
      <c r="I210" s="1">
        <v>44134</v>
      </c>
      <c r="J210" s="1">
        <v>44138</v>
      </c>
      <c r="K210" s="8" t="s">
        <v>769</v>
      </c>
      <c r="L210" s="8" t="s">
        <v>77</v>
      </c>
      <c r="M210" s="10">
        <f>COUNTIF(Table1[პირადი ნომერი],Table1[[#This Row],[პირადი ნომერი]])</f>
        <v>1</v>
      </c>
    </row>
    <row r="211" spans="1:13" ht="57.75" customHeight="1" x14ac:dyDescent="0.25">
      <c r="A211" s="8">
        <f t="shared" si="3"/>
        <v>209</v>
      </c>
      <c r="B211" s="2">
        <v>44138</v>
      </c>
      <c r="C211" s="3" t="s">
        <v>770</v>
      </c>
      <c r="D211" s="4" t="s">
        <v>771</v>
      </c>
      <c r="E211"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63</v>
      </c>
      <c r="F211" s="1">
        <v>20871</v>
      </c>
      <c r="G211" s="8" t="s">
        <v>772</v>
      </c>
      <c r="H211" s="3" t="s">
        <v>372</v>
      </c>
      <c r="I211" s="1">
        <v>44123</v>
      </c>
      <c r="J211" s="1">
        <v>44138</v>
      </c>
      <c r="K211" s="8" t="s">
        <v>373</v>
      </c>
      <c r="L211" s="8" t="s">
        <v>54</v>
      </c>
      <c r="M211" s="10">
        <f>COUNTIF(Table1[პირადი ნომერი],Table1[[#This Row],[პირადი ნომერი]])</f>
        <v>1</v>
      </c>
    </row>
    <row r="212" spans="1:13" ht="57.75" customHeight="1" x14ac:dyDescent="0.25">
      <c r="A212" s="8">
        <f t="shared" si="3"/>
        <v>210</v>
      </c>
      <c r="B212" s="2">
        <v>44138</v>
      </c>
      <c r="C212" s="3" t="s">
        <v>773</v>
      </c>
      <c r="D212" s="4" t="s">
        <v>774</v>
      </c>
      <c r="E212"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47</v>
      </c>
      <c r="F212" s="1">
        <v>26934</v>
      </c>
      <c r="G212" s="8" t="s">
        <v>775</v>
      </c>
      <c r="H212" s="3" t="s">
        <v>296</v>
      </c>
      <c r="I212" s="1">
        <v>44134</v>
      </c>
      <c r="J212" s="1">
        <v>44138</v>
      </c>
      <c r="K212" s="8" t="s">
        <v>776</v>
      </c>
      <c r="L212" s="8" t="s">
        <v>234</v>
      </c>
      <c r="M212" s="10">
        <f>COUNTIF(Table1[პირადი ნომერი],Table1[[#This Row],[პირადი ნომერი]])</f>
        <v>1</v>
      </c>
    </row>
    <row r="213" spans="1:13" ht="57.75" customHeight="1" x14ac:dyDescent="0.25">
      <c r="A213" s="8">
        <f t="shared" si="3"/>
        <v>211</v>
      </c>
      <c r="B213" s="2">
        <v>44138</v>
      </c>
      <c r="C213" s="3" t="s">
        <v>777</v>
      </c>
      <c r="D213" s="4" t="s">
        <v>778</v>
      </c>
      <c r="E213"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73</v>
      </c>
      <c r="F213" s="1">
        <v>17321</v>
      </c>
      <c r="G213" s="8" t="s">
        <v>779</v>
      </c>
      <c r="H213" s="3" t="s">
        <v>780</v>
      </c>
      <c r="I213" s="1">
        <v>44137</v>
      </c>
      <c r="J213" s="1">
        <v>44138</v>
      </c>
      <c r="K213" s="8" t="s">
        <v>781</v>
      </c>
      <c r="L213" s="8" t="s">
        <v>72</v>
      </c>
      <c r="M213" s="10">
        <f>COUNTIF(Table1[პირადი ნომერი],Table1[[#This Row],[პირადი ნომერი]])</f>
        <v>1</v>
      </c>
    </row>
    <row r="214" spans="1:13" ht="57.75" customHeight="1" x14ac:dyDescent="0.25">
      <c r="A214" s="8">
        <f t="shared" si="3"/>
        <v>212</v>
      </c>
      <c r="B214" s="2">
        <v>44138</v>
      </c>
      <c r="C214" s="3" t="s">
        <v>782</v>
      </c>
      <c r="D214" s="4" t="s">
        <v>783</v>
      </c>
      <c r="E214"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93</v>
      </c>
      <c r="F214" s="1">
        <v>9866</v>
      </c>
      <c r="G214" s="8" t="s">
        <v>784</v>
      </c>
      <c r="H214" s="3" t="s">
        <v>785</v>
      </c>
      <c r="I214" s="1">
        <v>44127</v>
      </c>
      <c r="J214" s="1">
        <v>44138</v>
      </c>
      <c r="K214" s="8" t="s">
        <v>786</v>
      </c>
      <c r="L214" s="8" t="s">
        <v>234</v>
      </c>
      <c r="M214" s="10">
        <f>COUNTIF(Table1[პირადი ნომერი],Table1[[#This Row],[პირადი ნომერი]])</f>
        <v>1</v>
      </c>
    </row>
    <row r="215" spans="1:13" ht="57.75" customHeight="1" x14ac:dyDescent="0.25">
      <c r="A215" s="8">
        <f t="shared" si="3"/>
        <v>213</v>
      </c>
      <c r="B215" s="2">
        <v>44138</v>
      </c>
      <c r="C215" s="3" t="s">
        <v>787</v>
      </c>
      <c r="D215" s="4" t="s">
        <v>788</v>
      </c>
      <c r="E215"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86</v>
      </c>
      <c r="F215" s="1">
        <v>12457</v>
      </c>
      <c r="G215" s="8" t="s">
        <v>789</v>
      </c>
      <c r="H215" s="3" t="s">
        <v>80</v>
      </c>
      <c r="I215" s="1">
        <v>44133</v>
      </c>
      <c r="J215" s="1">
        <v>44138</v>
      </c>
      <c r="K215" s="8" t="s">
        <v>790</v>
      </c>
      <c r="L215" s="8" t="s">
        <v>59</v>
      </c>
      <c r="M215" s="10">
        <f>COUNTIF(Table1[პირადი ნომერი],Table1[[#This Row],[პირადი ნომერი]])</f>
        <v>1</v>
      </c>
    </row>
    <row r="216" spans="1:13" ht="57.75" customHeight="1" x14ac:dyDescent="0.25">
      <c r="A216" s="8">
        <f t="shared" si="3"/>
        <v>214</v>
      </c>
      <c r="B216" s="2">
        <v>44138</v>
      </c>
      <c r="C216" s="3" t="s">
        <v>792</v>
      </c>
      <c r="D216" s="4" t="s">
        <v>791</v>
      </c>
      <c r="E216"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44</v>
      </c>
      <c r="F216" s="1">
        <v>27953</v>
      </c>
      <c r="G216" s="8" t="s">
        <v>793</v>
      </c>
      <c r="H216" s="3" t="s">
        <v>301</v>
      </c>
      <c r="I216" s="1">
        <v>44120</v>
      </c>
      <c r="J216" s="1">
        <v>44138</v>
      </c>
      <c r="K216" s="8" t="s">
        <v>794</v>
      </c>
      <c r="L216" s="8" t="s">
        <v>59</v>
      </c>
      <c r="M216" s="10">
        <f>COUNTIF(Table1[პირადი ნომერი],Table1[[#This Row],[პირადი ნომერი]])</f>
        <v>1</v>
      </c>
    </row>
    <row r="217" spans="1:13" ht="57.75" customHeight="1" x14ac:dyDescent="0.25">
      <c r="A217" s="8">
        <f t="shared" si="3"/>
        <v>215</v>
      </c>
      <c r="B217" s="2">
        <v>44138</v>
      </c>
      <c r="C217" s="3" t="s">
        <v>795</v>
      </c>
      <c r="D217" s="4" t="s">
        <v>796</v>
      </c>
      <c r="E217"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71</v>
      </c>
      <c r="F217" s="1">
        <v>17945</v>
      </c>
      <c r="G217" s="8" t="s">
        <v>834</v>
      </c>
      <c r="H217" s="3" t="s">
        <v>797</v>
      </c>
      <c r="I217" s="1">
        <v>44132</v>
      </c>
      <c r="J217" s="1">
        <v>44138</v>
      </c>
      <c r="K217" s="8" t="s">
        <v>599</v>
      </c>
      <c r="L217" s="8" t="s">
        <v>72</v>
      </c>
      <c r="M217" s="10">
        <f>COUNTIF(Table1[პირადი ნომერი],Table1[[#This Row],[პირადი ნომერი]])</f>
        <v>1</v>
      </c>
    </row>
    <row r="218" spans="1:13" ht="57.75" customHeight="1" x14ac:dyDescent="0.25">
      <c r="A218" s="8">
        <f t="shared" si="3"/>
        <v>216</v>
      </c>
      <c r="B218" s="2">
        <v>44138</v>
      </c>
      <c r="C218" s="3" t="s">
        <v>798</v>
      </c>
      <c r="D218" s="4" t="s">
        <v>799</v>
      </c>
      <c r="E218"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81</v>
      </c>
      <c r="F218" s="1">
        <v>14366</v>
      </c>
      <c r="G218" s="8" t="s">
        <v>800</v>
      </c>
      <c r="H218" s="3" t="s">
        <v>797</v>
      </c>
      <c r="I218" s="1">
        <v>44137</v>
      </c>
      <c r="J218" s="1">
        <v>44138</v>
      </c>
      <c r="K218" s="8" t="s">
        <v>599</v>
      </c>
      <c r="L218" s="8" t="s">
        <v>72</v>
      </c>
      <c r="M218" s="10">
        <f>COUNTIF(Table1[პირადი ნომერი],Table1[[#This Row],[პირადი ნომერი]])</f>
        <v>1</v>
      </c>
    </row>
    <row r="219" spans="1:13" ht="57.75" customHeight="1" x14ac:dyDescent="0.25">
      <c r="A219" s="8">
        <f t="shared" si="3"/>
        <v>217</v>
      </c>
      <c r="B219" s="2">
        <v>44138</v>
      </c>
      <c r="C219" s="3" t="s">
        <v>801</v>
      </c>
      <c r="D219" s="4" t="s">
        <v>802</v>
      </c>
      <c r="E219"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82</v>
      </c>
      <c r="F219" s="1">
        <v>14131</v>
      </c>
      <c r="G219" s="8" t="s">
        <v>803</v>
      </c>
      <c r="H219" s="3" t="s">
        <v>31</v>
      </c>
      <c r="I219" s="1">
        <v>44130</v>
      </c>
      <c r="J219" s="1">
        <v>44138</v>
      </c>
      <c r="K219" s="8" t="s">
        <v>804</v>
      </c>
      <c r="L219" s="8" t="s">
        <v>59</v>
      </c>
      <c r="M219" s="10">
        <f>COUNTIF(Table1[პირადი ნომერი],Table1[[#This Row],[პირადი ნომერი]])</f>
        <v>1</v>
      </c>
    </row>
    <row r="220" spans="1:13" ht="57.75" customHeight="1" x14ac:dyDescent="0.25">
      <c r="A220" s="8">
        <f t="shared" si="3"/>
        <v>218</v>
      </c>
      <c r="B220" s="2">
        <v>44138</v>
      </c>
      <c r="C220" s="3" t="s">
        <v>805</v>
      </c>
      <c r="D220" s="4" t="s">
        <v>806</v>
      </c>
      <c r="E220"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81</v>
      </c>
      <c r="F220" s="1">
        <v>14305</v>
      </c>
      <c r="G220" s="8" t="s">
        <v>807</v>
      </c>
      <c r="H220" s="3" t="s">
        <v>266</v>
      </c>
      <c r="I220" s="1">
        <v>44133</v>
      </c>
      <c r="J220" s="1">
        <v>44138</v>
      </c>
      <c r="K220" s="8" t="s">
        <v>808</v>
      </c>
      <c r="L220" s="8" t="s">
        <v>234</v>
      </c>
      <c r="M220" s="10">
        <f>COUNTIF(Table1[პირადი ნომერი],Table1[[#This Row],[პირადი ნომერი]])</f>
        <v>1</v>
      </c>
    </row>
    <row r="221" spans="1:13" ht="57.75" customHeight="1" x14ac:dyDescent="0.25">
      <c r="A221" s="8">
        <f t="shared" si="3"/>
        <v>219</v>
      </c>
      <c r="B221" s="2">
        <v>44138</v>
      </c>
      <c r="C221" s="3" t="s">
        <v>809</v>
      </c>
      <c r="D221" s="4" t="s">
        <v>810</v>
      </c>
      <c r="E221"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60</v>
      </c>
      <c r="F221" s="1">
        <v>22004</v>
      </c>
      <c r="G221" s="8" t="s">
        <v>811</v>
      </c>
      <c r="H221" s="3" t="s">
        <v>75</v>
      </c>
      <c r="I221" s="1">
        <v>44138</v>
      </c>
      <c r="J221" s="1">
        <v>44138</v>
      </c>
      <c r="K221" s="8" t="s">
        <v>812</v>
      </c>
      <c r="L221" s="8" t="s">
        <v>234</v>
      </c>
      <c r="M221" s="10">
        <f>COUNTIF(Table1[პირადი ნომერი],Table1[[#This Row],[პირადი ნომერი]])</f>
        <v>1</v>
      </c>
    </row>
    <row r="222" spans="1:13" ht="57.75" customHeight="1" x14ac:dyDescent="0.25">
      <c r="A222" s="8">
        <f t="shared" si="3"/>
        <v>220</v>
      </c>
      <c r="B222" s="2">
        <v>44138</v>
      </c>
      <c r="C222" s="3" t="s">
        <v>813</v>
      </c>
      <c r="D222" s="4" t="s">
        <v>814</v>
      </c>
      <c r="E222"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64</v>
      </c>
      <c r="F222" s="1">
        <v>20655</v>
      </c>
      <c r="G222" s="8" t="s">
        <v>815</v>
      </c>
      <c r="H222" s="3" t="s">
        <v>816</v>
      </c>
      <c r="I222" s="1">
        <v>44131</v>
      </c>
      <c r="J222" s="1">
        <v>44138</v>
      </c>
      <c r="K222" s="8" t="s">
        <v>748</v>
      </c>
      <c r="L222" s="8" t="s">
        <v>72</v>
      </c>
      <c r="M222" s="10">
        <f>COUNTIF(Table1[პირადი ნომერი],Table1[[#This Row],[პირადი ნომერი]])</f>
        <v>1</v>
      </c>
    </row>
    <row r="223" spans="1:13" ht="57.75" customHeight="1" x14ac:dyDescent="0.25">
      <c r="A223" s="8">
        <f t="shared" si="3"/>
        <v>221</v>
      </c>
      <c r="B223" s="2">
        <v>44138</v>
      </c>
      <c r="C223" s="3" t="s">
        <v>817</v>
      </c>
      <c r="D223" s="4" t="s">
        <v>818</v>
      </c>
      <c r="E223"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57</v>
      </c>
      <c r="F223" s="1">
        <v>23000</v>
      </c>
      <c r="G223" s="8" t="s">
        <v>819</v>
      </c>
      <c r="H223" s="3" t="s">
        <v>31</v>
      </c>
      <c r="I223" s="1">
        <v>44125</v>
      </c>
      <c r="J223" s="1">
        <v>44138</v>
      </c>
      <c r="K223" s="8" t="s">
        <v>820</v>
      </c>
      <c r="L223" s="8" t="s">
        <v>72</v>
      </c>
      <c r="M223" s="10">
        <f>COUNTIF(Table1[პირადი ნომერი],Table1[[#This Row],[პირადი ნომერი]])</f>
        <v>1</v>
      </c>
    </row>
    <row r="224" spans="1:13" ht="57.75" customHeight="1" x14ac:dyDescent="0.25">
      <c r="A224" s="8">
        <f t="shared" si="3"/>
        <v>222</v>
      </c>
      <c r="B224" s="2">
        <v>44138</v>
      </c>
      <c r="C224" s="3" t="s">
        <v>821</v>
      </c>
      <c r="D224" s="4" t="s">
        <v>822</v>
      </c>
      <c r="E224"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30</v>
      </c>
      <c r="F224" s="1">
        <v>33154</v>
      </c>
      <c r="G224" s="8" t="s">
        <v>823</v>
      </c>
      <c r="H224" s="3" t="s">
        <v>824</v>
      </c>
      <c r="I224" s="1"/>
      <c r="J224" s="1">
        <v>44138</v>
      </c>
      <c r="K224" s="8" t="s">
        <v>825</v>
      </c>
      <c r="L224" s="8" t="s">
        <v>72</v>
      </c>
      <c r="M224" s="10">
        <f>COUNTIF(Table1[პირადი ნომერი],Table1[[#This Row],[პირადი ნომერი]])</f>
        <v>1</v>
      </c>
    </row>
    <row r="225" spans="1:13" ht="57.75" customHeight="1" x14ac:dyDescent="0.25">
      <c r="A225" s="8">
        <f t="shared" si="3"/>
        <v>223</v>
      </c>
      <c r="B225" s="2">
        <v>44138</v>
      </c>
      <c r="C225" s="3" t="s">
        <v>826</v>
      </c>
      <c r="D225" s="4" t="s">
        <v>827</v>
      </c>
      <c r="E225"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80</v>
      </c>
      <c r="F225" s="1">
        <v>14564</v>
      </c>
      <c r="G225" s="8" t="s">
        <v>828</v>
      </c>
      <c r="H225" s="3" t="s">
        <v>445</v>
      </c>
      <c r="I225" s="1">
        <v>44131</v>
      </c>
      <c r="J225" s="1">
        <v>44138</v>
      </c>
      <c r="K225" s="8" t="s">
        <v>829</v>
      </c>
      <c r="L225" s="8" t="s">
        <v>72</v>
      </c>
      <c r="M225" s="10">
        <f>COUNTIF(Table1[პირადი ნომერი],Table1[[#This Row],[პირადი ნომერი]])</f>
        <v>1</v>
      </c>
    </row>
    <row r="226" spans="1:13" ht="57.75" customHeight="1" x14ac:dyDescent="0.25">
      <c r="A226" s="8">
        <f t="shared" si="3"/>
        <v>224</v>
      </c>
      <c r="B226" s="2">
        <v>44138</v>
      </c>
      <c r="C226" s="3" t="s">
        <v>830</v>
      </c>
      <c r="D226" s="4" t="s">
        <v>831</v>
      </c>
      <c r="E226"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27</v>
      </c>
      <c r="F226" s="1">
        <v>34079</v>
      </c>
      <c r="G226" s="8" t="s">
        <v>832</v>
      </c>
      <c r="H226" s="3" t="s">
        <v>833</v>
      </c>
      <c r="I226" s="1">
        <v>44135</v>
      </c>
      <c r="J226" s="1">
        <v>44136</v>
      </c>
      <c r="K226" s="8" t="s">
        <v>781</v>
      </c>
      <c r="L226" s="8" t="s">
        <v>72</v>
      </c>
      <c r="M226" s="10">
        <f>COUNTIF(Table1[პირადი ნომერი],Table1[[#This Row],[პირადი ნომერი]])</f>
        <v>1</v>
      </c>
    </row>
    <row r="227" spans="1:13" ht="57.75" customHeight="1" x14ac:dyDescent="0.25">
      <c r="A227" s="8">
        <f t="shared" si="3"/>
        <v>225</v>
      </c>
      <c r="B227" s="2">
        <v>44138</v>
      </c>
      <c r="C227" s="3" t="s">
        <v>835</v>
      </c>
      <c r="D227" s="4" t="s">
        <v>836</v>
      </c>
      <c r="E227"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72</v>
      </c>
      <c r="F227" s="1">
        <v>17689</v>
      </c>
      <c r="G227" s="8" t="s">
        <v>837</v>
      </c>
      <c r="H227" s="3" t="s">
        <v>31</v>
      </c>
      <c r="I227" s="1">
        <v>44133</v>
      </c>
      <c r="J227" s="1">
        <v>44138</v>
      </c>
      <c r="K227" s="8" t="s">
        <v>514</v>
      </c>
      <c r="L227" s="8" t="s">
        <v>54</v>
      </c>
      <c r="M227" s="10">
        <f>COUNTIF(Table1[პირადი ნომერი],Table1[[#This Row],[პირადი ნომერი]])</f>
        <v>1</v>
      </c>
    </row>
    <row r="228" spans="1:13" ht="57.75" customHeight="1" x14ac:dyDescent="0.25">
      <c r="A228" s="8">
        <f t="shared" si="3"/>
        <v>226</v>
      </c>
      <c r="B228" s="2">
        <v>44138</v>
      </c>
      <c r="C228" s="3" t="s">
        <v>838</v>
      </c>
      <c r="D228" s="4" t="s">
        <v>839</v>
      </c>
      <c r="E228"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63</v>
      </c>
      <c r="F228" s="1">
        <v>21044</v>
      </c>
      <c r="G228" s="8" t="s">
        <v>840</v>
      </c>
      <c r="H228" s="3" t="s">
        <v>31</v>
      </c>
      <c r="I228" s="1">
        <v>44131</v>
      </c>
      <c r="J228" s="1">
        <v>44138</v>
      </c>
      <c r="K228" s="8" t="s">
        <v>514</v>
      </c>
      <c r="L228" s="8" t="s">
        <v>54</v>
      </c>
      <c r="M228" s="10">
        <f>COUNTIF(Table1[პირადი ნომერი],Table1[[#This Row],[პირადი ნომერი]])</f>
        <v>1</v>
      </c>
    </row>
    <row r="229" spans="1:13" ht="57.75" customHeight="1" x14ac:dyDescent="0.25">
      <c r="A229" s="8">
        <f t="shared" si="3"/>
        <v>227</v>
      </c>
      <c r="B229" s="2">
        <v>44139</v>
      </c>
      <c r="C229" s="3" t="s">
        <v>841</v>
      </c>
      <c r="D229" s="4" t="s">
        <v>842</v>
      </c>
      <c r="E229"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80</v>
      </c>
      <c r="F229" s="1">
        <v>14807</v>
      </c>
      <c r="G229" s="8" t="s">
        <v>843</v>
      </c>
      <c r="H229" s="3" t="s">
        <v>75</v>
      </c>
      <c r="I229" s="1">
        <v>44135</v>
      </c>
      <c r="J229" s="1">
        <v>44139</v>
      </c>
      <c r="K229" s="8" t="s">
        <v>844</v>
      </c>
      <c r="L229" s="8" t="s">
        <v>53</v>
      </c>
      <c r="M229" s="10">
        <f>COUNTIF(Table1[პირადი ნომერი],Table1[[#This Row],[პირადი ნომერი]])</f>
        <v>1</v>
      </c>
    </row>
    <row r="230" spans="1:13" ht="57.75" customHeight="1" x14ac:dyDescent="0.25">
      <c r="A230" s="8">
        <f t="shared" si="3"/>
        <v>228</v>
      </c>
      <c r="B230" s="2">
        <v>44139</v>
      </c>
      <c r="C230" s="3" t="s">
        <v>845</v>
      </c>
      <c r="D230" s="4" t="s">
        <v>846</v>
      </c>
      <c r="E230"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54</v>
      </c>
      <c r="F230" s="1">
        <v>24069</v>
      </c>
      <c r="G230" s="8" t="s">
        <v>847</v>
      </c>
      <c r="H230" s="3" t="s">
        <v>214</v>
      </c>
      <c r="I230" s="1">
        <v>44136</v>
      </c>
      <c r="J230" s="1">
        <v>44139</v>
      </c>
      <c r="K230" s="8" t="s">
        <v>399</v>
      </c>
      <c r="L230" s="8" t="s">
        <v>53</v>
      </c>
      <c r="M230" s="10">
        <f>COUNTIF(Table1[პირადი ნომერი],Table1[[#This Row],[პირადი ნომერი]])</f>
        <v>1</v>
      </c>
    </row>
    <row r="231" spans="1:13" ht="57.75" customHeight="1" x14ac:dyDescent="0.25">
      <c r="A231" s="8">
        <f t="shared" si="3"/>
        <v>229</v>
      </c>
      <c r="B231" s="2">
        <v>44139</v>
      </c>
      <c r="C231" s="3" t="s">
        <v>848</v>
      </c>
      <c r="D231" s="4" t="s">
        <v>849</v>
      </c>
      <c r="E231"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66</v>
      </c>
      <c r="F231" s="1">
        <v>20025</v>
      </c>
      <c r="G231" s="8" t="s">
        <v>850</v>
      </c>
      <c r="H231" s="3" t="s">
        <v>851</v>
      </c>
      <c r="I231" s="1">
        <v>44135</v>
      </c>
      <c r="J231" s="1">
        <v>44139</v>
      </c>
      <c r="K231" s="8" t="s">
        <v>133</v>
      </c>
      <c r="L231" s="8" t="s">
        <v>77</v>
      </c>
      <c r="M231" s="10">
        <f>COUNTIF(Table1[პირადი ნომერი],Table1[[#This Row],[პირადი ნომერი]])</f>
        <v>1</v>
      </c>
    </row>
    <row r="232" spans="1:13" ht="57.75" customHeight="1" x14ac:dyDescent="0.25">
      <c r="A232" s="8">
        <f t="shared" si="3"/>
        <v>230</v>
      </c>
      <c r="B232" s="2">
        <v>44139</v>
      </c>
      <c r="C232" s="3" t="s">
        <v>852</v>
      </c>
      <c r="D232" s="4" t="s">
        <v>853</v>
      </c>
      <c r="E232"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60</v>
      </c>
      <c r="F232" s="1">
        <v>21945</v>
      </c>
      <c r="G232" s="8" t="s">
        <v>854</v>
      </c>
      <c r="H232" s="3" t="s">
        <v>214</v>
      </c>
      <c r="I232" s="1">
        <v>44123</v>
      </c>
      <c r="J232" s="1">
        <v>44139</v>
      </c>
      <c r="K232" s="8" t="s">
        <v>399</v>
      </c>
      <c r="L232" s="8" t="s">
        <v>53</v>
      </c>
      <c r="M232" s="10">
        <f>COUNTIF(Table1[პირადი ნომერი],Table1[[#This Row],[პირადი ნომერი]])</f>
        <v>1</v>
      </c>
    </row>
    <row r="233" spans="1:13" ht="57.75" customHeight="1" x14ac:dyDescent="0.25">
      <c r="A233" s="8">
        <f t="shared" si="3"/>
        <v>231</v>
      </c>
      <c r="B233" s="2">
        <v>44139</v>
      </c>
      <c r="C233" s="3" t="s">
        <v>855</v>
      </c>
      <c r="D233" s="4" t="s">
        <v>856</v>
      </c>
      <c r="E233"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75</v>
      </c>
      <c r="F233" s="1">
        <v>16741</v>
      </c>
      <c r="G233" s="8" t="s">
        <v>857</v>
      </c>
      <c r="H233" s="3" t="s">
        <v>31</v>
      </c>
      <c r="I233" s="1">
        <v>44114</v>
      </c>
      <c r="J233" s="1">
        <v>44139</v>
      </c>
      <c r="K233" s="8" t="s">
        <v>858</v>
      </c>
      <c r="L233" s="8" t="s">
        <v>77</v>
      </c>
      <c r="M233" s="10">
        <f>COUNTIF(Table1[პირადი ნომერი],Table1[[#This Row],[პირადი ნომერი]])</f>
        <v>1</v>
      </c>
    </row>
    <row r="234" spans="1:13" ht="57.75" customHeight="1" x14ac:dyDescent="0.25">
      <c r="A234" s="8">
        <f t="shared" si="3"/>
        <v>232</v>
      </c>
      <c r="B234" s="2">
        <v>44139</v>
      </c>
      <c r="C234" s="3" t="s">
        <v>859</v>
      </c>
      <c r="D234" s="4" t="s">
        <v>860</v>
      </c>
      <c r="E234"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83</v>
      </c>
      <c r="F234" s="1">
        <v>13582</v>
      </c>
      <c r="G234" s="8" t="s">
        <v>861</v>
      </c>
      <c r="H234" s="3" t="s">
        <v>862</v>
      </c>
      <c r="I234" s="1">
        <v>44137</v>
      </c>
      <c r="J234" s="1">
        <v>44139</v>
      </c>
      <c r="K234" s="8" t="s">
        <v>863</v>
      </c>
      <c r="L234" s="8" t="s">
        <v>53</v>
      </c>
      <c r="M234" s="10">
        <f>COUNTIF(Table1[პირადი ნომერი],Table1[[#This Row],[პირადი ნომერი]])</f>
        <v>1</v>
      </c>
    </row>
    <row r="235" spans="1:13" ht="57.75" customHeight="1" x14ac:dyDescent="0.25">
      <c r="A235" s="8">
        <f t="shared" si="3"/>
        <v>233</v>
      </c>
      <c r="B235" s="2">
        <v>44139</v>
      </c>
      <c r="C235" s="3" t="s">
        <v>864</v>
      </c>
      <c r="D235" s="4" t="s">
        <v>865</v>
      </c>
      <c r="E235"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68</v>
      </c>
      <c r="F235" s="1">
        <v>19165</v>
      </c>
      <c r="G235" s="8" t="s">
        <v>866</v>
      </c>
      <c r="H235" s="3" t="s">
        <v>67</v>
      </c>
      <c r="I235" s="1">
        <v>44133</v>
      </c>
      <c r="J235" s="1">
        <v>44139</v>
      </c>
      <c r="K235" s="8" t="s">
        <v>66</v>
      </c>
      <c r="L235" s="8" t="s">
        <v>77</v>
      </c>
      <c r="M235" s="10">
        <f>COUNTIF(Table1[პირადი ნომერი],Table1[[#This Row],[პირადი ნომერი]])</f>
        <v>1</v>
      </c>
    </row>
    <row r="236" spans="1:13" ht="57.75" customHeight="1" x14ac:dyDescent="0.25">
      <c r="A236" s="8">
        <f t="shared" si="3"/>
        <v>234</v>
      </c>
      <c r="B236" s="2">
        <v>44139</v>
      </c>
      <c r="C236" s="3" t="s">
        <v>867</v>
      </c>
      <c r="D236" s="4" t="s">
        <v>868</v>
      </c>
      <c r="E236"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75</v>
      </c>
      <c r="F236" s="1">
        <v>16638</v>
      </c>
      <c r="G236" s="8" t="s">
        <v>869</v>
      </c>
      <c r="H236" s="3" t="s">
        <v>870</v>
      </c>
      <c r="I236" s="1">
        <v>44131</v>
      </c>
      <c r="J236" s="1">
        <v>44139</v>
      </c>
      <c r="K236" s="8" t="s">
        <v>871</v>
      </c>
      <c r="L236" s="8" t="s">
        <v>234</v>
      </c>
      <c r="M236" s="10">
        <f>COUNTIF(Table1[პირადი ნომერი],Table1[[#This Row],[პირადი ნომერი]])</f>
        <v>1</v>
      </c>
    </row>
    <row r="237" spans="1:13" ht="57.75" customHeight="1" x14ac:dyDescent="0.25">
      <c r="A237" s="8">
        <f t="shared" si="3"/>
        <v>235</v>
      </c>
      <c r="B237" s="2">
        <v>44139</v>
      </c>
      <c r="C237" s="3" t="s">
        <v>872</v>
      </c>
      <c r="D237" s="4" t="s">
        <v>873</v>
      </c>
      <c r="E237"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96</v>
      </c>
      <c r="F237" s="1">
        <v>8767</v>
      </c>
      <c r="G237" s="8" t="s">
        <v>874</v>
      </c>
      <c r="H237" s="3" t="s">
        <v>875</v>
      </c>
      <c r="I237" s="1">
        <v>44133</v>
      </c>
      <c r="J237" s="1">
        <v>44139</v>
      </c>
      <c r="K237" s="8" t="s">
        <v>876</v>
      </c>
      <c r="L237" s="8" t="s">
        <v>56</v>
      </c>
      <c r="M237" s="10">
        <f>COUNTIF(Table1[პირადი ნომერი],Table1[[#This Row],[პირადი ნომერი]])</f>
        <v>1</v>
      </c>
    </row>
    <row r="238" spans="1:13" ht="57.75" customHeight="1" x14ac:dyDescent="0.25">
      <c r="A238" s="8">
        <f t="shared" si="3"/>
        <v>236</v>
      </c>
      <c r="B238" s="2">
        <v>44139</v>
      </c>
      <c r="C238" s="3" t="s">
        <v>877</v>
      </c>
      <c r="D238" s="4" t="s">
        <v>878</v>
      </c>
      <c r="E238"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79</v>
      </c>
      <c r="F238" s="1">
        <v>14980</v>
      </c>
      <c r="G238" s="8" t="s">
        <v>879</v>
      </c>
      <c r="H238" s="3" t="s">
        <v>880</v>
      </c>
      <c r="I238" s="1">
        <v>44134</v>
      </c>
      <c r="J238" s="1">
        <v>44139</v>
      </c>
      <c r="K238" s="8" t="s">
        <v>881</v>
      </c>
      <c r="L238" s="8" t="s">
        <v>56</v>
      </c>
      <c r="M238" s="10">
        <f>COUNTIF(Table1[პირადი ნომერი],Table1[[#This Row],[პირადი ნომერი]])</f>
        <v>1</v>
      </c>
    </row>
    <row r="239" spans="1:13" ht="57.75" customHeight="1" x14ac:dyDescent="0.25">
      <c r="A239" s="8">
        <f t="shared" si="3"/>
        <v>237</v>
      </c>
      <c r="B239" s="2">
        <v>44139</v>
      </c>
      <c r="C239" s="3" t="s">
        <v>882</v>
      </c>
      <c r="D239" s="4" t="s">
        <v>883</v>
      </c>
      <c r="E239"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81</v>
      </c>
      <c r="F239" s="1">
        <v>14261</v>
      </c>
      <c r="G239" s="8" t="s">
        <v>884</v>
      </c>
      <c r="H239" s="3" t="s">
        <v>885</v>
      </c>
      <c r="I239" s="1">
        <v>44128</v>
      </c>
      <c r="J239" s="1">
        <v>44139</v>
      </c>
      <c r="K239" s="8" t="s">
        <v>886</v>
      </c>
      <c r="L239" s="8" t="s">
        <v>56</v>
      </c>
      <c r="M239" s="10">
        <f>COUNTIF(Table1[პირადი ნომერი],Table1[[#This Row],[პირადი ნომერი]])</f>
        <v>1</v>
      </c>
    </row>
    <row r="240" spans="1:13" ht="57.75" customHeight="1" x14ac:dyDescent="0.25">
      <c r="A240" s="8">
        <f t="shared" si="3"/>
        <v>238</v>
      </c>
      <c r="B240" s="2">
        <v>44139</v>
      </c>
      <c r="C240" s="3" t="s">
        <v>887</v>
      </c>
      <c r="D240" s="4" t="s">
        <v>888</v>
      </c>
      <c r="E240"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60</v>
      </c>
      <c r="F240" s="1">
        <v>22152</v>
      </c>
      <c r="G240" s="8" t="s">
        <v>889</v>
      </c>
      <c r="H240" s="3" t="s">
        <v>890</v>
      </c>
      <c r="I240" s="1"/>
      <c r="J240" s="1">
        <v>44139</v>
      </c>
      <c r="K240" s="8"/>
      <c r="L240" s="8" t="s">
        <v>56</v>
      </c>
      <c r="M240" s="10">
        <f>COUNTIF(Table1[პირადი ნომერი],Table1[[#This Row],[პირადი ნომერი]])</f>
        <v>1</v>
      </c>
    </row>
    <row r="241" spans="1:13" ht="57.75" customHeight="1" x14ac:dyDescent="0.25">
      <c r="A241" s="8">
        <f t="shared" si="3"/>
        <v>239</v>
      </c>
      <c r="B241" s="2">
        <v>44139</v>
      </c>
      <c r="C241" s="3" t="s">
        <v>891</v>
      </c>
      <c r="D241" s="4" t="s">
        <v>892</v>
      </c>
      <c r="E241"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68</v>
      </c>
      <c r="F241" s="1">
        <v>18940</v>
      </c>
      <c r="G241" s="8" t="s">
        <v>893</v>
      </c>
      <c r="H241" s="3" t="s">
        <v>785</v>
      </c>
      <c r="I241" s="1">
        <v>44128</v>
      </c>
      <c r="J241" s="1">
        <v>44139</v>
      </c>
      <c r="K241" s="8" t="s">
        <v>894</v>
      </c>
      <c r="L241" s="8" t="s">
        <v>56</v>
      </c>
      <c r="M241" s="10">
        <f>COUNTIF(Table1[პირადი ნომერი],Table1[[#This Row],[პირადი ნომერი]])</f>
        <v>1</v>
      </c>
    </row>
    <row r="242" spans="1:13" ht="57.75" customHeight="1" x14ac:dyDescent="0.25">
      <c r="A242" s="8">
        <f t="shared" si="3"/>
        <v>240</v>
      </c>
      <c r="B242" s="2">
        <v>44139</v>
      </c>
      <c r="C242" s="3" t="s">
        <v>895</v>
      </c>
      <c r="D242" s="4" t="s">
        <v>896</v>
      </c>
      <c r="E242"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61</v>
      </c>
      <c r="F242" s="1">
        <v>21833</v>
      </c>
      <c r="G242" s="8" t="s">
        <v>897</v>
      </c>
      <c r="H242" s="3" t="s">
        <v>31</v>
      </c>
      <c r="I242" s="1">
        <v>44116</v>
      </c>
      <c r="J242" s="1">
        <v>44139</v>
      </c>
      <c r="K242" s="8" t="s">
        <v>614</v>
      </c>
      <c r="L242" s="8" t="s">
        <v>56</v>
      </c>
      <c r="M242" s="10">
        <f>COUNTIF(Table1[პირადი ნომერი],Table1[[#This Row],[პირადი ნომერი]])</f>
        <v>1</v>
      </c>
    </row>
    <row r="243" spans="1:13" ht="57.75" customHeight="1" x14ac:dyDescent="0.25">
      <c r="A243" s="8">
        <f t="shared" si="3"/>
        <v>241</v>
      </c>
      <c r="B243" s="2">
        <v>44139</v>
      </c>
      <c r="C243" s="3" t="s">
        <v>898</v>
      </c>
      <c r="D243" s="4" t="s">
        <v>899</v>
      </c>
      <c r="E243"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67</v>
      </c>
      <c r="F243" s="1">
        <v>19347</v>
      </c>
      <c r="G243" s="8" t="s">
        <v>900</v>
      </c>
      <c r="H243" s="3" t="s">
        <v>75</v>
      </c>
      <c r="I243" s="1">
        <v>44131</v>
      </c>
      <c r="J243" s="1">
        <v>44139</v>
      </c>
      <c r="K243" s="8" t="s">
        <v>901</v>
      </c>
      <c r="L243" s="8" t="s">
        <v>56</v>
      </c>
      <c r="M243" s="10">
        <f>COUNTIF(Table1[პირადი ნომერი],Table1[[#This Row],[პირადი ნომერი]])</f>
        <v>1</v>
      </c>
    </row>
    <row r="244" spans="1:13" ht="57.75" customHeight="1" x14ac:dyDescent="0.25">
      <c r="A244" s="8">
        <f t="shared" si="3"/>
        <v>242</v>
      </c>
      <c r="B244" s="2">
        <v>44139</v>
      </c>
      <c r="C244" s="3" t="s">
        <v>902</v>
      </c>
      <c r="D244" s="4" t="s">
        <v>903</v>
      </c>
      <c r="E244"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66</v>
      </c>
      <c r="F244" s="1">
        <v>19797</v>
      </c>
      <c r="G244" s="8" t="s">
        <v>904</v>
      </c>
      <c r="H244" s="3" t="s">
        <v>905</v>
      </c>
      <c r="I244" s="1">
        <v>44124</v>
      </c>
      <c r="J244" s="1">
        <v>44139</v>
      </c>
      <c r="K244" s="8" t="s">
        <v>906</v>
      </c>
      <c r="L244" s="8" t="s">
        <v>56</v>
      </c>
      <c r="M244" s="10">
        <f>COUNTIF(Table1[პირადი ნომერი],Table1[[#This Row],[პირადი ნომერი]])</f>
        <v>1</v>
      </c>
    </row>
    <row r="245" spans="1:13" ht="57.75" customHeight="1" x14ac:dyDescent="0.25">
      <c r="A245" s="8">
        <f t="shared" si="3"/>
        <v>243</v>
      </c>
      <c r="B245" s="2">
        <v>44139</v>
      </c>
      <c r="C245" s="3" t="s">
        <v>907</v>
      </c>
      <c r="D245" s="4" t="s">
        <v>908</v>
      </c>
      <c r="E245"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64</v>
      </c>
      <c r="F245" s="1">
        <v>20539</v>
      </c>
      <c r="G245" s="8" t="s">
        <v>909</v>
      </c>
      <c r="H245" s="3" t="s">
        <v>910</v>
      </c>
      <c r="I245" s="1">
        <v>44136</v>
      </c>
      <c r="J245" s="1">
        <v>44139</v>
      </c>
      <c r="K245" s="8" t="s">
        <v>911</v>
      </c>
      <c r="L245" s="8" t="s">
        <v>234</v>
      </c>
      <c r="M245" s="10">
        <f>COUNTIF(Table1[პირადი ნომერი],Table1[[#This Row],[პირადი ნომერი]])</f>
        <v>1</v>
      </c>
    </row>
    <row r="246" spans="1:13" ht="57.75" customHeight="1" x14ac:dyDescent="0.25">
      <c r="A246" s="8">
        <f t="shared" si="3"/>
        <v>244</v>
      </c>
      <c r="B246" s="2">
        <v>44139</v>
      </c>
      <c r="C246" s="3" t="s">
        <v>912</v>
      </c>
      <c r="D246" s="4" t="s">
        <v>913</v>
      </c>
      <c r="E246"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65</v>
      </c>
      <c r="F246" s="1">
        <v>20363</v>
      </c>
      <c r="G246" s="8" t="s">
        <v>914</v>
      </c>
      <c r="H246" s="3" t="s">
        <v>915</v>
      </c>
      <c r="I246" s="1">
        <v>44138</v>
      </c>
      <c r="J246" s="1">
        <v>44139</v>
      </c>
      <c r="K246" s="8" t="s">
        <v>916</v>
      </c>
      <c r="L246" s="8" t="s">
        <v>59</v>
      </c>
      <c r="M246" s="10">
        <f>COUNTIF(Table1[პირადი ნომერი],Table1[[#This Row],[პირადი ნომერი]])</f>
        <v>1</v>
      </c>
    </row>
    <row r="247" spans="1:13" ht="57.75" customHeight="1" x14ac:dyDescent="0.25">
      <c r="A247" s="8">
        <f t="shared" si="3"/>
        <v>245</v>
      </c>
      <c r="B247" s="2">
        <v>44139</v>
      </c>
      <c r="C247" s="3" t="s">
        <v>932</v>
      </c>
      <c r="D247" s="4" t="s">
        <v>933</v>
      </c>
      <c r="E247"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43</v>
      </c>
      <c r="F247" s="1">
        <v>28407</v>
      </c>
      <c r="G247" s="8" t="s">
        <v>934</v>
      </c>
      <c r="H247" s="3" t="s">
        <v>935</v>
      </c>
      <c r="I247" s="1">
        <v>44139</v>
      </c>
      <c r="J247" s="1">
        <v>44139</v>
      </c>
      <c r="K247" s="8" t="s">
        <v>936</v>
      </c>
      <c r="L247" s="8" t="s">
        <v>59</v>
      </c>
      <c r="M247" s="10">
        <f>COUNTIF(Table1[პირადი ნომერი],Table1[[#This Row],[პირადი ნომერი]])</f>
        <v>1</v>
      </c>
    </row>
    <row r="248" spans="1:13" ht="57.75" customHeight="1" x14ac:dyDescent="0.25">
      <c r="A248" s="8">
        <f t="shared" si="3"/>
        <v>246</v>
      </c>
      <c r="B248" s="2">
        <v>44140</v>
      </c>
      <c r="C248" s="3" t="s">
        <v>919</v>
      </c>
      <c r="D248" s="4" t="s">
        <v>917</v>
      </c>
      <c r="E248"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74</v>
      </c>
      <c r="F248" s="1">
        <v>16871</v>
      </c>
      <c r="G248" s="8" t="s">
        <v>920</v>
      </c>
      <c r="H248" s="3" t="s">
        <v>75</v>
      </c>
      <c r="I248" s="1">
        <v>44133</v>
      </c>
      <c r="J248" s="1">
        <v>44140</v>
      </c>
      <c r="K248" s="8" t="s">
        <v>918</v>
      </c>
      <c r="L248" s="8" t="s">
        <v>72</v>
      </c>
      <c r="M248" s="10">
        <f>COUNTIF(Table1[პირადი ნომერი],Table1[[#This Row],[პირადი ნომერი]])</f>
        <v>1</v>
      </c>
    </row>
    <row r="249" spans="1:13" ht="57.75" customHeight="1" x14ac:dyDescent="0.25">
      <c r="A249" s="8">
        <f t="shared" si="3"/>
        <v>247</v>
      </c>
      <c r="B249" s="2">
        <v>44140</v>
      </c>
      <c r="C249" s="3" t="s">
        <v>921</v>
      </c>
      <c r="D249" s="4" t="s">
        <v>922</v>
      </c>
      <c r="E249"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72</v>
      </c>
      <c r="F249" s="1">
        <v>17816</v>
      </c>
      <c r="G249" s="8" t="s">
        <v>923</v>
      </c>
      <c r="H249" s="3" t="s">
        <v>75</v>
      </c>
      <c r="I249" s="1">
        <v>44135</v>
      </c>
      <c r="J249" s="1">
        <v>44140</v>
      </c>
      <c r="K249" s="8" t="s">
        <v>918</v>
      </c>
      <c r="L249" s="8" t="s">
        <v>72</v>
      </c>
      <c r="M249" s="10">
        <f>COUNTIF(Table1[პირადი ნომერი],Table1[[#This Row],[პირადი ნომერი]])</f>
        <v>1</v>
      </c>
    </row>
    <row r="250" spans="1:13" ht="57.75" customHeight="1" x14ac:dyDescent="0.25">
      <c r="A250" s="8">
        <f t="shared" si="3"/>
        <v>248</v>
      </c>
      <c r="B250" s="2">
        <v>44140</v>
      </c>
      <c r="C250" s="3" t="s">
        <v>924</v>
      </c>
      <c r="D250" s="4" t="s">
        <v>925</v>
      </c>
      <c r="E250"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58</v>
      </c>
      <c r="F250" s="1">
        <v>22712</v>
      </c>
      <c r="G250" s="8" t="s">
        <v>926</v>
      </c>
      <c r="H250" s="3" t="s">
        <v>927</v>
      </c>
      <c r="I250" s="1">
        <v>44138</v>
      </c>
      <c r="J250" s="1">
        <v>44139</v>
      </c>
      <c r="K250" s="8" t="s">
        <v>928</v>
      </c>
      <c r="L250" s="8" t="s">
        <v>234</v>
      </c>
      <c r="M250" s="10">
        <f>COUNTIF(Table1[პირადი ნომერი],Table1[[#This Row],[პირადი ნომერი]])</f>
        <v>1</v>
      </c>
    </row>
    <row r="251" spans="1:13" ht="57.75" customHeight="1" x14ac:dyDescent="0.25">
      <c r="A251" s="8">
        <f t="shared" si="3"/>
        <v>249</v>
      </c>
      <c r="B251" s="2">
        <v>44140</v>
      </c>
      <c r="C251" s="3" t="s">
        <v>929</v>
      </c>
      <c r="D251" s="4" t="s">
        <v>930</v>
      </c>
      <c r="E251"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83</v>
      </c>
      <c r="F251" s="1">
        <v>13794</v>
      </c>
      <c r="G251" s="8" t="s">
        <v>931</v>
      </c>
      <c r="H251" s="3" t="s">
        <v>184</v>
      </c>
      <c r="I251" s="1">
        <v>44122</v>
      </c>
      <c r="J251" s="1">
        <v>44139</v>
      </c>
      <c r="K251" s="8" t="s">
        <v>744</v>
      </c>
      <c r="L251" s="8" t="s">
        <v>72</v>
      </c>
      <c r="M251" s="10">
        <f>COUNTIF(Table1[პირადი ნომერი],Table1[[#This Row],[პირადი ნომერი]])</f>
        <v>1</v>
      </c>
    </row>
    <row r="252" spans="1:13" ht="57.75" customHeight="1" x14ac:dyDescent="0.25">
      <c r="A252" s="8">
        <f t="shared" si="3"/>
        <v>250</v>
      </c>
      <c r="B252" s="2">
        <v>44140</v>
      </c>
      <c r="C252" s="3" t="s">
        <v>937</v>
      </c>
      <c r="D252" s="4" t="s">
        <v>938</v>
      </c>
      <c r="E252"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82</v>
      </c>
      <c r="F252" s="1">
        <v>14074</v>
      </c>
      <c r="G252" s="8" t="s">
        <v>939</v>
      </c>
      <c r="H252" s="3" t="s">
        <v>940</v>
      </c>
      <c r="I252" s="1">
        <v>44129</v>
      </c>
      <c r="J252" s="1">
        <v>44140</v>
      </c>
      <c r="K252" s="8" t="s">
        <v>941</v>
      </c>
      <c r="L252" s="8" t="s">
        <v>234</v>
      </c>
      <c r="M252" s="10">
        <f>COUNTIF(Table1[პირადი ნომერი],Table1[[#This Row],[პირადი ნომერი]])</f>
        <v>1</v>
      </c>
    </row>
    <row r="253" spans="1:13" ht="57.75" customHeight="1" x14ac:dyDescent="0.25">
      <c r="A253" s="8">
        <f t="shared" si="3"/>
        <v>251</v>
      </c>
      <c r="B253" s="2">
        <v>44140</v>
      </c>
      <c r="C253" s="3" t="s">
        <v>944</v>
      </c>
      <c r="D253" s="4" t="s">
        <v>945</v>
      </c>
      <c r="E253"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59</v>
      </c>
      <c r="F253" s="1">
        <v>22301</v>
      </c>
      <c r="G253" s="8" t="s">
        <v>943</v>
      </c>
      <c r="H253" s="3" t="s">
        <v>184</v>
      </c>
      <c r="I253" s="1">
        <v>44133</v>
      </c>
      <c r="J253" s="1">
        <v>44140</v>
      </c>
      <c r="K253" s="8" t="s">
        <v>942</v>
      </c>
      <c r="L253" s="8" t="s">
        <v>234</v>
      </c>
      <c r="M253" s="10">
        <f>COUNTIF(Table1[პირადი ნომერი],Table1[[#This Row],[პირადი ნომერი]])</f>
        <v>1</v>
      </c>
    </row>
    <row r="254" spans="1:13" ht="57.75" customHeight="1" x14ac:dyDescent="0.25">
      <c r="A254" s="8">
        <f t="shared" si="3"/>
        <v>252</v>
      </c>
      <c r="B254" s="2">
        <v>44140</v>
      </c>
      <c r="C254" s="3" t="s">
        <v>946</v>
      </c>
      <c r="D254" s="4" t="s">
        <v>947</v>
      </c>
      <c r="E254"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59</v>
      </c>
      <c r="F254" s="1">
        <v>22390</v>
      </c>
      <c r="G254" s="8" t="s">
        <v>948</v>
      </c>
      <c r="H254" s="3" t="s">
        <v>949</v>
      </c>
      <c r="I254" s="1">
        <v>44139</v>
      </c>
      <c r="J254" s="1">
        <v>44140</v>
      </c>
      <c r="K254" s="8" t="s">
        <v>950</v>
      </c>
      <c r="L254" s="8" t="s">
        <v>59</v>
      </c>
      <c r="M254" s="10">
        <f>COUNTIF(Table1[პირადი ნომერი],Table1[[#This Row],[პირადი ნომერი]])</f>
        <v>1</v>
      </c>
    </row>
    <row r="255" spans="1:13" ht="57.75" customHeight="1" x14ac:dyDescent="0.25">
      <c r="A255" s="8">
        <f t="shared" si="3"/>
        <v>253</v>
      </c>
      <c r="B255" s="2">
        <v>44140</v>
      </c>
      <c r="C255" s="3" t="s">
        <v>951</v>
      </c>
      <c r="D255" s="4" t="s">
        <v>952</v>
      </c>
      <c r="E255"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70</v>
      </c>
      <c r="F255" s="1">
        <v>18445</v>
      </c>
      <c r="G255" s="8" t="s">
        <v>953</v>
      </c>
      <c r="H255" s="3" t="s">
        <v>885</v>
      </c>
      <c r="I255" s="1">
        <v>44138</v>
      </c>
      <c r="J255" s="1">
        <v>44140</v>
      </c>
      <c r="K255" s="8" t="s">
        <v>954</v>
      </c>
      <c r="L255" s="8" t="s">
        <v>59</v>
      </c>
      <c r="M255" s="10">
        <f>COUNTIF(Table1[პირადი ნომერი],Table1[[#This Row],[პირადი ნომერი]])</f>
        <v>1</v>
      </c>
    </row>
    <row r="256" spans="1:13" ht="57.75" customHeight="1" x14ac:dyDescent="0.25">
      <c r="A256" s="8">
        <f t="shared" si="3"/>
        <v>254</v>
      </c>
      <c r="B256" s="2">
        <v>44140</v>
      </c>
      <c r="C256" s="3" t="s">
        <v>955</v>
      </c>
      <c r="D256" s="4" t="s">
        <v>956</v>
      </c>
      <c r="E256"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83</v>
      </c>
      <c r="F256" s="1">
        <v>13645</v>
      </c>
      <c r="G256" s="8" t="s">
        <v>957</v>
      </c>
      <c r="H256" s="3" t="s">
        <v>240</v>
      </c>
      <c r="I256" s="1">
        <v>44138</v>
      </c>
      <c r="J256" s="1">
        <v>44140</v>
      </c>
      <c r="K256" s="8" t="s">
        <v>241</v>
      </c>
      <c r="L256" s="8" t="s">
        <v>77</v>
      </c>
      <c r="M256" s="10">
        <f>COUNTIF(Table1[პირადი ნომერი],Table1[[#This Row],[პირადი ნომერი]])</f>
        <v>1</v>
      </c>
    </row>
    <row r="257" spans="1:13" ht="57.75" customHeight="1" x14ac:dyDescent="0.25">
      <c r="A257" s="8">
        <f t="shared" si="3"/>
        <v>255</v>
      </c>
      <c r="B257" s="2">
        <v>44140</v>
      </c>
      <c r="C257" s="3" t="s">
        <v>958</v>
      </c>
      <c r="D257" s="4" t="s">
        <v>959</v>
      </c>
      <c r="E257"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74</v>
      </c>
      <c r="F257" s="1">
        <v>16984</v>
      </c>
      <c r="G257" s="8" t="s">
        <v>960</v>
      </c>
      <c r="H257" s="3" t="s">
        <v>140</v>
      </c>
      <c r="I257" s="1">
        <v>44136</v>
      </c>
      <c r="J257" s="1">
        <v>44140</v>
      </c>
      <c r="K257" s="8" t="s">
        <v>961</v>
      </c>
      <c r="L257" s="8" t="s">
        <v>77</v>
      </c>
      <c r="M257" s="10">
        <f>COUNTIF(Table1[პირადი ნომერი],Table1[[#This Row],[პირადი ნომერი]])</f>
        <v>1</v>
      </c>
    </row>
    <row r="258" spans="1:13" ht="57.75" customHeight="1" x14ac:dyDescent="0.25">
      <c r="A258" s="8">
        <f t="shared" si="3"/>
        <v>256</v>
      </c>
      <c r="B258" s="2">
        <v>44140</v>
      </c>
      <c r="C258" s="3" t="s">
        <v>962</v>
      </c>
      <c r="D258" s="4" t="s">
        <v>963</v>
      </c>
      <c r="E258"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62</v>
      </c>
      <c r="F258" s="1">
        <v>21236</v>
      </c>
      <c r="G258" s="8" t="s">
        <v>964</v>
      </c>
      <c r="H258" s="3" t="s">
        <v>597</v>
      </c>
      <c r="I258" s="1">
        <v>44136</v>
      </c>
      <c r="J258" s="1">
        <v>44140</v>
      </c>
      <c r="K258" s="8" t="s">
        <v>965</v>
      </c>
      <c r="L258" s="8" t="s">
        <v>55</v>
      </c>
      <c r="M258" s="10">
        <f>COUNTIF(Table1[პირადი ნომერი],Table1[[#This Row],[პირადი ნომერი]])</f>
        <v>1</v>
      </c>
    </row>
    <row r="259" spans="1:13" ht="57.75" customHeight="1" x14ac:dyDescent="0.25">
      <c r="A259" s="8">
        <f t="shared" si="3"/>
        <v>257</v>
      </c>
      <c r="B259" s="2">
        <v>44140</v>
      </c>
      <c r="C259" s="3" t="s">
        <v>966</v>
      </c>
      <c r="D259" s="4" t="s">
        <v>967</v>
      </c>
      <c r="E259"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64</v>
      </c>
      <c r="F259" s="1">
        <v>20698</v>
      </c>
      <c r="G259" s="8" t="s">
        <v>968</v>
      </c>
      <c r="H259" s="3" t="s">
        <v>597</v>
      </c>
      <c r="I259" s="1">
        <v>44134</v>
      </c>
      <c r="J259" s="1">
        <v>44140</v>
      </c>
      <c r="K259" s="8" t="s">
        <v>965</v>
      </c>
      <c r="L259" s="8" t="s">
        <v>55</v>
      </c>
      <c r="M259" s="10">
        <f>COUNTIF(Table1[პირადი ნომერი],Table1[[#This Row],[პირადი ნომერი]])</f>
        <v>1</v>
      </c>
    </row>
    <row r="260" spans="1:13" ht="57.75" customHeight="1" x14ac:dyDescent="0.25">
      <c r="A260" s="8">
        <f t="shared" si="3"/>
        <v>258</v>
      </c>
      <c r="B260" s="2">
        <v>44140</v>
      </c>
      <c r="C260" s="3" t="s">
        <v>973</v>
      </c>
      <c r="D260" s="4" t="s">
        <v>974</v>
      </c>
      <c r="E260"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82</v>
      </c>
      <c r="F260" s="1">
        <v>13957</v>
      </c>
      <c r="G260" s="8" t="s">
        <v>975</v>
      </c>
      <c r="H260" s="3" t="s">
        <v>976</v>
      </c>
      <c r="I260" s="1">
        <v>44123</v>
      </c>
      <c r="J260" s="1">
        <v>44140</v>
      </c>
      <c r="K260" s="8" t="s">
        <v>977</v>
      </c>
      <c r="L260" s="8" t="s">
        <v>77</v>
      </c>
      <c r="M260" s="10">
        <f>COUNTIF(Table1[პირადი ნომერი],Table1[[#This Row],[პირადი ნომერი]])</f>
        <v>1</v>
      </c>
    </row>
    <row r="261" spans="1:13" ht="57.75" customHeight="1" x14ac:dyDescent="0.25">
      <c r="A261" s="8">
        <f t="shared" ref="A261:A324" si="4">A260+1</f>
        <v>259</v>
      </c>
      <c r="B261" s="2">
        <v>44140</v>
      </c>
      <c r="C261" s="3" t="s">
        <v>969</v>
      </c>
      <c r="D261" s="4" t="s">
        <v>970</v>
      </c>
      <c r="E261"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82</v>
      </c>
      <c r="F261" s="1">
        <v>13835</v>
      </c>
      <c r="G261" s="8" t="s">
        <v>971</v>
      </c>
      <c r="H261" s="3" t="s">
        <v>27</v>
      </c>
      <c r="I261" s="1">
        <v>44132</v>
      </c>
      <c r="J261" s="1">
        <v>44140</v>
      </c>
      <c r="K261" s="8" t="s">
        <v>972</v>
      </c>
      <c r="L261" s="8" t="s">
        <v>56</v>
      </c>
      <c r="M261" s="10">
        <f>COUNTIF(Table1[პირადი ნომერი],Table1[[#This Row],[პირადი ნომერი]])</f>
        <v>1</v>
      </c>
    </row>
    <row r="262" spans="1:13" ht="57.75" customHeight="1" x14ac:dyDescent="0.25">
      <c r="A262" s="8">
        <f t="shared" si="4"/>
        <v>260</v>
      </c>
      <c r="B262" s="2">
        <v>44140</v>
      </c>
      <c r="C262" s="3" t="s">
        <v>978</v>
      </c>
      <c r="D262" s="4" t="s">
        <v>979</v>
      </c>
      <c r="E262"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80</v>
      </c>
      <c r="F262" s="1">
        <v>14906</v>
      </c>
      <c r="G262" s="8" t="s">
        <v>980</v>
      </c>
      <c r="H262" s="3" t="s">
        <v>643</v>
      </c>
      <c r="I262" s="1">
        <v>44127</v>
      </c>
      <c r="J262" s="1">
        <v>44140</v>
      </c>
      <c r="K262" s="8" t="s">
        <v>981</v>
      </c>
      <c r="L262" s="8" t="s">
        <v>77</v>
      </c>
      <c r="M262" s="10">
        <f>COUNTIF(Table1[პირადი ნომერი],Table1[[#This Row],[პირადი ნომერი]])</f>
        <v>1</v>
      </c>
    </row>
    <row r="263" spans="1:13" ht="57.75" customHeight="1" x14ac:dyDescent="0.25">
      <c r="A263" s="8">
        <f t="shared" si="4"/>
        <v>261</v>
      </c>
      <c r="B263" s="2">
        <v>44140</v>
      </c>
      <c r="C263" s="3" t="s">
        <v>982</v>
      </c>
      <c r="D263" s="4" t="s">
        <v>983</v>
      </c>
      <c r="E263"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54</v>
      </c>
      <c r="F263" s="1">
        <v>24163</v>
      </c>
      <c r="G263" s="8" t="s">
        <v>984</v>
      </c>
      <c r="H263" s="3" t="s">
        <v>985</v>
      </c>
      <c r="I263" s="1">
        <v>44136</v>
      </c>
      <c r="J263" s="1">
        <v>44140</v>
      </c>
      <c r="K263" s="8" t="s">
        <v>986</v>
      </c>
      <c r="L263" s="8" t="s">
        <v>56</v>
      </c>
      <c r="M263" s="10">
        <f>COUNTIF(Table1[პირადი ნომერი],Table1[[#This Row],[პირადი ნომერი]])</f>
        <v>1</v>
      </c>
    </row>
    <row r="264" spans="1:13" ht="57.75" customHeight="1" x14ac:dyDescent="0.25">
      <c r="A264" s="8">
        <f t="shared" si="4"/>
        <v>262</v>
      </c>
      <c r="B264" s="2">
        <v>44140</v>
      </c>
      <c r="C264" s="3" t="s">
        <v>987</v>
      </c>
      <c r="D264" s="4" t="s">
        <v>988</v>
      </c>
      <c r="E264"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86</v>
      </c>
      <c r="F264" s="1">
        <v>12459</v>
      </c>
      <c r="G264" s="8" t="s">
        <v>989</v>
      </c>
      <c r="H264" s="3" t="s">
        <v>990</v>
      </c>
      <c r="I264" s="1">
        <v>44134</v>
      </c>
      <c r="J264" s="1">
        <v>44140</v>
      </c>
      <c r="K264" s="8" t="s">
        <v>991</v>
      </c>
      <c r="L264" s="8" t="s">
        <v>77</v>
      </c>
      <c r="M264" s="10">
        <f>COUNTIF(Table1[პირადი ნომერი],Table1[[#This Row],[პირადი ნომერი]])</f>
        <v>1</v>
      </c>
    </row>
    <row r="265" spans="1:13" ht="57.75" customHeight="1" x14ac:dyDescent="0.25">
      <c r="A265" s="8">
        <f t="shared" si="4"/>
        <v>263</v>
      </c>
      <c r="B265" s="2">
        <v>44140</v>
      </c>
      <c r="C265" s="3" t="s">
        <v>992</v>
      </c>
      <c r="D265" s="4" t="s">
        <v>993</v>
      </c>
      <c r="E265"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93</v>
      </c>
      <c r="F265" s="1">
        <v>9903</v>
      </c>
      <c r="G265" s="8" t="s">
        <v>994</v>
      </c>
      <c r="H265" s="3" t="s">
        <v>558</v>
      </c>
      <c r="I265" s="1">
        <v>44119</v>
      </c>
      <c r="J265" s="1">
        <v>44140</v>
      </c>
      <c r="K265" s="8" t="s">
        <v>995</v>
      </c>
      <c r="L265" s="8" t="s">
        <v>77</v>
      </c>
      <c r="M265" s="10">
        <f>COUNTIF(Table1[პირადი ნომერი],Table1[[#This Row],[პირადი ნომერი]])</f>
        <v>1</v>
      </c>
    </row>
    <row r="266" spans="1:13" ht="57.75" customHeight="1" x14ac:dyDescent="0.25">
      <c r="A266" s="8">
        <f t="shared" si="4"/>
        <v>264</v>
      </c>
      <c r="B266" s="2">
        <v>44140</v>
      </c>
      <c r="C266" s="3" t="s">
        <v>996</v>
      </c>
      <c r="D266" s="4" t="s">
        <v>997</v>
      </c>
      <c r="E266"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76</v>
      </c>
      <c r="F266" s="1">
        <v>16151</v>
      </c>
      <c r="G266" s="8" t="s">
        <v>998</v>
      </c>
      <c r="H266" s="3" t="s">
        <v>372</v>
      </c>
      <c r="I266" s="1">
        <v>44121</v>
      </c>
      <c r="J266" s="1">
        <v>44140</v>
      </c>
      <c r="K266" s="8" t="s">
        <v>999</v>
      </c>
      <c r="L266" s="8" t="s">
        <v>56</v>
      </c>
      <c r="M266" s="10">
        <f>COUNTIF(Table1[პირადი ნომერი],Table1[[#This Row],[პირადი ნომერი]])</f>
        <v>1</v>
      </c>
    </row>
    <row r="267" spans="1:13" ht="57.75" customHeight="1" x14ac:dyDescent="0.25">
      <c r="A267" s="8">
        <f t="shared" si="4"/>
        <v>265</v>
      </c>
      <c r="B267" s="2">
        <v>44140</v>
      </c>
      <c r="C267" s="3" t="s">
        <v>1000</v>
      </c>
      <c r="D267" s="4" t="s">
        <v>1001</v>
      </c>
      <c r="E267"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77</v>
      </c>
      <c r="F267" s="1">
        <v>15716</v>
      </c>
      <c r="G267" s="8" t="s">
        <v>1002</v>
      </c>
      <c r="H267" s="3" t="s">
        <v>1003</v>
      </c>
      <c r="I267" s="1"/>
      <c r="J267" s="1">
        <v>44140</v>
      </c>
      <c r="K267" s="8"/>
      <c r="L267" s="8" t="s">
        <v>55</v>
      </c>
      <c r="M267" s="10">
        <f>COUNTIF(Table1[პირადი ნომერი],Table1[[#This Row],[პირადი ნომერი]])</f>
        <v>1</v>
      </c>
    </row>
    <row r="268" spans="1:13" ht="57.75" customHeight="1" x14ac:dyDescent="0.25">
      <c r="A268" s="8">
        <f t="shared" si="4"/>
        <v>266</v>
      </c>
      <c r="B268" s="2">
        <v>44140</v>
      </c>
      <c r="C268" s="3" t="s">
        <v>1004</v>
      </c>
      <c r="D268" s="4" t="s">
        <v>1005</v>
      </c>
      <c r="E268"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78</v>
      </c>
      <c r="F268" s="1">
        <v>15532</v>
      </c>
      <c r="G268" s="8" t="s">
        <v>1006</v>
      </c>
      <c r="H268" s="3" t="s">
        <v>1007</v>
      </c>
      <c r="I268" s="1">
        <v>44132</v>
      </c>
      <c r="J268" s="1">
        <v>44140</v>
      </c>
      <c r="K268" s="8" t="s">
        <v>999</v>
      </c>
      <c r="L268" s="8" t="s">
        <v>56</v>
      </c>
      <c r="M268" s="10">
        <f>COUNTIF(Table1[პირადი ნომერი],Table1[[#This Row],[პირადი ნომერი]])</f>
        <v>1</v>
      </c>
    </row>
    <row r="269" spans="1:13" ht="57.75" customHeight="1" x14ac:dyDescent="0.25">
      <c r="A269" s="8">
        <f t="shared" si="4"/>
        <v>267</v>
      </c>
      <c r="B269" s="2">
        <v>44140</v>
      </c>
      <c r="C269" s="3" t="s">
        <v>6095</v>
      </c>
      <c r="D269" s="4" t="s">
        <v>6096</v>
      </c>
      <c r="E269"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64</v>
      </c>
      <c r="F269" s="1">
        <v>20624</v>
      </c>
      <c r="G269" s="8" t="s">
        <v>6097</v>
      </c>
      <c r="H269" s="3" t="s">
        <v>605</v>
      </c>
      <c r="I269" s="1">
        <v>44154</v>
      </c>
      <c r="J269" s="1">
        <v>44169</v>
      </c>
      <c r="K269" s="8" t="s">
        <v>6098</v>
      </c>
      <c r="L269" s="8" t="s">
        <v>234</v>
      </c>
      <c r="M269" s="10">
        <f>COUNTIF(Table1[პირადი ნომერი],Table1[[#This Row],[პირადი ნომერი]])</f>
        <v>1</v>
      </c>
    </row>
    <row r="270" spans="1:13" ht="57.75" customHeight="1" x14ac:dyDescent="0.25">
      <c r="A270" s="8">
        <f t="shared" si="4"/>
        <v>268</v>
      </c>
      <c r="B270" s="2">
        <v>44140</v>
      </c>
      <c r="C270" s="3" t="s">
        <v>6099</v>
      </c>
      <c r="D270" s="4" t="s">
        <v>6100</v>
      </c>
      <c r="E270"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80</v>
      </c>
      <c r="F270" s="1">
        <v>14720</v>
      </c>
      <c r="G270" s="8" t="s">
        <v>6102</v>
      </c>
      <c r="H270" s="3" t="s">
        <v>6101</v>
      </c>
      <c r="I270" s="1">
        <v>44156</v>
      </c>
      <c r="J270" s="1">
        <v>44140</v>
      </c>
      <c r="K270" s="8" t="s">
        <v>6103</v>
      </c>
      <c r="L270" s="8" t="s">
        <v>234</v>
      </c>
      <c r="M270" s="10">
        <f>COUNTIF(Table1[პირადი ნომერი],Table1[[#This Row],[პირადი ნომერი]])</f>
        <v>1</v>
      </c>
    </row>
    <row r="271" spans="1:13" ht="57.75" customHeight="1" x14ac:dyDescent="0.25">
      <c r="A271" s="8">
        <f t="shared" si="4"/>
        <v>269</v>
      </c>
      <c r="B271" s="2">
        <v>44140</v>
      </c>
      <c r="C271" s="3" t="s">
        <v>6104</v>
      </c>
      <c r="D271" s="4" t="s">
        <v>6105</v>
      </c>
      <c r="E271"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75</v>
      </c>
      <c r="F271" s="1">
        <v>16640</v>
      </c>
      <c r="G271" s="8" t="s">
        <v>6107</v>
      </c>
      <c r="H271" s="3" t="s">
        <v>1942</v>
      </c>
      <c r="I271" s="1">
        <v>44141</v>
      </c>
      <c r="J271" s="1">
        <v>44169</v>
      </c>
      <c r="K271" s="8" t="s">
        <v>6106</v>
      </c>
      <c r="L271" s="8" t="s">
        <v>54</v>
      </c>
      <c r="M271" s="10">
        <f>COUNTIF(Table1[პირადი ნომერი],Table1[[#This Row],[პირადი ნომერი]])</f>
        <v>1</v>
      </c>
    </row>
    <row r="272" spans="1:13" ht="57.75" customHeight="1" x14ac:dyDescent="0.25">
      <c r="A272" s="8">
        <f t="shared" si="4"/>
        <v>270</v>
      </c>
      <c r="B272" s="2">
        <v>44141</v>
      </c>
      <c r="C272" s="3" t="s">
        <v>1008</v>
      </c>
      <c r="D272" s="4" t="s">
        <v>1009</v>
      </c>
      <c r="E272"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69</v>
      </c>
      <c r="F272" s="1">
        <v>18858</v>
      </c>
      <c r="G272" s="8" t="s">
        <v>1010</v>
      </c>
      <c r="H272" s="3" t="s">
        <v>1011</v>
      </c>
      <c r="I272" s="1">
        <v>44130</v>
      </c>
      <c r="J272" s="1">
        <v>44141</v>
      </c>
      <c r="K272" s="8" t="s">
        <v>1012</v>
      </c>
      <c r="L272" s="8" t="s">
        <v>55</v>
      </c>
      <c r="M272" s="10">
        <f>COUNTIF(Table1[პირადი ნომერი],Table1[[#This Row],[პირადი ნომერი]])</f>
        <v>1</v>
      </c>
    </row>
    <row r="273" spans="1:13" ht="57.75" customHeight="1" x14ac:dyDescent="0.25">
      <c r="A273" s="8">
        <f t="shared" si="4"/>
        <v>271</v>
      </c>
      <c r="B273" s="2">
        <v>44141</v>
      </c>
      <c r="C273" s="3" t="s">
        <v>1013</v>
      </c>
      <c r="D273" s="4" t="s">
        <v>1014</v>
      </c>
      <c r="E273"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79</v>
      </c>
      <c r="F273" s="1">
        <v>14957</v>
      </c>
      <c r="G273" s="8" t="s">
        <v>1015</v>
      </c>
      <c r="H273" s="3" t="s">
        <v>1016</v>
      </c>
      <c r="I273" s="1">
        <v>44139</v>
      </c>
      <c r="J273" s="1">
        <v>44141</v>
      </c>
      <c r="K273" s="8" t="s">
        <v>1017</v>
      </c>
      <c r="L273" s="8" t="s">
        <v>56</v>
      </c>
      <c r="M273" s="10">
        <f>COUNTIF(Table1[პირადი ნომერი],Table1[[#This Row],[პირადი ნომერი]])</f>
        <v>1</v>
      </c>
    </row>
    <row r="274" spans="1:13" ht="57.75" customHeight="1" x14ac:dyDescent="0.25">
      <c r="A274" s="8">
        <f t="shared" si="4"/>
        <v>272</v>
      </c>
      <c r="B274" s="2">
        <v>44141</v>
      </c>
      <c r="C274" s="3" t="s">
        <v>1018</v>
      </c>
      <c r="D274" s="4" t="s">
        <v>1019</v>
      </c>
      <c r="E274"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52</v>
      </c>
      <c r="F274" s="1">
        <v>24899</v>
      </c>
      <c r="G274" s="8" t="s">
        <v>1020</v>
      </c>
      <c r="H274" s="3" t="s">
        <v>1021</v>
      </c>
      <c r="I274" s="1">
        <v>44137</v>
      </c>
      <c r="J274" s="1">
        <v>44141</v>
      </c>
      <c r="K274" s="8" t="s">
        <v>1022</v>
      </c>
      <c r="L274" s="8" t="s">
        <v>56</v>
      </c>
      <c r="M274" s="10">
        <f>COUNTIF(Table1[პირადი ნომერი],Table1[[#This Row],[პირადი ნომერი]])</f>
        <v>1</v>
      </c>
    </row>
    <row r="275" spans="1:13" ht="57.75" customHeight="1" x14ac:dyDescent="0.25">
      <c r="A275" s="8">
        <f t="shared" si="4"/>
        <v>273</v>
      </c>
      <c r="B275" s="2">
        <v>44141</v>
      </c>
      <c r="C275" s="3" t="s">
        <v>1023</v>
      </c>
      <c r="D275" s="4" t="s">
        <v>1024</v>
      </c>
      <c r="E275"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54</v>
      </c>
      <c r="F275" s="1">
        <v>24417</v>
      </c>
      <c r="G275" s="8" t="s">
        <v>1025</v>
      </c>
      <c r="H275" s="3" t="s">
        <v>605</v>
      </c>
      <c r="I275" s="1">
        <v>44124</v>
      </c>
      <c r="J275" s="1">
        <v>44141</v>
      </c>
      <c r="K275" s="8" t="s">
        <v>1026</v>
      </c>
      <c r="L275" s="8" t="s">
        <v>55</v>
      </c>
      <c r="M275" s="10">
        <f>COUNTIF(Table1[პირადი ნომერი],Table1[[#This Row],[პირადი ნომერი]])</f>
        <v>1</v>
      </c>
    </row>
    <row r="276" spans="1:13" ht="57.75" customHeight="1" x14ac:dyDescent="0.25">
      <c r="A276" s="8">
        <f t="shared" si="4"/>
        <v>274</v>
      </c>
      <c r="B276" s="2">
        <v>44141</v>
      </c>
      <c r="C276" s="3" t="s">
        <v>1027</v>
      </c>
      <c r="D276" s="4" t="s">
        <v>1028</v>
      </c>
      <c r="E276"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54</v>
      </c>
      <c r="F276" s="1">
        <v>24252</v>
      </c>
      <c r="G276" s="8" t="s">
        <v>1029</v>
      </c>
      <c r="H276" s="3" t="s">
        <v>1007</v>
      </c>
      <c r="I276" s="1">
        <v>44113</v>
      </c>
      <c r="J276" s="1">
        <v>44141</v>
      </c>
      <c r="K276" s="8" t="s">
        <v>999</v>
      </c>
      <c r="L276" s="8" t="s">
        <v>56</v>
      </c>
      <c r="M276" s="10">
        <f>COUNTIF(Table1[პირადი ნომერი],Table1[[#This Row],[პირადი ნომერი]])</f>
        <v>1</v>
      </c>
    </row>
    <row r="277" spans="1:13" ht="57.75" customHeight="1" x14ac:dyDescent="0.25">
      <c r="A277" s="8">
        <f t="shared" si="4"/>
        <v>275</v>
      </c>
      <c r="B277" s="2">
        <v>44141</v>
      </c>
      <c r="C277" s="3" t="s">
        <v>1030</v>
      </c>
      <c r="D277" s="4" t="s">
        <v>1031</v>
      </c>
      <c r="E277"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60</v>
      </c>
      <c r="F277" s="1">
        <v>21952</v>
      </c>
      <c r="G277" s="8" t="s">
        <v>1032</v>
      </c>
      <c r="H277" s="3" t="s">
        <v>1033</v>
      </c>
      <c r="I277" s="1">
        <v>44126</v>
      </c>
      <c r="J277" s="1">
        <v>44141</v>
      </c>
      <c r="K277" s="8" t="s">
        <v>1034</v>
      </c>
      <c r="L277" s="8" t="s">
        <v>77</v>
      </c>
      <c r="M277" s="10">
        <f>COUNTIF(Table1[პირადი ნომერი],Table1[[#This Row],[პირადი ნომერი]])</f>
        <v>1</v>
      </c>
    </row>
    <row r="278" spans="1:13" ht="57.75" customHeight="1" x14ac:dyDescent="0.25">
      <c r="A278" s="8">
        <f t="shared" si="4"/>
        <v>276</v>
      </c>
      <c r="B278" s="2">
        <v>44141</v>
      </c>
      <c r="C278" s="3" t="s">
        <v>1038</v>
      </c>
      <c r="D278" s="4" t="s">
        <v>1039</v>
      </c>
      <c r="E278"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84</v>
      </c>
      <c r="F278" s="1">
        <v>13368</v>
      </c>
      <c r="G278" s="8" t="s">
        <v>1040</v>
      </c>
      <c r="H278" s="3" t="s">
        <v>140</v>
      </c>
      <c r="I278" s="1">
        <v>44130</v>
      </c>
      <c r="J278" s="1">
        <v>44141</v>
      </c>
      <c r="K278" s="8" t="s">
        <v>373</v>
      </c>
      <c r="L278" s="8" t="s">
        <v>77</v>
      </c>
      <c r="M278" s="10">
        <f>COUNTIF(Table1[პირადი ნომერი],Table1[[#This Row],[პირადი ნომერი]])</f>
        <v>1</v>
      </c>
    </row>
    <row r="279" spans="1:13" ht="57.75" customHeight="1" x14ac:dyDescent="0.25">
      <c r="A279" s="8">
        <f t="shared" si="4"/>
        <v>277</v>
      </c>
      <c r="B279" s="2">
        <v>44141</v>
      </c>
      <c r="C279" s="3" t="s">
        <v>1035</v>
      </c>
      <c r="D279" s="4" t="s">
        <v>1036</v>
      </c>
      <c r="E279"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69</v>
      </c>
      <c r="F279" s="1">
        <v>18860</v>
      </c>
      <c r="G279" s="8" t="s">
        <v>1037</v>
      </c>
      <c r="H279" s="3" t="s">
        <v>157</v>
      </c>
      <c r="I279" s="1">
        <v>44134</v>
      </c>
      <c r="J279" s="1">
        <v>44141</v>
      </c>
      <c r="K279" s="8" t="s">
        <v>478</v>
      </c>
      <c r="L279" s="8" t="s">
        <v>56</v>
      </c>
      <c r="M279" s="10">
        <f>COUNTIF(Table1[პირადი ნომერი],Table1[[#This Row],[პირადი ნომერი]])</f>
        <v>1</v>
      </c>
    </row>
    <row r="280" spans="1:13" ht="57.75" customHeight="1" x14ac:dyDescent="0.25">
      <c r="A280" s="8">
        <f t="shared" si="4"/>
        <v>278</v>
      </c>
      <c r="B280" s="2">
        <v>44141</v>
      </c>
      <c r="C280" s="3" t="s">
        <v>1041</v>
      </c>
      <c r="D280" s="4" t="s">
        <v>1042</v>
      </c>
      <c r="E280"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78</v>
      </c>
      <c r="F280" s="1">
        <v>15509</v>
      </c>
      <c r="G280" s="8" t="s">
        <v>1043</v>
      </c>
      <c r="H280" s="3" t="s">
        <v>80</v>
      </c>
      <c r="I280" s="1">
        <v>44133</v>
      </c>
      <c r="J280" s="1">
        <v>44141</v>
      </c>
      <c r="K280" s="8" t="s">
        <v>790</v>
      </c>
      <c r="L280" s="8" t="s">
        <v>54</v>
      </c>
      <c r="M280" s="10">
        <f>COUNTIF(Table1[პირადი ნომერი],Table1[[#This Row],[პირადი ნომერი]])</f>
        <v>1</v>
      </c>
    </row>
    <row r="281" spans="1:13" ht="57.75" customHeight="1" x14ac:dyDescent="0.25">
      <c r="A281" s="8">
        <f t="shared" si="4"/>
        <v>279</v>
      </c>
      <c r="B281" s="2">
        <v>44141</v>
      </c>
      <c r="C281" s="3" t="s">
        <v>1044</v>
      </c>
      <c r="D281" s="4" t="s">
        <v>1045</v>
      </c>
      <c r="E281"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68</v>
      </c>
      <c r="F281" s="1">
        <v>19223</v>
      </c>
      <c r="G281" s="8" t="s">
        <v>1048</v>
      </c>
      <c r="H281" s="3" t="s">
        <v>1046</v>
      </c>
      <c r="I281" s="1">
        <v>44137</v>
      </c>
      <c r="J281" s="1">
        <v>44141</v>
      </c>
      <c r="K281" s="8" t="s">
        <v>1047</v>
      </c>
      <c r="L281" s="8" t="s">
        <v>53</v>
      </c>
      <c r="M281" s="10">
        <f>COUNTIF(Table1[პირადი ნომერი],Table1[[#This Row],[პირადი ნომერი]])</f>
        <v>1</v>
      </c>
    </row>
    <row r="282" spans="1:13" ht="57.75" customHeight="1" x14ac:dyDescent="0.25">
      <c r="A282" s="8">
        <f t="shared" si="4"/>
        <v>280</v>
      </c>
      <c r="B282" s="2">
        <v>44141</v>
      </c>
      <c r="C282" s="3" t="s">
        <v>1053</v>
      </c>
      <c r="D282" s="4" t="s">
        <v>1052</v>
      </c>
      <c r="E282"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62</v>
      </c>
      <c r="F282" s="1">
        <v>21445</v>
      </c>
      <c r="G282" s="8" t="s">
        <v>1051</v>
      </c>
      <c r="H282" s="3" t="s">
        <v>1049</v>
      </c>
      <c r="I282" s="1">
        <v>44132</v>
      </c>
      <c r="J282" s="1">
        <v>44141</v>
      </c>
      <c r="K282" s="8" t="s">
        <v>1050</v>
      </c>
      <c r="L282" s="8" t="s">
        <v>63</v>
      </c>
      <c r="M282" s="10">
        <f>COUNTIF(Table1[პირადი ნომერი],Table1[[#This Row],[პირადი ნომერი]])</f>
        <v>1</v>
      </c>
    </row>
    <row r="283" spans="1:13" ht="57.75" customHeight="1" x14ac:dyDescent="0.25">
      <c r="A283" s="8">
        <f t="shared" si="4"/>
        <v>281</v>
      </c>
      <c r="B283" s="2">
        <v>44141</v>
      </c>
      <c r="C283" s="3" t="s">
        <v>1055</v>
      </c>
      <c r="D283" s="4" t="s">
        <v>1054</v>
      </c>
      <c r="E283"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65</v>
      </c>
      <c r="F283" s="1">
        <v>20322</v>
      </c>
      <c r="G283" s="8" t="s">
        <v>1056</v>
      </c>
      <c r="H283" s="3" t="s">
        <v>181</v>
      </c>
      <c r="I283" s="1">
        <v>44128</v>
      </c>
      <c r="J283" s="1">
        <v>44141</v>
      </c>
      <c r="K283" s="8" t="s">
        <v>1057</v>
      </c>
      <c r="L283" s="8" t="s">
        <v>63</v>
      </c>
      <c r="M283" s="10">
        <f>COUNTIF(Table1[პირადი ნომერი],Table1[[#This Row],[პირადი ნომერი]])</f>
        <v>1</v>
      </c>
    </row>
    <row r="284" spans="1:13" ht="57.75" customHeight="1" x14ac:dyDescent="0.25">
      <c r="A284" s="8">
        <f t="shared" si="4"/>
        <v>282</v>
      </c>
      <c r="B284" s="2">
        <v>44141</v>
      </c>
      <c r="C284" s="3" t="s">
        <v>1058</v>
      </c>
      <c r="D284" s="4" t="s">
        <v>1059</v>
      </c>
      <c r="E284"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89</v>
      </c>
      <c r="F284" s="1">
        <v>11358</v>
      </c>
      <c r="G284" s="8" t="s">
        <v>1060</v>
      </c>
      <c r="H284" s="3" t="s">
        <v>31</v>
      </c>
      <c r="I284" s="1">
        <v>44134</v>
      </c>
      <c r="J284" s="1">
        <v>44141</v>
      </c>
      <c r="K284" s="8" t="s">
        <v>1061</v>
      </c>
      <c r="L284" s="8" t="s">
        <v>54</v>
      </c>
      <c r="M284" s="10">
        <f>COUNTIF(Table1[პირადი ნომერი],Table1[[#This Row],[პირადი ნომერი]])</f>
        <v>1</v>
      </c>
    </row>
    <row r="285" spans="1:13" ht="57.75" customHeight="1" x14ac:dyDescent="0.25">
      <c r="A285" s="8">
        <f t="shared" si="4"/>
        <v>283</v>
      </c>
      <c r="B285" s="2">
        <v>44141</v>
      </c>
      <c r="C285" s="3" t="s">
        <v>1062</v>
      </c>
      <c r="D285" s="4" t="s">
        <v>1063</v>
      </c>
      <c r="E285"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78</v>
      </c>
      <c r="F285" s="1">
        <v>15420</v>
      </c>
      <c r="G285" s="8" t="s">
        <v>1065</v>
      </c>
      <c r="H285" s="3" t="s">
        <v>1064</v>
      </c>
      <c r="I285" s="1"/>
      <c r="J285" s="1">
        <v>44141</v>
      </c>
      <c r="K285" s="8" t="s">
        <v>1066</v>
      </c>
      <c r="L285" s="8" t="s">
        <v>54</v>
      </c>
      <c r="M285" s="10">
        <f>COUNTIF(Table1[პირადი ნომერი],Table1[[#This Row],[პირადი ნომერი]])</f>
        <v>1</v>
      </c>
    </row>
    <row r="286" spans="1:13" ht="57.75" customHeight="1" x14ac:dyDescent="0.25">
      <c r="A286" s="8">
        <f t="shared" si="4"/>
        <v>284</v>
      </c>
      <c r="B286" s="2">
        <v>44141</v>
      </c>
      <c r="C286" s="3" t="s">
        <v>1067</v>
      </c>
      <c r="D286" s="4" t="s">
        <v>1068</v>
      </c>
      <c r="E286"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39</v>
      </c>
      <c r="F286" s="1">
        <v>29810</v>
      </c>
      <c r="G286" s="8" t="s">
        <v>1069</v>
      </c>
      <c r="H286" s="3" t="s">
        <v>1070</v>
      </c>
      <c r="I286" s="1">
        <v>44138</v>
      </c>
      <c r="J286" s="1">
        <v>44141</v>
      </c>
      <c r="K286" s="8" t="s">
        <v>1071</v>
      </c>
      <c r="L286" s="8" t="s">
        <v>53</v>
      </c>
      <c r="M286" s="10">
        <f>COUNTIF(Table1[პირადი ნომერი],Table1[[#This Row],[პირადი ნომერი]])</f>
        <v>1</v>
      </c>
    </row>
    <row r="287" spans="1:13" ht="57.75" customHeight="1" x14ac:dyDescent="0.25">
      <c r="A287" s="8">
        <f t="shared" si="4"/>
        <v>285</v>
      </c>
      <c r="B287" s="2">
        <v>44141</v>
      </c>
      <c r="C287" s="3" t="s">
        <v>1072</v>
      </c>
      <c r="D287" s="4" t="s">
        <v>1073</v>
      </c>
      <c r="E287"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67</v>
      </c>
      <c r="F287" s="1">
        <v>19331</v>
      </c>
      <c r="G287" s="8" t="s">
        <v>1075</v>
      </c>
      <c r="H287" s="3" t="s">
        <v>529</v>
      </c>
      <c r="I287" s="1">
        <v>44129</v>
      </c>
      <c r="J287" s="1">
        <v>44141</v>
      </c>
      <c r="K287" s="8" t="s">
        <v>1074</v>
      </c>
      <c r="L287" s="8" t="s">
        <v>53</v>
      </c>
      <c r="M287" s="10">
        <f>COUNTIF(Table1[პირადი ნომერი],Table1[[#This Row],[პირადი ნომერი]])</f>
        <v>1</v>
      </c>
    </row>
    <row r="288" spans="1:13" ht="57.75" customHeight="1" x14ac:dyDescent="0.25">
      <c r="A288" s="8">
        <f t="shared" si="4"/>
        <v>286</v>
      </c>
      <c r="B288" s="2">
        <v>44141</v>
      </c>
      <c r="C288" s="3" t="s">
        <v>1076</v>
      </c>
      <c r="D288" s="4" t="s">
        <v>1077</v>
      </c>
      <c r="E288"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65</v>
      </c>
      <c r="F288" s="1">
        <v>20324</v>
      </c>
      <c r="G288" s="8" t="s">
        <v>1078</v>
      </c>
      <c r="H288" s="3" t="s">
        <v>1079</v>
      </c>
      <c r="I288" s="1"/>
      <c r="J288" s="1">
        <v>44141</v>
      </c>
      <c r="K288" s="8" t="s">
        <v>1080</v>
      </c>
      <c r="L288" s="8" t="s">
        <v>53</v>
      </c>
      <c r="M288" s="10">
        <f>COUNTIF(Table1[პირადი ნომერი],Table1[[#This Row],[პირადი ნომერი]])</f>
        <v>1</v>
      </c>
    </row>
    <row r="289" spans="1:13" ht="57.75" customHeight="1" x14ac:dyDescent="0.25">
      <c r="A289" s="8">
        <f t="shared" si="4"/>
        <v>287</v>
      </c>
      <c r="B289" s="2">
        <v>44141</v>
      </c>
      <c r="C289" s="3" t="s">
        <v>1081</v>
      </c>
      <c r="D289" s="4" t="s">
        <v>1082</v>
      </c>
      <c r="E289"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32</v>
      </c>
      <c r="F289" s="1">
        <v>32401</v>
      </c>
      <c r="G289" s="8" t="s">
        <v>1083</v>
      </c>
      <c r="H289" s="3" t="s">
        <v>1079</v>
      </c>
      <c r="I289" s="1"/>
      <c r="J289" s="1">
        <v>44141</v>
      </c>
      <c r="K289" s="8"/>
      <c r="L289" s="8" t="s">
        <v>53</v>
      </c>
      <c r="M289" s="10">
        <f>COUNTIF(Table1[პირადი ნომერი],Table1[[#This Row],[პირადი ნომერი]])</f>
        <v>1</v>
      </c>
    </row>
    <row r="290" spans="1:13" ht="57.75" customHeight="1" x14ac:dyDescent="0.25">
      <c r="A290" s="8">
        <f t="shared" si="4"/>
        <v>288</v>
      </c>
      <c r="B290" s="2">
        <v>44141</v>
      </c>
      <c r="C290" s="3" t="s">
        <v>1084</v>
      </c>
      <c r="D290" s="4"/>
      <c r="E290"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74</v>
      </c>
      <c r="F290" s="1">
        <v>16904</v>
      </c>
      <c r="G290" s="8" t="s">
        <v>1085</v>
      </c>
      <c r="H290" s="3" t="s">
        <v>1086</v>
      </c>
      <c r="I290" s="1">
        <v>43993</v>
      </c>
      <c r="J290" s="1">
        <v>43993</v>
      </c>
      <c r="K290" s="8" t="s">
        <v>694</v>
      </c>
      <c r="L290" s="8" t="s">
        <v>54</v>
      </c>
      <c r="M290" s="10">
        <f>COUNTIF(Table1[პირადი ნომერი],Table1[[#This Row],[პირადი ნომერი]])</f>
        <v>0</v>
      </c>
    </row>
    <row r="291" spans="1:13" ht="57.75" customHeight="1" x14ac:dyDescent="0.25">
      <c r="A291" s="8">
        <f t="shared" si="4"/>
        <v>289</v>
      </c>
      <c r="B291" s="2">
        <v>44142</v>
      </c>
      <c r="C291" s="3" t="s">
        <v>1087</v>
      </c>
      <c r="D291" s="4" t="s">
        <v>1088</v>
      </c>
      <c r="E291"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83</v>
      </c>
      <c r="F291" s="1">
        <v>13580</v>
      </c>
      <c r="G291" s="8" t="s">
        <v>1089</v>
      </c>
      <c r="H291" s="3" t="s">
        <v>1090</v>
      </c>
      <c r="I291" s="1"/>
      <c r="J291" s="1">
        <v>44141</v>
      </c>
      <c r="K291" s="8" t="s">
        <v>1091</v>
      </c>
      <c r="L291" s="8" t="s">
        <v>72</v>
      </c>
      <c r="M291" s="10">
        <f>COUNTIF(Table1[პირადი ნომერი],Table1[[#This Row],[პირადი ნომერი]])</f>
        <v>1</v>
      </c>
    </row>
    <row r="292" spans="1:13" ht="57.75" customHeight="1" x14ac:dyDescent="0.25">
      <c r="A292" s="8">
        <f t="shared" si="4"/>
        <v>290</v>
      </c>
      <c r="B292" s="2">
        <v>44142</v>
      </c>
      <c r="C292" s="3" t="s">
        <v>1092</v>
      </c>
      <c r="D292" s="4" t="s">
        <v>1093</v>
      </c>
      <c r="E292"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68</v>
      </c>
      <c r="F292" s="1">
        <v>19064</v>
      </c>
      <c r="G292" s="8" t="s">
        <v>1094</v>
      </c>
      <c r="H292" s="3" t="s">
        <v>178</v>
      </c>
      <c r="I292" s="1">
        <v>44139</v>
      </c>
      <c r="J292" s="1">
        <v>44141</v>
      </c>
      <c r="K292" s="8" t="s">
        <v>86</v>
      </c>
      <c r="L292" s="8" t="s">
        <v>72</v>
      </c>
      <c r="M292" s="10">
        <f>COUNTIF(Table1[პირადი ნომერი],Table1[[#This Row],[პირადი ნომერი]])</f>
        <v>1</v>
      </c>
    </row>
    <row r="293" spans="1:13" ht="57.75" customHeight="1" x14ac:dyDescent="0.25">
      <c r="A293" s="8">
        <f t="shared" si="4"/>
        <v>291</v>
      </c>
      <c r="B293" s="2">
        <v>44142</v>
      </c>
      <c r="C293" s="3" t="s">
        <v>1095</v>
      </c>
      <c r="D293" s="4" t="s">
        <v>1096</v>
      </c>
      <c r="E293"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71</v>
      </c>
      <c r="F293" s="1">
        <v>17853</v>
      </c>
      <c r="G293" s="8" t="s">
        <v>1097</v>
      </c>
      <c r="H293" s="3" t="s">
        <v>1098</v>
      </c>
      <c r="I293" s="1">
        <v>44135</v>
      </c>
      <c r="J293" s="1">
        <v>44142</v>
      </c>
      <c r="K293" s="8" t="s">
        <v>460</v>
      </c>
      <c r="L293" s="8" t="s">
        <v>72</v>
      </c>
      <c r="M293" s="10">
        <f>COUNTIF(Table1[პირადი ნომერი],Table1[[#This Row],[პირადი ნომერი]])</f>
        <v>1</v>
      </c>
    </row>
    <row r="294" spans="1:13" ht="57.75" customHeight="1" x14ac:dyDescent="0.25">
      <c r="A294" s="8">
        <f t="shared" si="4"/>
        <v>292</v>
      </c>
      <c r="B294" s="2">
        <v>44142</v>
      </c>
      <c r="C294" s="3" t="s">
        <v>1099</v>
      </c>
      <c r="D294" s="4" t="s">
        <v>1100</v>
      </c>
      <c r="E294"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89</v>
      </c>
      <c r="F294" s="1">
        <v>11629</v>
      </c>
      <c r="G294" s="8" t="s">
        <v>1101</v>
      </c>
      <c r="H294" s="3" t="s">
        <v>111</v>
      </c>
      <c r="I294" s="1">
        <v>44123</v>
      </c>
      <c r="J294" s="1">
        <v>44142</v>
      </c>
      <c r="K294" s="8" t="s">
        <v>1106</v>
      </c>
      <c r="L294" s="8" t="s">
        <v>54</v>
      </c>
      <c r="M294" s="10">
        <f>COUNTIF(Table1[პირადი ნომერი],Table1[[#This Row],[პირადი ნომერი]])</f>
        <v>1</v>
      </c>
    </row>
    <row r="295" spans="1:13" ht="57.75" customHeight="1" x14ac:dyDescent="0.25">
      <c r="A295" s="8">
        <f t="shared" si="4"/>
        <v>293</v>
      </c>
      <c r="B295" s="2">
        <v>44142</v>
      </c>
      <c r="C295" s="3" t="s">
        <v>1102</v>
      </c>
      <c r="D295" s="4" t="s">
        <v>1103</v>
      </c>
      <c r="E295"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61</v>
      </c>
      <c r="F295" s="1">
        <v>21541</v>
      </c>
      <c r="G295" s="8" t="s">
        <v>1104</v>
      </c>
      <c r="H295" s="3" t="s">
        <v>1105</v>
      </c>
      <c r="I295" s="1">
        <v>44138</v>
      </c>
      <c r="J295" s="1">
        <v>44142</v>
      </c>
      <c r="K295" s="8" t="s">
        <v>1107</v>
      </c>
      <c r="L295" s="8" t="s">
        <v>54</v>
      </c>
      <c r="M295" s="10">
        <f>COUNTIF(Table1[პირადი ნომერი],Table1[[#This Row],[პირადი ნომერი]])</f>
        <v>1</v>
      </c>
    </row>
    <row r="296" spans="1:13" ht="57.75" customHeight="1" x14ac:dyDescent="0.25">
      <c r="A296" s="8">
        <f t="shared" si="4"/>
        <v>294</v>
      </c>
      <c r="B296" s="2">
        <v>44142</v>
      </c>
      <c r="C296" s="3" t="s">
        <v>1108</v>
      </c>
      <c r="D296" s="4" t="s">
        <v>1109</v>
      </c>
      <c r="E296"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37</v>
      </c>
      <c r="F296" s="1">
        <v>30447</v>
      </c>
      <c r="G296" s="8" t="s">
        <v>1110</v>
      </c>
      <c r="H296" s="3" t="s">
        <v>198</v>
      </c>
      <c r="I296" s="1">
        <v>44131</v>
      </c>
      <c r="J296" s="1">
        <v>44142</v>
      </c>
      <c r="K296" s="8" t="s">
        <v>1111</v>
      </c>
      <c r="L296" s="8" t="s">
        <v>54</v>
      </c>
      <c r="M296" s="10">
        <f>COUNTIF(Table1[პირადი ნომერი],Table1[[#This Row],[პირადი ნომერი]])</f>
        <v>1</v>
      </c>
    </row>
    <row r="297" spans="1:13" ht="57.75" customHeight="1" x14ac:dyDescent="0.25">
      <c r="A297" s="8">
        <f t="shared" si="4"/>
        <v>295</v>
      </c>
      <c r="B297" s="2">
        <v>44142</v>
      </c>
      <c r="C297" s="3" t="s">
        <v>1112</v>
      </c>
      <c r="D297" s="4" t="s">
        <v>1113</v>
      </c>
      <c r="E297"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52</v>
      </c>
      <c r="F297" s="1">
        <v>24925</v>
      </c>
      <c r="G297" s="8" t="s">
        <v>1114</v>
      </c>
      <c r="H297" s="3" t="s">
        <v>1115</v>
      </c>
      <c r="I297" s="1">
        <v>44122</v>
      </c>
      <c r="J297" s="1">
        <v>44142</v>
      </c>
      <c r="K297" s="8" t="s">
        <v>1116</v>
      </c>
      <c r="L297" s="8" t="s">
        <v>234</v>
      </c>
      <c r="M297" s="10">
        <f>COUNTIF(Table1[პირადი ნომერი],Table1[[#This Row],[პირადი ნომერი]])</f>
        <v>1</v>
      </c>
    </row>
    <row r="298" spans="1:13" ht="57.75" customHeight="1" x14ac:dyDescent="0.25">
      <c r="A298" s="8">
        <f t="shared" si="4"/>
        <v>296</v>
      </c>
      <c r="B298" s="2">
        <v>44142</v>
      </c>
      <c r="C298" s="3" t="s">
        <v>1117</v>
      </c>
      <c r="D298" s="4" t="s">
        <v>1118</v>
      </c>
      <c r="E298"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88</v>
      </c>
      <c r="F298" s="1">
        <v>11821</v>
      </c>
      <c r="G298" s="8" t="s">
        <v>1119</v>
      </c>
      <c r="H298" s="3" t="s">
        <v>1115</v>
      </c>
      <c r="I298" s="1">
        <v>44131</v>
      </c>
      <c r="J298" s="1">
        <v>44142</v>
      </c>
      <c r="K298" s="8" t="s">
        <v>1116</v>
      </c>
      <c r="L298" s="8" t="s">
        <v>234</v>
      </c>
      <c r="M298" s="10">
        <f>COUNTIF(Table1[პირადი ნომერი],Table1[[#This Row],[პირადი ნომერი]])</f>
        <v>1</v>
      </c>
    </row>
    <row r="299" spans="1:13" ht="57.75" customHeight="1" x14ac:dyDescent="0.25">
      <c r="A299" s="8">
        <f t="shared" si="4"/>
        <v>297</v>
      </c>
      <c r="B299" s="2">
        <v>44142</v>
      </c>
      <c r="C299" s="3" t="s">
        <v>1120</v>
      </c>
      <c r="D299" s="4" t="s">
        <v>1121</v>
      </c>
      <c r="E299"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53</v>
      </c>
      <c r="F299" s="1">
        <v>24614</v>
      </c>
      <c r="G299" s="8" t="s">
        <v>1122</v>
      </c>
      <c r="H299" s="3" t="s">
        <v>317</v>
      </c>
      <c r="I299" s="1">
        <v>44127</v>
      </c>
      <c r="J299" s="1">
        <v>44142</v>
      </c>
      <c r="K299" s="8" t="s">
        <v>1123</v>
      </c>
      <c r="L299" s="8" t="s">
        <v>63</v>
      </c>
      <c r="M299" s="10">
        <f>COUNTIF(Table1[პირადი ნომერი],Table1[[#This Row],[პირადი ნომერი]])</f>
        <v>1</v>
      </c>
    </row>
    <row r="300" spans="1:13" ht="57.75" customHeight="1" x14ac:dyDescent="0.25">
      <c r="A300" s="8">
        <f t="shared" si="4"/>
        <v>298</v>
      </c>
      <c r="B300" s="2">
        <v>44142</v>
      </c>
      <c r="C300" s="3" t="s">
        <v>1124</v>
      </c>
      <c r="D300" s="4" t="s">
        <v>1125</v>
      </c>
      <c r="E300"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64</v>
      </c>
      <c r="F300" s="1">
        <v>20533</v>
      </c>
      <c r="G300" s="8" t="s">
        <v>1126</v>
      </c>
      <c r="H300" s="3" t="s">
        <v>1127</v>
      </c>
      <c r="I300" s="1">
        <v>44140</v>
      </c>
      <c r="J300" s="1">
        <v>44142</v>
      </c>
      <c r="K300" s="8" t="s">
        <v>1128</v>
      </c>
      <c r="L300" s="8" t="s">
        <v>63</v>
      </c>
      <c r="M300" s="10">
        <f>COUNTIF(Table1[პირადი ნომერი],Table1[[#This Row],[პირადი ნომერი]])</f>
        <v>1</v>
      </c>
    </row>
    <row r="301" spans="1:13" ht="57.75" customHeight="1" x14ac:dyDescent="0.25">
      <c r="A301" s="8">
        <f t="shared" si="4"/>
        <v>299</v>
      </c>
      <c r="B301" s="2">
        <v>44142</v>
      </c>
      <c r="C301" s="3" t="s">
        <v>1132</v>
      </c>
      <c r="D301" s="4" t="s">
        <v>1133</v>
      </c>
      <c r="E301"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85</v>
      </c>
      <c r="F301" s="1">
        <v>13071</v>
      </c>
      <c r="G301" s="8" t="s">
        <v>1131</v>
      </c>
      <c r="H301" s="3" t="s">
        <v>1130</v>
      </c>
      <c r="I301" s="1">
        <v>44141</v>
      </c>
      <c r="J301" s="1">
        <v>44142</v>
      </c>
      <c r="K301" s="8" t="s">
        <v>1129</v>
      </c>
      <c r="L301" s="8" t="s">
        <v>234</v>
      </c>
      <c r="M301" s="10">
        <f>COUNTIF(Table1[პირადი ნომერი],Table1[[#This Row],[პირადი ნომერი]])</f>
        <v>1</v>
      </c>
    </row>
    <row r="302" spans="1:13" ht="57.75" customHeight="1" x14ac:dyDescent="0.25">
      <c r="A302" s="8">
        <f t="shared" si="4"/>
        <v>300</v>
      </c>
      <c r="B302" s="2">
        <v>44142</v>
      </c>
      <c r="C302" s="3" t="s">
        <v>1137</v>
      </c>
      <c r="D302" s="4" t="s">
        <v>1136</v>
      </c>
      <c r="E302"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72</v>
      </c>
      <c r="F302" s="1">
        <v>17658</v>
      </c>
      <c r="G302" s="8" t="s">
        <v>1135</v>
      </c>
      <c r="H302" s="3" t="s">
        <v>96</v>
      </c>
      <c r="I302" s="1">
        <v>44136</v>
      </c>
      <c r="J302" s="1">
        <v>44142</v>
      </c>
      <c r="K302" s="8" t="s">
        <v>1134</v>
      </c>
      <c r="L302" s="8" t="s">
        <v>234</v>
      </c>
      <c r="M302" s="10">
        <f>COUNTIF(Table1[პირადი ნომერი],Table1[[#This Row],[პირადი ნომერი]])</f>
        <v>1</v>
      </c>
    </row>
    <row r="303" spans="1:13" ht="57.75" customHeight="1" x14ac:dyDescent="0.25">
      <c r="A303" s="8">
        <f t="shared" si="4"/>
        <v>301</v>
      </c>
      <c r="B303" s="2">
        <v>44142</v>
      </c>
      <c r="C303" s="3" t="s">
        <v>1140</v>
      </c>
      <c r="D303" s="4" t="s">
        <v>1141</v>
      </c>
      <c r="E303"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46</v>
      </c>
      <c r="F303" s="1">
        <v>27110</v>
      </c>
      <c r="G303" s="8" t="s">
        <v>1138</v>
      </c>
      <c r="H303" s="3" t="s">
        <v>140</v>
      </c>
      <c r="I303" s="1">
        <v>44130</v>
      </c>
      <c r="J303" s="1">
        <v>44142</v>
      </c>
      <c r="K303" s="8" t="s">
        <v>1139</v>
      </c>
      <c r="L303" s="8" t="s">
        <v>63</v>
      </c>
      <c r="M303" s="10">
        <f>COUNTIF(Table1[პირადი ნომერი],Table1[[#This Row],[პირადი ნომერი]])</f>
        <v>1</v>
      </c>
    </row>
    <row r="304" spans="1:13" ht="57.75" customHeight="1" x14ac:dyDescent="0.25">
      <c r="A304" s="8">
        <f t="shared" si="4"/>
        <v>302</v>
      </c>
      <c r="B304" s="2">
        <v>44142</v>
      </c>
      <c r="C304" s="3" t="s">
        <v>1142</v>
      </c>
      <c r="D304" s="4" t="s">
        <v>1143</v>
      </c>
      <c r="E304"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79</v>
      </c>
      <c r="F304" s="1">
        <v>14996</v>
      </c>
      <c r="G304" s="8" t="s">
        <v>1144</v>
      </c>
      <c r="H304" s="3" t="s">
        <v>140</v>
      </c>
      <c r="I304" s="1">
        <v>44122</v>
      </c>
      <c r="J304" s="1">
        <v>44142</v>
      </c>
      <c r="K304" s="8" t="s">
        <v>1139</v>
      </c>
      <c r="L304" s="8" t="s">
        <v>63</v>
      </c>
      <c r="M304" s="10">
        <f>COUNTIF(Table1[პირადი ნომერი],Table1[[#This Row],[პირადი ნომერი]])</f>
        <v>1</v>
      </c>
    </row>
    <row r="305" spans="1:13" ht="57.75" customHeight="1" x14ac:dyDescent="0.25">
      <c r="A305" s="8">
        <f t="shared" si="4"/>
        <v>303</v>
      </c>
      <c r="B305" s="2">
        <v>44142</v>
      </c>
      <c r="C305" s="3" t="s">
        <v>1145</v>
      </c>
      <c r="D305" s="4" t="s">
        <v>1146</v>
      </c>
      <c r="E305"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61</v>
      </c>
      <c r="F305" s="1">
        <v>21663</v>
      </c>
      <c r="G305" s="8" t="s">
        <v>1147</v>
      </c>
      <c r="H305" s="3" t="s">
        <v>780</v>
      </c>
      <c r="I305" s="1">
        <v>44137</v>
      </c>
      <c r="J305" s="1">
        <v>44141</v>
      </c>
      <c r="K305" s="8" t="s">
        <v>781</v>
      </c>
      <c r="L305" s="8" t="s">
        <v>59</v>
      </c>
      <c r="M305" s="10">
        <f>COUNTIF(Table1[პირადი ნომერი],Table1[[#This Row],[პირადი ნომერი]])</f>
        <v>1</v>
      </c>
    </row>
    <row r="306" spans="1:13" ht="57.75" customHeight="1" x14ac:dyDescent="0.25">
      <c r="A306" s="8">
        <f t="shared" si="4"/>
        <v>304</v>
      </c>
      <c r="B306" s="2">
        <v>44142</v>
      </c>
      <c r="C306" s="3" t="s">
        <v>1148</v>
      </c>
      <c r="D306" s="4" t="s">
        <v>1149</v>
      </c>
      <c r="E306"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75</v>
      </c>
      <c r="F306" s="1">
        <v>16463</v>
      </c>
      <c r="G306" s="8" t="s">
        <v>1150</v>
      </c>
      <c r="H306" s="3" t="s">
        <v>31</v>
      </c>
      <c r="I306" s="1">
        <v>44141</v>
      </c>
      <c r="J306" s="1">
        <v>44142</v>
      </c>
      <c r="K306" s="8" t="s">
        <v>417</v>
      </c>
      <c r="L306" s="8" t="s">
        <v>59</v>
      </c>
      <c r="M306" s="10">
        <f>COUNTIF(Table1[პირადი ნომერი],Table1[[#This Row],[პირადი ნომერი]])</f>
        <v>1</v>
      </c>
    </row>
    <row r="307" spans="1:13" ht="57.75" customHeight="1" x14ac:dyDescent="0.25">
      <c r="A307" s="8">
        <f t="shared" si="4"/>
        <v>305</v>
      </c>
      <c r="B307" s="2">
        <v>44142</v>
      </c>
      <c r="C307" s="3" t="s">
        <v>1151</v>
      </c>
      <c r="D307" s="4" t="s">
        <v>1152</v>
      </c>
      <c r="E307"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90</v>
      </c>
      <c r="F307" s="1">
        <v>10942</v>
      </c>
      <c r="G307" s="8" t="s">
        <v>1153</v>
      </c>
      <c r="H307" s="3" t="s">
        <v>424</v>
      </c>
      <c r="I307" s="1">
        <v>44142</v>
      </c>
      <c r="J307" s="1">
        <v>44142</v>
      </c>
      <c r="K307" s="8" t="s">
        <v>1154</v>
      </c>
      <c r="L307" s="8" t="s">
        <v>59</v>
      </c>
      <c r="M307" s="10">
        <f>COUNTIF(Table1[პირადი ნომერი],Table1[[#This Row],[პირადი ნომერი]])</f>
        <v>1</v>
      </c>
    </row>
    <row r="308" spans="1:13" ht="57.75" customHeight="1" x14ac:dyDescent="0.25">
      <c r="A308" s="8">
        <f t="shared" si="4"/>
        <v>306</v>
      </c>
      <c r="B308" s="2">
        <v>44142</v>
      </c>
      <c r="C308" s="3" t="s">
        <v>1155</v>
      </c>
      <c r="D308" s="4" t="s">
        <v>1156</v>
      </c>
      <c r="E308"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66</v>
      </c>
      <c r="F308" s="1">
        <v>19739</v>
      </c>
      <c r="G308" s="8" t="s">
        <v>1157</v>
      </c>
      <c r="H308" s="3" t="s">
        <v>240</v>
      </c>
      <c r="I308" s="1">
        <v>44138</v>
      </c>
      <c r="J308" s="1">
        <v>44142</v>
      </c>
      <c r="K308" s="8" t="s">
        <v>241</v>
      </c>
      <c r="L308" s="8" t="s">
        <v>63</v>
      </c>
      <c r="M308" s="10">
        <f>COUNTIF(Table1[პირადი ნომერი],Table1[[#This Row],[პირადი ნომერი]])</f>
        <v>1</v>
      </c>
    </row>
    <row r="309" spans="1:13" ht="57.75" customHeight="1" x14ac:dyDescent="0.25">
      <c r="A309" s="8">
        <f t="shared" si="4"/>
        <v>307</v>
      </c>
      <c r="B309" s="2">
        <v>44142</v>
      </c>
      <c r="C309" s="3" t="s">
        <v>1158</v>
      </c>
      <c r="D309" s="4" t="s">
        <v>1159</v>
      </c>
      <c r="E309"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71</v>
      </c>
      <c r="F309" s="1">
        <v>18094</v>
      </c>
      <c r="G309" s="8" t="s">
        <v>1160</v>
      </c>
      <c r="H309" s="3" t="s">
        <v>1161</v>
      </c>
      <c r="I309" s="1">
        <v>44135</v>
      </c>
      <c r="J309" s="1">
        <v>44142</v>
      </c>
      <c r="K309" s="8" t="s">
        <v>1162</v>
      </c>
      <c r="L309" s="8" t="s">
        <v>234</v>
      </c>
      <c r="M309" s="10">
        <f>COUNTIF(Table1[პირადი ნომერი],Table1[[#This Row],[პირადი ნომერი]])</f>
        <v>1</v>
      </c>
    </row>
    <row r="310" spans="1:13" ht="57.75" customHeight="1" x14ac:dyDescent="0.25">
      <c r="A310" s="8">
        <f t="shared" si="4"/>
        <v>308</v>
      </c>
      <c r="B310" s="2">
        <v>44142</v>
      </c>
      <c r="C310" s="3" t="s">
        <v>1164</v>
      </c>
      <c r="D310" s="4" t="s">
        <v>1163</v>
      </c>
      <c r="E310"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73</v>
      </c>
      <c r="F310" s="1">
        <v>17394</v>
      </c>
      <c r="G310" s="8" t="s">
        <v>1165</v>
      </c>
      <c r="H310" s="3" t="s">
        <v>1166</v>
      </c>
      <c r="I310" s="1">
        <v>44122</v>
      </c>
      <c r="J310" s="1">
        <v>44142</v>
      </c>
      <c r="K310" s="8" t="s">
        <v>1167</v>
      </c>
      <c r="L310" s="8" t="s">
        <v>63</v>
      </c>
      <c r="M310" s="10">
        <f>COUNTIF(Table1[პირადი ნომერი],Table1[[#This Row],[პირადი ნომერი]])</f>
        <v>1</v>
      </c>
    </row>
    <row r="311" spans="1:13" ht="57.75" customHeight="1" x14ac:dyDescent="0.25">
      <c r="A311" s="8">
        <f t="shared" si="4"/>
        <v>309</v>
      </c>
      <c r="B311" s="2">
        <v>44142</v>
      </c>
      <c r="C311" s="3" t="s">
        <v>1172</v>
      </c>
      <c r="D311" s="4" t="s">
        <v>1171</v>
      </c>
      <c r="E311"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81</v>
      </c>
      <c r="F311" s="1">
        <v>14299</v>
      </c>
      <c r="G311" s="8" t="s">
        <v>1170</v>
      </c>
      <c r="H311" s="3" t="s">
        <v>1169</v>
      </c>
      <c r="I311" s="1">
        <v>44131</v>
      </c>
      <c r="J311" s="1">
        <v>44142</v>
      </c>
      <c r="K311" s="8" t="s">
        <v>1168</v>
      </c>
      <c r="L311" s="8" t="s">
        <v>234</v>
      </c>
      <c r="M311" s="10">
        <f>COUNTIF(Table1[პირადი ნომერი],Table1[[#This Row],[პირადი ნომერი]])</f>
        <v>1</v>
      </c>
    </row>
    <row r="312" spans="1:13" ht="57.75" customHeight="1" x14ac:dyDescent="0.25">
      <c r="A312" s="8">
        <f t="shared" si="4"/>
        <v>310</v>
      </c>
      <c r="B312" s="2">
        <v>44142</v>
      </c>
      <c r="C312" s="3" t="s">
        <v>1173</v>
      </c>
      <c r="D312" s="4" t="s">
        <v>1174</v>
      </c>
      <c r="E312"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65</v>
      </c>
      <c r="F312" s="1">
        <v>20219</v>
      </c>
      <c r="G312" s="8" t="s">
        <v>1175</v>
      </c>
      <c r="H312" s="3" t="s">
        <v>1176</v>
      </c>
      <c r="I312" s="1">
        <v>44132</v>
      </c>
      <c r="J312" s="1">
        <v>44111</v>
      </c>
      <c r="K312" s="8" t="s">
        <v>1167</v>
      </c>
      <c r="L312" s="8" t="s">
        <v>59</v>
      </c>
      <c r="M312" s="10">
        <f>COUNTIF(Table1[პირადი ნომერი],Table1[[#This Row],[პირადი ნომერი]])</f>
        <v>1</v>
      </c>
    </row>
    <row r="313" spans="1:13" ht="57.75" customHeight="1" x14ac:dyDescent="0.25">
      <c r="A313" s="8">
        <f t="shared" si="4"/>
        <v>311</v>
      </c>
      <c r="B313" s="2">
        <v>44142</v>
      </c>
      <c r="C313" s="3" t="s">
        <v>1182</v>
      </c>
      <c r="D313" s="4" t="s">
        <v>1183</v>
      </c>
      <c r="E313"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79</v>
      </c>
      <c r="F313" s="1">
        <v>15162</v>
      </c>
      <c r="G313" s="8" t="s">
        <v>1184</v>
      </c>
      <c r="H313" s="3" t="s">
        <v>1185</v>
      </c>
      <c r="I313" s="1">
        <v>44138</v>
      </c>
      <c r="J313" s="1">
        <v>44142</v>
      </c>
      <c r="K313" s="8" t="s">
        <v>1186</v>
      </c>
      <c r="L313" s="8" t="s">
        <v>234</v>
      </c>
      <c r="M313" s="10">
        <f>COUNTIF(Table1[პირადი ნომერი],Table1[[#This Row],[პირადი ნომერი]])</f>
        <v>1</v>
      </c>
    </row>
    <row r="314" spans="1:13" ht="57.75" customHeight="1" x14ac:dyDescent="0.25">
      <c r="A314" s="8">
        <f t="shared" si="4"/>
        <v>312</v>
      </c>
      <c r="B314" s="2">
        <v>44142</v>
      </c>
      <c r="C314" s="3" t="s">
        <v>1191</v>
      </c>
      <c r="D314" s="4" t="s">
        <v>1190</v>
      </c>
      <c r="E314"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62</v>
      </c>
      <c r="F314" s="1">
        <v>21455</v>
      </c>
      <c r="G314" s="8" t="s">
        <v>1189</v>
      </c>
      <c r="H314" s="3" t="s">
        <v>1188</v>
      </c>
      <c r="I314" s="1">
        <v>44133</v>
      </c>
      <c r="J314" s="1">
        <v>44142</v>
      </c>
      <c r="K314" s="8" t="s">
        <v>1187</v>
      </c>
      <c r="L314" s="8" t="s">
        <v>234</v>
      </c>
      <c r="M314" s="10">
        <f>COUNTIF(Table1[პირადი ნომერი],Table1[[#This Row],[პირადი ნომერი]])</f>
        <v>1</v>
      </c>
    </row>
    <row r="315" spans="1:13" ht="57.75" customHeight="1" x14ac:dyDescent="0.25">
      <c r="A315" s="8">
        <f t="shared" si="4"/>
        <v>313</v>
      </c>
      <c r="B315" s="2">
        <v>44142</v>
      </c>
      <c r="C315" s="3" t="s">
        <v>1195</v>
      </c>
      <c r="D315" s="4" t="s">
        <v>1194</v>
      </c>
      <c r="E315"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78</v>
      </c>
      <c r="F315" s="1">
        <v>15622</v>
      </c>
      <c r="G315" s="8" t="s">
        <v>1193</v>
      </c>
      <c r="H315" s="3" t="s">
        <v>1161</v>
      </c>
      <c r="I315" s="1">
        <v>44140</v>
      </c>
      <c r="J315" s="1">
        <v>44142</v>
      </c>
      <c r="K315" s="8" t="s">
        <v>1192</v>
      </c>
      <c r="L315" s="8" t="s">
        <v>234</v>
      </c>
      <c r="M315" s="10">
        <f>COUNTIF(Table1[პირადი ნომერი],Table1[[#This Row],[პირადი ნომერი]])</f>
        <v>1</v>
      </c>
    </row>
    <row r="316" spans="1:13" ht="57.75" customHeight="1" x14ac:dyDescent="0.25">
      <c r="A316" s="8">
        <f t="shared" si="4"/>
        <v>314</v>
      </c>
      <c r="B316" s="2">
        <v>44142</v>
      </c>
      <c r="C316" s="3" t="s">
        <v>1200</v>
      </c>
      <c r="D316" s="4" t="s">
        <v>1196</v>
      </c>
      <c r="E316"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72</v>
      </c>
      <c r="F316" s="1">
        <v>17472</v>
      </c>
      <c r="G316" s="8" t="s">
        <v>1198</v>
      </c>
      <c r="H316" s="3" t="s">
        <v>1197</v>
      </c>
      <c r="I316" s="1">
        <v>44128</v>
      </c>
      <c r="J316" s="1">
        <v>44111</v>
      </c>
      <c r="K316" s="8" t="s">
        <v>1199</v>
      </c>
      <c r="L316" s="8" t="s">
        <v>63</v>
      </c>
      <c r="M316" s="10">
        <f>COUNTIF(Table1[პირადი ნომერი],Table1[[#This Row],[პირადი ნომერი]])</f>
        <v>1</v>
      </c>
    </row>
    <row r="317" spans="1:13" ht="57.75" customHeight="1" x14ac:dyDescent="0.25">
      <c r="A317" s="8">
        <f t="shared" si="4"/>
        <v>315</v>
      </c>
      <c r="B317" s="2">
        <v>44142</v>
      </c>
      <c r="C317" s="3" t="s">
        <v>1202</v>
      </c>
      <c r="D317" s="4" t="s">
        <v>1201</v>
      </c>
      <c r="E317"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84</v>
      </c>
      <c r="F317" s="1">
        <v>13276</v>
      </c>
      <c r="G317" s="8" t="s">
        <v>1203</v>
      </c>
      <c r="H317" s="3" t="s">
        <v>1204</v>
      </c>
      <c r="I317" s="1">
        <v>44138</v>
      </c>
      <c r="J317" s="1">
        <v>44142</v>
      </c>
      <c r="K317" s="8" t="s">
        <v>1205</v>
      </c>
      <c r="L317" s="8" t="s">
        <v>63</v>
      </c>
      <c r="M317" s="10">
        <f>COUNTIF(Table1[პირადი ნომერი],Table1[[#This Row],[პირადი ნომერი]])</f>
        <v>1</v>
      </c>
    </row>
    <row r="318" spans="1:13" ht="57.75" customHeight="1" x14ac:dyDescent="0.25">
      <c r="A318" s="8">
        <f t="shared" si="4"/>
        <v>316</v>
      </c>
      <c r="B318" s="2">
        <v>44142</v>
      </c>
      <c r="C318" s="3" t="s">
        <v>1208</v>
      </c>
      <c r="D318" s="4" t="s">
        <v>1207</v>
      </c>
      <c r="E318"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80</v>
      </c>
      <c r="F318" s="1">
        <v>14611</v>
      </c>
      <c r="G318" s="8" t="s">
        <v>1206</v>
      </c>
      <c r="H318" s="3" t="s">
        <v>1209</v>
      </c>
      <c r="I318" s="1"/>
      <c r="J318" s="1">
        <v>44142</v>
      </c>
      <c r="K318" s="8"/>
      <c r="L318" s="8" t="s">
        <v>234</v>
      </c>
      <c r="M318" s="10">
        <f>COUNTIF(Table1[პირადი ნომერი],Table1[[#This Row],[პირადი ნომერი]])</f>
        <v>1</v>
      </c>
    </row>
    <row r="319" spans="1:13" ht="57.75" customHeight="1" x14ac:dyDescent="0.25">
      <c r="A319" s="8">
        <f t="shared" si="4"/>
        <v>317</v>
      </c>
      <c r="B319" s="2">
        <v>44142</v>
      </c>
      <c r="C319" s="3" t="s">
        <v>1210</v>
      </c>
      <c r="D319" s="4" t="s">
        <v>1211</v>
      </c>
      <c r="E319"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83</v>
      </c>
      <c r="F319" s="1">
        <v>13496</v>
      </c>
      <c r="G319" s="8" t="s">
        <v>1212</v>
      </c>
      <c r="H319" s="3" t="s">
        <v>301</v>
      </c>
      <c r="I319" s="1">
        <v>44137</v>
      </c>
      <c r="J319" s="1">
        <v>44142</v>
      </c>
      <c r="K319" s="8" t="s">
        <v>108</v>
      </c>
      <c r="L319" s="8" t="s">
        <v>59</v>
      </c>
      <c r="M319" s="10">
        <f>COUNTIF(Table1[პირადი ნომერი],Table1[[#This Row],[პირადი ნომერი]])</f>
        <v>1</v>
      </c>
    </row>
    <row r="320" spans="1:13" ht="57.75" customHeight="1" x14ac:dyDescent="0.25">
      <c r="A320" s="8">
        <f t="shared" si="4"/>
        <v>318</v>
      </c>
      <c r="B320" s="2">
        <v>44142</v>
      </c>
      <c r="C320" s="3" t="s">
        <v>1213</v>
      </c>
      <c r="D320" s="4" t="s">
        <v>1214</v>
      </c>
      <c r="E320"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75</v>
      </c>
      <c r="F320" s="1">
        <v>16633</v>
      </c>
      <c r="G320" s="8" t="s">
        <v>1215</v>
      </c>
      <c r="H320" s="3" t="s">
        <v>816</v>
      </c>
      <c r="I320" s="1">
        <v>44134</v>
      </c>
      <c r="J320" s="1">
        <v>44142</v>
      </c>
      <c r="K320" s="8" t="s">
        <v>44</v>
      </c>
      <c r="L320" s="8" t="s">
        <v>72</v>
      </c>
      <c r="M320" s="10">
        <f>COUNTIF(Table1[პირადი ნომერი],Table1[[#This Row],[პირადი ნომერი]])</f>
        <v>1</v>
      </c>
    </row>
    <row r="321" spans="1:13" ht="57.75" customHeight="1" x14ac:dyDescent="0.25">
      <c r="A321" s="8">
        <f t="shared" si="4"/>
        <v>319</v>
      </c>
      <c r="B321" s="2">
        <v>44142</v>
      </c>
      <c r="C321" s="3" t="s">
        <v>1216</v>
      </c>
      <c r="D321" s="4" t="s">
        <v>1217</v>
      </c>
      <c r="E321"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92</v>
      </c>
      <c r="F321" s="1">
        <v>10380</v>
      </c>
      <c r="G321" s="8" t="s">
        <v>1218</v>
      </c>
      <c r="H321" s="3" t="s">
        <v>208</v>
      </c>
      <c r="I321" s="1">
        <v>44128</v>
      </c>
      <c r="J321" s="1">
        <v>44142</v>
      </c>
      <c r="K321" s="8" t="s">
        <v>1219</v>
      </c>
      <c r="L321" s="8" t="s">
        <v>72</v>
      </c>
      <c r="M321" s="10">
        <f>COUNTIF(Table1[პირადი ნომერი],Table1[[#This Row],[პირადი ნომერი]])</f>
        <v>1</v>
      </c>
    </row>
    <row r="322" spans="1:13" ht="57.75" customHeight="1" x14ac:dyDescent="0.25">
      <c r="A322" s="8">
        <f t="shared" si="4"/>
        <v>320</v>
      </c>
      <c r="B322" s="2">
        <v>44142</v>
      </c>
      <c r="C322" s="3" t="s">
        <v>1220</v>
      </c>
      <c r="D322" s="4" t="s">
        <v>1221</v>
      </c>
      <c r="E322"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86</v>
      </c>
      <c r="F322" s="1">
        <v>12575</v>
      </c>
      <c r="G322" s="8" t="s">
        <v>1222</v>
      </c>
      <c r="H322" s="3" t="s">
        <v>1086</v>
      </c>
      <c r="I322" s="1">
        <v>44138</v>
      </c>
      <c r="J322" s="1">
        <v>44142</v>
      </c>
      <c r="K322" s="8" t="s">
        <v>1223</v>
      </c>
      <c r="L322" s="8" t="s">
        <v>53</v>
      </c>
      <c r="M322" s="10">
        <f>COUNTIF(Table1[პირადი ნომერი],Table1[[#This Row],[პირადი ნომერი]])</f>
        <v>1</v>
      </c>
    </row>
    <row r="323" spans="1:13" ht="57.75" customHeight="1" x14ac:dyDescent="0.25">
      <c r="A323" s="8">
        <f t="shared" si="4"/>
        <v>321</v>
      </c>
      <c r="B323" s="2">
        <v>44142</v>
      </c>
      <c r="C323" s="3" t="s">
        <v>1224</v>
      </c>
      <c r="D323" s="4" t="s">
        <v>1225</v>
      </c>
      <c r="E323"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72</v>
      </c>
      <c r="F323" s="1">
        <v>17579</v>
      </c>
      <c r="G323" s="8" t="s">
        <v>1226</v>
      </c>
      <c r="H323" s="3" t="s">
        <v>208</v>
      </c>
      <c r="I323" s="1">
        <v>44138</v>
      </c>
      <c r="J323" s="1">
        <v>44142</v>
      </c>
      <c r="K323" s="8" t="s">
        <v>1219</v>
      </c>
      <c r="L323" s="8" t="s">
        <v>54</v>
      </c>
      <c r="M323" s="10">
        <f>COUNTIF(Table1[პირადი ნომერი],Table1[[#This Row],[პირადი ნომერი]])</f>
        <v>1</v>
      </c>
    </row>
    <row r="324" spans="1:13" ht="57.75" customHeight="1" x14ac:dyDescent="0.25">
      <c r="A324" s="8">
        <f t="shared" si="4"/>
        <v>322</v>
      </c>
      <c r="B324" s="2">
        <v>44143</v>
      </c>
      <c r="C324" s="3" t="s">
        <v>1227</v>
      </c>
      <c r="D324" s="4" t="s">
        <v>1228</v>
      </c>
      <c r="E324"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85</v>
      </c>
      <c r="F324" s="1">
        <v>12965</v>
      </c>
      <c r="G324" s="8" t="s">
        <v>1229</v>
      </c>
      <c r="H324" s="3" t="s">
        <v>1230</v>
      </c>
      <c r="I324" s="1">
        <v>44131</v>
      </c>
      <c r="J324" s="1">
        <v>44143</v>
      </c>
      <c r="K324" s="8" t="s">
        <v>1231</v>
      </c>
      <c r="L324" s="8" t="s">
        <v>72</v>
      </c>
      <c r="M324" s="10">
        <f>COUNTIF(Table1[პირადი ნომერი],Table1[[#This Row],[პირადი ნომერი]])</f>
        <v>1</v>
      </c>
    </row>
    <row r="325" spans="1:13" ht="57.75" customHeight="1" x14ac:dyDescent="0.25">
      <c r="A325" s="8">
        <f t="shared" ref="A325:A388" si="5">A324+1</f>
        <v>323</v>
      </c>
      <c r="B325" s="2">
        <v>44143</v>
      </c>
      <c r="C325" s="3" t="s">
        <v>1232</v>
      </c>
      <c r="D325" s="4" t="s">
        <v>1233</v>
      </c>
      <c r="E325"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59</v>
      </c>
      <c r="F325" s="1">
        <v>22239</v>
      </c>
      <c r="G325" s="8" t="s">
        <v>1234</v>
      </c>
      <c r="H325" s="3" t="s">
        <v>1235</v>
      </c>
      <c r="I325" s="1">
        <v>44138</v>
      </c>
      <c r="J325" s="1">
        <v>44143</v>
      </c>
      <c r="K325" s="8" t="s">
        <v>1236</v>
      </c>
      <c r="L325" s="8" t="s">
        <v>72</v>
      </c>
      <c r="M325" s="10">
        <f>COUNTIF(Table1[პირადი ნომერი],Table1[[#This Row],[პირადი ნომერი]])</f>
        <v>1</v>
      </c>
    </row>
    <row r="326" spans="1:13" ht="57.75" customHeight="1" x14ac:dyDescent="0.25">
      <c r="A326" s="8">
        <f t="shared" si="5"/>
        <v>324</v>
      </c>
      <c r="B326" s="2">
        <v>44143</v>
      </c>
      <c r="C326" s="3" t="s">
        <v>1237</v>
      </c>
      <c r="D326" s="4" t="s">
        <v>1238</v>
      </c>
      <c r="E326"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90</v>
      </c>
      <c r="F326" s="1">
        <v>11134</v>
      </c>
      <c r="G326" s="8" t="s">
        <v>1239</v>
      </c>
      <c r="H326" s="3" t="s">
        <v>1240</v>
      </c>
      <c r="I326" s="1">
        <v>44136</v>
      </c>
      <c r="J326" s="1">
        <v>44143</v>
      </c>
      <c r="K326" s="8" t="s">
        <v>1241</v>
      </c>
      <c r="L326" s="8" t="s">
        <v>72</v>
      </c>
      <c r="M326" s="10">
        <f>COUNTIF(Table1[პირადი ნომერი],Table1[[#This Row],[პირადი ნომერი]])</f>
        <v>1</v>
      </c>
    </row>
    <row r="327" spans="1:13" ht="57.75" customHeight="1" x14ac:dyDescent="0.25">
      <c r="A327" s="8">
        <f t="shared" si="5"/>
        <v>325</v>
      </c>
      <c r="B327" s="2">
        <v>44143</v>
      </c>
      <c r="C327" s="3" t="s">
        <v>1242</v>
      </c>
      <c r="D327" s="4" t="s">
        <v>1243</v>
      </c>
      <c r="E327"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43</v>
      </c>
      <c r="F327" s="1">
        <v>28259</v>
      </c>
      <c r="G327" s="8" t="s">
        <v>1244</v>
      </c>
      <c r="H327" s="3" t="s">
        <v>634</v>
      </c>
      <c r="I327" s="1">
        <v>44135</v>
      </c>
      <c r="J327" s="1">
        <v>44143</v>
      </c>
      <c r="K327" s="8" t="s">
        <v>1245</v>
      </c>
      <c r="L327" s="8" t="s">
        <v>72</v>
      </c>
      <c r="M327" s="10">
        <f>COUNTIF(Table1[პირადი ნომერი],Table1[[#This Row],[პირადი ნომერი]])</f>
        <v>1</v>
      </c>
    </row>
    <row r="328" spans="1:13" ht="57.75" customHeight="1" x14ac:dyDescent="0.25">
      <c r="A328" s="8">
        <f t="shared" si="5"/>
        <v>326</v>
      </c>
      <c r="B328" s="2">
        <v>44143</v>
      </c>
      <c r="C328" s="3" t="s">
        <v>1246</v>
      </c>
      <c r="D328" s="4" t="s">
        <v>1247</v>
      </c>
      <c r="E328"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79</v>
      </c>
      <c r="F328" s="1">
        <v>14977</v>
      </c>
      <c r="G328" s="8" t="s">
        <v>1248</v>
      </c>
      <c r="H328" s="3" t="s">
        <v>111</v>
      </c>
      <c r="I328" s="1">
        <v>44129</v>
      </c>
      <c r="J328" s="1">
        <v>44143</v>
      </c>
      <c r="K328" s="8" t="s">
        <v>1249</v>
      </c>
      <c r="L328" s="8" t="s">
        <v>54</v>
      </c>
      <c r="M328" s="10">
        <f>COUNTIF(Table1[პირადი ნომერი],Table1[[#This Row],[პირადი ნომერი]])</f>
        <v>1</v>
      </c>
    </row>
    <row r="329" spans="1:13" ht="57.75" customHeight="1" x14ac:dyDescent="0.25">
      <c r="A329" s="8">
        <f t="shared" si="5"/>
        <v>327</v>
      </c>
      <c r="B329" s="2">
        <v>44143</v>
      </c>
      <c r="C329" s="3" t="s">
        <v>1253</v>
      </c>
      <c r="D329" s="4" t="s">
        <v>1254</v>
      </c>
      <c r="E329"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83</v>
      </c>
      <c r="F329" s="1">
        <v>13773</v>
      </c>
      <c r="G329" s="8" t="s">
        <v>1252</v>
      </c>
      <c r="H329" s="3" t="s">
        <v>1251</v>
      </c>
      <c r="I329" s="1">
        <v>44140</v>
      </c>
      <c r="J329" s="1">
        <v>44143</v>
      </c>
      <c r="K329" s="8" t="s">
        <v>1250</v>
      </c>
      <c r="L329" s="8" t="s">
        <v>54</v>
      </c>
      <c r="M329" s="10">
        <f>COUNTIF(Table1[პირადი ნომერი],Table1[[#This Row],[პირადი ნომერი]])</f>
        <v>1</v>
      </c>
    </row>
    <row r="330" spans="1:13" ht="57.75" customHeight="1" x14ac:dyDescent="0.25">
      <c r="A330" s="8">
        <f t="shared" si="5"/>
        <v>328</v>
      </c>
      <c r="B330" s="2">
        <v>44143</v>
      </c>
      <c r="C330" s="3" t="s">
        <v>1255</v>
      </c>
      <c r="D330" s="4" t="s">
        <v>1256</v>
      </c>
      <c r="E330"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74</v>
      </c>
      <c r="F330" s="1">
        <v>16803</v>
      </c>
      <c r="G330" s="8" t="s">
        <v>1257</v>
      </c>
      <c r="H330" s="3" t="s">
        <v>1258</v>
      </c>
      <c r="I330" s="1">
        <v>44140</v>
      </c>
      <c r="J330" s="1">
        <v>44143</v>
      </c>
      <c r="K330" s="8" t="s">
        <v>1259</v>
      </c>
      <c r="L330" s="8" t="s">
        <v>54</v>
      </c>
      <c r="M330" s="10">
        <f>COUNTIF(Table1[პირადი ნომერი],Table1[[#This Row],[პირადი ნომერი]])</f>
        <v>1</v>
      </c>
    </row>
    <row r="331" spans="1:13" ht="57.75" customHeight="1" x14ac:dyDescent="0.25">
      <c r="A331" s="8">
        <f t="shared" si="5"/>
        <v>329</v>
      </c>
      <c r="B331" s="2">
        <v>44143</v>
      </c>
      <c r="C331" s="3" t="s">
        <v>1260</v>
      </c>
      <c r="D331" s="4" t="s">
        <v>1261</v>
      </c>
      <c r="E331"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92</v>
      </c>
      <c r="F331" s="1">
        <v>10389</v>
      </c>
      <c r="G331" s="8" t="s">
        <v>1262</v>
      </c>
      <c r="H331" s="3" t="s">
        <v>816</v>
      </c>
      <c r="I331" s="1">
        <v>44142</v>
      </c>
      <c r="J331" s="1">
        <v>44143</v>
      </c>
      <c r="K331" s="8" t="s">
        <v>1263</v>
      </c>
      <c r="L331" s="8" t="s">
        <v>56</v>
      </c>
      <c r="M331" s="10">
        <f>COUNTIF(Table1[პირადი ნომერი],Table1[[#This Row],[პირადი ნომერი]])</f>
        <v>1</v>
      </c>
    </row>
    <row r="332" spans="1:13" ht="57.75" customHeight="1" x14ac:dyDescent="0.25">
      <c r="A332" s="8">
        <f t="shared" si="5"/>
        <v>330</v>
      </c>
      <c r="B332" s="2">
        <v>44143</v>
      </c>
      <c r="C332" s="3" t="s">
        <v>1264</v>
      </c>
      <c r="D332" s="4" t="s">
        <v>1265</v>
      </c>
      <c r="E332"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60</v>
      </c>
      <c r="F332" s="1">
        <v>22216</v>
      </c>
      <c r="G332" s="8" t="s">
        <v>1266</v>
      </c>
      <c r="H332" s="3" t="s">
        <v>1267</v>
      </c>
      <c r="I332" s="1">
        <v>44131</v>
      </c>
      <c r="J332" s="1">
        <v>44143</v>
      </c>
      <c r="K332" s="8" t="s">
        <v>1268</v>
      </c>
      <c r="L332" s="8" t="s">
        <v>56</v>
      </c>
      <c r="M332" s="10">
        <f>COUNTIF(Table1[პირადი ნომერი],Table1[[#This Row],[პირადი ნომერი]])</f>
        <v>1</v>
      </c>
    </row>
    <row r="333" spans="1:13" ht="57.75" customHeight="1" x14ac:dyDescent="0.25">
      <c r="A333" s="8">
        <f t="shared" si="5"/>
        <v>331</v>
      </c>
      <c r="B333" s="2">
        <v>44143</v>
      </c>
      <c r="C333" s="3" t="s">
        <v>1269</v>
      </c>
      <c r="D333" s="4" t="s">
        <v>1270</v>
      </c>
      <c r="E333"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86</v>
      </c>
      <c r="F333" s="1">
        <v>12590</v>
      </c>
      <c r="G333" s="8" t="s">
        <v>1271</v>
      </c>
      <c r="H333" s="3" t="s">
        <v>1272</v>
      </c>
      <c r="I333" s="1">
        <v>44129</v>
      </c>
      <c r="J333" s="1">
        <v>44143</v>
      </c>
      <c r="K333" s="8" t="s">
        <v>1273</v>
      </c>
      <c r="L333" s="8" t="s">
        <v>59</v>
      </c>
      <c r="M333" s="10">
        <f>COUNTIF(Table1[პირადი ნომერი],Table1[[#This Row],[პირადი ნომერი]])</f>
        <v>1</v>
      </c>
    </row>
    <row r="334" spans="1:13" ht="57.75" customHeight="1" x14ac:dyDescent="0.25">
      <c r="A334" s="8">
        <f t="shared" si="5"/>
        <v>332</v>
      </c>
      <c r="B334" s="2">
        <v>44143</v>
      </c>
      <c r="C334" s="3" t="s">
        <v>1274</v>
      </c>
      <c r="D334" s="4" t="s">
        <v>1275</v>
      </c>
      <c r="E334"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42</v>
      </c>
      <c r="F334" s="1">
        <v>28492</v>
      </c>
      <c r="G334" s="8" t="s">
        <v>1276</v>
      </c>
      <c r="H334" s="3" t="s">
        <v>30</v>
      </c>
      <c r="I334" s="1">
        <v>44136</v>
      </c>
      <c r="J334" s="1">
        <v>44143</v>
      </c>
      <c r="K334" s="8" t="s">
        <v>1277</v>
      </c>
      <c r="L334" s="8" t="s">
        <v>56</v>
      </c>
      <c r="M334" s="10">
        <f>COUNTIF(Table1[პირადი ნომერი],Table1[[#This Row],[პირადი ნომერი]])</f>
        <v>1</v>
      </c>
    </row>
    <row r="335" spans="1:13" ht="57.75" customHeight="1" x14ac:dyDescent="0.25">
      <c r="A335" s="8">
        <f t="shared" si="5"/>
        <v>333</v>
      </c>
      <c r="B335" s="2">
        <v>44143</v>
      </c>
      <c r="C335" s="3" t="s">
        <v>1278</v>
      </c>
      <c r="D335" s="4" t="s">
        <v>1279</v>
      </c>
      <c r="E335"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60</v>
      </c>
      <c r="F335" s="1">
        <v>21938</v>
      </c>
      <c r="G335" s="8" t="s">
        <v>1280</v>
      </c>
      <c r="H335" s="3" t="s">
        <v>1281</v>
      </c>
      <c r="I335" s="1">
        <v>44129</v>
      </c>
      <c r="J335" s="1">
        <v>44143</v>
      </c>
      <c r="K335" s="8" t="s">
        <v>373</v>
      </c>
      <c r="L335" s="8" t="s">
        <v>59</v>
      </c>
      <c r="M335" s="10">
        <f>COUNTIF(Table1[პირადი ნომერი],Table1[[#This Row],[პირადი ნომერი]])</f>
        <v>1</v>
      </c>
    </row>
    <row r="336" spans="1:13" ht="57.75" customHeight="1" x14ac:dyDescent="0.25">
      <c r="A336" s="8">
        <f t="shared" si="5"/>
        <v>334</v>
      </c>
      <c r="B336" s="2">
        <v>44143</v>
      </c>
      <c r="C336" s="3" t="s">
        <v>1285</v>
      </c>
      <c r="D336" s="4" t="s">
        <v>1284</v>
      </c>
      <c r="E336"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79</v>
      </c>
      <c r="F336" s="1">
        <v>14965</v>
      </c>
      <c r="G336" s="8" t="s">
        <v>1283</v>
      </c>
      <c r="H336" s="3" t="s">
        <v>927</v>
      </c>
      <c r="I336" s="1">
        <v>44141</v>
      </c>
      <c r="J336" s="1">
        <v>44143</v>
      </c>
      <c r="K336" s="8" t="s">
        <v>1282</v>
      </c>
      <c r="L336" s="8" t="s">
        <v>234</v>
      </c>
      <c r="M336" s="10">
        <f>COUNTIF(Table1[პირადი ნომერი],Table1[[#This Row],[პირადი ნომერი]])</f>
        <v>1</v>
      </c>
    </row>
    <row r="337" spans="1:13" ht="57.75" customHeight="1" x14ac:dyDescent="0.25">
      <c r="A337" s="8">
        <f t="shared" si="5"/>
        <v>335</v>
      </c>
      <c r="B337" s="2">
        <v>44143</v>
      </c>
      <c r="C337" s="3" t="s">
        <v>1286</v>
      </c>
      <c r="D337" s="4" t="s">
        <v>1287</v>
      </c>
      <c r="E337"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49</v>
      </c>
      <c r="F337" s="1">
        <v>26096</v>
      </c>
      <c r="G337" s="8" t="s">
        <v>1288</v>
      </c>
      <c r="H337" s="3" t="s">
        <v>1289</v>
      </c>
      <c r="I337" s="1">
        <v>26096</v>
      </c>
      <c r="J337" s="1">
        <v>44143</v>
      </c>
      <c r="K337" s="8" t="s">
        <v>1290</v>
      </c>
      <c r="L337" s="8" t="s">
        <v>56</v>
      </c>
      <c r="M337" s="10">
        <f>COUNTIF(Table1[პირადი ნომერი],Table1[[#This Row],[პირადი ნომერი]])</f>
        <v>1</v>
      </c>
    </row>
    <row r="338" spans="1:13" ht="57.75" customHeight="1" x14ac:dyDescent="0.25">
      <c r="A338" s="8">
        <f t="shared" si="5"/>
        <v>336</v>
      </c>
      <c r="B338" s="2">
        <v>44143</v>
      </c>
      <c r="C338" s="3" t="s">
        <v>1291</v>
      </c>
      <c r="D338" s="4" t="s">
        <v>1292</v>
      </c>
      <c r="E338"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81</v>
      </c>
      <c r="F338" s="1">
        <v>14215</v>
      </c>
      <c r="G338" s="8" t="s">
        <v>1293</v>
      </c>
      <c r="H338" s="3" t="s">
        <v>1294</v>
      </c>
      <c r="I338" s="1">
        <v>44143</v>
      </c>
      <c r="J338" s="1">
        <v>44143</v>
      </c>
      <c r="K338" s="8" t="s">
        <v>1295</v>
      </c>
      <c r="L338" s="8" t="s">
        <v>56</v>
      </c>
      <c r="M338" s="10">
        <f>COUNTIF(Table1[პირადი ნომერი],Table1[[#This Row],[პირადი ნომერი]])</f>
        <v>1</v>
      </c>
    </row>
    <row r="339" spans="1:13" ht="57.75" customHeight="1" x14ac:dyDescent="0.25">
      <c r="A339" s="8">
        <f t="shared" si="5"/>
        <v>337</v>
      </c>
      <c r="B339" s="2">
        <v>44143</v>
      </c>
      <c r="C339" s="3" t="s">
        <v>1296</v>
      </c>
      <c r="D339" s="4" t="s">
        <v>1297</v>
      </c>
      <c r="E339"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63</v>
      </c>
      <c r="F339" s="1">
        <v>20825</v>
      </c>
      <c r="G339" s="8" t="s">
        <v>1298</v>
      </c>
      <c r="H339" s="3" t="s">
        <v>96</v>
      </c>
      <c r="I339" s="1">
        <v>44140</v>
      </c>
      <c r="J339" s="1">
        <v>44143</v>
      </c>
      <c r="K339" s="8" t="s">
        <v>1299</v>
      </c>
      <c r="L339" s="8" t="s">
        <v>234</v>
      </c>
      <c r="M339" s="10">
        <f>COUNTIF(Table1[პირადი ნომერი],Table1[[#This Row],[პირადი ნომერი]])</f>
        <v>1</v>
      </c>
    </row>
    <row r="340" spans="1:13" ht="57.75" customHeight="1" x14ac:dyDescent="0.25">
      <c r="A340" s="8">
        <f t="shared" si="5"/>
        <v>338</v>
      </c>
      <c r="B340" s="2">
        <v>44143</v>
      </c>
      <c r="C340" s="3" t="s">
        <v>1300</v>
      </c>
      <c r="D340" s="4" t="s">
        <v>1301</v>
      </c>
      <c r="E340"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78</v>
      </c>
      <c r="F340" s="1">
        <v>15600</v>
      </c>
      <c r="G340" s="8" t="s">
        <v>1302</v>
      </c>
      <c r="H340" s="3" t="s">
        <v>985</v>
      </c>
      <c r="I340" s="1">
        <v>44130</v>
      </c>
      <c r="J340" s="1">
        <v>44143</v>
      </c>
      <c r="K340" s="8" t="s">
        <v>1303</v>
      </c>
      <c r="L340" s="8" t="s">
        <v>56</v>
      </c>
      <c r="M340" s="10">
        <f>COUNTIF(Table1[პირადი ნომერი],Table1[[#This Row],[პირადი ნომერი]])</f>
        <v>1</v>
      </c>
    </row>
    <row r="341" spans="1:13" ht="57.75" customHeight="1" x14ac:dyDescent="0.25">
      <c r="A341" s="8">
        <f t="shared" si="5"/>
        <v>339</v>
      </c>
      <c r="B341" s="2">
        <v>44143</v>
      </c>
      <c r="C341" s="3" t="s">
        <v>1304</v>
      </c>
      <c r="D341" s="4" t="s">
        <v>1305</v>
      </c>
      <c r="E341"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80</v>
      </c>
      <c r="F341" s="1">
        <v>14653</v>
      </c>
      <c r="G341" s="8" t="s">
        <v>1306</v>
      </c>
      <c r="H341" s="3" t="s">
        <v>119</v>
      </c>
      <c r="I341" s="1">
        <v>44119</v>
      </c>
      <c r="J341" s="1">
        <v>44143</v>
      </c>
      <c r="K341" s="8" t="s">
        <v>1307</v>
      </c>
      <c r="L341" s="8" t="s">
        <v>56</v>
      </c>
      <c r="M341" s="10">
        <f>COUNTIF(Table1[პირადი ნომერი],Table1[[#This Row],[პირადი ნომერი]])</f>
        <v>1</v>
      </c>
    </row>
    <row r="342" spans="1:13" ht="57.75" customHeight="1" x14ac:dyDescent="0.25">
      <c r="A342" s="8">
        <f t="shared" si="5"/>
        <v>340</v>
      </c>
      <c r="B342" s="2">
        <v>44143</v>
      </c>
      <c r="C342" s="3" t="s">
        <v>1308</v>
      </c>
      <c r="D342" s="4" t="s">
        <v>1309</v>
      </c>
      <c r="E342"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60</v>
      </c>
      <c r="F342" s="1">
        <v>22003</v>
      </c>
      <c r="G342" s="8" t="s">
        <v>1310</v>
      </c>
      <c r="H342" s="3" t="s">
        <v>1311</v>
      </c>
      <c r="I342" s="1">
        <v>44137</v>
      </c>
      <c r="J342" s="1">
        <v>44143</v>
      </c>
      <c r="K342" s="8" t="s">
        <v>1312</v>
      </c>
      <c r="L342" s="8" t="s">
        <v>53</v>
      </c>
      <c r="M342" s="10">
        <f>COUNTIF(Table1[პირადი ნომერი],Table1[[#This Row],[პირადი ნომერი]])</f>
        <v>1</v>
      </c>
    </row>
    <row r="343" spans="1:13" ht="57.75" customHeight="1" x14ac:dyDescent="0.25">
      <c r="A343" s="8">
        <f t="shared" si="5"/>
        <v>341</v>
      </c>
      <c r="B343" s="2">
        <v>44143</v>
      </c>
      <c r="C343" s="3" t="s">
        <v>1313</v>
      </c>
      <c r="D343" s="4" t="s">
        <v>1314</v>
      </c>
      <c r="E343"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46</v>
      </c>
      <c r="F343" s="1">
        <v>27130</v>
      </c>
      <c r="G343" s="8" t="s">
        <v>1315</v>
      </c>
      <c r="H343" s="3" t="s">
        <v>1311</v>
      </c>
      <c r="I343" s="1">
        <v>44140</v>
      </c>
      <c r="J343" s="1">
        <v>44143</v>
      </c>
      <c r="K343" s="8" t="s">
        <v>1312</v>
      </c>
      <c r="L343" s="8" t="s">
        <v>53</v>
      </c>
      <c r="M343" s="10">
        <f>COUNTIF(Table1[პირადი ნომერი],Table1[[#This Row],[პირადი ნომერი]])</f>
        <v>1</v>
      </c>
    </row>
    <row r="344" spans="1:13" ht="57.75" customHeight="1" x14ac:dyDescent="0.25">
      <c r="A344" s="8">
        <f t="shared" si="5"/>
        <v>342</v>
      </c>
      <c r="B344" s="2">
        <v>44143</v>
      </c>
      <c r="C344" s="3" t="s">
        <v>1316</v>
      </c>
      <c r="D344" s="4" t="s">
        <v>1317</v>
      </c>
      <c r="E344"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74</v>
      </c>
      <c r="F344" s="1">
        <v>16848</v>
      </c>
      <c r="G344" s="8" t="s">
        <v>1318</v>
      </c>
      <c r="H344" s="3" t="s">
        <v>89</v>
      </c>
      <c r="I344" s="1">
        <v>44134</v>
      </c>
      <c r="J344" s="1">
        <v>44143</v>
      </c>
      <c r="K344" s="8" t="s">
        <v>427</v>
      </c>
      <c r="L344" s="8" t="s">
        <v>53</v>
      </c>
      <c r="M344" s="10">
        <f>COUNTIF(Table1[პირადი ნომერი],Table1[[#This Row],[პირადი ნომერი]])</f>
        <v>1</v>
      </c>
    </row>
    <row r="345" spans="1:13" ht="57.75" customHeight="1" x14ac:dyDescent="0.25">
      <c r="A345" s="8">
        <f t="shared" si="5"/>
        <v>343</v>
      </c>
      <c r="B345" s="2">
        <v>44143</v>
      </c>
      <c r="C345" s="3" t="s">
        <v>1319</v>
      </c>
      <c r="D345" s="4" t="s">
        <v>1320</v>
      </c>
      <c r="E345"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61</v>
      </c>
      <c r="F345" s="1">
        <v>21758</v>
      </c>
      <c r="G345" s="8" t="s">
        <v>1321</v>
      </c>
      <c r="H345" s="3" t="s">
        <v>1322</v>
      </c>
      <c r="I345" s="1">
        <v>44132</v>
      </c>
      <c r="J345" s="1">
        <v>44143</v>
      </c>
      <c r="K345" s="8" t="s">
        <v>1323</v>
      </c>
      <c r="L345" s="8" t="s">
        <v>234</v>
      </c>
      <c r="M345" s="10">
        <f>COUNTIF(Table1[პირადი ნომერი],Table1[[#This Row],[პირადი ნომერი]])</f>
        <v>1</v>
      </c>
    </row>
    <row r="346" spans="1:13" ht="57.75" customHeight="1" x14ac:dyDescent="0.25">
      <c r="A346" s="8">
        <f t="shared" si="5"/>
        <v>344</v>
      </c>
      <c r="B346" s="2">
        <v>44143</v>
      </c>
      <c r="C346" s="3" t="s">
        <v>1324</v>
      </c>
      <c r="D346" s="4" t="s">
        <v>1325</v>
      </c>
      <c r="E346"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36</v>
      </c>
      <c r="F346" s="1">
        <v>30890</v>
      </c>
      <c r="G346" s="8"/>
      <c r="H346" s="3" t="s">
        <v>1079</v>
      </c>
      <c r="I346" s="1"/>
      <c r="J346" s="1">
        <v>44143</v>
      </c>
      <c r="K346" s="8"/>
      <c r="L346" s="8" t="s">
        <v>53</v>
      </c>
      <c r="M346" s="10">
        <f>COUNTIF(Table1[პირადი ნომერი],Table1[[#This Row],[პირადი ნომერი]])</f>
        <v>1</v>
      </c>
    </row>
    <row r="347" spans="1:13" ht="57.75" customHeight="1" x14ac:dyDescent="0.25">
      <c r="A347" s="8">
        <f t="shared" si="5"/>
        <v>345</v>
      </c>
      <c r="B347" s="2">
        <v>44143</v>
      </c>
      <c r="C347" s="3" t="s">
        <v>1326</v>
      </c>
      <c r="D347" s="4" t="s">
        <v>1327</v>
      </c>
      <c r="E347"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86</v>
      </c>
      <c r="F347" s="1">
        <v>12544</v>
      </c>
      <c r="G347" s="8" t="s">
        <v>1329</v>
      </c>
      <c r="H347" s="3" t="s">
        <v>451</v>
      </c>
      <c r="I347" s="1">
        <v>44123</v>
      </c>
      <c r="J347" s="1">
        <v>44143</v>
      </c>
      <c r="K347" s="8" t="s">
        <v>1328</v>
      </c>
      <c r="L347" s="8" t="s">
        <v>53</v>
      </c>
      <c r="M347" s="10">
        <f>COUNTIF(Table1[პირადი ნომერი],Table1[[#This Row],[პირადი ნომერი]])</f>
        <v>1</v>
      </c>
    </row>
    <row r="348" spans="1:13" ht="57.75" customHeight="1" x14ac:dyDescent="0.25">
      <c r="A348" s="8">
        <f t="shared" si="5"/>
        <v>346</v>
      </c>
      <c r="B348" s="2">
        <v>44143</v>
      </c>
      <c r="C348" s="3" t="s">
        <v>1330</v>
      </c>
      <c r="D348" s="4" t="s">
        <v>1331</v>
      </c>
      <c r="E348"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65</v>
      </c>
      <c r="F348" s="1">
        <v>20148</v>
      </c>
      <c r="G348" s="8" t="s">
        <v>1332</v>
      </c>
      <c r="H348" s="3" t="s">
        <v>89</v>
      </c>
      <c r="I348" s="1">
        <v>44143</v>
      </c>
      <c r="J348" s="1">
        <v>44143</v>
      </c>
      <c r="K348" s="8" t="s">
        <v>1333</v>
      </c>
      <c r="L348" s="8" t="s">
        <v>234</v>
      </c>
      <c r="M348" s="10">
        <f>COUNTIF(Table1[პირადი ნომერი],Table1[[#This Row],[პირადი ნომერი]])</f>
        <v>1</v>
      </c>
    </row>
    <row r="349" spans="1:13" ht="57.75" customHeight="1" x14ac:dyDescent="0.25">
      <c r="A349" s="8">
        <f t="shared" si="5"/>
        <v>347</v>
      </c>
      <c r="B349" s="2">
        <v>44143</v>
      </c>
      <c r="C349" s="3" t="s">
        <v>1334</v>
      </c>
      <c r="D349" s="4" t="s">
        <v>1335</v>
      </c>
      <c r="E349"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68</v>
      </c>
      <c r="F349" s="1">
        <v>19271</v>
      </c>
      <c r="G349" s="8" t="s">
        <v>1337</v>
      </c>
      <c r="H349" s="3" t="s">
        <v>1049</v>
      </c>
      <c r="I349" s="1">
        <v>44132</v>
      </c>
      <c r="J349" s="1">
        <v>44143</v>
      </c>
      <c r="K349" s="8" t="s">
        <v>1336</v>
      </c>
      <c r="L349" s="8" t="s">
        <v>53</v>
      </c>
      <c r="M349" s="10">
        <f>COUNTIF(Table1[პირადი ნომერი],Table1[[#This Row],[პირადი ნომერი]])</f>
        <v>1</v>
      </c>
    </row>
    <row r="350" spans="1:13" ht="57.75" customHeight="1" x14ac:dyDescent="0.25">
      <c r="A350" s="8">
        <f t="shared" si="5"/>
        <v>348</v>
      </c>
      <c r="B350" s="2">
        <v>44143</v>
      </c>
      <c r="C350" s="3" t="s">
        <v>1339</v>
      </c>
      <c r="D350" s="4" t="s">
        <v>1340</v>
      </c>
      <c r="E350"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74</v>
      </c>
      <c r="F350" s="1">
        <v>16983</v>
      </c>
      <c r="G350" s="8" t="s">
        <v>1341</v>
      </c>
      <c r="H350" s="3" t="s">
        <v>1338</v>
      </c>
      <c r="I350" s="1">
        <v>44137</v>
      </c>
      <c r="J350" s="1">
        <v>44143</v>
      </c>
      <c r="K350" s="8" t="s">
        <v>1342</v>
      </c>
      <c r="L350" s="8" t="s">
        <v>63</v>
      </c>
      <c r="M350" s="10">
        <f>COUNTIF(Table1[პირადი ნომერი],Table1[[#This Row],[პირადი ნომერი]])</f>
        <v>1</v>
      </c>
    </row>
    <row r="351" spans="1:13" ht="57.75" customHeight="1" x14ac:dyDescent="0.25">
      <c r="A351" s="8">
        <f t="shared" si="5"/>
        <v>349</v>
      </c>
      <c r="B351" s="2">
        <v>44143</v>
      </c>
      <c r="C351" s="3" t="s">
        <v>1345</v>
      </c>
      <c r="D351" s="4" t="s">
        <v>1343</v>
      </c>
      <c r="E351"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78</v>
      </c>
      <c r="F351" s="1">
        <v>15420</v>
      </c>
      <c r="G351" s="8" t="s">
        <v>1346</v>
      </c>
      <c r="H351" s="3" t="s">
        <v>1344</v>
      </c>
      <c r="I351" s="1">
        <v>44141</v>
      </c>
      <c r="J351" s="1">
        <v>44143</v>
      </c>
      <c r="K351" s="8" t="s">
        <v>844</v>
      </c>
      <c r="L351" s="8" t="s">
        <v>63</v>
      </c>
      <c r="M351" s="10">
        <f>COUNTIF(Table1[პირადი ნომერი],Table1[[#This Row],[პირადი ნომერი]])</f>
        <v>1</v>
      </c>
    </row>
    <row r="352" spans="1:13" ht="57.75" customHeight="1" x14ac:dyDescent="0.25">
      <c r="A352" s="8">
        <f t="shared" si="5"/>
        <v>350</v>
      </c>
      <c r="B352" s="2">
        <v>44143</v>
      </c>
      <c r="C352" s="3" t="s">
        <v>6713</v>
      </c>
      <c r="D352" s="4" t="s">
        <v>6714</v>
      </c>
      <c r="E352"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83</v>
      </c>
      <c r="F352" s="1">
        <v>13607</v>
      </c>
      <c r="G352" s="8" t="s">
        <v>6715</v>
      </c>
      <c r="H352" s="3" t="s">
        <v>2014</v>
      </c>
      <c r="I352" s="1">
        <v>44160</v>
      </c>
      <c r="J352" s="1">
        <v>44173</v>
      </c>
      <c r="K352" s="8" t="s">
        <v>6716</v>
      </c>
      <c r="L352" s="8" t="s">
        <v>63</v>
      </c>
      <c r="M352" s="10">
        <f>COUNTIF(Table1[პირადი ნომერი],Table1[[#This Row],[პირადი ნომერი]])</f>
        <v>1</v>
      </c>
    </row>
    <row r="353" spans="1:13" ht="57.75" customHeight="1" x14ac:dyDescent="0.25">
      <c r="A353" s="8">
        <f t="shared" si="5"/>
        <v>351</v>
      </c>
      <c r="B353" s="2">
        <v>44144</v>
      </c>
      <c r="C353" s="3" t="s">
        <v>1349</v>
      </c>
      <c r="D353" s="4" t="s">
        <v>1347</v>
      </c>
      <c r="E353"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94</v>
      </c>
      <c r="F353" s="1">
        <v>9578</v>
      </c>
      <c r="G353" s="8" t="s">
        <v>1350</v>
      </c>
      <c r="H353" s="3" t="s">
        <v>1348</v>
      </c>
      <c r="I353" s="1">
        <v>44128</v>
      </c>
      <c r="J353" s="1">
        <v>44144</v>
      </c>
      <c r="K353" s="8" t="s">
        <v>402</v>
      </c>
      <c r="L353" s="8" t="s">
        <v>63</v>
      </c>
      <c r="M353" s="10">
        <f>COUNTIF(Table1[პირადი ნომერი],Table1[[#This Row],[პირადი ნომერი]])</f>
        <v>1</v>
      </c>
    </row>
    <row r="354" spans="1:13" ht="57.75" customHeight="1" x14ac:dyDescent="0.25">
      <c r="A354" s="8">
        <f t="shared" si="5"/>
        <v>352</v>
      </c>
      <c r="B354" s="2">
        <v>44144</v>
      </c>
      <c r="C354" s="3" t="s">
        <v>1351</v>
      </c>
      <c r="D354" s="4" t="s">
        <v>1352</v>
      </c>
      <c r="E354"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78</v>
      </c>
      <c r="F354" s="1">
        <v>15382</v>
      </c>
      <c r="G354" s="8" t="s">
        <v>1353</v>
      </c>
      <c r="H354" s="3" t="s">
        <v>214</v>
      </c>
      <c r="I354" s="1">
        <v>44129</v>
      </c>
      <c r="J354" s="1">
        <v>44144</v>
      </c>
      <c r="K354" s="8" t="s">
        <v>1354</v>
      </c>
      <c r="L354" s="8" t="s">
        <v>53</v>
      </c>
      <c r="M354" s="10">
        <f>COUNTIF(Table1[პირადი ნომერი],Table1[[#This Row],[პირადი ნომერი]])</f>
        <v>1</v>
      </c>
    </row>
    <row r="355" spans="1:13" ht="57.75" customHeight="1" x14ac:dyDescent="0.25">
      <c r="A355" s="8">
        <f t="shared" si="5"/>
        <v>353</v>
      </c>
      <c r="B355" s="2">
        <v>44144</v>
      </c>
      <c r="C355" s="3" t="s">
        <v>1359</v>
      </c>
      <c r="D355" s="4" t="s">
        <v>1358</v>
      </c>
      <c r="E355"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81</v>
      </c>
      <c r="F355" s="1">
        <v>14450</v>
      </c>
      <c r="G355" s="8" t="s">
        <v>1357</v>
      </c>
      <c r="H355" s="3" t="s">
        <v>1356</v>
      </c>
      <c r="I355" s="1">
        <v>44127</v>
      </c>
      <c r="J355" s="1">
        <v>44144</v>
      </c>
      <c r="K355" s="8" t="s">
        <v>1355</v>
      </c>
      <c r="L355" s="8" t="s">
        <v>234</v>
      </c>
      <c r="M355" s="10">
        <f>COUNTIF(Table1[პირადი ნომერი],Table1[[#This Row],[პირადი ნომერი]])</f>
        <v>1</v>
      </c>
    </row>
    <row r="356" spans="1:13" ht="57.75" customHeight="1" x14ac:dyDescent="0.25">
      <c r="A356" s="8">
        <f t="shared" si="5"/>
        <v>354</v>
      </c>
      <c r="B356" s="2">
        <v>44144</v>
      </c>
      <c r="C356" s="3" t="s">
        <v>1360</v>
      </c>
      <c r="D356" s="4" t="s">
        <v>1361</v>
      </c>
      <c r="E356"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62</v>
      </c>
      <c r="F356" s="1">
        <v>21400</v>
      </c>
      <c r="G356" s="8" t="s">
        <v>1362</v>
      </c>
      <c r="H356" s="3" t="s">
        <v>1363</v>
      </c>
      <c r="I356" s="1">
        <v>44135</v>
      </c>
      <c r="J356" s="1">
        <v>44144</v>
      </c>
      <c r="K356" s="8" t="s">
        <v>1364</v>
      </c>
      <c r="L356" s="8" t="s">
        <v>234</v>
      </c>
      <c r="M356" s="10">
        <f>COUNTIF(Table1[პირადი ნომერი],Table1[[#This Row],[პირადი ნომერი]])</f>
        <v>1</v>
      </c>
    </row>
    <row r="357" spans="1:13" ht="57.75" customHeight="1" x14ac:dyDescent="0.25">
      <c r="A357" s="8">
        <f t="shared" si="5"/>
        <v>355</v>
      </c>
      <c r="B357" s="2">
        <v>44144</v>
      </c>
      <c r="C357" s="3" t="s">
        <v>1370</v>
      </c>
      <c r="D357" s="4" t="s">
        <v>1369</v>
      </c>
      <c r="E357"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82</v>
      </c>
      <c r="F357" s="1">
        <v>13882</v>
      </c>
      <c r="G357" s="8" t="s">
        <v>1368</v>
      </c>
      <c r="H357" s="3" t="s">
        <v>1365</v>
      </c>
      <c r="I357" s="1">
        <v>44144</v>
      </c>
      <c r="J357" s="1">
        <v>44144</v>
      </c>
      <c r="K357" s="8" t="s">
        <v>1366</v>
      </c>
      <c r="L357" s="8" t="s">
        <v>63</v>
      </c>
      <c r="M357" s="10">
        <f>COUNTIF(Table1[პირადი ნომერი],Table1[[#This Row],[პირადი ნომერი]])</f>
        <v>1</v>
      </c>
    </row>
    <row r="358" spans="1:13" ht="57.75" customHeight="1" x14ac:dyDescent="0.25">
      <c r="A358" s="8">
        <f t="shared" si="5"/>
        <v>356</v>
      </c>
      <c r="B358" s="2">
        <v>44144</v>
      </c>
      <c r="C358" s="3" t="s">
        <v>1371</v>
      </c>
      <c r="D358" s="4" t="s">
        <v>1372</v>
      </c>
      <c r="E358"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78</v>
      </c>
      <c r="F358" s="1">
        <v>15518</v>
      </c>
      <c r="G358" s="8" t="s">
        <v>1367</v>
      </c>
      <c r="H358" s="3" t="s">
        <v>1365</v>
      </c>
      <c r="I358" s="1">
        <v>44143</v>
      </c>
      <c r="J358" s="1">
        <v>44144</v>
      </c>
      <c r="K358" s="8" t="s">
        <v>1366</v>
      </c>
      <c r="L358" s="8" t="s">
        <v>63</v>
      </c>
      <c r="M358" s="10">
        <f>COUNTIF(Table1[პირადი ნომერი],Table1[[#This Row],[პირადი ნომერი]])</f>
        <v>1</v>
      </c>
    </row>
    <row r="359" spans="1:13" ht="57.75" customHeight="1" x14ac:dyDescent="0.25">
      <c r="A359" s="8">
        <f t="shared" si="5"/>
        <v>357</v>
      </c>
      <c r="B359" s="2">
        <v>44144</v>
      </c>
      <c r="C359" s="3" t="s">
        <v>1373</v>
      </c>
      <c r="D359" s="4" t="s">
        <v>1374</v>
      </c>
      <c r="E359"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71</v>
      </c>
      <c r="F359" s="1">
        <v>17994</v>
      </c>
      <c r="G359" s="8" t="s">
        <v>1376</v>
      </c>
      <c r="H359" s="3" t="s">
        <v>1375</v>
      </c>
      <c r="I359" s="1">
        <v>44120</v>
      </c>
      <c r="J359" s="1">
        <v>44144</v>
      </c>
      <c r="K359" s="8" t="s">
        <v>1377</v>
      </c>
      <c r="L359" s="8" t="s">
        <v>55</v>
      </c>
      <c r="M359" s="10">
        <f>COUNTIF(Table1[პირადი ნომერი],Table1[[#This Row],[პირადი ნომერი]])</f>
        <v>1</v>
      </c>
    </row>
    <row r="360" spans="1:13" ht="57.75" customHeight="1" x14ac:dyDescent="0.25">
      <c r="A360" s="8">
        <f t="shared" si="5"/>
        <v>358</v>
      </c>
      <c r="B360" s="2">
        <v>44144</v>
      </c>
      <c r="C360" s="3" t="s">
        <v>1378</v>
      </c>
      <c r="D360" s="4" t="s">
        <v>1379</v>
      </c>
      <c r="E360"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74</v>
      </c>
      <c r="F360" s="1">
        <v>17024</v>
      </c>
      <c r="G360" s="8" t="s">
        <v>1380</v>
      </c>
      <c r="H360" s="3" t="s">
        <v>927</v>
      </c>
      <c r="I360" s="1">
        <v>44130</v>
      </c>
      <c r="J360" s="1">
        <v>44143</v>
      </c>
      <c r="K360" s="8" t="s">
        <v>1381</v>
      </c>
      <c r="L360" s="8" t="s">
        <v>56</v>
      </c>
      <c r="M360" s="10">
        <f>COUNTIF(Table1[პირადი ნომერი],Table1[[#This Row],[პირადი ნომერი]])</f>
        <v>1</v>
      </c>
    </row>
    <row r="361" spans="1:13" ht="57.75" customHeight="1" x14ac:dyDescent="0.25">
      <c r="A361" s="8">
        <f t="shared" si="5"/>
        <v>359</v>
      </c>
      <c r="B361" s="2">
        <v>44144</v>
      </c>
      <c r="C361" s="3" t="s">
        <v>1382</v>
      </c>
      <c r="D361" s="4" t="s">
        <v>1383</v>
      </c>
      <c r="E361"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83</v>
      </c>
      <c r="F361" s="1">
        <v>13696</v>
      </c>
      <c r="G361" s="8" t="s">
        <v>1384</v>
      </c>
      <c r="H361" s="3" t="s">
        <v>31</v>
      </c>
      <c r="I361" s="1">
        <v>44132</v>
      </c>
      <c r="J361" s="1">
        <v>44144</v>
      </c>
      <c r="K361" s="8" t="s">
        <v>1385</v>
      </c>
      <c r="L361" s="8" t="s">
        <v>56</v>
      </c>
      <c r="M361" s="10">
        <f>COUNTIF(Table1[პირადი ნომერი],Table1[[#This Row],[პირადი ნომერი]])</f>
        <v>1</v>
      </c>
    </row>
    <row r="362" spans="1:13" ht="57.75" customHeight="1" x14ac:dyDescent="0.25">
      <c r="A362" s="8">
        <f t="shared" si="5"/>
        <v>360</v>
      </c>
      <c r="B362" s="2">
        <v>44144</v>
      </c>
      <c r="C362" s="3" t="s">
        <v>1386</v>
      </c>
      <c r="D362" s="4" t="s">
        <v>1387</v>
      </c>
      <c r="E362"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69</v>
      </c>
      <c r="F362" s="1">
        <v>18934</v>
      </c>
      <c r="G362" s="8" t="s">
        <v>1384</v>
      </c>
      <c r="H362" s="3" t="s">
        <v>31</v>
      </c>
      <c r="I362" s="1">
        <v>44124</v>
      </c>
      <c r="J362" s="1">
        <v>44144</v>
      </c>
      <c r="K362" s="8" t="s">
        <v>1385</v>
      </c>
      <c r="L362" s="8" t="s">
        <v>56</v>
      </c>
      <c r="M362" s="10">
        <f>COUNTIF(Table1[პირადი ნომერი],Table1[[#This Row],[პირადი ნომერი]])</f>
        <v>1</v>
      </c>
    </row>
    <row r="363" spans="1:13" ht="57.75" customHeight="1" x14ac:dyDescent="0.25">
      <c r="A363" s="8">
        <f t="shared" si="5"/>
        <v>361</v>
      </c>
      <c r="B363" s="2">
        <v>44144</v>
      </c>
      <c r="C363" s="3" t="s">
        <v>1389</v>
      </c>
      <c r="D363" s="4" t="s">
        <v>1388</v>
      </c>
      <c r="E363"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82</v>
      </c>
      <c r="F363" s="1">
        <v>14049</v>
      </c>
      <c r="G363" s="8" t="s">
        <v>1390</v>
      </c>
      <c r="H363" s="3" t="s">
        <v>1391</v>
      </c>
      <c r="I363" s="1">
        <v>44125</v>
      </c>
      <c r="J363" s="1">
        <v>44144</v>
      </c>
      <c r="K363" s="8" t="s">
        <v>1392</v>
      </c>
      <c r="L363" s="8" t="s">
        <v>55</v>
      </c>
      <c r="M363" s="10">
        <f>COUNTIF(Table1[პირადი ნომერი],Table1[[#This Row],[პირადი ნომერი]])</f>
        <v>1</v>
      </c>
    </row>
    <row r="364" spans="1:13" ht="57.75" customHeight="1" x14ac:dyDescent="0.25">
      <c r="A364" s="8">
        <f t="shared" si="5"/>
        <v>362</v>
      </c>
      <c r="B364" s="2">
        <v>44144</v>
      </c>
      <c r="C364" s="3" t="s">
        <v>1393</v>
      </c>
      <c r="D364" s="4" t="s">
        <v>1394</v>
      </c>
      <c r="E364"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83</v>
      </c>
      <c r="F364" s="1">
        <v>13711</v>
      </c>
      <c r="G364" s="8" t="s">
        <v>1395</v>
      </c>
      <c r="H364" s="3" t="s">
        <v>445</v>
      </c>
      <c r="I364" s="1">
        <v>44128</v>
      </c>
      <c r="J364" s="1">
        <v>44144</v>
      </c>
      <c r="K364" s="8" t="s">
        <v>1396</v>
      </c>
      <c r="L364" s="8" t="s">
        <v>56</v>
      </c>
      <c r="M364" s="10">
        <f>COUNTIF(Table1[პირადი ნომერი],Table1[[#This Row],[პირადი ნომერი]])</f>
        <v>1</v>
      </c>
    </row>
    <row r="365" spans="1:13" ht="57.75" customHeight="1" x14ac:dyDescent="0.25">
      <c r="A365" s="8">
        <f t="shared" si="5"/>
        <v>363</v>
      </c>
      <c r="B365" s="2">
        <v>44144</v>
      </c>
      <c r="C365" s="3" t="s">
        <v>1401</v>
      </c>
      <c r="D365" s="4" t="s">
        <v>1397</v>
      </c>
      <c r="E365"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69</v>
      </c>
      <c r="F365" s="1">
        <v>18859</v>
      </c>
      <c r="G365" s="8" t="s">
        <v>1398</v>
      </c>
      <c r="H365" s="3" t="s">
        <v>1399</v>
      </c>
      <c r="I365" s="1">
        <v>44131</v>
      </c>
      <c r="J365" s="1">
        <v>44144</v>
      </c>
      <c r="K365" s="8" t="s">
        <v>1400</v>
      </c>
      <c r="L365" s="8" t="s">
        <v>77</v>
      </c>
      <c r="M365" s="10">
        <f>COUNTIF(Table1[პირადი ნომერი],Table1[[#This Row],[პირადი ნომერი]])</f>
        <v>1</v>
      </c>
    </row>
    <row r="366" spans="1:13" ht="57.75" customHeight="1" x14ac:dyDescent="0.25">
      <c r="A366" s="8">
        <f t="shared" si="5"/>
        <v>364</v>
      </c>
      <c r="B366" s="2">
        <v>44144</v>
      </c>
      <c r="C366" s="3" t="s">
        <v>1402</v>
      </c>
      <c r="D366" s="4" t="s">
        <v>1403</v>
      </c>
      <c r="E366"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77</v>
      </c>
      <c r="F366" s="1">
        <v>15827</v>
      </c>
      <c r="G366" s="8" t="s">
        <v>1404</v>
      </c>
      <c r="H366" s="3" t="s">
        <v>1405</v>
      </c>
      <c r="I366" s="1">
        <v>44139</v>
      </c>
      <c r="J366" s="1">
        <v>44144</v>
      </c>
      <c r="K366" s="8" t="s">
        <v>1406</v>
      </c>
      <c r="L366" s="8" t="s">
        <v>55</v>
      </c>
      <c r="M366" s="10">
        <f>COUNTIF(Table1[პირადი ნომერი],Table1[[#This Row],[პირადი ნომერი]])</f>
        <v>1</v>
      </c>
    </row>
    <row r="367" spans="1:13" ht="57.75" customHeight="1" x14ac:dyDescent="0.25">
      <c r="A367" s="8">
        <f t="shared" si="5"/>
        <v>365</v>
      </c>
      <c r="B367" s="2">
        <v>44144</v>
      </c>
      <c r="C367" s="3" t="s">
        <v>1407</v>
      </c>
      <c r="D367" s="4" t="s">
        <v>1408</v>
      </c>
      <c r="E367"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65</v>
      </c>
      <c r="F367" s="1">
        <v>20277</v>
      </c>
      <c r="G367" s="8" t="s">
        <v>1409</v>
      </c>
      <c r="H367" s="3" t="s">
        <v>1410</v>
      </c>
      <c r="I367" s="1">
        <v>44140</v>
      </c>
      <c r="J367" s="1">
        <v>44144</v>
      </c>
      <c r="K367" s="8" t="s">
        <v>901</v>
      </c>
      <c r="L367" s="8" t="s">
        <v>77</v>
      </c>
      <c r="M367" s="10">
        <f>COUNTIF(Table1[პირადი ნომერი],Table1[[#This Row],[პირადი ნომერი]])</f>
        <v>1</v>
      </c>
    </row>
    <row r="368" spans="1:13" ht="57.75" customHeight="1" x14ac:dyDescent="0.25">
      <c r="A368" s="8">
        <f t="shared" si="5"/>
        <v>366</v>
      </c>
      <c r="B368" s="2">
        <v>44144</v>
      </c>
      <c r="C368" s="3" t="s">
        <v>1411</v>
      </c>
      <c r="D368" s="4" t="s">
        <v>1412</v>
      </c>
      <c r="E368"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83</v>
      </c>
      <c r="F368" s="1">
        <v>13524</v>
      </c>
      <c r="G368" s="8" t="s">
        <v>1413</v>
      </c>
      <c r="H368" s="3" t="s">
        <v>1414</v>
      </c>
      <c r="I368" s="1">
        <v>44120</v>
      </c>
      <c r="J368" s="1">
        <v>44144</v>
      </c>
      <c r="K368" s="8" t="s">
        <v>1415</v>
      </c>
      <c r="L368" s="8" t="s">
        <v>77</v>
      </c>
      <c r="M368" s="10">
        <f>COUNTIF(Table1[პირადი ნომერი],Table1[[#This Row],[პირადი ნომერი]])</f>
        <v>1</v>
      </c>
    </row>
    <row r="369" spans="1:13" ht="57.75" customHeight="1" x14ac:dyDescent="0.25">
      <c r="A369" s="8">
        <f t="shared" si="5"/>
        <v>367</v>
      </c>
      <c r="B369" s="2">
        <v>44144</v>
      </c>
      <c r="C369" s="3" t="s">
        <v>1416</v>
      </c>
      <c r="D369" s="4" t="s">
        <v>1417</v>
      </c>
      <c r="E369"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66</v>
      </c>
      <c r="F369" s="1">
        <v>19982</v>
      </c>
      <c r="G369" s="8" t="s">
        <v>1418</v>
      </c>
      <c r="H369" s="3" t="s">
        <v>1419</v>
      </c>
      <c r="I369" s="1">
        <v>44129</v>
      </c>
      <c r="J369" s="1">
        <v>44144</v>
      </c>
      <c r="K369" s="8" t="s">
        <v>1420</v>
      </c>
      <c r="L369" s="8" t="s">
        <v>77</v>
      </c>
      <c r="M369" s="10">
        <f>COUNTIF(Table1[პირადი ნომერი],Table1[[#This Row],[პირადი ნომერი]])</f>
        <v>1</v>
      </c>
    </row>
    <row r="370" spans="1:13" ht="57.75" customHeight="1" x14ac:dyDescent="0.25">
      <c r="A370" s="8">
        <f t="shared" si="5"/>
        <v>368</v>
      </c>
      <c r="B370" s="2">
        <v>44144</v>
      </c>
      <c r="C370" s="3" t="s">
        <v>1421</v>
      </c>
      <c r="D370" s="4" t="s">
        <v>1422</v>
      </c>
      <c r="E370"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87</v>
      </c>
      <c r="F370" s="1">
        <v>12091</v>
      </c>
      <c r="G370" s="8" t="s">
        <v>1423</v>
      </c>
      <c r="H370" s="3" t="s">
        <v>465</v>
      </c>
      <c r="I370" s="1" t="s">
        <v>1424</v>
      </c>
      <c r="J370" s="1">
        <v>44144</v>
      </c>
      <c r="K370" s="8" t="s">
        <v>1425</v>
      </c>
      <c r="L370" s="8" t="s">
        <v>55</v>
      </c>
      <c r="M370" s="10">
        <f>COUNTIF(Table1[პირადი ნომერი],Table1[[#This Row],[პირადი ნომერი]])</f>
        <v>1</v>
      </c>
    </row>
    <row r="371" spans="1:13" ht="57.75" customHeight="1" x14ac:dyDescent="0.25">
      <c r="A371" s="8">
        <f t="shared" si="5"/>
        <v>369</v>
      </c>
      <c r="B371" s="2">
        <v>44144</v>
      </c>
      <c r="C371" s="3" t="s">
        <v>1430</v>
      </c>
      <c r="D371" s="4" t="s">
        <v>1426</v>
      </c>
      <c r="E371"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90</v>
      </c>
      <c r="F371" s="1">
        <v>10928</v>
      </c>
      <c r="G371" s="8" t="s">
        <v>1427</v>
      </c>
      <c r="H371" s="3" t="s">
        <v>1428</v>
      </c>
      <c r="I371" s="1">
        <v>44141</v>
      </c>
      <c r="J371" s="1">
        <v>44143</v>
      </c>
      <c r="K371" s="8" t="s">
        <v>1429</v>
      </c>
      <c r="L371" s="8" t="s">
        <v>77</v>
      </c>
      <c r="M371" s="10">
        <f>COUNTIF(Table1[პირადი ნომერი],Table1[[#This Row],[პირადი ნომერი]])</f>
        <v>1</v>
      </c>
    </row>
    <row r="372" spans="1:13" ht="57.75" customHeight="1" x14ac:dyDescent="0.25">
      <c r="A372" s="8">
        <f t="shared" si="5"/>
        <v>370</v>
      </c>
      <c r="B372" s="2">
        <v>44144</v>
      </c>
      <c r="C372" s="3" t="s">
        <v>1431</v>
      </c>
      <c r="D372" s="4" t="s">
        <v>1432</v>
      </c>
      <c r="E372"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80</v>
      </c>
      <c r="F372" s="1">
        <v>14648</v>
      </c>
      <c r="G372" s="8" t="s">
        <v>1433</v>
      </c>
      <c r="H372" s="3" t="s">
        <v>1434</v>
      </c>
      <c r="I372" s="1">
        <v>44139</v>
      </c>
      <c r="J372" s="1">
        <v>44144</v>
      </c>
      <c r="K372" s="8" t="s">
        <v>1435</v>
      </c>
      <c r="L372" s="8" t="s">
        <v>55</v>
      </c>
      <c r="M372" s="10">
        <f>COUNTIF(Table1[პირადი ნომერი],Table1[[#This Row],[პირადი ნომერი]])</f>
        <v>1</v>
      </c>
    </row>
    <row r="373" spans="1:13" ht="57.75" customHeight="1" x14ac:dyDescent="0.25">
      <c r="A373" s="8">
        <f t="shared" si="5"/>
        <v>371</v>
      </c>
      <c r="B373" s="2">
        <v>44144</v>
      </c>
      <c r="C373" s="3" t="s">
        <v>1436</v>
      </c>
      <c r="D373" s="4" t="s">
        <v>1437</v>
      </c>
      <c r="E373"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62</v>
      </c>
      <c r="F373" s="1">
        <v>21476</v>
      </c>
      <c r="G373" s="8" t="s">
        <v>1438</v>
      </c>
      <c r="H373" s="3" t="s">
        <v>1439</v>
      </c>
      <c r="I373" s="1">
        <v>44134</v>
      </c>
      <c r="J373" s="1">
        <v>44144</v>
      </c>
      <c r="K373" s="8" t="s">
        <v>1440</v>
      </c>
      <c r="L373" s="8" t="s">
        <v>59</v>
      </c>
      <c r="M373" s="10">
        <f>COUNTIF(Table1[პირადი ნომერი],Table1[[#This Row],[პირადი ნომერი]])</f>
        <v>1</v>
      </c>
    </row>
    <row r="374" spans="1:13" ht="57.75" customHeight="1" x14ac:dyDescent="0.25">
      <c r="A374" s="8">
        <f t="shared" si="5"/>
        <v>372</v>
      </c>
      <c r="B374" s="2">
        <v>44145</v>
      </c>
      <c r="C374" s="3" t="s">
        <v>1441</v>
      </c>
      <c r="D374" s="4" t="s">
        <v>1442</v>
      </c>
      <c r="E374"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73</v>
      </c>
      <c r="F374" s="1">
        <v>17168</v>
      </c>
      <c r="G374" s="8" t="s">
        <v>1443</v>
      </c>
      <c r="H374" s="3" t="s">
        <v>1444</v>
      </c>
      <c r="I374" s="1">
        <v>44142</v>
      </c>
      <c r="J374" s="1">
        <v>44145</v>
      </c>
      <c r="K374" s="8" t="s">
        <v>669</v>
      </c>
      <c r="L374" s="8" t="s">
        <v>59</v>
      </c>
      <c r="M374" s="10">
        <f>COUNTIF(Table1[პირადი ნომერი],Table1[[#This Row],[პირადი ნომერი]])</f>
        <v>1</v>
      </c>
    </row>
    <row r="375" spans="1:13" ht="57.75" customHeight="1" x14ac:dyDescent="0.25">
      <c r="A375" s="8">
        <f t="shared" si="5"/>
        <v>373</v>
      </c>
      <c r="B375" s="2">
        <v>44145</v>
      </c>
      <c r="C375" s="3" t="s">
        <v>1445</v>
      </c>
      <c r="D375" s="4" t="s">
        <v>1446</v>
      </c>
      <c r="E375"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64</v>
      </c>
      <c r="F375" s="1">
        <v>20455</v>
      </c>
      <c r="G375" s="8" t="s">
        <v>1447</v>
      </c>
      <c r="H375" s="3" t="s">
        <v>1448</v>
      </c>
      <c r="I375" s="1">
        <v>44140</v>
      </c>
      <c r="J375" s="1">
        <v>44144</v>
      </c>
      <c r="K375" s="8" t="s">
        <v>1449</v>
      </c>
      <c r="L375" s="8" t="s">
        <v>77</v>
      </c>
      <c r="M375" s="10">
        <f>COUNTIF(Table1[პირადი ნომერი],Table1[[#This Row],[პირადი ნომერი]])</f>
        <v>1</v>
      </c>
    </row>
    <row r="376" spans="1:13" ht="57.75" customHeight="1" x14ac:dyDescent="0.25">
      <c r="A376" s="8">
        <f t="shared" si="5"/>
        <v>374</v>
      </c>
      <c r="B376" s="2">
        <v>44145</v>
      </c>
      <c r="C376" s="3" t="s">
        <v>1450</v>
      </c>
      <c r="D376" s="4" t="s">
        <v>1451</v>
      </c>
      <c r="E376"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74</v>
      </c>
      <c r="F376" s="1">
        <v>16813</v>
      </c>
      <c r="G376" s="8" t="s">
        <v>1447</v>
      </c>
      <c r="H376" s="3" t="s">
        <v>1448</v>
      </c>
      <c r="I376" s="1">
        <v>44143</v>
      </c>
      <c r="J376" s="1">
        <v>44144</v>
      </c>
      <c r="K376" s="8" t="s">
        <v>1449</v>
      </c>
      <c r="L376" s="8" t="s">
        <v>77</v>
      </c>
      <c r="M376" s="10">
        <f>COUNTIF(Table1[პირადი ნომერი],Table1[[#This Row],[პირადი ნომერი]])</f>
        <v>1</v>
      </c>
    </row>
    <row r="377" spans="1:13" ht="57.75" customHeight="1" x14ac:dyDescent="0.25">
      <c r="A377" s="8">
        <f t="shared" si="5"/>
        <v>375</v>
      </c>
      <c r="B377" s="2">
        <v>44145</v>
      </c>
      <c r="C377" s="3" t="s">
        <v>1452</v>
      </c>
      <c r="D377" s="4" t="s">
        <v>1453</v>
      </c>
      <c r="E377"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48</v>
      </c>
      <c r="F377" s="1">
        <v>26422</v>
      </c>
      <c r="G377" s="8" t="s">
        <v>1454</v>
      </c>
      <c r="H377" s="3" t="s">
        <v>558</v>
      </c>
      <c r="I377" s="1">
        <v>26422</v>
      </c>
      <c r="J377" s="1">
        <v>44145</v>
      </c>
      <c r="K377" s="8" t="s">
        <v>1455</v>
      </c>
      <c r="L377" s="8" t="s">
        <v>55</v>
      </c>
      <c r="M377" s="10">
        <f>COUNTIF(Table1[პირადი ნომერი],Table1[[#This Row],[პირადი ნომერი]])</f>
        <v>1</v>
      </c>
    </row>
    <row r="378" spans="1:13" ht="57.75" customHeight="1" x14ac:dyDescent="0.25">
      <c r="A378" s="8">
        <f t="shared" si="5"/>
        <v>376</v>
      </c>
      <c r="B378" s="2">
        <v>44145</v>
      </c>
      <c r="C378" s="3" t="s">
        <v>1456</v>
      </c>
      <c r="D378" s="4" t="s">
        <v>1457</v>
      </c>
      <c r="E378"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80</v>
      </c>
      <c r="F378" s="1">
        <v>14763</v>
      </c>
      <c r="G378" s="8" t="s">
        <v>1458</v>
      </c>
      <c r="H378" s="3" t="s">
        <v>1459</v>
      </c>
      <c r="I378" s="1">
        <v>44131</v>
      </c>
      <c r="J378" s="1">
        <v>44144</v>
      </c>
      <c r="K378" s="8" t="s">
        <v>1460</v>
      </c>
      <c r="L378" s="8" t="s">
        <v>77</v>
      </c>
      <c r="M378" s="10">
        <f>COUNTIF(Table1[პირადი ნომერი],Table1[[#This Row],[პირადი ნომერი]])</f>
        <v>1</v>
      </c>
    </row>
    <row r="379" spans="1:13" ht="57.75" customHeight="1" x14ac:dyDescent="0.25">
      <c r="A379" s="8">
        <f t="shared" si="5"/>
        <v>377</v>
      </c>
      <c r="B379" s="2">
        <v>44145</v>
      </c>
      <c r="C379" s="3" t="s">
        <v>1461</v>
      </c>
      <c r="D379" s="4" t="s">
        <v>1462</v>
      </c>
      <c r="E379"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76</v>
      </c>
      <c r="F379" s="1">
        <v>16194</v>
      </c>
      <c r="G379" s="8" t="s">
        <v>1463</v>
      </c>
      <c r="H379" s="3" t="s">
        <v>1464</v>
      </c>
      <c r="I379" s="1">
        <v>44144</v>
      </c>
      <c r="J379" s="1">
        <v>44145</v>
      </c>
      <c r="K379" s="8" t="s">
        <v>1465</v>
      </c>
      <c r="L379" s="8" t="s">
        <v>77</v>
      </c>
      <c r="M379" s="10">
        <f>COUNTIF(Table1[პირადი ნომერი],Table1[[#This Row],[პირადი ნომერი]])</f>
        <v>1</v>
      </c>
    </row>
    <row r="380" spans="1:13" ht="57.75" customHeight="1" x14ac:dyDescent="0.25">
      <c r="A380" s="8">
        <f t="shared" si="5"/>
        <v>378</v>
      </c>
      <c r="B380" s="2">
        <v>44145</v>
      </c>
      <c r="C380" s="3" t="s">
        <v>1466</v>
      </c>
      <c r="D380" s="4" t="s">
        <v>1467</v>
      </c>
      <c r="E380"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77</v>
      </c>
      <c r="F380" s="1">
        <v>15753</v>
      </c>
      <c r="G380" s="8" t="s">
        <v>1468</v>
      </c>
      <c r="H380" s="3" t="s">
        <v>816</v>
      </c>
      <c r="I380" s="1">
        <v>44129</v>
      </c>
      <c r="J380" s="1">
        <v>44145</v>
      </c>
      <c r="K380" s="8" t="s">
        <v>49</v>
      </c>
      <c r="L380" s="8" t="s">
        <v>59</v>
      </c>
      <c r="M380" s="10">
        <f>COUNTIF(Table1[პირადი ნომერი],Table1[[#This Row],[პირადი ნომერი]])</f>
        <v>1</v>
      </c>
    </row>
    <row r="381" spans="1:13" ht="57.75" customHeight="1" x14ac:dyDescent="0.25">
      <c r="A381" s="8">
        <f t="shared" si="5"/>
        <v>379</v>
      </c>
      <c r="B381" s="2">
        <v>44145</v>
      </c>
      <c r="C381" s="3" t="s">
        <v>1470</v>
      </c>
      <c r="D381" s="4" t="s">
        <v>1469</v>
      </c>
      <c r="E381"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74</v>
      </c>
      <c r="F381" s="1">
        <v>17090</v>
      </c>
      <c r="G381" s="8" t="s">
        <v>1471</v>
      </c>
      <c r="H381" s="3" t="s">
        <v>816</v>
      </c>
      <c r="I381" s="1">
        <v>44141</v>
      </c>
      <c r="J381" s="1">
        <v>44145</v>
      </c>
      <c r="K381" s="8" t="s">
        <v>1473</v>
      </c>
      <c r="L381" s="8" t="s">
        <v>63</v>
      </c>
      <c r="M381" s="10">
        <f>COUNTIF(Table1[პირადი ნომერი],Table1[[#This Row],[პირადი ნომერი]])</f>
        <v>1</v>
      </c>
    </row>
    <row r="382" spans="1:13" ht="57.75" customHeight="1" x14ac:dyDescent="0.25">
      <c r="A382" s="8">
        <f t="shared" si="5"/>
        <v>380</v>
      </c>
      <c r="B382" s="2">
        <v>44145</v>
      </c>
      <c r="C382" s="3" t="s">
        <v>1474</v>
      </c>
      <c r="D382" s="4" t="s">
        <v>1475</v>
      </c>
      <c r="E382"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83</v>
      </c>
      <c r="F382" s="1">
        <v>13706</v>
      </c>
      <c r="G382" s="8" t="s">
        <v>1472</v>
      </c>
      <c r="H382" s="3" t="s">
        <v>816</v>
      </c>
      <c r="I382" s="1">
        <v>44139</v>
      </c>
      <c r="J382" s="1">
        <v>44144</v>
      </c>
      <c r="K382" s="8" t="s">
        <v>1473</v>
      </c>
      <c r="L382" s="8" t="s">
        <v>63</v>
      </c>
      <c r="M382" s="10">
        <f>COUNTIF(Table1[პირადი ნომერი],Table1[[#This Row],[პირადი ნომერი]])</f>
        <v>1</v>
      </c>
    </row>
    <row r="383" spans="1:13" ht="57.75" customHeight="1" x14ac:dyDescent="0.25">
      <c r="A383" s="8">
        <f t="shared" si="5"/>
        <v>381</v>
      </c>
      <c r="B383" s="2">
        <v>44145</v>
      </c>
      <c r="C383" s="3" t="s">
        <v>1479</v>
      </c>
      <c r="D383" s="4" t="s">
        <v>1478</v>
      </c>
      <c r="E383"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82</v>
      </c>
      <c r="F383" s="1">
        <v>13939</v>
      </c>
      <c r="G383" s="8" t="s">
        <v>1476</v>
      </c>
      <c r="H383" s="3" t="s">
        <v>208</v>
      </c>
      <c r="I383" s="1">
        <v>44139</v>
      </c>
      <c r="J383" s="1">
        <v>44144</v>
      </c>
      <c r="K383" s="8" t="s">
        <v>1477</v>
      </c>
      <c r="L383" s="8" t="s">
        <v>63</v>
      </c>
      <c r="M383" s="10">
        <f>COUNTIF(Table1[პირადი ნომერი],Table1[[#This Row],[პირადი ნომერი]])</f>
        <v>1</v>
      </c>
    </row>
    <row r="384" spans="1:13" ht="57.75" customHeight="1" x14ac:dyDescent="0.25">
      <c r="A384" s="8">
        <f t="shared" si="5"/>
        <v>382</v>
      </c>
      <c r="B384" s="2">
        <v>44145</v>
      </c>
      <c r="C384" s="3" t="s">
        <v>1480</v>
      </c>
      <c r="D384" s="4" t="s">
        <v>1481</v>
      </c>
      <c r="E384"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80</v>
      </c>
      <c r="F384" s="1">
        <v>14802</v>
      </c>
      <c r="G384" s="8" t="s">
        <v>1482</v>
      </c>
      <c r="H384" s="3" t="s">
        <v>816</v>
      </c>
      <c r="I384" s="1">
        <v>44138</v>
      </c>
      <c r="J384" s="1">
        <v>44144</v>
      </c>
      <c r="K384" s="8" t="s">
        <v>1263</v>
      </c>
      <c r="L384" s="8" t="s">
        <v>72</v>
      </c>
      <c r="M384" s="10">
        <f>COUNTIF(Table1[პირადი ნომერი],Table1[[#This Row],[პირადი ნომერი]])</f>
        <v>1</v>
      </c>
    </row>
    <row r="385" spans="1:13" ht="57.75" customHeight="1" x14ac:dyDescent="0.25">
      <c r="A385" s="8">
        <f t="shared" si="5"/>
        <v>383</v>
      </c>
      <c r="B385" s="2">
        <v>44145</v>
      </c>
      <c r="C385" s="3" t="s">
        <v>1483</v>
      </c>
      <c r="D385" s="4" t="s">
        <v>1484</v>
      </c>
      <c r="E385"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86</v>
      </c>
      <c r="F385" s="1">
        <v>12693</v>
      </c>
      <c r="G385" s="8" t="s">
        <v>1485</v>
      </c>
      <c r="H385" s="3" t="s">
        <v>816</v>
      </c>
      <c r="I385" s="1">
        <v>44142</v>
      </c>
      <c r="J385" s="1">
        <v>44145</v>
      </c>
      <c r="K385" s="8" t="s">
        <v>1263</v>
      </c>
      <c r="L385" s="8" t="s">
        <v>72</v>
      </c>
      <c r="M385" s="10">
        <f>COUNTIF(Table1[პირადი ნომერი],Table1[[#This Row],[პირადი ნომერი]])</f>
        <v>1</v>
      </c>
    </row>
    <row r="386" spans="1:13" ht="57.75" customHeight="1" x14ac:dyDescent="0.25">
      <c r="A386" s="8">
        <f t="shared" si="5"/>
        <v>384</v>
      </c>
      <c r="B386" s="2">
        <v>44145</v>
      </c>
      <c r="C386" s="3" t="s">
        <v>1490</v>
      </c>
      <c r="D386" s="4" t="s">
        <v>1489</v>
      </c>
      <c r="E386"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52</v>
      </c>
      <c r="F386" s="1">
        <v>24955</v>
      </c>
      <c r="G386" s="8" t="s">
        <v>1487</v>
      </c>
      <c r="H386" s="3" t="s">
        <v>1486</v>
      </c>
      <c r="I386" s="1">
        <v>44141</v>
      </c>
      <c r="J386" s="1">
        <v>44144</v>
      </c>
      <c r="K386" s="8" t="s">
        <v>1488</v>
      </c>
      <c r="L386" s="8" t="s">
        <v>63</v>
      </c>
      <c r="M386" s="10">
        <f>COUNTIF(Table1[პირადი ნომერი],Table1[[#This Row],[პირადი ნომერი]])</f>
        <v>1</v>
      </c>
    </row>
    <row r="387" spans="1:13" ht="57.75" customHeight="1" x14ac:dyDescent="0.25">
      <c r="A387" s="8">
        <f t="shared" si="5"/>
        <v>385</v>
      </c>
      <c r="B387" s="2">
        <v>44145</v>
      </c>
      <c r="C387" s="3" t="s">
        <v>1491</v>
      </c>
      <c r="D387" s="4" t="s">
        <v>1492</v>
      </c>
      <c r="E387"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89</v>
      </c>
      <c r="F387" s="1">
        <v>11579</v>
      </c>
      <c r="G387" s="8" t="s">
        <v>1520</v>
      </c>
      <c r="H387" s="3" t="s">
        <v>1521</v>
      </c>
      <c r="I387" s="1">
        <v>44144</v>
      </c>
      <c r="J387" s="1">
        <v>44145</v>
      </c>
      <c r="K387" s="8" t="s">
        <v>124</v>
      </c>
      <c r="L387" s="8" t="s">
        <v>54</v>
      </c>
      <c r="M387" s="10">
        <f>COUNTIF(Table1[პირადი ნომერი],Table1[[#This Row],[პირადი ნომერი]])</f>
        <v>1</v>
      </c>
    </row>
    <row r="388" spans="1:13" ht="57.75" customHeight="1" x14ac:dyDescent="0.25">
      <c r="A388" s="8">
        <f t="shared" si="5"/>
        <v>386</v>
      </c>
      <c r="B388" s="2">
        <v>44145</v>
      </c>
      <c r="C388" s="3" t="s">
        <v>1494</v>
      </c>
      <c r="D388" s="4" t="s">
        <v>1495</v>
      </c>
      <c r="E388"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66</v>
      </c>
      <c r="F388" s="1">
        <v>19929</v>
      </c>
      <c r="G388" s="8" t="s">
        <v>1493</v>
      </c>
      <c r="H388" s="3" t="s">
        <v>89</v>
      </c>
      <c r="I388" s="1">
        <v>44139</v>
      </c>
      <c r="J388" s="1">
        <v>44144</v>
      </c>
      <c r="K388" s="8" t="s">
        <v>1496</v>
      </c>
      <c r="L388" s="8" t="s">
        <v>63</v>
      </c>
      <c r="M388" s="10">
        <f>COUNTIF(Table1[პირადი ნომერი],Table1[[#This Row],[პირადი ნომერი]])</f>
        <v>1</v>
      </c>
    </row>
    <row r="389" spans="1:13" ht="57.75" customHeight="1" x14ac:dyDescent="0.25">
      <c r="A389" s="8">
        <f t="shared" ref="A389:A452" si="6">A388+1</f>
        <v>387</v>
      </c>
      <c r="B389" s="2">
        <v>44145</v>
      </c>
      <c r="C389" s="3" t="s">
        <v>1498</v>
      </c>
      <c r="D389" s="4" t="s">
        <v>1497</v>
      </c>
      <c r="E389"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68</v>
      </c>
      <c r="F389" s="1">
        <v>19185</v>
      </c>
      <c r="G389" s="8" t="s">
        <v>1499</v>
      </c>
      <c r="H389" s="3" t="s">
        <v>1500</v>
      </c>
      <c r="I389" s="1">
        <v>44142</v>
      </c>
      <c r="J389" s="1">
        <v>44145</v>
      </c>
      <c r="K389" s="8" t="s">
        <v>1501</v>
      </c>
      <c r="L389" s="8" t="s">
        <v>63</v>
      </c>
      <c r="M389" s="10">
        <f>COUNTIF(Table1[პირადი ნომერი],Table1[[#This Row],[პირადი ნომერი]])</f>
        <v>1</v>
      </c>
    </row>
    <row r="390" spans="1:13" ht="57.75" customHeight="1" x14ac:dyDescent="0.25">
      <c r="A390" s="8">
        <f t="shared" si="6"/>
        <v>388</v>
      </c>
      <c r="B390" s="2">
        <v>44145</v>
      </c>
      <c r="C390" s="3" t="s">
        <v>1502</v>
      </c>
      <c r="D390" s="4" t="s">
        <v>1503</v>
      </c>
      <c r="E390"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63</v>
      </c>
      <c r="F390" s="1">
        <v>20953</v>
      </c>
      <c r="G390" s="8" t="s">
        <v>1504</v>
      </c>
      <c r="H390" s="3" t="s">
        <v>1188</v>
      </c>
      <c r="I390" s="1">
        <v>44137</v>
      </c>
      <c r="J390" s="1">
        <v>44145</v>
      </c>
      <c r="K390" s="8" t="s">
        <v>1505</v>
      </c>
      <c r="L390" s="8" t="s">
        <v>72</v>
      </c>
      <c r="M390" s="10">
        <f>COUNTIF(Table1[პირადი ნომერი],Table1[[#This Row],[პირადი ნომერი]])</f>
        <v>1</v>
      </c>
    </row>
    <row r="391" spans="1:13" ht="57.75" customHeight="1" x14ac:dyDescent="0.25">
      <c r="A391" s="8">
        <f t="shared" si="6"/>
        <v>389</v>
      </c>
      <c r="B391" s="2">
        <v>44145</v>
      </c>
      <c r="C391" s="3" t="s">
        <v>1506</v>
      </c>
      <c r="D391" s="4" t="s">
        <v>1507</v>
      </c>
      <c r="E391"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39</v>
      </c>
      <c r="F391" s="1">
        <v>29769</v>
      </c>
      <c r="G391" s="8" t="s">
        <v>1508</v>
      </c>
      <c r="H391" s="3" t="s">
        <v>1509</v>
      </c>
      <c r="I391" s="1">
        <v>44138</v>
      </c>
      <c r="J391" s="1">
        <v>44145</v>
      </c>
      <c r="K391" s="8" t="s">
        <v>1510</v>
      </c>
      <c r="L391" s="8" t="s">
        <v>63</v>
      </c>
      <c r="M391" s="10">
        <f>COUNTIF(Table1[პირადი ნომერი],Table1[[#This Row],[პირადი ნომერი]])</f>
        <v>1</v>
      </c>
    </row>
    <row r="392" spans="1:13" ht="57.75" customHeight="1" x14ac:dyDescent="0.25">
      <c r="A392" s="8">
        <f t="shared" si="6"/>
        <v>390</v>
      </c>
      <c r="B392" s="2">
        <v>44145</v>
      </c>
      <c r="C392" s="3" t="s">
        <v>1511</v>
      </c>
      <c r="D392" s="4" t="s">
        <v>1512</v>
      </c>
      <c r="E392"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57</v>
      </c>
      <c r="F392" s="1">
        <v>23099</v>
      </c>
      <c r="G392" s="8" t="s">
        <v>1513</v>
      </c>
      <c r="H392" s="3" t="s">
        <v>1514</v>
      </c>
      <c r="I392" s="1">
        <v>44122</v>
      </c>
      <c r="J392" s="1">
        <v>44145</v>
      </c>
      <c r="K392" s="8" t="s">
        <v>1515</v>
      </c>
      <c r="L392" s="8" t="s">
        <v>72</v>
      </c>
      <c r="M392" s="10">
        <f>COUNTIF(Table1[პირადი ნომერი],Table1[[#This Row],[პირადი ნომერი]])</f>
        <v>1</v>
      </c>
    </row>
    <row r="393" spans="1:13" ht="57.75" customHeight="1" x14ac:dyDescent="0.25">
      <c r="A393" s="8">
        <f t="shared" si="6"/>
        <v>391</v>
      </c>
      <c r="B393" s="2">
        <v>44145</v>
      </c>
      <c r="C393" s="3" t="s">
        <v>1516</v>
      </c>
      <c r="D393" s="4" t="s">
        <v>1517</v>
      </c>
      <c r="E393"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87</v>
      </c>
      <c r="F393" s="1">
        <v>12014</v>
      </c>
      <c r="G393" s="8" t="s">
        <v>1518</v>
      </c>
      <c r="H393" s="3" t="s">
        <v>1519</v>
      </c>
      <c r="I393" s="1">
        <v>44142</v>
      </c>
      <c r="J393" s="1">
        <v>44145</v>
      </c>
      <c r="K393" s="8" t="s">
        <v>66</v>
      </c>
      <c r="L393" s="8" t="s">
        <v>72</v>
      </c>
      <c r="M393" s="10">
        <f>COUNTIF(Table1[პირადი ნომერი],Table1[[#This Row],[პირადი ნომერი]])</f>
        <v>1</v>
      </c>
    </row>
    <row r="394" spans="1:13" ht="57.75" customHeight="1" x14ac:dyDescent="0.25">
      <c r="A394" s="8">
        <f t="shared" si="6"/>
        <v>392</v>
      </c>
      <c r="B394" s="2">
        <v>44145</v>
      </c>
      <c r="C394" s="3" t="s">
        <v>1538</v>
      </c>
      <c r="D394" s="4" t="s">
        <v>1539</v>
      </c>
      <c r="E394"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71</v>
      </c>
      <c r="F394" s="1">
        <v>18125</v>
      </c>
      <c r="G394" s="8" t="s">
        <v>1540</v>
      </c>
      <c r="H394" s="3" t="s">
        <v>1541</v>
      </c>
      <c r="I394" s="1">
        <v>44143</v>
      </c>
      <c r="J394" s="1">
        <v>44145</v>
      </c>
      <c r="K394" s="8" t="s">
        <v>901</v>
      </c>
      <c r="L394" s="8" t="s">
        <v>54</v>
      </c>
      <c r="M394" s="10">
        <f>COUNTIF(Table1[პირადი ნომერი],Table1[[#This Row],[პირადი ნომერი]])</f>
        <v>1</v>
      </c>
    </row>
    <row r="395" spans="1:13" ht="57.75" customHeight="1" x14ac:dyDescent="0.25">
      <c r="A395" s="8">
        <f t="shared" si="6"/>
        <v>393</v>
      </c>
      <c r="B395" s="2">
        <v>44145</v>
      </c>
      <c r="C395" s="3" t="s">
        <v>1542</v>
      </c>
      <c r="D395" s="4" t="s">
        <v>1543</v>
      </c>
      <c r="E395"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60</v>
      </c>
      <c r="F395" s="1">
        <v>21930</v>
      </c>
      <c r="G395" s="8" t="s">
        <v>1251</v>
      </c>
      <c r="H395" s="3" t="s">
        <v>1544</v>
      </c>
      <c r="I395" s="1">
        <v>44141</v>
      </c>
      <c r="J395" s="1">
        <v>44145</v>
      </c>
      <c r="K395" s="8" t="s">
        <v>108</v>
      </c>
      <c r="L395" s="8" t="s">
        <v>54</v>
      </c>
      <c r="M395" s="10">
        <f>COUNTIF(Table1[პირადი ნომერი],Table1[[#This Row],[პირადი ნომერი]])</f>
        <v>1</v>
      </c>
    </row>
    <row r="396" spans="1:13" ht="57.75" customHeight="1" x14ac:dyDescent="0.25">
      <c r="A396" s="8">
        <f t="shared" si="6"/>
        <v>394</v>
      </c>
      <c r="B396" s="2">
        <v>44145</v>
      </c>
      <c r="C396" s="3" t="s">
        <v>1522</v>
      </c>
      <c r="D396" s="4" t="s">
        <v>1523</v>
      </c>
      <c r="E396"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69</v>
      </c>
      <c r="F396" s="1">
        <v>18711</v>
      </c>
      <c r="G396" s="8" t="s">
        <v>1524</v>
      </c>
      <c r="H396" s="3" t="s">
        <v>31</v>
      </c>
      <c r="I396" s="1">
        <v>44136</v>
      </c>
      <c r="J396" s="1">
        <v>44145</v>
      </c>
      <c r="K396" s="8" t="s">
        <v>1525</v>
      </c>
      <c r="L396" s="8" t="s">
        <v>54</v>
      </c>
      <c r="M396" s="10">
        <f>COUNTIF(Table1[პირადი ნომერი],Table1[[#This Row],[პირადი ნომერი]])</f>
        <v>1</v>
      </c>
    </row>
    <row r="397" spans="1:13" ht="57.75" customHeight="1" x14ac:dyDescent="0.25">
      <c r="A397" s="8">
        <f t="shared" si="6"/>
        <v>395</v>
      </c>
      <c r="B397" s="2">
        <v>44145</v>
      </c>
      <c r="C397" s="3" t="s">
        <v>1529</v>
      </c>
      <c r="D397" s="4" t="s">
        <v>1528</v>
      </c>
      <c r="E397"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65</v>
      </c>
      <c r="F397" s="1">
        <v>20080</v>
      </c>
      <c r="G397" s="8" t="s">
        <v>1530</v>
      </c>
      <c r="H397" s="3" t="s">
        <v>1531</v>
      </c>
      <c r="I397" s="1">
        <v>44145</v>
      </c>
      <c r="J397" s="1">
        <v>44145</v>
      </c>
      <c r="K397" s="8" t="s">
        <v>1532</v>
      </c>
      <c r="L397" s="8" t="s">
        <v>63</v>
      </c>
      <c r="M397" s="10">
        <f>COUNTIF(Table1[პირადი ნომერი],Table1[[#This Row],[პირადი ნომერი]])</f>
        <v>1</v>
      </c>
    </row>
    <row r="398" spans="1:13" ht="57.75" customHeight="1" x14ac:dyDescent="0.25">
      <c r="A398" s="8">
        <f t="shared" si="6"/>
        <v>396</v>
      </c>
      <c r="B398" s="2">
        <v>44145</v>
      </c>
      <c r="C398" s="3" t="s">
        <v>1533</v>
      </c>
      <c r="D398" s="4" t="s">
        <v>1534</v>
      </c>
      <c r="E398"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53</v>
      </c>
      <c r="F398" s="1">
        <v>24495</v>
      </c>
      <c r="G398" s="8" t="s">
        <v>1535</v>
      </c>
      <c r="H398" s="3" t="s">
        <v>1536</v>
      </c>
      <c r="I398" s="1">
        <v>44144</v>
      </c>
      <c r="J398" s="1">
        <v>44145</v>
      </c>
      <c r="K398" s="8" t="s">
        <v>1537</v>
      </c>
      <c r="L398" s="8" t="s">
        <v>72</v>
      </c>
      <c r="M398" s="10">
        <f>COUNTIF(Table1[პირადი ნომერი],Table1[[#This Row],[პირადი ნომერი]])</f>
        <v>1</v>
      </c>
    </row>
    <row r="399" spans="1:13" ht="57.75" customHeight="1" x14ac:dyDescent="0.25">
      <c r="A399" s="8">
        <f t="shared" si="6"/>
        <v>397</v>
      </c>
      <c r="B399" s="2">
        <v>44145</v>
      </c>
      <c r="C399" s="3" t="s">
        <v>1545</v>
      </c>
      <c r="D399" s="4" t="s">
        <v>1526</v>
      </c>
      <c r="E399"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83</v>
      </c>
      <c r="F399" s="1">
        <v>13773</v>
      </c>
      <c r="G399" s="8" t="s">
        <v>1546</v>
      </c>
      <c r="H399" s="3" t="s">
        <v>465</v>
      </c>
      <c r="I399" s="1">
        <v>44140</v>
      </c>
      <c r="J399" s="1">
        <v>44145</v>
      </c>
      <c r="K399" s="8" t="s">
        <v>1527</v>
      </c>
      <c r="L399" s="8" t="s">
        <v>1547</v>
      </c>
      <c r="M399" s="10">
        <f>COUNTIF(Table1[პირადი ნომერი],Table1[[#This Row],[პირადი ნომერი]])</f>
        <v>1</v>
      </c>
    </row>
    <row r="400" spans="1:13" ht="57.75" customHeight="1" x14ac:dyDescent="0.25">
      <c r="A400" s="8">
        <f t="shared" si="6"/>
        <v>398</v>
      </c>
      <c r="B400" s="2">
        <v>44145</v>
      </c>
      <c r="C400" s="3" t="s">
        <v>1548</v>
      </c>
      <c r="D400" s="4" t="s">
        <v>1549</v>
      </c>
      <c r="E400"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89</v>
      </c>
      <c r="F400" s="1">
        <v>11518</v>
      </c>
      <c r="G400" s="8" t="s">
        <v>1002</v>
      </c>
      <c r="H400" s="3" t="s">
        <v>1550</v>
      </c>
      <c r="I400" s="1"/>
      <c r="J400" s="1">
        <v>44145</v>
      </c>
      <c r="K400" s="8" t="s">
        <v>1551</v>
      </c>
      <c r="L400" s="8"/>
      <c r="M400" s="10">
        <f>COUNTIF(Table1[პირადი ნომერი],Table1[[#This Row],[პირადი ნომერი]])</f>
        <v>1</v>
      </c>
    </row>
    <row r="401" spans="1:13" ht="57.75" customHeight="1" x14ac:dyDescent="0.25">
      <c r="A401" s="8">
        <f t="shared" si="6"/>
        <v>399</v>
      </c>
      <c r="B401" s="2">
        <v>44145</v>
      </c>
      <c r="C401" s="3" t="s">
        <v>1554</v>
      </c>
      <c r="D401" s="4" t="s">
        <v>1553</v>
      </c>
      <c r="E401"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81</v>
      </c>
      <c r="F401" s="1">
        <v>14450</v>
      </c>
      <c r="G401" s="8" t="s">
        <v>1552</v>
      </c>
      <c r="H401" s="3" t="s">
        <v>184</v>
      </c>
      <c r="I401" s="1">
        <v>44114</v>
      </c>
      <c r="J401" s="1">
        <v>44145</v>
      </c>
      <c r="K401" s="8" t="s">
        <v>744</v>
      </c>
      <c r="L401" s="8" t="s">
        <v>72</v>
      </c>
      <c r="M401" s="10">
        <f>COUNTIF(Table1[პირადი ნომერი],Table1[[#This Row],[პირადი ნომერი]])</f>
        <v>1</v>
      </c>
    </row>
    <row r="402" spans="1:13" ht="57.75" customHeight="1" x14ac:dyDescent="0.25">
      <c r="A402" s="8">
        <f t="shared" si="6"/>
        <v>400</v>
      </c>
      <c r="B402" s="2">
        <v>44145</v>
      </c>
      <c r="C402" s="3" t="s">
        <v>1555</v>
      </c>
      <c r="D402" s="4" t="s">
        <v>1556</v>
      </c>
      <c r="E402"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74</v>
      </c>
      <c r="F402" s="1">
        <v>16812</v>
      </c>
      <c r="G402" s="8" t="s">
        <v>1557</v>
      </c>
      <c r="H402" s="3" t="s">
        <v>184</v>
      </c>
      <c r="I402" s="1">
        <v>44140</v>
      </c>
      <c r="J402" s="1">
        <v>44145</v>
      </c>
      <c r="K402" s="8" t="s">
        <v>744</v>
      </c>
      <c r="L402" s="8" t="s">
        <v>72</v>
      </c>
      <c r="M402" s="10">
        <f>COUNTIF(Table1[პირადი ნომერი],Table1[[#This Row],[პირადი ნომერი]])</f>
        <v>1</v>
      </c>
    </row>
    <row r="403" spans="1:13" ht="57.75" customHeight="1" x14ac:dyDescent="0.25">
      <c r="A403" s="8">
        <f t="shared" si="6"/>
        <v>401</v>
      </c>
      <c r="B403" s="2">
        <v>44145</v>
      </c>
      <c r="C403" s="3" t="s">
        <v>1558</v>
      </c>
      <c r="D403" s="4" t="s">
        <v>1559</v>
      </c>
      <c r="E403"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38</v>
      </c>
      <c r="F403" s="1">
        <v>30194</v>
      </c>
      <c r="G403" s="8" t="s">
        <v>1560</v>
      </c>
      <c r="H403" s="3" t="s">
        <v>1046</v>
      </c>
      <c r="I403" s="1">
        <v>44136</v>
      </c>
      <c r="J403" s="1">
        <v>44145</v>
      </c>
      <c r="K403" s="8" t="s">
        <v>1561</v>
      </c>
      <c r="L403" s="8" t="s">
        <v>54</v>
      </c>
      <c r="M403" s="10">
        <f>COUNTIF(Table1[პირადი ნომერი],Table1[[#This Row],[პირადი ნომერი]])</f>
        <v>1</v>
      </c>
    </row>
    <row r="404" spans="1:13" ht="57.75" customHeight="1" x14ac:dyDescent="0.25">
      <c r="A404" s="8">
        <f t="shared" si="6"/>
        <v>402</v>
      </c>
      <c r="B404" s="2">
        <v>44145</v>
      </c>
      <c r="C404" s="3" t="s">
        <v>1562</v>
      </c>
      <c r="D404" s="4" t="s">
        <v>1563</v>
      </c>
      <c r="E404"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81</v>
      </c>
      <c r="F404" s="1">
        <v>14314</v>
      </c>
      <c r="G404" s="8" t="s">
        <v>1564</v>
      </c>
      <c r="H404" s="3" t="s">
        <v>1550</v>
      </c>
      <c r="I404" s="1"/>
      <c r="J404" s="1">
        <v>44145</v>
      </c>
      <c r="K404" s="8" t="s">
        <v>1565</v>
      </c>
      <c r="L404" s="8" t="s">
        <v>54</v>
      </c>
      <c r="M404" s="10">
        <f>COUNTIF(Table1[პირადი ნომერი],Table1[[#This Row],[პირადი ნომერი]])</f>
        <v>1</v>
      </c>
    </row>
    <row r="405" spans="1:13" ht="57.75" customHeight="1" x14ac:dyDescent="0.25">
      <c r="A405" s="8">
        <f t="shared" si="6"/>
        <v>403</v>
      </c>
      <c r="B405" s="2">
        <v>44145</v>
      </c>
      <c r="C405" s="3" t="s">
        <v>1566</v>
      </c>
      <c r="D405" s="4" t="s">
        <v>1567</v>
      </c>
      <c r="E405"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68</v>
      </c>
      <c r="F405" s="1">
        <v>18954</v>
      </c>
      <c r="G405" s="8" t="s">
        <v>1568</v>
      </c>
      <c r="H405" s="3" t="s">
        <v>1569</v>
      </c>
      <c r="I405" s="1">
        <v>44113</v>
      </c>
      <c r="J405" s="1">
        <v>44145</v>
      </c>
      <c r="K405" s="8" t="s">
        <v>1570</v>
      </c>
      <c r="L405" s="8" t="s">
        <v>72</v>
      </c>
      <c r="M405" s="10">
        <f>COUNTIF(Table1[პირადი ნომერი],Table1[[#This Row],[პირადი ნომერი]])</f>
        <v>1</v>
      </c>
    </row>
    <row r="406" spans="1:13" ht="57.75" customHeight="1" x14ac:dyDescent="0.25">
      <c r="A406" s="8">
        <f t="shared" si="6"/>
        <v>404</v>
      </c>
      <c r="B406" s="2">
        <v>44145</v>
      </c>
      <c r="C406" s="3" t="s">
        <v>1571</v>
      </c>
      <c r="D406" s="4" t="s">
        <v>1572</v>
      </c>
      <c r="E406"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79</v>
      </c>
      <c r="F406" s="1">
        <v>15113</v>
      </c>
      <c r="G406" s="8" t="s">
        <v>1573</v>
      </c>
      <c r="H406" s="3" t="s">
        <v>293</v>
      </c>
      <c r="I406" s="1">
        <v>44144</v>
      </c>
      <c r="J406" s="1">
        <v>44145</v>
      </c>
      <c r="K406" s="8" t="s">
        <v>901</v>
      </c>
      <c r="L406" s="8" t="s">
        <v>72</v>
      </c>
      <c r="M406" s="10">
        <f>COUNTIF(Table1[პირადი ნომერი],Table1[[#This Row],[პირადი ნომერი]])</f>
        <v>1</v>
      </c>
    </row>
    <row r="407" spans="1:13" ht="57.75" customHeight="1" x14ac:dyDescent="0.25">
      <c r="A407" s="8">
        <f t="shared" si="6"/>
        <v>405</v>
      </c>
      <c r="B407" s="2">
        <v>44145</v>
      </c>
      <c r="C407" s="3" t="s">
        <v>1574</v>
      </c>
      <c r="D407" s="4" t="s">
        <v>1575</v>
      </c>
      <c r="E407"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69</v>
      </c>
      <c r="F407" s="1">
        <v>18632</v>
      </c>
      <c r="G407" s="8" t="s">
        <v>1576</v>
      </c>
      <c r="H407" s="3" t="s">
        <v>875</v>
      </c>
      <c r="I407" s="1">
        <v>44115</v>
      </c>
      <c r="J407" s="1">
        <v>44145</v>
      </c>
      <c r="K407" s="8" t="s">
        <v>1577</v>
      </c>
      <c r="L407" s="8" t="s">
        <v>59</v>
      </c>
      <c r="M407" s="10">
        <f>COUNTIF(Table1[პირადი ნომერი],Table1[[#This Row],[პირადი ნომერი]])</f>
        <v>1</v>
      </c>
    </row>
    <row r="408" spans="1:13" ht="57.75" customHeight="1" x14ac:dyDescent="0.25">
      <c r="A408" s="8">
        <f t="shared" si="6"/>
        <v>406</v>
      </c>
      <c r="B408" s="2">
        <v>44145</v>
      </c>
      <c r="C408" s="3" t="s">
        <v>1578</v>
      </c>
      <c r="D408" s="4" t="s">
        <v>1579</v>
      </c>
      <c r="E408"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59</v>
      </c>
      <c r="F408" s="1">
        <v>22332</v>
      </c>
      <c r="G408" s="8" t="s">
        <v>1580</v>
      </c>
      <c r="H408" s="3" t="s">
        <v>1581</v>
      </c>
      <c r="I408" s="1">
        <v>44145</v>
      </c>
      <c r="J408" s="1">
        <v>44145</v>
      </c>
      <c r="K408" s="8" t="s">
        <v>1582</v>
      </c>
      <c r="L408" s="8" t="s">
        <v>55</v>
      </c>
      <c r="M408" s="10">
        <f>COUNTIF(Table1[პირადი ნომერი],Table1[[#This Row],[პირადი ნომერი]])</f>
        <v>1</v>
      </c>
    </row>
    <row r="409" spans="1:13" ht="57.75" customHeight="1" x14ac:dyDescent="0.25">
      <c r="A409" s="8">
        <f t="shared" si="6"/>
        <v>407</v>
      </c>
      <c r="B409" s="2">
        <v>44145</v>
      </c>
      <c r="C409" s="3" t="s">
        <v>1583</v>
      </c>
      <c r="D409" s="4" t="s">
        <v>1584</v>
      </c>
      <c r="E409"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65</v>
      </c>
      <c r="F409" s="1">
        <v>20323</v>
      </c>
      <c r="G409" s="8" t="s">
        <v>1585</v>
      </c>
      <c r="H409" s="3" t="s">
        <v>597</v>
      </c>
      <c r="I409" s="1">
        <v>44141</v>
      </c>
      <c r="J409" s="1">
        <v>44145</v>
      </c>
      <c r="K409" s="8" t="s">
        <v>881</v>
      </c>
      <c r="L409" s="8" t="s">
        <v>55</v>
      </c>
      <c r="M409" s="10">
        <f>COUNTIF(Table1[პირადი ნომერი],Table1[[#This Row],[პირადი ნომერი]])</f>
        <v>1</v>
      </c>
    </row>
    <row r="410" spans="1:13" ht="57.75" customHeight="1" x14ac:dyDescent="0.25">
      <c r="A410" s="8">
        <f t="shared" si="6"/>
        <v>408</v>
      </c>
      <c r="B410" s="2">
        <v>44145</v>
      </c>
      <c r="C410" s="3" t="s">
        <v>1586</v>
      </c>
      <c r="D410" s="4" t="s">
        <v>1587</v>
      </c>
      <c r="E410"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77</v>
      </c>
      <c r="F410" s="1">
        <v>15829</v>
      </c>
      <c r="G410" s="8" t="s">
        <v>1588</v>
      </c>
      <c r="H410" s="3" t="s">
        <v>1589</v>
      </c>
      <c r="I410" s="1">
        <v>44129</v>
      </c>
      <c r="J410" s="1">
        <v>44145</v>
      </c>
      <c r="K410" s="8" t="s">
        <v>1590</v>
      </c>
      <c r="L410" s="8" t="s">
        <v>55</v>
      </c>
      <c r="M410" s="10">
        <f>COUNTIF(Table1[პირადი ნომერი],Table1[[#This Row],[პირადი ნომერი]])</f>
        <v>1</v>
      </c>
    </row>
    <row r="411" spans="1:13" ht="57.75" customHeight="1" x14ac:dyDescent="0.25">
      <c r="A411" s="8">
        <f t="shared" si="6"/>
        <v>409</v>
      </c>
      <c r="B411" s="2">
        <v>44145</v>
      </c>
      <c r="C411" s="3" t="s">
        <v>1591</v>
      </c>
      <c r="D411" s="4" t="s">
        <v>1592</v>
      </c>
      <c r="E411"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74</v>
      </c>
      <c r="F411" s="1">
        <v>16857</v>
      </c>
      <c r="G411" s="8" t="s">
        <v>1593</v>
      </c>
      <c r="H411" s="3" t="s">
        <v>1514</v>
      </c>
      <c r="I411" s="1">
        <v>44121</v>
      </c>
      <c r="J411" s="1">
        <v>44145</v>
      </c>
      <c r="K411" s="8" t="s">
        <v>373</v>
      </c>
      <c r="L411" s="8" t="s">
        <v>54</v>
      </c>
      <c r="M411" s="10">
        <f>COUNTIF(Table1[პირადი ნომერი],Table1[[#This Row],[პირადი ნომერი]])</f>
        <v>1</v>
      </c>
    </row>
    <row r="412" spans="1:13" ht="57.75" customHeight="1" x14ac:dyDescent="0.25">
      <c r="A412" s="8">
        <f t="shared" si="6"/>
        <v>410</v>
      </c>
      <c r="B412" s="2">
        <v>44145</v>
      </c>
      <c r="C412" s="3" t="s">
        <v>1594</v>
      </c>
      <c r="D412" s="4" t="s">
        <v>1595</v>
      </c>
      <c r="E412"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73</v>
      </c>
      <c r="F412" s="1">
        <v>17221</v>
      </c>
      <c r="G412" s="8" t="s">
        <v>1596</v>
      </c>
      <c r="H412" s="3" t="s">
        <v>1550</v>
      </c>
      <c r="I412" s="1"/>
      <c r="J412" s="1">
        <v>44145</v>
      </c>
      <c r="K412" s="8" t="s">
        <v>1551</v>
      </c>
      <c r="L412" s="8"/>
      <c r="M412" s="10">
        <f>COUNTIF(Table1[პირადი ნომერი],Table1[[#This Row],[პირადი ნომერი]])</f>
        <v>1</v>
      </c>
    </row>
    <row r="413" spans="1:13" ht="57.75" customHeight="1" x14ac:dyDescent="0.25">
      <c r="A413" s="8">
        <f t="shared" si="6"/>
        <v>411</v>
      </c>
      <c r="B413" s="2">
        <v>44145</v>
      </c>
      <c r="C413" s="3" t="s">
        <v>1601</v>
      </c>
      <c r="D413" s="4" t="s">
        <v>1602</v>
      </c>
      <c r="E413"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82</v>
      </c>
      <c r="F413" s="1">
        <v>13939</v>
      </c>
      <c r="G413" s="8" t="s">
        <v>1603</v>
      </c>
      <c r="H413" s="3" t="s">
        <v>1514</v>
      </c>
      <c r="I413" s="1">
        <v>44129</v>
      </c>
      <c r="J413" s="1">
        <v>44145</v>
      </c>
      <c r="K413" s="8" t="s">
        <v>373</v>
      </c>
      <c r="L413" s="8" t="s">
        <v>54</v>
      </c>
      <c r="M413" s="10">
        <f>COUNTIF(Table1[პირადი ნომერი],Table1[[#This Row],[პირადი ნომერი]])</f>
        <v>1</v>
      </c>
    </row>
    <row r="414" spans="1:13" ht="57.75" customHeight="1" x14ac:dyDescent="0.25">
      <c r="A414" s="8">
        <f t="shared" si="6"/>
        <v>412</v>
      </c>
      <c r="B414" s="2">
        <v>44145</v>
      </c>
      <c r="C414" s="3" t="s">
        <v>1597</v>
      </c>
      <c r="D414" s="4" t="s">
        <v>1598</v>
      </c>
      <c r="E414"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88</v>
      </c>
      <c r="F414" s="1">
        <v>11905</v>
      </c>
      <c r="G414" s="8" t="s">
        <v>1599</v>
      </c>
      <c r="H414" s="3" t="s">
        <v>1600</v>
      </c>
      <c r="I414" s="1">
        <v>44127</v>
      </c>
      <c r="J414" s="1">
        <v>44145</v>
      </c>
      <c r="K414" s="8" t="s">
        <v>503</v>
      </c>
      <c r="L414" s="8" t="s">
        <v>54</v>
      </c>
      <c r="M414" s="10">
        <f>COUNTIF(Table1[პირადი ნომერი],Table1[[#This Row],[პირადი ნომერი]])</f>
        <v>1</v>
      </c>
    </row>
    <row r="415" spans="1:13" ht="57.75" customHeight="1" x14ac:dyDescent="0.25">
      <c r="A415" s="8">
        <f t="shared" si="6"/>
        <v>413</v>
      </c>
      <c r="B415" s="2">
        <v>44145</v>
      </c>
      <c r="C415" s="3" t="s">
        <v>1604</v>
      </c>
      <c r="D415" s="4" t="s">
        <v>1605</v>
      </c>
      <c r="E415"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66</v>
      </c>
      <c r="F415" s="1">
        <v>19798</v>
      </c>
      <c r="G415" s="8" t="s">
        <v>1606</v>
      </c>
      <c r="H415" s="3" t="s">
        <v>1607</v>
      </c>
      <c r="I415" s="1">
        <v>44140</v>
      </c>
      <c r="J415" s="1">
        <v>44145</v>
      </c>
      <c r="K415" s="8" t="s">
        <v>1277</v>
      </c>
      <c r="L415" s="8" t="s">
        <v>55</v>
      </c>
      <c r="M415" s="10">
        <f>COUNTIF(Table1[პირადი ნომერი],Table1[[#This Row],[პირადი ნომერი]])</f>
        <v>1</v>
      </c>
    </row>
    <row r="416" spans="1:13" ht="57.75" customHeight="1" x14ac:dyDescent="0.25">
      <c r="A416" s="8">
        <f t="shared" si="6"/>
        <v>414</v>
      </c>
      <c r="B416" s="2">
        <v>44145</v>
      </c>
      <c r="C416" s="3" t="s">
        <v>1608</v>
      </c>
      <c r="D416" s="4" t="s">
        <v>1609</v>
      </c>
      <c r="E416"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83</v>
      </c>
      <c r="F416" s="1">
        <v>13658</v>
      </c>
      <c r="G416" s="8" t="s">
        <v>1610</v>
      </c>
      <c r="H416" s="3" t="s">
        <v>1611</v>
      </c>
      <c r="I416" s="1">
        <v>44139</v>
      </c>
      <c r="J416" s="1">
        <v>44145</v>
      </c>
      <c r="K416" s="8" t="s">
        <v>1612</v>
      </c>
      <c r="L416" s="8" t="s">
        <v>55</v>
      </c>
      <c r="M416" s="10">
        <f>COUNTIF(Table1[პირადი ნომერი],Table1[[#This Row],[პირადი ნომერი]])</f>
        <v>1</v>
      </c>
    </row>
    <row r="417" spans="1:13" ht="57.75" customHeight="1" x14ac:dyDescent="0.25">
      <c r="A417" s="8">
        <f t="shared" si="6"/>
        <v>415</v>
      </c>
      <c r="B417" s="2">
        <v>44145</v>
      </c>
      <c r="C417" s="3" t="s">
        <v>1613</v>
      </c>
      <c r="D417" s="4" t="s">
        <v>1614</v>
      </c>
      <c r="E417"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70</v>
      </c>
      <c r="F417" s="1">
        <v>18499</v>
      </c>
      <c r="G417" s="8" t="s">
        <v>1615</v>
      </c>
      <c r="H417" s="3" t="s">
        <v>1514</v>
      </c>
      <c r="I417" s="1">
        <v>44124</v>
      </c>
      <c r="J417" s="1">
        <v>44145</v>
      </c>
      <c r="K417" s="8" t="s">
        <v>999</v>
      </c>
      <c r="L417" s="8" t="s">
        <v>55</v>
      </c>
      <c r="M417" s="10">
        <f>COUNTIF(Table1[პირადი ნომერი],Table1[[#This Row],[პირადი ნომერი]])</f>
        <v>1</v>
      </c>
    </row>
    <row r="418" spans="1:13" ht="57.75" customHeight="1" x14ac:dyDescent="0.25">
      <c r="A418" s="8">
        <f t="shared" si="6"/>
        <v>416</v>
      </c>
      <c r="B418" s="2">
        <v>44145</v>
      </c>
      <c r="C418" s="3" t="s">
        <v>1616</v>
      </c>
      <c r="D418" s="4" t="s">
        <v>1617</v>
      </c>
      <c r="E418"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86</v>
      </c>
      <c r="F418" s="1">
        <v>12556</v>
      </c>
      <c r="G418" s="8" t="s">
        <v>1618</v>
      </c>
      <c r="H418" s="3" t="s">
        <v>1619</v>
      </c>
      <c r="I418" s="1">
        <v>44145</v>
      </c>
      <c r="J418" s="1">
        <v>44145</v>
      </c>
      <c r="K418" s="8" t="s">
        <v>1620</v>
      </c>
      <c r="L418" s="8" t="s">
        <v>55</v>
      </c>
      <c r="M418" s="10">
        <f>COUNTIF(Table1[პირადი ნომერი],Table1[[#This Row],[პირადი ნომერი]])</f>
        <v>1</v>
      </c>
    </row>
    <row r="419" spans="1:13" ht="57.75" customHeight="1" x14ac:dyDescent="0.25">
      <c r="A419" s="8">
        <f t="shared" si="6"/>
        <v>417</v>
      </c>
      <c r="B419" s="2">
        <v>44146</v>
      </c>
      <c r="C419" s="3" t="s">
        <v>1621</v>
      </c>
      <c r="D419" s="4" t="s">
        <v>1622</v>
      </c>
      <c r="E419"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69</v>
      </c>
      <c r="F419" s="1">
        <v>18604</v>
      </c>
      <c r="G419" s="8" t="s">
        <v>1623</v>
      </c>
      <c r="H419" s="3" t="s">
        <v>208</v>
      </c>
      <c r="I419" s="1">
        <v>44138</v>
      </c>
      <c r="J419" s="1">
        <v>44146</v>
      </c>
      <c r="K419" s="8" t="s">
        <v>209</v>
      </c>
      <c r="L419" s="8" t="s">
        <v>54</v>
      </c>
      <c r="M419" s="10">
        <f>COUNTIF(Table1[პირადი ნომერი],Table1[[#This Row],[პირადი ნომერი]])</f>
        <v>1</v>
      </c>
    </row>
    <row r="420" spans="1:13" ht="57.75" customHeight="1" x14ac:dyDescent="0.25">
      <c r="A420" s="8">
        <f t="shared" si="6"/>
        <v>418</v>
      </c>
      <c r="B420" s="2">
        <v>44146</v>
      </c>
      <c r="C420" s="3" t="s">
        <v>1624</v>
      </c>
      <c r="D420" s="4" t="s">
        <v>1625</v>
      </c>
      <c r="E420"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69</v>
      </c>
      <c r="F420" s="1">
        <v>18632</v>
      </c>
      <c r="G420" s="8" t="s">
        <v>1626</v>
      </c>
      <c r="H420" s="3" t="s">
        <v>28</v>
      </c>
      <c r="I420" s="1">
        <v>44137</v>
      </c>
      <c r="J420" s="1">
        <v>44146</v>
      </c>
      <c r="K420" s="8" t="s">
        <v>906</v>
      </c>
      <c r="L420" s="8" t="s">
        <v>55</v>
      </c>
      <c r="M420" s="10">
        <f>COUNTIF(Table1[პირადი ნომერი],Table1[[#This Row],[პირადი ნომერი]])</f>
        <v>1</v>
      </c>
    </row>
    <row r="421" spans="1:13" ht="57.75" customHeight="1" x14ac:dyDescent="0.25">
      <c r="A421" s="8">
        <f t="shared" si="6"/>
        <v>419</v>
      </c>
      <c r="B421" s="2">
        <v>44146</v>
      </c>
      <c r="C421" s="3" t="s">
        <v>1627</v>
      </c>
      <c r="D421" s="4" t="s">
        <v>1628</v>
      </c>
      <c r="E421"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88</v>
      </c>
      <c r="F421" s="1">
        <v>11774</v>
      </c>
      <c r="G421" s="8" t="s">
        <v>1630</v>
      </c>
      <c r="H421" s="3" t="s">
        <v>1631</v>
      </c>
      <c r="I421" s="1">
        <v>44127</v>
      </c>
      <c r="J421" s="1">
        <v>44146</v>
      </c>
      <c r="K421" s="8" t="s">
        <v>1632</v>
      </c>
      <c r="L421" s="8" t="s">
        <v>55</v>
      </c>
      <c r="M421" s="10">
        <f>COUNTIF(Table1[პირადი ნომერი],Table1[[#This Row],[პირადი ნომერი]])</f>
        <v>1</v>
      </c>
    </row>
    <row r="422" spans="1:13" ht="57.75" customHeight="1" x14ac:dyDescent="0.25">
      <c r="A422" s="8">
        <f t="shared" si="6"/>
        <v>420</v>
      </c>
      <c r="B422" s="2">
        <v>44146</v>
      </c>
      <c r="C422" s="3" t="s">
        <v>1633</v>
      </c>
      <c r="D422" s="4" t="s">
        <v>1634</v>
      </c>
      <c r="E422"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69</v>
      </c>
      <c r="F422" s="1">
        <v>18748</v>
      </c>
      <c r="G422" s="8" t="s">
        <v>1635</v>
      </c>
      <c r="H422" s="3" t="s">
        <v>1514</v>
      </c>
      <c r="I422" s="1">
        <v>44127</v>
      </c>
      <c r="J422" s="1">
        <v>44146</v>
      </c>
      <c r="K422" s="8" t="s">
        <v>999</v>
      </c>
      <c r="L422" s="8" t="s">
        <v>55</v>
      </c>
      <c r="M422" s="10">
        <f>COUNTIF(Table1[პირადი ნომერი],Table1[[#This Row],[პირადი ნომერი]])</f>
        <v>1</v>
      </c>
    </row>
    <row r="423" spans="1:13" ht="57.75" customHeight="1" x14ac:dyDescent="0.25">
      <c r="A423" s="8">
        <f t="shared" si="6"/>
        <v>421</v>
      </c>
      <c r="B423" s="2">
        <v>44146</v>
      </c>
      <c r="C423" s="3" t="s">
        <v>1636</v>
      </c>
      <c r="D423" s="4" t="s">
        <v>1637</v>
      </c>
      <c r="E423"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55</v>
      </c>
      <c r="F423" s="1">
        <v>23823</v>
      </c>
      <c r="G423" s="8" t="s">
        <v>1638</v>
      </c>
      <c r="H423" s="3" t="s">
        <v>293</v>
      </c>
      <c r="I423" s="1">
        <v>44140</v>
      </c>
      <c r="J423" s="1">
        <v>44146</v>
      </c>
      <c r="K423" s="8" t="s">
        <v>844</v>
      </c>
      <c r="L423" s="8" t="s">
        <v>54</v>
      </c>
      <c r="M423" s="10">
        <f>COUNTIF(Table1[პირადი ნომერი],Table1[[#This Row],[პირადი ნომერი]])</f>
        <v>1</v>
      </c>
    </row>
    <row r="424" spans="1:13" ht="57.75" customHeight="1" x14ac:dyDescent="0.25">
      <c r="A424" s="8">
        <f t="shared" si="6"/>
        <v>422</v>
      </c>
      <c r="B424" s="2">
        <v>44146</v>
      </c>
      <c r="C424" s="3" t="s">
        <v>1648</v>
      </c>
      <c r="D424" s="4" t="s">
        <v>1649</v>
      </c>
      <c r="E424"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78</v>
      </c>
      <c r="F424" s="1">
        <v>15342</v>
      </c>
      <c r="G424" s="8" t="s">
        <v>1650</v>
      </c>
      <c r="H424" s="3" t="s">
        <v>31</v>
      </c>
      <c r="I424" s="1">
        <v>44139</v>
      </c>
      <c r="J424" s="1">
        <v>44146</v>
      </c>
      <c r="K424" s="8" t="s">
        <v>503</v>
      </c>
      <c r="L424" s="8" t="s">
        <v>54</v>
      </c>
      <c r="M424" s="10">
        <f>COUNTIF(Table1[პირადი ნომერი],Table1[[#This Row],[პირადი ნომერი]])</f>
        <v>1</v>
      </c>
    </row>
    <row r="425" spans="1:13" ht="57.75" customHeight="1" x14ac:dyDescent="0.25">
      <c r="A425" s="8">
        <f t="shared" si="6"/>
        <v>423</v>
      </c>
      <c r="B425" s="2">
        <v>44146</v>
      </c>
      <c r="C425" s="3" t="s">
        <v>1651</v>
      </c>
      <c r="D425" s="4" t="s">
        <v>1652</v>
      </c>
      <c r="E425"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69</v>
      </c>
      <c r="F425" s="1">
        <v>18848</v>
      </c>
      <c r="G425" s="8" t="s">
        <v>1653</v>
      </c>
      <c r="H425" s="3" t="s">
        <v>80</v>
      </c>
      <c r="I425" s="1">
        <v>44134</v>
      </c>
      <c r="J425" s="1">
        <v>44146</v>
      </c>
      <c r="K425" s="8" t="s">
        <v>1366</v>
      </c>
      <c r="L425" s="8" t="s">
        <v>54</v>
      </c>
      <c r="M425" s="10">
        <f>COUNTIF(Table1[პირადი ნომერი],Table1[[#This Row],[პირადი ნომერი]])</f>
        <v>1</v>
      </c>
    </row>
    <row r="426" spans="1:13" ht="57.75" customHeight="1" x14ac:dyDescent="0.25">
      <c r="A426" s="8">
        <f t="shared" si="6"/>
        <v>424</v>
      </c>
      <c r="B426" s="2">
        <v>44146</v>
      </c>
      <c r="C426" s="3" t="s">
        <v>1654</v>
      </c>
      <c r="D426" s="4" t="s">
        <v>1655</v>
      </c>
      <c r="E426"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70</v>
      </c>
      <c r="F426" s="1">
        <v>18525</v>
      </c>
      <c r="G426" s="8" t="s">
        <v>1656</v>
      </c>
      <c r="H426" s="3" t="s">
        <v>1657</v>
      </c>
      <c r="I426" s="1">
        <v>44144</v>
      </c>
      <c r="J426" s="1">
        <v>44146</v>
      </c>
      <c r="K426" s="8" t="s">
        <v>1658</v>
      </c>
      <c r="L426" s="8" t="s">
        <v>59</v>
      </c>
      <c r="M426" s="10">
        <f>COUNTIF(Table1[პირადი ნომერი],Table1[[#This Row],[პირადი ნომერი]])</f>
        <v>1</v>
      </c>
    </row>
    <row r="427" spans="1:13" ht="57.75" customHeight="1" x14ac:dyDescent="0.25">
      <c r="A427" s="8">
        <f t="shared" si="6"/>
        <v>425</v>
      </c>
      <c r="B427" s="2">
        <v>44146</v>
      </c>
      <c r="C427" s="3" t="s">
        <v>1659</v>
      </c>
      <c r="D427" s="4" t="s">
        <v>1660</v>
      </c>
      <c r="E427"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64</v>
      </c>
      <c r="F427" s="1">
        <v>20748</v>
      </c>
      <c r="G427" s="8" t="s">
        <v>1661</v>
      </c>
      <c r="H427" s="3" t="s">
        <v>1662</v>
      </c>
      <c r="I427" s="1">
        <v>44130</v>
      </c>
      <c r="J427" s="1">
        <v>44146</v>
      </c>
      <c r="K427" s="8" t="s">
        <v>1663</v>
      </c>
      <c r="L427" s="8" t="s">
        <v>59</v>
      </c>
      <c r="M427" s="10">
        <f>COUNTIF(Table1[პირადი ნომერი],Table1[[#This Row],[პირადი ნომერი]])</f>
        <v>1</v>
      </c>
    </row>
    <row r="428" spans="1:13" ht="57.75" customHeight="1" x14ac:dyDescent="0.25">
      <c r="A428" s="8">
        <f t="shared" si="6"/>
        <v>426</v>
      </c>
      <c r="B428" s="2">
        <v>44146</v>
      </c>
      <c r="C428" s="3" t="s">
        <v>1664</v>
      </c>
      <c r="D428" s="4" t="s">
        <v>1665</v>
      </c>
      <c r="E428"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83</v>
      </c>
      <c r="F428" s="1">
        <v>13738</v>
      </c>
      <c r="G428" s="8" t="s">
        <v>1666</v>
      </c>
      <c r="H428" s="3" t="s">
        <v>1251</v>
      </c>
      <c r="I428" s="1">
        <v>44139</v>
      </c>
      <c r="J428" s="1">
        <v>44146</v>
      </c>
      <c r="K428" s="8" t="s">
        <v>583</v>
      </c>
      <c r="L428" s="8" t="s">
        <v>55</v>
      </c>
      <c r="M428" s="10">
        <f>COUNTIF(Table1[პირადი ნომერი],Table1[[#This Row],[პირადი ნომერი]])</f>
        <v>1</v>
      </c>
    </row>
    <row r="429" spans="1:13" ht="57.75" customHeight="1" x14ac:dyDescent="0.25">
      <c r="A429" s="8">
        <f t="shared" si="6"/>
        <v>427</v>
      </c>
      <c r="B429" s="2">
        <v>44146</v>
      </c>
      <c r="C429" s="3" t="s">
        <v>1667</v>
      </c>
      <c r="D429" s="4" t="s">
        <v>1668</v>
      </c>
      <c r="E429"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80</v>
      </c>
      <c r="F429" s="1">
        <v>14564</v>
      </c>
      <c r="G429" s="8" t="s">
        <v>1669</v>
      </c>
      <c r="H429" s="3" t="s">
        <v>558</v>
      </c>
      <c r="I429" s="1">
        <v>44136</v>
      </c>
      <c r="J429" s="1">
        <v>44146</v>
      </c>
      <c r="K429" s="8" t="s">
        <v>1670</v>
      </c>
      <c r="L429" s="8" t="s">
        <v>53</v>
      </c>
      <c r="M429" s="10">
        <f>COUNTIF(Table1[პირადი ნომერი],Table1[[#This Row],[პირადი ნომერი]])</f>
        <v>1</v>
      </c>
    </row>
    <row r="430" spans="1:13" ht="57.75" customHeight="1" x14ac:dyDescent="0.25">
      <c r="A430" s="8">
        <f t="shared" si="6"/>
        <v>428</v>
      </c>
      <c r="B430" s="2">
        <v>44146</v>
      </c>
      <c r="C430" s="3" t="s">
        <v>1675</v>
      </c>
      <c r="D430" s="4" t="s">
        <v>1671</v>
      </c>
      <c r="E430"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62</v>
      </c>
      <c r="F430" s="1">
        <v>21249</v>
      </c>
      <c r="G430" s="8" t="s">
        <v>1673</v>
      </c>
      <c r="H430" s="3" t="s">
        <v>1672</v>
      </c>
      <c r="I430" s="1">
        <v>44143</v>
      </c>
      <c r="J430" s="1">
        <v>44146</v>
      </c>
      <c r="K430" s="8" t="s">
        <v>1674</v>
      </c>
      <c r="L430" s="8" t="s">
        <v>63</v>
      </c>
      <c r="M430" s="10">
        <f>COUNTIF(Table1[პირადი ნომერი],Table1[[#This Row],[პირადი ნომერი]])</f>
        <v>1</v>
      </c>
    </row>
    <row r="431" spans="1:13" ht="57.75" customHeight="1" x14ac:dyDescent="0.25">
      <c r="A431" s="8">
        <f t="shared" si="6"/>
        <v>429</v>
      </c>
      <c r="B431" s="2">
        <v>44146</v>
      </c>
      <c r="C431" s="3" t="s">
        <v>1676</v>
      </c>
      <c r="D431" s="4" t="s">
        <v>1677</v>
      </c>
      <c r="E431"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65</v>
      </c>
      <c r="F431" s="1">
        <v>20189</v>
      </c>
      <c r="G431" s="8" t="s">
        <v>1678</v>
      </c>
      <c r="H431" s="3" t="s">
        <v>1679</v>
      </c>
      <c r="I431" s="1">
        <v>44145</v>
      </c>
      <c r="J431" s="1">
        <v>44146</v>
      </c>
      <c r="K431" s="8" t="s">
        <v>1680</v>
      </c>
      <c r="L431" s="8" t="s">
        <v>53</v>
      </c>
      <c r="M431" s="10">
        <f>COUNTIF(Table1[პირადი ნომერი],Table1[[#This Row],[პირადი ნომერი]])</f>
        <v>1</v>
      </c>
    </row>
    <row r="432" spans="1:13" ht="57.75" customHeight="1" x14ac:dyDescent="0.25">
      <c r="A432" s="8">
        <f t="shared" si="6"/>
        <v>430</v>
      </c>
      <c r="B432" s="2">
        <v>44146</v>
      </c>
      <c r="C432" s="3" t="s">
        <v>1681</v>
      </c>
      <c r="D432" s="4" t="s">
        <v>1682</v>
      </c>
      <c r="E432"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61</v>
      </c>
      <c r="F432" s="1">
        <v>21565</v>
      </c>
      <c r="G432" s="8" t="s">
        <v>1683</v>
      </c>
      <c r="H432" s="3" t="s">
        <v>28</v>
      </c>
      <c r="I432" s="1">
        <v>44131</v>
      </c>
      <c r="J432" s="1">
        <v>44146</v>
      </c>
      <c r="K432" s="8" t="s">
        <v>1684</v>
      </c>
      <c r="L432" s="8" t="s">
        <v>53</v>
      </c>
      <c r="M432" s="10">
        <f>COUNTIF(Table1[პირადი ნომერი],Table1[[#This Row],[პირადი ნომერი]])</f>
        <v>1</v>
      </c>
    </row>
    <row r="433" spans="1:13" ht="57.75" customHeight="1" x14ac:dyDescent="0.25">
      <c r="A433" s="8">
        <f t="shared" si="6"/>
        <v>431</v>
      </c>
      <c r="B433" s="2">
        <v>44146</v>
      </c>
      <c r="C433" s="3" t="s">
        <v>1685</v>
      </c>
      <c r="D433" s="4" t="s">
        <v>1686</v>
      </c>
      <c r="E433"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71</v>
      </c>
      <c r="F433" s="1">
        <v>18181</v>
      </c>
      <c r="G433" s="8" t="s">
        <v>1687</v>
      </c>
      <c r="H433" s="3" t="s">
        <v>31</v>
      </c>
      <c r="I433" s="1">
        <v>44127</v>
      </c>
      <c r="J433" s="1">
        <v>44146</v>
      </c>
      <c r="K433" s="8" t="s">
        <v>1688</v>
      </c>
      <c r="L433" s="8" t="s">
        <v>234</v>
      </c>
      <c r="M433" s="10">
        <f>COUNTIF(Table1[პირადი ნომერი],Table1[[#This Row],[პირადი ნომერი]])</f>
        <v>1</v>
      </c>
    </row>
    <row r="434" spans="1:13" ht="57.75" customHeight="1" x14ac:dyDescent="0.25">
      <c r="A434" s="8">
        <f t="shared" si="6"/>
        <v>432</v>
      </c>
      <c r="B434" s="2">
        <v>44146</v>
      </c>
      <c r="C434" s="3" t="s">
        <v>1689</v>
      </c>
      <c r="D434" s="4" t="s">
        <v>1690</v>
      </c>
      <c r="E434"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90</v>
      </c>
      <c r="F434" s="1">
        <v>11187</v>
      </c>
      <c r="G434" s="8" t="s">
        <v>1691</v>
      </c>
      <c r="H434" s="3" t="s">
        <v>1692</v>
      </c>
      <c r="I434" s="1">
        <v>44146</v>
      </c>
      <c r="J434" s="1">
        <v>44146</v>
      </c>
      <c r="K434" s="8" t="s">
        <v>1693</v>
      </c>
      <c r="L434" s="8" t="s">
        <v>234</v>
      </c>
      <c r="M434" s="10">
        <f>COUNTIF(Table1[პირადი ნომერი],Table1[[#This Row],[პირადი ნომერი]])</f>
        <v>1</v>
      </c>
    </row>
    <row r="435" spans="1:13" ht="57.75" customHeight="1" x14ac:dyDescent="0.25">
      <c r="A435" s="8">
        <f t="shared" si="6"/>
        <v>433</v>
      </c>
      <c r="B435" s="2">
        <v>44146</v>
      </c>
      <c r="C435" s="3" t="s">
        <v>1694</v>
      </c>
      <c r="D435" s="4" t="s">
        <v>1695</v>
      </c>
      <c r="E435"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82</v>
      </c>
      <c r="F435" s="1">
        <v>14153</v>
      </c>
      <c r="G435" s="8" t="s">
        <v>1696</v>
      </c>
      <c r="H435" s="3" t="s">
        <v>1697</v>
      </c>
      <c r="I435" s="1">
        <v>44131</v>
      </c>
      <c r="J435" s="1">
        <v>44146</v>
      </c>
      <c r="K435" s="8" t="s">
        <v>1698</v>
      </c>
      <c r="L435" s="8" t="s">
        <v>1699</v>
      </c>
      <c r="M435" s="10">
        <f>COUNTIF(Table1[პირადი ნომერი],Table1[[#This Row],[პირადი ნომერი]])</f>
        <v>1</v>
      </c>
    </row>
    <row r="436" spans="1:13" ht="57.75" customHeight="1" x14ac:dyDescent="0.25">
      <c r="A436" s="8">
        <f t="shared" si="6"/>
        <v>434</v>
      </c>
      <c r="B436" s="2">
        <v>44146</v>
      </c>
      <c r="C436" s="3" t="s">
        <v>1702</v>
      </c>
      <c r="D436" s="4" t="s">
        <v>1703</v>
      </c>
      <c r="E436"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93</v>
      </c>
      <c r="F436" s="1">
        <v>9987</v>
      </c>
      <c r="G436" s="8" t="s">
        <v>1704</v>
      </c>
      <c r="H436" s="3" t="s">
        <v>1705</v>
      </c>
      <c r="I436" s="1">
        <v>44136</v>
      </c>
      <c r="J436" s="1">
        <v>44146</v>
      </c>
      <c r="K436" s="8">
        <v>577000900</v>
      </c>
      <c r="L436" s="8" t="s">
        <v>1699</v>
      </c>
      <c r="M436" s="10">
        <f>COUNTIF(Table1[პირადი ნომერი],Table1[[#This Row],[პირადი ნომერი]])</f>
        <v>1</v>
      </c>
    </row>
    <row r="437" spans="1:13" ht="57.75" customHeight="1" x14ac:dyDescent="0.25">
      <c r="A437" s="8">
        <f t="shared" si="6"/>
        <v>435</v>
      </c>
      <c r="B437" s="2">
        <v>44146</v>
      </c>
      <c r="C437" s="3" t="s">
        <v>1700</v>
      </c>
      <c r="D437" s="4" t="s">
        <v>1701</v>
      </c>
      <c r="E437"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65</v>
      </c>
      <c r="F437" s="1">
        <v>19818</v>
      </c>
      <c r="G437" s="8" t="s">
        <v>1706</v>
      </c>
      <c r="H437" s="3" t="s">
        <v>1707</v>
      </c>
      <c r="I437" s="1">
        <v>44143</v>
      </c>
      <c r="J437" s="1">
        <v>43841</v>
      </c>
      <c r="K437" s="8" t="s">
        <v>1708</v>
      </c>
      <c r="L437" s="8" t="s">
        <v>1699</v>
      </c>
      <c r="M437" s="10">
        <f>COUNTIF(Table1[პირადი ნომერი],Table1[[#This Row],[პირადი ნომერი]])</f>
        <v>1</v>
      </c>
    </row>
    <row r="438" spans="1:13" ht="57.75" customHeight="1" x14ac:dyDescent="0.25">
      <c r="A438" s="8">
        <f t="shared" si="6"/>
        <v>436</v>
      </c>
      <c r="B438" s="2">
        <v>44146</v>
      </c>
      <c r="C438" s="3" t="s">
        <v>1709</v>
      </c>
      <c r="D438" s="4" t="s">
        <v>1710</v>
      </c>
      <c r="E438"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56</v>
      </c>
      <c r="F438" s="1">
        <v>23366</v>
      </c>
      <c r="G438" s="8" t="s">
        <v>1711</v>
      </c>
      <c r="H438" s="3" t="s">
        <v>214</v>
      </c>
      <c r="I438" s="1">
        <v>44133</v>
      </c>
      <c r="J438" s="1">
        <v>44146</v>
      </c>
      <c r="K438" s="8" t="s">
        <v>1712</v>
      </c>
      <c r="L438" s="8" t="s">
        <v>1699</v>
      </c>
      <c r="M438" s="10">
        <f>COUNTIF(Table1[პირადი ნომერი],Table1[[#This Row],[პირადი ნომერი]])</f>
        <v>1</v>
      </c>
    </row>
    <row r="439" spans="1:13" ht="57.75" customHeight="1" x14ac:dyDescent="0.25">
      <c r="A439" s="8">
        <f t="shared" si="6"/>
        <v>437</v>
      </c>
      <c r="B439" s="2">
        <v>44146</v>
      </c>
      <c r="C439" s="3" t="s">
        <v>1713</v>
      </c>
      <c r="D439" s="4" t="s">
        <v>1727</v>
      </c>
      <c r="E439"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56</v>
      </c>
      <c r="F439" s="1">
        <v>23433</v>
      </c>
      <c r="G439" s="8" t="s">
        <v>1762</v>
      </c>
      <c r="H439" s="3" t="s">
        <v>178</v>
      </c>
      <c r="I439" s="1">
        <v>44146</v>
      </c>
      <c r="J439" s="1">
        <v>44146</v>
      </c>
      <c r="K439" s="8" t="s">
        <v>1763</v>
      </c>
      <c r="L439" s="8" t="s">
        <v>53</v>
      </c>
      <c r="M439" s="10">
        <f>COUNTIF(Table1[პირადი ნომერი],Table1[[#This Row],[პირადი ნომერი]])</f>
        <v>1</v>
      </c>
    </row>
    <row r="440" spans="1:13" ht="57.75" customHeight="1" x14ac:dyDescent="0.25">
      <c r="A440" s="8">
        <f t="shared" si="6"/>
        <v>438</v>
      </c>
      <c r="B440" s="2">
        <v>44146</v>
      </c>
      <c r="C440" s="3" t="s">
        <v>1714</v>
      </c>
      <c r="D440" s="4" t="s">
        <v>1733</v>
      </c>
      <c r="E440"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53</v>
      </c>
      <c r="F440" s="1">
        <v>24725</v>
      </c>
      <c r="G440" s="8" t="s">
        <v>1764</v>
      </c>
      <c r="H440" s="3" t="s">
        <v>1734</v>
      </c>
      <c r="I440" s="1">
        <v>44125</v>
      </c>
      <c r="J440" s="1">
        <v>44146</v>
      </c>
      <c r="K440" s="8" t="s">
        <v>1765</v>
      </c>
      <c r="L440" s="8" t="s">
        <v>53</v>
      </c>
      <c r="M440" s="10">
        <f>COUNTIF(Table1[პირადი ნომერი],Table1[[#This Row],[პირადი ნომერი]])</f>
        <v>1</v>
      </c>
    </row>
    <row r="441" spans="1:13" ht="57.75" customHeight="1" x14ac:dyDescent="0.25">
      <c r="A441" s="8">
        <f t="shared" si="6"/>
        <v>439</v>
      </c>
      <c r="B441" s="2">
        <v>44146</v>
      </c>
      <c r="C441" s="3" t="s">
        <v>1715</v>
      </c>
      <c r="D441" s="4" t="s">
        <v>1740</v>
      </c>
      <c r="E441"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64</v>
      </c>
      <c r="F441" s="1">
        <v>20593</v>
      </c>
      <c r="G441" s="8" t="s">
        <v>1766</v>
      </c>
      <c r="H441" s="3" t="s">
        <v>31</v>
      </c>
      <c r="I441" s="1">
        <v>44136</v>
      </c>
      <c r="J441" s="1">
        <v>44146</v>
      </c>
      <c r="K441" s="8" t="s">
        <v>1767</v>
      </c>
      <c r="L441" s="8" t="s">
        <v>53</v>
      </c>
      <c r="M441" s="10">
        <f>COUNTIF(Table1[პირადი ნომერი],Table1[[#This Row],[პირადი ნომერი]])</f>
        <v>1</v>
      </c>
    </row>
    <row r="442" spans="1:13" ht="57.75" customHeight="1" x14ac:dyDescent="0.25">
      <c r="A442" s="8">
        <f t="shared" si="6"/>
        <v>440</v>
      </c>
      <c r="B442" s="2">
        <v>44146</v>
      </c>
      <c r="C442" s="3" t="s">
        <v>1716</v>
      </c>
      <c r="D442" s="4" t="s">
        <v>1741</v>
      </c>
      <c r="E442"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71</v>
      </c>
      <c r="F442" s="1">
        <v>17867</v>
      </c>
      <c r="G442" s="8" t="s">
        <v>1768</v>
      </c>
      <c r="H442" s="3" t="s">
        <v>31</v>
      </c>
      <c r="I442" s="1">
        <v>44121</v>
      </c>
      <c r="J442" s="1">
        <v>44146</v>
      </c>
      <c r="K442" s="8" t="s">
        <v>1767</v>
      </c>
      <c r="L442" s="8" t="s">
        <v>53</v>
      </c>
      <c r="M442" s="10">
        <f>COUNTIF(Table1[პირადი ნომერი],Table1[[#This Row],[პირადი ნომერი]])</f>
        <v>1</v>
      </c>
    </row>
    <row r="443" spans="1:13" ht="57.75" customHeight="1" x14ac:dyDescent="0.25">
      <c r="A443" s="8">
        <f t="shared" si="6"/>
        <v>441</v>
      </c>
      <c r="B443" s="2">
        <v>44146</v>
      </c>
      <c r="C443" s="3" t="s">
        <v>1717</v>
      </c>
      <c r="D443" s="4" t="s">
        <v>1742</v>
      </c>
      <c r="E443"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62</v>
      </c>
      <c r="F443" s="1">
        <v>21419</v>
      </c>
      <c r="G443" s="8" t="s">
        <v>1769</v>
      </c>
      <c r="H443" s="3" t="s">
        <v>31</v>
      </c>
      <c r="I443" s="1">
        <v>44153</v>
      </c>
      <c r="J443" s="1">
        <v>44146</v>
      </c>
      <c r="K443" s="8" t="s">
        <v>1767</v>
      </c>
      <c r="L443" s="8" t="s">
        <v>53</v>
      </c>
      <c r="M443" s="10">
        <f>COUNTIF(Table1[პირადი ნომერი],Table1[[#This Row],[პირადი ნომერი]])</f>
        <v>1</v>
      </c>
    </row>
    <row r="444" spans="1:13" ht="57.75" customHeight="1" x14ac:dyDescent="0.25">
      <c r="A444" s="8">
        <f t="shared" si="6"/>
        <v>442</v>
      </c>
      <c r="B444" s="2">
        <v>44146</v>
      </c>
      <c r="C444" s="3" t="s">
        <v>1718</v>
      </c>
      <c r="D444" s="4" t="s">
        <v>1743</v>
      </c>
      <c r="E444"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57</v>
      </c>
      <c r="F444" s="1">
        <v>23296</v>
      </c>
      <c r="G444" s="8" t="s">
        <v>1770</v>
      </c>
      <c r="H444" s="3" t="s">
        <v>424</v>
      </c>
      <c r="I444" s="1">
        <v>44138</v>
      </c>
      <c r="J444" s="1">
        <v>44146</v>
      </c>
      <c r="K444" s="8" t="s">
        <v>116</v>
      </c>
      <c r="L444" s="8" t="s">
        <v>53</v>
      </c>
      <c r="M444" s="10">
        <f>COUNTIF(Table1[პირადი ნომერი],Table1[[#This Row],[პირადი ნომერი]])</f>
        <v>1</v>
      </c>
    </row>
    <row r="445" spans="1:13" ht="57.75" customHeight="1" x14ac:dyDescent="0.25">
      <c r="A445" s="8">
        <f t="shared" si="6"/>
        <v>443</v>
      </c>
      <c r="B445" s="2">
        <v>44146</v>
      </c>
      <c r="C445" s="3" t="s">
        <v>1719</v>
      </c>
      <c r="D445" s="4" t="s">
        <v>1744</v>
      </c>
      <c r="E445"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66</v>
      </c>
      <c r="F445" s="1">
        <v>19924</v>
      </c>
      <c r="G445" s="8" t="s">
        <v>1771</v>
      </c>
      <c r="H445" s="3" t="s">
        <v>214</v>
      </c>
      <c r="I445" s="1">
        <v>44135</v>
      </c>
      <c r="J445" s="1">
        <v>44146</v>
      </c>
      <c r="K445" s="8" t="s">
        <v>399</v>
      </c>
      <c r="L445" s="8" t="s">
        <v>53</v>
      </c>
      <c r="M445" s="10">
        <f>COUNTIF(Table1[პირადი ნომერი],Table1[[#This Row],[პირადი ნომერი]])</f>
        <v>1</v>
      </c>
    </row>
    <row r="446" spans="1:13" ht="57.75" customHeight="1" x14ac:dyDescent="0.25">
      <c r="A446" s="8">
        <f t="shared" si="6"/>
        <v>444</v>
      </c>
      <c r="B446" s="2">
        <v>44146</v>
      </c>
      <c r="C446" s="3" t="s">
        <v>1720</v>
      </c>
      <c r="D446" s="4" t="s">
        <v>1745</v>
      </c>
      <c r="E446"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43</v>
      </c>
      <c r="F446" s="1">
        <v>28208</v>
      </c>
      <c r="G446" s="8" t="s">
        <v>1772</v>
      </c>
      <c r="H446" s="3" t="s">
        <v>1735</v>
      </c>
      <c r="I446" s="1">
        <v>44144</v>
      </c>
      <c r="J446" s="1">
        <v>44146</v>
      </c>
      <c r="K446" s="8" t="s">
        <v>373</v>
      </c>
      <c r="L446" s="8" t="s">
        <v>53</v>
      </c>
      <c r="M446" s="10">
        <f>COUNTIF(Table1[პირადი ნომერი],Table1[[#This Row],[პირადი ნომერი]])</f>
        <v>1</v>
      </c>
    </row>
    <row r="447" spans="1:13" ht="57.75" customHeight="1" x14ac:dyDescent="0.25">
      <c r="A447" s="8">
        <f t="shared" si="6"/>
        <v>445</v>
      </c>
      <c r="B447" s="2">
        <v>44146</v>
      </c>
      <c r="C447" s="3" t="s">
        <v>1721</v>
      </c>
      <c r="D447" s="4" t="s">
        <v>1746</v>
      </c>
      <c r="E447"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73</v>
      </c>
      <c r="F447" s="1">
        <v>17349</v>
      </c>
      <c r="G447" s="8" t="s">
        <v>1773</v>
      </c>
      <c r="H447" s="3" t="s">
        <v>31</v>
      </c>
      <c r="I447" s="1">
        <v>44144</v>
      </c>
      <c r="J447" s="1">
        <v>44146</v>
      </c>
      <c r="K447" s="8" t="s">
        <v>1767</v>
      </c>
      <c r="L447" s="8" t="s">
        <v>53</v>
      </c>
      <c r="M447" s="10">
        <f>COUNTIF(Table1[პირადი ნომერი],Table1[[#This Row],[პირადი ნომერი]])</f>
        <v>1</v>
      </c>
    </row>
    <row r="448" spans="1:13" ht="57.75" customHeight="1" x14ac:dyDescent="0.25">
      <c r="A448" s="8">
        <f t="shared" si="6"/>
        <v>446</v>
      </c>
      <c r="B448" s="2">
        <v>44146</v>
      </c>
      <c r="C448" s="3" t="s">
        <v>1722</v>
      </c>
      <c r="D448" s="4">
        <v>60001089792</v>
      </c>
      <c r="E448"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81</v>
      </c>
      <c r="F448" s="1">
        <v>14353</v>
      </c>
      <c r="G448" s="8" t="s">
        <v>1774</v>
      </c>
      <c r="H448" s="3" t="s">
        <v>1540</v>
      </c>
      <c r="I448" s="1">
        <v>44139</v>
      </c>
      <c r="J448" s="1">
        <v>44146</v>
      </c>
      <c r="K448" s="8" t="s">
        <v>1775</v>
      </c>
      <c r="L448" s="8" t="s">
        <v>53</v>
      </c>
      <c r="M448" s="10">
        <f>COUNTIF(Table1[პირადი ნომერი],Table1[[#This Row],[პირადი ნომერი]])</f>
        <v>1</v>
      </c>
    </row>
    <row r="449" spans="1:13" ht="57.75" customHeight="1" x14ac:dyDescent="0.25">
      <c r="A449" s="8">
        <f t="shared" si="6"/>
        <v>447</v>
      </c>
      <c r="B449" s="2">
        <v>44146</v>
      </c>
      <c r="C449" s="3" t="s">
        <v>1723</v>
      </c>
      <c r="D449" s="4" t="s">
        <v>1747</v>
      </c>
      <c r="E449"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88</v>
      </c>
      <c r="F449" s="1">
        <v>11871</v>
      </c>
      <c r="G449" s="8" t="s">
        <v>1774</v>
      </c>
      <c r="H449" s="3" t="s">
        <v>1540</v>
      </c>
      <c r="I449" s="1">
        <v>44164</v>
      </c>
      <c r="J449" s="1">
        <v>44146</v>
      </c>
      <c r="K449" s="8" t="s">
        <v>1775</v>
      </c>
      <c r="L449" s="8" t="s">
        <v>53</v>
      </c>
      <c r="M449" s="10">
        <f>COUNTIF(Table1[პირადი ნომერი],Table1[[#This Row],[პირადი ნომერი]])</f>
        <v>1</v>
      </c>
    </row>
    <row r="450" spans="1:13" ht="57.75" customHeight="1" x14ac:dyDescent="0.25">
      <c r="A450" s="8">
        <f t="shared" si="6"/>
        <v>448</v>
      </c>
      <c r="B450" s="2">
        <v>44146</v>
      </c>
      <c r="C450" s="3" t="s">
        <v>1724</v>
      </c>
      <c r="D450" s="4" t="s">
        <v>1748</v>
      </c>
      <c r="E450"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67</v>
      </c>
      <c r="F450" s="1">
        <v>19445</v>
      </c>
      <c r="G450" s="8" t="s">
        <v>236</v>
      </c>
      <c r="H450" s="3" t="s">
        <v>1550</v>
      </c>
      <c r="I450" s="1"/>
      <c r="J450" s="1">
        <v>44147</v>
      </c>
      <c r="K450" s="8"/>
      <c r="L450" s="8" t="s">
        <v>53</v>
      </c>
      <c r="M450" s="10">
        <f>COUNTIF(Table1[პირადი ნომერი],Table1[[#This Row],[პირადი ნომერი]])</f>
        <v>1</v>
      </c>
    </row>
    <row r="451" spans="1:13" ht="57.75" customHeight="1" x14ac:dyDescent="0.25">
      <c r="A451" s="8">
        <f t="shared" si="6"/>
        <v>449</v>
      </c>
      <c r="B451" s="2">
        <v>44147</v>
      </c>
      <c r="C451" s="3" t="s">
        <v>1725</v>
      </c>
      <c r="D451" s="4" t="s">
        <v>1749</v>
      </c>
      <c r="E451"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51</v>
      </c>
      <c r="F451" s="1">
        <v>25407</v>
      </c>
      <c r="G451" s="8" t="s">
        <v>1776</v>
      </c>
      <c r="H451" s="3" t="s">
        <v>1736</v>
      </c>
      <c r="I451" s="1">
        <v>44133</v>
      </c>
      <c r="J451" s="1">
        <v>44147</v>
      </c>
      <c r="K451" s="8" t="s">
        <v>1777</v>
      </c>
      <c r="L451" s="8" t="s">
        <v>53</v>
      </c>
      <c r="M451" s="10">
        <f>COUNTIF(Table1[პირადი ნომერი],Table1[[#This Row],[პირადი ნომერი]])</f>
        <v>1</v>
      </c>
    </row>
    <row r="452" spans="1:13" ht="57.75" customHeight="1" x14ac:dyDescent="0.25">
      <c r="A452" s="8">
        <f t="shared" si="6"/>
        <v>450</v>
      </c>
      <c r="B452" s="2">
        <v>44147</v>
      </c>
      <c r="C452" s="3" t="s">
        <v>1726</v>
      </c>
      <c r="D452" s="4" t="s">
        <v>1750</v>
      </c>
      <c r="E452"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78</v>
      </c>
      <c r="F452" s="1">
        <v>15537</v>
      </c>
      <c r="G452" s="8" t="s">
        <v>1778</v>
      </c>
      <c r="H452" s="3" t="s">
        <v>1739</v>
      </c>
      <c r="I452" s="1">
        <v>44140</v>
      </c>
      <c r="J452" s="1">
        <v>44147</v>
      </c>
      <c r="K452" s="8" t="s">
        <v>1761</v>
      </c>
      <c r="L452" s="8" t="s">
        <v>72</v>
      </c>
      <c r="M452" s="10">
        <f>COUNTIF(Table1[პირადი ნომერი],Table1[[#This Row],[პირადი ნომერი]])</f>
        <v>1</v>
      </c>
    </row>
    <row r="453" spans="1:13" ht="57.75" customHeight="1" x14ac:dyDescent="0.25">
      <c r="A453" s="8">
        <f t="shared" ref="A453:A516" si="7">A452+1</f>
        <v>451</v>
      </c>
      <c r="B453" s="2">
        <v>44147</v>
      </c>
      <c r="C453" s="3" t="s">
        <v>1728</v>
      </c>
      <c r="D453" s="4" t="s">
        <v>1751</v>
      </c>
      <c r="E453"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83</v>
      </c>
      <c r="F453" s="1">
        <v>13703</v>
      </c>
      <c r="G453" s="8" t="s">
        <v>1779</v>
      </c>
      <c r="H453" s="3" t="s">
        <v>1736</v>
      </c>
      <c r="I453" s="1">
        <v>44142</v>
      </c>
      <c r="J453" s="1">
        <v>44147</v>
      </c>
      <c r="K453" s="8" t="s">
        <v>1760</v>
      </c>
      <c r="L453" s="8" t="s">
        <v>72</v>
      </c>
      <c r="M453" s="10">
        <f>COUNTIF(Table1[პირადი ნომერი],Table1[[#This Row],[პირადი ნომერი]])</f>
        <v>1</v>
      </c>
    </row>
    <row r="454" spans="1:13" ht="57.75" customHeight="1" x14ac:dyDescent="0.25">
      <c r="A454" s="8">
        <f t="shared" si="7"/>
        <v>452</v>
      </c>
      <c r="B454" s="2">
        <v>44147</v>
      </c>
      <c r="C454" s="3" t="s">
        <v>1729</v>
      </c>
      <c r="D454" s="4" t="s">
        <v>1752</v>
      </c>
      <c r="E454"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85</v>
      </c>
      <c r="F454" s="1">
        <v>12816</v>
      </c>
      <c r="G454" s="8" t="s">
        <v>1780</v>
      </c>
      <c r="H454" s="3" t="s">
        <v>1737</v>
      </c>
      <c r="I454" s="1">
        <v>44146</v>
      </c>
      <c r="J454" s="1">
        <v>44147</v>
      </c>
      <c r="K454" s="8" t="s">
        <v>1759</v>
      </c>
      <c r="L454" s="8" t="s">
        <v>53</v>
      </c>
      <c r="M454" s="10">
        <f>COUNTIF(Table1[პირადი ნომერი],Table1[[#This Row],[პირადი ნომერი]])</f>
        <v>1</v>
      </c>
    </row>
    <row r="455" spans="1:13" ht="57.75" customHeight="1" x14ac:dyDescent="0.25">
      <c r="A455" s="8">
        <f t="shared" si="7"/>
        <v>453</v>
      </c>
      <c r="B455" s="2">
        <v>44147</v>
      </c>
      <c r="C455" s="3" t="s">
        <v>1730</v>
      </c>
      <c r="D455" s="4" t="s">
        <v>1753</v>
      </c>
      <c r="E455"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53</v>
      </c>
      <c r="F455" s="1">
        <v>24725</v>
      </c>
      <c r="G455" s="8" t="s">
        <v>1781</v>
      </c>
      <c r="H455" s="3" t="s">
        <v>1738</v>
      </c>
      <c r="I455" s="1">
        <v>44129</v>
      </c>
      <c r="J455" s="1">
        <v>44147</v>
      </c>
      <c r="K455" s="8" t="s">
        <v>1758</v>
      </c>
      <c r="L455" s="8" t="s">
        <v>72</v>
      </c>
      <c r="M455" s="10">
        <f>COUNTIF(Table1[პირადი ნომერი],Table1[[#This Row],[პირადი ნომერი]])</f>
        <v>1</v>
      </c>
    </row>
    <row r="456" spans="1:13" ht="57.75" customHeight="1" x14ac:dyDescent="0.25">
      <c r="A456" s="8">
        <f t="shared" si="7"/>
        <v>454</v>
      </c>
      <c r="B456" s="2">
        <v>44147</v>
      </c>
      <c r="C456" s="3" t="s">
        <v>1731</v>
      </c>
      <c r="D456" s="4" t="s">
        <v>1754</v>
      </c>
      <c r="E456"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76</v>
      </c>
      <c r="F456" s="1">
        <v>16296</v>
      </c>
      <c r="G456" s="8" t="s">
        <v>1782</v>
      </c>
      <c r="H456" s="3" t="s">
        <v>31</v>
      </c>
      <c r="I456" s="1">
        <v>44127</v>
      </c>
      <c r="J456" s="1">
        <v>44147</v>
      </c>
      <c r="K456" s="8" t="s">
        <v>1757</v>
      </c>
      <c r="L456" s="8" t="s">
        <v>72</v>
      </c>
      <c r="M456" s="10">
        <f>COUNTIF(Table1[პირადი ნომერი],Table1[[#This Row],[პირადი ნომერი]])</f>
        <v>1</v>
      </c>
    </row>
    <row r="457" spans="1:13" ht="57.75" customHeight="1" x14ac:dyDescent="0.25">
      <c r="A457" s="8">
        <f t="shared" si="7"/>
        <v>455</v>
      </c>
      <c r="B457" s="2">
        <v>44147</v>
      </c>
      <c r="C457" s="3" t="s">
        <v>1732</v>
      </c>
      <c r="D457" s="4" t="s">
        <v>1755</v>
      </c>
      <c r="E457"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72</v>
      </c>
      <c r="F457" s="1">
        <v>17547</v>
      </c>
      <c r="G457" s="8" t="s">
        <v>1783</v>
      </c>
      <c r="H457" s="3" t="s">
        <v>1734</v>
      </c>
      <c r="I457" s="1">
        <v>44144</v>
      </c>
      <c r="J457" s="1">
        <v>44147</v>
      </c>
      <c r="K457" s="8" t="s">
        <v>1756</v>
      </c>
      <c r="L457" s="8" t="s">
        <v>72</v>
      </c>
      <c r="M457" s="10">
        <f>COUNTIF(Table1[პირადი ნომერი],Table1[[#This Row],[პირადი ნომერი]])</f>
        <v>1</v>
      </c>
    </row>
    <row r="458" spans="1:13" ht="57.75" customHeight="1" x14ac:dyDescent="0.25">
      <c r="A458" s="8">
        <f t="shared" si="7"/>
        <v>456</v>
      </c>
      <c r="B458" s="2">
        <v>44147</v>
      </c>
      <c r="C458" s="3" t="s">
        <v>1784</v>
      </c>
      <c r="D458" s="4" t="s">
        <v>1785</v>
      </c>
      <c r="E458"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60</v>
      </c>
      <c r="F458" s="1">
        <v>22072</v>
      </c>
      <c r="G458" s="8" t="s">
        <v>1786</v>
      </c>
      <c r="H458" s="3" t="s">
        <v>1428</v>
      </c>
      <c r="I458" s="1">
        <v>44118</v>
      </c>
      <c r="J458" s="1">
        <v>44147</v>
      </c>
      <c r="K458" s="8" t="s">
        <v>1787</v>
      </c>
      <c r="L458" s="8" t="s">
        <v>54</v>
      </c>
      <c r="M458" s="10">
        <f>COUNTIF(Table1[პირადი ნომერი],Table1[[#This Row],[პირადი ნომერი]])</f>
        <v>1</v>
      </c>
    </row>
    <row r="459" spans="1:13" ht="57.75" customHeight="1" x14ac:dyDescent="0.25">
      <c r="A459" s="8">
        <f t="shared" si="7"/>
        <v>457</v>
      </c>
      <c r="B459" s="2">
        <v>44147</v>
      </c>
      <c r="C459" s="3" t="s">
        <v>1788</v>
      </c>
      <c r="D459" s="4" t="s">
        <v>1789</v>
      </c>
      <c r="E459"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84</v>
      </c>
      <c r="F459" s="1">
        <v>13152</v>
      </c>
      <c r="G459" s="8" t="s">
        <v>1790</v>
      </c>
      <c r="H459" s="3" t="s">
        <v>208</v>
      </c>
      <c r="I459" s="1">
        <v>44135</v>
      </c>
      <c r="J459" s="1">
        <v>44147</v>
      </c>
      <c r="K459" s="8" t="s">
        <v>1219</v>
      </c>
      <c r="L459" s="8" t="s">
        <v>54</v>
      </c>
      <c r="M459" s="10">
        <f>COUNTIF(Table1[პირადი ნომერი],Table1[[#This Row],[პირადი ნომერი]])</f>
        <v>1</v>
      </c>
    </row>
    <row r="460" spans="1:13" ht="57.75" customHeight="1" x14ac:dyDescent="0.25">
      <c r="A460" s="8">
        <f t="shared" si="7"/>
        <v>458</v>
      </c>
      <c r="B460" s="2">
        <v>44147</v>
      </c>
      <c r="C460" s="3" t="s">
        <v>1791</v>
      </c>
      <c r="D460" s="4" t="s">
        <v>1792</v>
      </c>
      <c r="E460"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90</v>
      </c>
      <c r="F460" s="1">
        <v>10938</v>
      </c>
      <c r="G460" s="8" t="s">
        <v>1793</v>
      </c>
      <c r="H460" s="3" t="s">
        <v>1434</v>
      </c>
      <c r="I460" s="1">
        <v>44139</v>
      </c>
      <c r="J460" s="1">
        <v>44147</v>
      </c>
      <c r="K460" s="8" t="s">
        <v>1794</v>
      </c>
      <c r="L460" s="8" t="s">
        <v>53</v>
      </c>
      <c r="M460" s="10">
        <f>COUNTIF(Table1[პირადი ნომერი],Table1[[#This Row],[პირადი ნომერი]])</f>
        <v>1</v>
      </c>
    </row>
    <row r="461" spans="1:13" ht="57.75" customHeight="1" x14ac:dyDescent="0.25">
      <c r="A461" s="8">
        <f t="shared" si="7"/>
        <v>459</v>
      </c>
      <c r="B461" s="2">
        <v>44147</v>
      </c>
      <c r="C461" s="3" t="s">
        <v>1795</v>
      </c>
      <c r="D461" s="4" t="s">
        <v>1796</v>
      </c>
      <c r="E461"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52</v>
      </c>
      <c r="F461" s="1">
        <v>25078</v>
      </c>
      <c r="G461" s="8" t="s">
        <v>1797</v>
      </c>
      <c r="H461" s="3" t="s">
        <v>1739</v>
      </c>
      <c r="I461" s="1">
        <v>44140</v>
      </c>
      <c r="J461" s="1">
        <v>44147</v>
      </c>
      <c r="K461" s="8" t="s">
        <v>1761</v>
      </c>
      <c r="L461" s="8" t="s">
        <v>54</v>
      </c>
      <c r="M461" s="10">
        <f>COUNTIF(Table1[პირადი ნომერი],Table1[[#This Row],[პირადი ნომერი]])</f>
        <v>1</v>
      </c>
    </row>
    <row r="462" spans="1:13" ht="57.75" customHeight="1" x14ac:dyDescent="0.25">
      <c r="A462" s="8">
        <f t="shared" si="7"/>
        <v>460</v>
      </c>
      <c r="B462" s="2">
        <v>44147</v>
      </c>
      <c r="C462" s="3" t="s">
        <v>1798</v>
      </c>
      <c r="D462" s="4" t="s">
        <v>1799</v>
      </c>
      <c r="E462"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72</v>
      </c>
      <c r="F462" s="1">
        <v>17698</v>
      </c>
      <c r="G462" s="8" t="s">
        <v>914</v>
      </c>
      <c r="H462" s="3" t="s">
        <v>1800</v>
      </c>
      <c r="I462" s="1"/>
      <c r="J462" s="1">
        <v>44147</v>
      </c>
      <c r="K462" s="8" t="s">
        <v>1801</v>
      </c>
      <c r="L462" s="8" t="s">
        <v>59</v>
      </c>
      <c r="M462" s="10">
        <f>COUNTIF(Table1[პირადი ნომერი],Table1[[#This Row],[პირადი ნომერი]])</f>
        <v>1</v>
      </c>
    </row>
    <row r="463" spans="1:13" ht="57.75" customHeight="1" x14ac:dyDescent="0.25">
      <c r="A463" s="8">
        <f t="shared" si="7"/>
        <v>461</v>
      </c>
      <c r="B463" s="2">
        <v>44147</v>
      </c>
      <c r="C463" s="3" t="s">
        <v>1802</v>
      </c>
      <c r="D463" s="4" t="s">
        <v>1803</v>
      </c>
      <c r="E463"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87</v>
      </c>
      <c r="F463" s="1">
        <v>12236</v>
      </c>
      <c r="G463" s="8" t="s">
        <v>1804</v>
      </c>
      <c r="H463" s="3" t="s">
        <v>1657</v>
      </c>
      <c r="I463" s="1">
        <v>44137</v>
      </c>
      <c r="J463" s="1">
        <v>44147</v>
      </c>
      <c r="K463" s="8" t="s">
        <v>1047</v>
      </c>
      <c r="L463" s="8" t="s">
        <v>59</v>
      </c>
      <c r="M463" s="10">
        <f>COUNTIF(Table1[პირადი ნომერი],Table1[[#This Row],[პირადი ნომერი]])</f>
        <v>1</v>
      </c>
    </row>
    <row r="464" spans="1:13" ht="57.75" customHeight="1" x14ac:dyDescent="0.25">
      <c r="A464" s="8">
        <f t="shared" si="7"/>
        <v>462</v>
      </c>
      <c r="B464" s="2">
        <v>44147</v>
      </c>
      <c r="C464" s="3" t="s">
        <v>1808</v>
      </c>
      <c r="D464" s="4" t="s">
        <v>1809</v>
      </c>
      <c r="E464"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82</v>
      </c>
      <c r="F464" s="1">
        <v>13892</v>
      </c>
      <c r="G464" s="8" t="s">
        <v>1806</v>
      </c>
      <c r="H464" s="3" t="s">
        <v>1805</v>
      </c>
      <c r="I464" s="1">
        <v>44143</v>
      </c>
      <c r="J464" s="1">
        <v>44146</v>
      </c>
      <c r="K464" s="8" t="s">
        <v>1807</v>
      </c>
      <c r="L464" s="8" t="s">
        <v>1810</v>
      </c>
      <c r="M464" s="10">
        <f>COUNTIF(Table1[პირადი ნომერი],Table1[[#This Row],[პირადი ნომერი]])</f>
        <v>1</v>
      </c>
    </row>
    <row r="465" spans="1:13" ht="57.75" customHeight="1" x14ac:dyDescent="0.25">
      <c r="A465" s="8">
        <f t="shared" si="7"/>
        <v>463</v>
      </c>
      <c r="B465" s="2">
        <v>44147</v>
      </c>
      <c r="C465" s="3" t="s">
        <v>1880</v>
      </c>
      <c r="D465" s="4" t="s">
        <v>1811</v>
      </c>
      <c r="E465"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55</v>
      </c>
      <c r="F465" s="1">
        <v>23828</v>
      </c>
      <c r="G465" s="8" t="s">
        <v>1812</v>
      </c>
      <c r="H465" s="3" t="s">
        <v>80</v>
      </c>
      <c r="I465" s="1">
        <v>44144</v>
      </c>
      <c r="J465" s="1">
        <v>44146</v>
      </c>
      <c r="K465" s="8" t="s">
        <v>1807</v>
      </c>
      <c r="L465" s="8" t="s">
        <v>1810</v>
      </c>
      <c r="M465" s="10">
        <f>COUNTIF(Table1[პირადი ნომერი],Table1[[#This Row],[პირადი ნომერი]])</f>
        <v>1</v>
      </c>
    </row>
    <row r="466" spans="1:13" ht="57.75" customHeight="1" x14ac:dyDescent="0.25">
      <c r="A466" s="8">
        <f t="shared" si="7"/>
        <v>464</v>
      </c>
      <c r="B466" s="2">
        <v>44147</v>
      </c>
      <c r="C466" s="3" t="s">
        <v>1813</v>
      </c>
      <c r="D466" s="4" t="s">
        <v>1814</v>
      </c>
      <c r="E466"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58</v>
      </c>
      <c r="F466" s="1">
        <v>22695</v>
      </c>
      <c r="G466" s="8" t="s">
        <v>1815</v>
      </c>
      <c r="H466" s="3" t="s">
        <v>80</v>
      </c>
      <c r="I466" s="1">
        <v>44129</v>
      </c>
      <c r="J466" s="1">
        <v>44147</v>
      </c>
      <c r="K466" s="8" t="s">
        <v>1807</v>
      </c>
      <c r="L466" s="8" t="s">
        <v>1810</v>
      </c>
      <c r="M466" s="10">
        <f>COUNTIF(Table1[პირადი ნომერი],Table1[[#This Row],[პირადი ნომერი]])</f>
        <v>1</v>
      </c>
    </row>
    <row r="467" spans="1:13" ht="57.75" customHeight="1" x14ac:dyDescent="0.25">
      <c r="A467" s="8">
        <f t="shared" si="7"/>
        <v>465</v>
      </c>
      <c r="B467" s="2">
        <v>44147</v>
      </c>
      <c r="C467" s="3" t="s">
        <v>1819</v>
      </c>
      <c r="D467" s="4" t="s">
        <v>1820</v>
      </c>
      <c r="E467"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71</v>
      </c>
      <c r="F467" s="1">
        <v>18048</v>
      </c>
      <c r="G467" s="8" t="s">
        <v>1821</v>
      </c>
      <c r="H467" s="3" t="s">
        <v>1805</v>
      </c>
      <c r="I467" s="1">
        <v>44140</v>
      </c>
      <c r="J467" s="1">
        <v>44147</v>
      </c>
      <c r="K467" s="8" t="s">
        <v>1807</v>
      </c>
      <c r="L467" s="8" t="s">
        <v>1810</v>
      </c>
      <c r="M467" s="10">
        <f>COUNTIF(Table1[პირადი ნომერი],Table1[[#This Row],[პირადი ნომერი]])</f>
        <v>1</v>
      </c>
    </row>
    <row r="468" spans="1:13" ht="57.75" customHeight="1" x14ac:dyDescent="0.25">
      <c r="A468" s="8">
        <f t="shared" si="7"/>
        <v>466</v>
      </c>
      <c r="B468" s="2">
        <v>44147</v>
      </c>
      <c r="C468" s="3" t="s">
        <v>1881</v>
      </c>
      <c r="D468" s="4" t="s">
        <v>1823</v>
      </c>
      <c r="E468"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32</v>
      </c>
      <c r="F468" s="1">
        <v>32148</v>
      </c>
      <c r="G468" s="8" t="s">
        <v>1822</v>
      </c>
      <c r="H468" s="3" t="s">
        <v>1827</v>
      </c>
      <c r="I468" s="1">
        <v>44139</v>
      </c>
      <c r="J468" s="1">
        <v>44147</v>
      </c>
      <c r="K468" s="8" t="s">
        <v>402</v>
      </c>
      <c r="L468" s="8" t="s">
        <v>1810</v>
      </c>
      <c r="M468" s="10">
        <f>COUNTIF(Table1[პირადი ნომერი],Table1[[#This Row],[პირადი ნომერი]])</f>
        <v>1</v>
      </c>
    </row>
    <row r="469" spans="1:13" ht="57.75" customHeight="1" x14ac:dyDescent="0.25">
      <c r="A469" s="8">
        <f t="shared" si="7"/>
        <v>467</v>
      </c>
      <c r="B469" s="2">
        <v>44147</v>
      </c>
      <c r="C469" s="3" t="s">
        <v>1825</v>
      </c>
      <c r="D469" s="4" t="s">
        <v>1826</v>
      </c>
      <c r="E469"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62</v>
      </c>
      <c r="F469" s="1">
        <v>21252</v>
      </c>
      <c r="G469" s="8" t="s">
        <v>1824</v>
      </c>
      <c r="H469" s="3" t="s">
        <v>31</v>
      </c>
      <c r="I469" s="1">
        <v>44135</v>
      </c>
      <c r="J469" s="1">
        <v>44147</v>
      </c>
      <c r="K469" s="8" t="s">
        <v>402</v>
      </c>
      <c r="L469" s="8" t="s">
        <v>1810</v>
      </c>
      <c r="M469" s="10">
        <f>COUNTIF(Table1[პირადი ნომერი],Table1[[#This Row],[პირადი ნომერი]])</f>
        <v>1</v>
      </c>
    </row>
    <row r="470" spans="1:13" ht="57.75" customHeight="1" x14ac:dyDescent="0.25">
      <c r="A470" s="8">
        <f t="shared" si="7"/>
        <v>468</v>
      </c>
      <c r="B470" s="2">
        <v>44147</v>
      </c>
      <c r="C470" s="3" t="s">
        <v>1829</v>
      </c>
      <c r="D470" s="4" t="s">
        <v>1830</v>
      </c>
      <c r="E470"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55</v>
      </c>
      <c r="F470" s="1">
        <v>23986</v>
      </c>
      <c r="G470" s="8" t="s">
        <v>1828</v>
      </c>
      <c r="H470" s="3" t="s">
        <v>451</v>
      </c>
      <c r="I470" s="1">
        <v>44130</v>
      </c>
      <c r="J470" s="1">
        <v>44147</v>
      </c>
      <c r="K470" s="8" t="s">
        <v>1831</v>
      </c>
      <c r="L470" s="8" t="s">
        <v>1810</v>
      </c>
      <c r="M470" s="10">
        <f>COUNTIF(Table1[პირადი ნომერი],Table1[[#This Row],[პირადი ნომერი]])</f>
        <v>1</v>
      </c>
    </row>
    <row r="471" spans="1:13" ht="57.75" customHeight="1" x14ac:dyDescent="0.25">
      <c r="A471" s="8">
        <f t="shared" si="7"/>
        <v>469</v>
      </c>
      <c r="B471" s="2">
        <v>44147</v>
      </c>
      <c r="C471" s="3" t="s">
        <v>1836</v>
      </c>
      <c r="D471" s="4" t="s">
        <v>1837</v>
      </c>
      <c r="E471"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84</v>
      </c>
      <c r="F471" s="1">
        <v>13332</v>
      </c>
      <c r="G471" s="8" t="s">
        <v>1838</v>
      </c>
      <c r="H471" s="3" t="s">
        <v>1046</v>
      </c>
      <c r="I471" s="1">
        <v>44136</v>
      </c>
      <c r="J471" s="1">
        <v>44147</v>
      </c>
      <c r="K471" s="8" t="s">
        <v>1839</v>
      </c>
      <c r="L471" s="8" t="s">
        <v>1810</v>
      </c>
      <c r="M471" s="10">
        <f>COUNTIF(Table1[პირადი ნომერი],Table1[[#This Row],[პირადი ნომერი]])</f>
        <v>1</v>
      </c>
    </row>
    <row r="472" spans="1:13" ht="57.75" customHeight="1" x14ac:dyDescent="0.25">
      <c r="A472" s="8">
        <f t="shared" si="7"/>
        <v>470</v>
      </c>
      <c r="B472" s="2">
        <v>44147</v>
      </c>
      <c r="C472" s="3" t="s">
        <v>1852</v>
      </c>
      <c r="D472" s="4" t="s">
        <v>1851</v>
      </c>
      <c r="E472"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72</v>
      </c>
      <c r="F472" s="1">
        <v>17624</v>
      </c>
      <c r="G472" s="8" t="s">
        <v>1849</v>
      </c>
      <c r="H472" s="3" t="s">
        <v>1428</v>
      </c>
      <c r="I472" s="1">
        <v>44146</v>
      </c>
      <c r="J472" s="1">
        <v>44147</v>
      </c>
      <c r="K472" s="8" t="s">
        <v>1850</v>
      </c>
      <c r="L472" s="8" t="s">
        <v>1810</v>
      </c>
      <c r="M472" s="10">
        <f>COUNTIF(Table1[პირადი ნომერი],Table1[[#This Row],[პირადი ნომერი]])</f>
        <v>1</v>
      </c>
    </row>
    <row r="473" spans="1:13" ht="57.75" customHeight="1" x14ac:dyDescent="0.25">
      <c r="A473" s="8">
        <f t="shared" si="7"/>
        <v>471</v>
      </c>
      <c r="B473" s="2">
        <v>44147</v>
      </c>
      <c r="C473" s="3" t="s">
        <v>1841</v>
      </c>
      <c r="D473" s="4" t="s">
        <v>1853</v>
      </c>
      <c r="E473"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100</v>
      </c>
      <c r="F473" s="1">
        <v>7409</v>
      </c>
      <c r="G473" s="8" t="s">
        <v>1840</v>
      </c>
      <c r="H473" s="3" t="s">
        <v>31</v>
      </c>
      <c r="I473" s="1">
        <v>44146</v>
      </c>
      <c r="J473" s="1">
        <v>44147</v>
      </c>
      <c r="K473" s="8" t="s">
        <v>1854</v>
      </c>
      <c r="L473" s="8" t="s">
        <v>1810</v>
      </c>
      <c r="M473" s="10">
        <f>COUNTIF(Table1[პირადი ნომერი],Table1[[#This Row],[პირადი ნომერი]])</f>
        <v>1</v>
      </c>
    </row>
    <row r="474" spans="1:13" ht="57.75" customHeight="1" x14ac:dyDescent="0.25">
      <c r="A474" s="8">
        <f t="shared" si="7"/>
        <v>472</v>
      </c>
      <c r="B474" s="2">
        <v>44147</v>
      </c>
      <c r="C474" s="3" t="s">
        <v>1842</v>
      </c>
      <c r="D474" s="4" t="s">
        <v>1843</v>
      </c>
      <c r="E474"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78</v>
      </c>
      <c r="F474" s="1">
        <v>15546</v>
      </c>
      <c r="G474" s="8" t="s">
        <v>1844</v>
      </c>
      <c r="H474" s="3" t="s">
        <v>1855</v>
      </c>
      <c r="I474" s="1">
        <v>44133</v>
      </c>
      <c r="J474" s="1">
        <v>44147</v>
      </c>
      <c r="K474" s="8" t="s">
        <v>1833</v>
      </c>
      <c r="L474" s="8" t="s">
        <v>1810</v>
      </c>
      <c r="M474" s="10">
        <f>COUNTIF(Table1[პირადი ნომერი],Table1[[#This Row],[პირადი ნომერი]])</f>
        <v>1</v>
      </c>
    </row>
    <row r="475" spans="1:13" ht="57.75" customHeight="1" x14ac:dyDescent="0.25">
      <c r="A475" s="8">
        <f t="shared" si="7"/>
        <v>473</v>
      </c>
      <c r="B475" s="2">
        <v>44147</v>
      </c>
      <c r="C475" s="3" t="s">
        <v>1846</v>
      </c>
      <c r="D475" s="4" t="s">
        <v>1845</v>
      </c>
      <c r="E475"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53</v>
      </c>
      <c r="F475" s="1">
        <v>24608</v>
      </c>
      <c r="G475" s="8" t="s">
        <v>1847</v>
      </c>
      <c r="H475" s="3" t="s">
        <v>1856</v>
      </c>
      <c r="I475" s="1">
        <v>44120</v>
      </c>
      <c r="J475" s="1">
        <v>44147</v>
      </c>
      <c r="K475" s="8" t="s">
        <v>1848</v>
      </c>
      <c r="L475" s="8" t="s">
        <v>1810</v>
      </c>
      <c r="M475" s="10">
        <f>COUNTIF(Table1[პირადი ნომერი],Table1[[#This Row],[პირადი ნომერი]])</f>
        <v>1</v>
      </c>
    </row>
    <row r="476" spans="1:13" ht="57.75" customHeight="1" x14ac:dyDescent="0.25">
      <c r="A476" s="8">
        <f t="shared" si="7"/>
        <v>474</v>
      </c>
      <c r="B476" s="2">
        <v>44147</v>
      </c>
      <c r="C476" s="3" t="s">
        <v>1882</v>
      </c>
      <c r="D476" s="4" t="s">
        <v>1857</v>
      </c>
      <c r="E476"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77</v>
      </c>
      <c r="F476" s="1">
        <v>15994</v>
      </c>
      <c r="G476" s="8" t="s">
        <v>1858</v>
      </c>
      <c r="H476" s="3" t="s">
        <v>1859</v>
      </c>
      <c r="I476" s="1" t="s">
        <v>1860</v>
      </c>
      <c r="J476" s="1">
        <v>44147</v>
      </c>
      <c r="K476" s="8" t="s">
        <v>1861</v>
      </c>
      <c r="L476" s="8" t="s">
        <v>1810</v>
      </c>
      <c r="M476" s="10">
        <f>COUNTIF(Table1[პირადი ნომერი],Table1[[#This Row],[პირადი ნომერი]])</f>
        <v>1</v>
      </c>
    </row>
    <row r="477" spans="1:13" ht="57.75" customHeight="1" x14ac:dyDescent="0.25">
      <c r="A477" s="8">
        <f t="shared" si="7"/>
        <v>475</v>
      </c>
      <c r="B477" s="2">
        <v>44147</v>
      </c>
      <c r="C477" s="3" t="s">
        <v>1862</v>
      </c>
      <c r="D477" s="4" t="s">
        <v>1863</v>
      </c>
      <c r="E477"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58</v>
      </c>
      <c r="F477" s="1">
        <v>22817</v>
      </c>
      <c r="G477" s="8" t="s">
        <v>1865</v>
      </c>
      <c r="H477" s="3" t="s">
        <v>1864</v>
      </c>
      <c r="I477" s="1">
        <v>44138</v>
      </c>
      <c r="J477" s="1">
        <v>44147</v>
      </c>
      <c r="K477" s="8" t="s">
        <v>1866</v>
      </c>
      <c r="L477" s="8" t="s">
        <v>1810</v>
      </c>
      <c r="M477" s="10">
        <f>COUNTIF(Table1[პირადი ნომერი],Table1[[#This Row],[პირადი ნომერი]])</f>
        <v>1</v>
      </c>
    </row>
    <row r="478" spans="1:13" ht="57.75" customHeight="1" x14ac:dyDescent="0.25">
      <c r="A478" s="8">
        <f t="shared" si="7"/>
        <v>476</v>
      </c>
      <c r="B478" s="2">
        <v>44147</v>
      </c>
      <c r="C478" s="3" t="s">
        <v>1867</v>
      </c>
      <c r="D478" s="4" t="s">
        <v>1868</v>
      </c>
      <c r="E478"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58</v>
      </c>
      <c r="F478" s="1">
        <v>22898</v>
      </c>
      <c r="G478" s="8" t="s">
        <v>1869</v>
      </c>
      <c r="H478" s="3" t="s">
        <v>1870</v>
      </c>
      <c r="I478" s="1">
        <v>44140</v>
      </c>
      <c r="J478" s="1">
        <v>44147</v>
      </c>
      <c r="K478" s="8" t="s">
        <v>342</v>
      </c>
      <c r="L478" s="8" t="s">
        <v>1810</v>
      </c>
      <c r="M478" s="10">
        <f>COUNTIF(Table1[პირადი ნომერი],Table1[[#This Row],[პირადი ნომერი]])</f>
        <v>1</v>
      </c>
    </row>
    <row r="479" spans="1:13" ht="57.75" customHeight="1" x14ac:dyDescent="0.25">
      <c r="A479" s="8">
        <f t="shared" si="7"/>
        <v>477</v>
      </c>
      <c r="B479" s="2">
        <v>44147</v>
      </c>
      <c r="C479" s="3" t="s">
        <v>1871</v>
      </c>
      <c r="D479" s="4" t="s">
        <v>1872</v>
      </c>
      <c r="E479"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67</v>
      </c>
      <c r="F479" s="1">
        <v>19444</v>
      </c>
      <c r="G479" s="8" t="s">
        <v>1873</v>
      </c>
      <c r="H479" s="3" t="s">
        <v>1878</v>
      </c>
      <c r="I479" s="1">
        <v>44141</v>
      </c>
      <c r="J479" s="1">
        <v>44147</v>
      </c>
      <c r="K479" s="8" t="s">
        <v>1874</v>
      </c>
      <c r="L479" s="8" t="s">
        <v>1810</v>
      </c>
      <c r="M479" s="10">
        <f>COUNTIF(Table1[პირადი ნომერი],Table1[[#This Row],[პირადი ნომერი]])</f>
        <v>1</v>
      </c>
    </row>
    <row r="480" spans="1:13" ht="57.75" customHeight="1" x14ac:dyDescent="0.25">
      <c r="A480" s="8">
        <f t="shared" si="7"/>
        <v>478</v>
      </c>
      <c r="B480" s="2">
        <v>44147</v>
      </c>
      <c r="C480" s="3" t="s">
        <v>1875</v>
      </c>
      <c r="D480" s="4" t="s">
        <v>1876</v>
      </c>
      <c r="E480"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86</v>
      </c>
      <c r="F480" s="1">
        <v>12378</v>
      </c>
      <c r="G480" s="8" t="s">
        <v>1877</v>
      </c>
      <c r="H480" s="3" t="s">
        <v>1235</v>
      </c>
      <c r="I480" s="1">
        <v>44138</v>
      </c>
      <c r="J480" s="1">
        <v>44147</v>
      </c>
      <c r="K480" s="8" t="s">
        <v>1879</v>
      </c>
      <c r="L480" s="8" t="s">
        <v>1810</v>
      </c>
      <c r="M480" s="10">
        <f>COUNTIF(Table1[პირადი ნომერი],Table1[[#This Row],[პირადი ნომერი]])</f>
        <v>1</v>
      </c>
    </row>
    <row r="481" spans="1:13" ht="57.75" customHeight="1" x14ac:dyDescent="0.25">
      <c r="A481" s="8">
        <f t="shared" si="7"/>
        <v>479</v>
      </c>
      <c r="B481" s="2">
        <v>44147</v>
      </c>
      <c r="C481" s="3" t="s">
        <v>1883</v>
      </c>
      <c r="D481" s="4" t="s">
        <v>1884</v>
      </c>
      <c r="E481"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78</v>
      </c>
      <c r="F481" s="1">
        <v>15330</v>
      </c>
      <c r="G481" s="8" t="s">
        <v>1885</v>
      </c>
      <c r="H481" s="3" t="s">
        <v>226</v>
      </c>
      <c r="I481" s="1">
        <v>44147</v>
      </c>
      <c r="J481" s="1">
        <v>44147</v>
      </c>
      <c r="K481" s="8" t="s">
        <v>1886</v>
      </c>
      <c r="L481" s="8" t="s">
        <v>1810</v>
      </c>
      <c r="M481" s="10">
        <f>COUNTIF(Table1[პირადი ნომერი],Table1[[#This Row],[პირადი ნომერი]])</f>
        <v>1</v>
      </c>
    </row>
    <row r="482" spans="1:13" ht="57.75" customHeight="1" x14ac:dyDescent="0.25">
      <c r="A482" s="8">
        <f t="shared" si="7"/>
        <v>480</v>
      </c>
      <c r="B482" s="2">
        <v>44147</v>
      </c>
      <c r="C482" s="3" t="s">
        <v>1887</v>
      </c>
      <c r="D482" s="4" t="s">
        <v>1888</v>
      </c>
      <c r="E482"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70</v>
      </c>
      <c r="F482" s="1">
        <v>18508</v>
      </c>
      <c r="G482" s="8" t="s">
        <v>1889</v>
      </c>
      <c r="H482" s="3" t="s">
        <v>1890</v>
      </c>
      <c r="I482" s="1">
        <v>44146</v>
      </c>
      <c r="J482" s="1">
        <v>44147</v>
      </c>
      <c r="K482" s="8" t="s">
        <v>1891</v>
      </c>
      <c r="L482" s="8" t="s">
        <v>53</v>
      </c>
      <c r="M482" s="10">
        <f>COUNTIF(Table1[პირადი ნომერი],Table1[[#This Row],[პირადი ნომერი]])</f>
        <v>1</v>
      </c>
    </row>
    <row r="483" spans="1:13" ht="57.75" customHeight="1" x14ac:dyDescent="0.25">
      <c r="A483" s="8">
        <f t="shared" si="7"/>
        <v>481</v>
      </c>
      <c r="B483" s="2">
        <v>44147</v>
      </c>
      <c r="C483" s="3" t="s">
        <v>1892</v>
      </c>
      <c r="D483" s="4" t="s">
        <v>1893</v>
      </c>
      <c r="E483"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57</v>
      </c>
      <c r="F483" s="1">
        <v>23036</v>
      </c>
      <c r="G483" s="8" t="s">
        <v>1894</v>
      </c>
      <c r="H483" s="3" t="s">
        <v>1662</v>
      </c>
      <c r="I483" s="1">
        <v>44140</v>
      </c>
      <c r="J483" s="1">
        <v>44147</v>
      </c>
      <c r="K483" s="8" t="s">
        <v>1891</v>
      </c>
      <c r="L483" s="8" t="s">
        <v>53</v>
      </c>
      <c r="M483" s="10">
        <f>COUNTIF(Table1[პირადი ნომერი],Table1[[#This Row],[პირადი ნომერი]])</f>
        <v>1</v>
      </c>
    </row>
    <row r="484" spans="1:13" ht="57.75" customHeight="1" x14ac:dyDescent="0.25">
      <c r="A484" s="8">
        <f t="shared" si="7"/>
        <v>482</v>
      </c>
      <c r="B484" s="2">
        <v>44147</v>
      </c>
      <c r="C484" s="3" t="s">
        <v>1895</v>
      </c>
      <c r="D484" s="4" t="s">
        <v>1896</v>
      </c>
      <c r="E484"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65</v>
      </c>
      <c r="F484" s="1">
        <v>20129</v>
      </c>
      <c r="G484" s="8" t="s">
        <v>1897</v>
      </c>
      <c r="H484" s="3" t="s">
        <v>1646</v>
      </c>
      <c r="I484" s="1">
        <v>44142</v>
      </c>
      <c r="J484" s="1">
        <v>44147</v>
      </c>
      <c r="K484" s="8" t="s">
        <v>1898</v>
      </c>
      <c r="L484" s="8" t="s">
        <v>53</v>
      </c>
      <c r="M484" s="10">
        <f>COUNTIF(Table1[პირადი ნომერი],Table1[[#This Row],[პირადი ნომერი]])</f>
        <v>1</v>
      </c>
    </row>
    <row r="485" spans="1:13" ht="57.75" customHeight="1" x14ac:dyDescent="0.25">
      <c r="A485" s="8">
        <f t="shared" si="7"/>
        <v>483</v>
      </c>
      <c r="B485" s="2">
        <v>44147</v>
      </c>
      <c r="C485" s="3" t="s">
        <v>1899</v>
      </c>
      <c r="D485" s="4" t="s">
        <v>1900</v>
      </c>
      <c r="E485"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72</v>
      </c>
      <c r="F485" s="1">
        <v>17559</v>
      </c>
      <c r="G485" s="8" t="s">
        <v>1901</v>
      </c>
      <c r="H485" s="3" t="s">
        <v>1902</v>
      </c>
      <c r="I485" s="1">
        <v>44142</v>
      </c>
      <c r="J485" s="1">
        <v>44147</v>
      </c>
      <c r="K485" s="8" t="s">
        <v>1903</v>
      </c>
      <c r="L485" s="8" t="s">
        <v>59</v>
      </c>
      <c r="M485" s="10">
        <f>COUNTIF(Table1[პირადი ნომერი],Table1[[#This Row],[პირადი ნომერი]])</f>
        <v>1</v>
      </c>
    </row>
    <row r="486" spans="1:13" ht="57.75" customHeight="1" x14ac:dyDescent="0.25">
      <c r="A486" s="8">
        <f t="shared" si="7"/>
        <v>484</v>
      </c>
      <c r="B486" s="2">
        <v>44147</v>
      </c>
      <c r="C486" s="3" t="s">
        <v>1904</v>
      </c>
      <c r="D486" s="4" t="s">
        <v>1905</v>
      </c>
      <c r="E486"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70</v>
      </c>
      <c r="F486" s="1">
        <v>18307</v>
      </c>
      <c r="G486" s="8" t="s">
        <v>1906</v>
      </c>
      <c r="H486" s="3" t="s">
        <v>31</v>
      </c>
      <c r="I486" s="1">
        <v>44129</v>
      </c>
      <c r="J486" s="1">
        <v>44147</v>
      </c>
      <c r="K486" s="8" t="s">
        <v>1907</v>
      </c>
      <c r="L486" s="8" t="s">
        <v>53</v>
      </c>
      <c r="M486" s="10">
        <f>COUNTIF(Table1[პირადი ნომერი],Table1[[#This Row],[პირადი ნომერი]])</f>
        <v>1</v>
      </c>
    </row>
    <row r="487" spans="1:13" ht="57.75" customHeight="1" x14ac:dyDescent="0.25">
      <c r="A487" s="8">
        <f t="shared" si="7"/>
        <v>485</v>
      </c>
      <c r="B487" s="2">
        <v>44147</v>
      </c>
      <c r="C487" s="3" t="s">
        <v>7574</v>
      </c>
      <c r="D487" s="4" t="s">
        <v>7575</v>
      </c>
      <c r="E487"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83</v>
      </c>
      <c r="F487" s="1">
        <v>13615</v>
      </c>
      <c r="G487" s="8" t="s">
        <v>7577</v>
      </c>
      <c r="H487" s="3" t="s">
        <v>7576</v>
      </c>
      <c r="I487" s="1">
        <v>44175</v>
      </c>
      <c r="J487" s="1">
        <v>44176</v>
      </c>
      <c r="K487" s="8" t="s">
        <v>7578</v>
      </c>
      <c r="L487" s="8" t="s">
        <v>63</v>
      </c>
      <c r="M487" s="10">
        <f>COUNTIF(Table1[პირადი ნომერი],Table1[[#This Row],[პირადი ნომერი]])</f>
        <v>1</v>
      </c>
    </row>
    <row r="488" spans="1:13" ht="57.75" customHeight="1" x14ac:dyDescent="0.25">
      <c r="A488" s="8">
        <f t="shared" si="7"/>
        <v>486</v>
      </c>
      <c r="B488" s="2">
        <v>44147.112025462964</v>
      </c>
      <c r="C488" s="3" t="s">
        <v>1818</v>
      </c>
      <c r="D488" s="4" t="s">
        <v>1817</v>
      </c>
      <c r="E488"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81</v>
      </c>
      <c r="F488" s="1">
        <v>14299</v>
      </c>
      <c r="G488" s="8" t="s">
        <v>1816</v>
      </c>
      <c r="H488" s="3" t="s">
        <v>80</v>
      </c>
      <c r="I488" s="1">
        <v>44138</v>
      </c>
      <c r="J488" s="1">
        <v>44147</v>
      </c>
      <c r="K488" s="8" t="s">
        <v>1807</v>
      </c>
      <c r="L488" s="8" t="s">
        <v>1810</v>
      </c>
      <c r="M488" s="10">
        <f>COUNTIF(Table1[პირადი ნომერი],Table1[[#This Row],[პირადი ნომერი]])</f>
        <v>1</v>
      </c>
    </row>
    <row r="489" spans="1:13" ht="57.75" customHeight="1" x14ac:dyDescent="0.25">
      <c r="A489" s="8">
        <f t="shared" si="7"/>
        <v>487</v>
      </c>
      <c r="B489" s="2">
        <v>44148</v>
      </c>
      <c r="C489" s="3" t="s">
        <v>1908</v>
      </c>
      <c r="D489" s="4" t="s">
        <v>1909</v>
      </c>
      <c r="E489"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88</v>
      </c>
      <c r="F489" s="1">
        <v>11689</v>
      </c>
      <c r="G489" s="8" t="s">
        <v>1910</v>
      </c>
      <c r="H489" s="3" t="s">
        <v>1428</v>
      </c>
      <c r="I489" s="1">
        <v>44143</v>
      </c>
      <c r="J489" s="1">
        <v>44148</v>
      </c>
      <c r="K489" s="8" t="s">
        <v>1911</v>
      </c>
      <c r="L489" s="8" t="s">
        <v>55</v>
      </c>
      <c r="M489" s="10">
        <f>COUNTIF(Table1[პირადი ნომერი],Table1[[#This Row],[პირადი ნომერი]])</f>
        <v>1</v>
      </c>
    </row>
    <row r="490" spans="1:13" ht="57.75" customHeight="1" x14ac:dyDescent="0.25">
      <c r="A490" s="8">
        <f t="shared" si="7"/>
        <v>488</v>
      </c>
      <c r="B490" s="2">
        <v>44148</v>
      </c>
      <c r="C490" s="3" t="s">
        <v>1912</v>
      </c>
      <c r="D490" s="4" t="s">
        <v>1913</v>
      </c>
      <c r="E490"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73</v>
      </c>
      <c r="F490" s="1">
        <v>16925</v>
      </c>
      <c r="G490" s="8" t="s">
        <v>1914</v>
      </c>
      <c r="H490" s="3" t="s">
        <v>214</v>
      </c>
      <c r="I490" s="1">
        <v>44138</v>
      </c>
      <c r="J490" s="1">
        <v>43903</v>
      </c>
      <c r="K490" s="8" t="s">
        <v>1354</v>
      </c>
      <c r="L490" s="8" t="s">
        <v>53</v>
      </c>
      <c r="M490" s="10">
        <f>COUNTIF(Table1[პირადი ნომერი],Table1[[#This Row],[პირადი ნომერი]])</f>
        <v>1</v>
      </c>
    </row>
    <row r="491" spans="1:13" ht="57.75" customHeight="1" x14ac:dyDescent="0.25">
      <c r="A491" s="8">
        <f t="shared" si="7"/>
        <v>489</v>
      </c>
      <c r="B491" s="2">
        <v>44148</v>
      </c>
      <c r="C491" s="3" t="s">
        <v>1915</v>
      </c>
      <c r="D491" s="4" t="s">
        <v>1916</v>
      </c>
      <c r="E491"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76</v>
      </c>
      <c r="F491" s="1">
        <v>16328</v>
      </c>
      <c r="G491" s="8" t="s">
        <v>1917</v>
      </c>
      <c r="H491" s="3" t="s">
        <v>1251</v>
      </c>
      <c r="I491" s="1">
        <v>44139</v>
      </c>
      <c r="J491" s="1">
        <v>44148</v>
      </c>
      <c r="K491" s="8" t="s">
        <v>1918</v>
      </c>
      <c r="L491" s="8" t="s">
        <v>59</v>
      </c>
      <c r="M491" s="10">
        <f>COUNTIF(Table1[პირადი ნომერი],Table1[[#This Row],[პირადი ნომერი]])</f>
        <v>1</v>
      </c>
    </row>
    <row r="492" spans="1:13" ht="57.75" customHeight="1" x14ac:dyDescent="0.25">
      <c r="A492" s="8">
        <f t="shared" si="7"/>
        <v>490</v>
      </c>
      <c r="B492" s="2">
        <v>44148</v>
      </c>
      <c r="C492" s="3" t="s">
        <v>1919</v>
      </c>
      <c r="D492" s="4" t="s">
        <v>1920</v>
      </c>
      <c r="E492"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78</v>
      </c>
      <c r="F492" s="1">
        <v>15348</v>
      </c>
      <c r="G492" s="8" t="s">
        <v>1921</v>
      </c>
      <c r="H492" s="3" t="s">
        <v>1922</v>
      </c>
      <c r="I492" s="1">
        <v>44146</v>
      </c>
      <c r="J492" s="1">
        <v>44148</v>
      </c>
      <c r="K492" s="8" t="s">
        <v>1926</v>
      </c>
      <c r="L492" s="8" t="s">
        <v>59</v>
      </c>
      <c r="M492" s="10">
        <f>COUNTIF(Table1[პირადი ნომერი],Table1[[#This Row],[პირადი ნომერი]])</f>
        <v>1</v>
      </c>
    </row>
    <row r="493" spans="1:13" ht="57.75" customHeight="1" x14ac:dyDescent="0.25">
      <c r="A493" s="8">
        <f t="shared" si="7"/>
        <v>491</v>
      </c>
      <c r="B493" s="2">
        <v>44148</v>
      </c>
      <c r="C493" s="3" t="s">
        <v>1923</v>
      </c>
      <c r="D493" s="4" t="s">
        <v>1924</v>
      </c>
      <c r="E493"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73</v>
      </c>
      <c r="F493" s="1">
        <v>17130</v>
      </c>
      <c r="G493" s="8" t="s">
        <v>1925</v>
      </c>
      <c r="H493" s="3" t="s">
        <v>293</v>
      </c>
      <c r="I493" s="1">
        <v>44140</v>
      </c>
      <c r="J493" s="1">
        <v>44148</v>
      </c>
      <c r="K493" s="8" t="s">
        <v>1927</v>
      </c>
      <c r="L493" s="8" t="s">
        <v>59</v>
      </c>
      <c r="M493" s="10">
        <f>COUNTIF(Table1[პირადი ნომერი],Table1[[#This Row],[პირადი ნომერი]])</f>
        <v>1</v>
      </c>
    </row>
    <row r="494" spans="1:13" ht="57.75" customHeight="1" x14ac:dyDescent="0.25">
      <c r="A494" s="8">
        <f t="shared" si="7"/>
        <v>492</v>
      </c>
      <c r="B494" s="2">
        <v>44148</v>
      </c>
      <c r="C494" s="3" t="s">
        <v>1928</v>
      </c>
      <c r="D494" s="4" t="s">
        <v>1929</v>
      </c>
      <c r="E494"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68</v>
      </c>
      <c r="F494" s="1">
        <v>19231</v>
      </c>
      <c r="G494" s="8" t="s">
        <v>1930</v>
      </c>
      <c r="H494" s="3" t="s">
        <v>31</v>
      </c>
      <c r="I494" s="1">
        <v>44131</v>
      </c>
      <c r="J494" s="1">
        <v>44148</v>
      </c>
      <c r="K494" s="8" t="s">
        <v>1931</v>
      </c>
      <c r="L494" s="8" t="s">
        <v>59</v>
      </c>
      <c r="M494" s="10">
        <f>COUNTIF(Table1[პირადი ნომერი],Table1[[#This Row],[პირადი ნომერი]])</f>
        <v>1</v>
      </c>
    </row>
    <row r="495" spans="1:13" ht="57.75" customHeight="1" x14ac:dyDescent="0.25">
      <c r="A495" s="8">
        <f t="shared" si="7"/>
        <v>493</v>
      </c>
      <c r="B495" s="2">
        <v>44148</v>
      </c>
      <c r="C495" s="3" t="s">
        <v>1932</v>
      </c>
      <c r="D495" s="4" t="s">
        <v>1933</v>
      </c>
      <c r="E495"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74</v>
      </c>
      <c r="F495" s="1">
        <v>16954</v>
      </c>
      <c r="G495" s="8" t="s">
        <v>1934</v>
      </c>
      <c r="H495" s="3" t="s">
        <v>1098</v>
      </c>
      <c r="I495" s="1">
        <v>44108</v>
      </c>
      <c r="J495" s="1">
        <v>44148</v>
      </c>
      <c r="K495" s="8" t="s">
        <v>1935</v>
      </c>
      <c r="L495" s="8" t="s">
        <v>53</v>
      </c>
      <c r="M495" s="10">
        <f>COUNTIF(Table1[პირადი ნომერი],Table1[[#This Row],[პირადი ნომერი]])</f>
        <v>1</v>
      </c>
    </row>
    <row r="496" spans="1:13" ht="57.75" customHeight="1" x14ac:dyDescent="0.25">
      <c r="A496" s="8">
        <f t="shared" si="7"/>
        <v>494</v>
      </c>
      <c r="B496" s="2">
        <v>44148</v>
      </c>
      <c r="C496" s="3" t="s">
        <v>1936</v>
      </c>
      <c r="D496" s="4" t="s">
        <v>1937</v>
      </c>
      <c r="E496"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71</v>
      </c>
      <c r="F496" s="1">
        <v>18132</v>
      </c>
      <c r="G496" s="8" t="s">
        <v>1938</v>
      </c>
      <c r="H496" s="3" t="s">
        <v>597</v>
      </c>
      <c r="I496" s="1">
        <v>44138</v>
      </c>
      <c r="J496" s="1">
        <v>44148</v>
      </c>
      <c r="K496" s="8" t="s">
        <v>1663</v>
      </c>
      <c r="L496" s="8" t="s">
        <v>53</v>
      </c>
      <c r="M496" s="10">
        <f>COUNTIF(Table1[პირადი ნომერი],Table1[[#This Row],[პირადი ნომერი]])</f>
        <v>1</v>
      </c>
    </row>
    <row r="497" spans="1:13" ht="57.75" customHeight="1" x14ac:dyDescent="0.25">
      <c r="A497" s="8">
        <f t="shared" si="7"/>
        <v>495</v>
      </c>
      <c r="B497" s="2">
        <v>44148</v>
      </c>
      <c r="C497" s="3" t="s">
        <v>1939</v>
      </c>
      <c r="D497" s="4" t="s">
        <v>13183</v>
      </c>
      <c r="E497"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83</v>
      </c>
      <c r="F497" s="1">
        <v>13586</v>
      </c>
      <c r="G497" s="8" t="s">
        <v>1941</v>
      </c>
      <c r="H497" s="3" t="s">
        <v>1942</v>
      </c>
      <c r="I497" s="1">
        <v>44128</v>
      </c>
      <c r="J497" s="1">
        <v>44147</v>
      </c>
      <c r="K497" s="8" t="s">
        <v>1943</v>
      </c>
      <c r="L497" s="8" t="s">
        <v>54</v>
      </c>
      <c r="M497" s="10">
        <f>COUNTIF(Table1[პირადი ნომერი],Table1[[#This Row],[პირადი ნომერი]])</f>
        <v>1</v>
      </c>
    </row>
    <row r="498" spans="1:13" ht="57.75" customHeight="1" x14ac:dyDescent="0.25">
      <c r="A498" s="8">
        <f t="shared" si="7"/>
        <v>496</v>
      </c>
      <c r="B498" s="2">
        <v>44148</v>
      </c>
      <c r="C498" s="3" t="s">
        <v>1944</v>
      </c>
      <c r="D498" s="4" t="s">
        <v>1945</v>
      </c>
      <c r="E498"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66</v>
      </c>
      <c r="F498" s="1">
        <v>19729</v>
      </c>
      <c r="G498" s="8" t="s">
        <v>1946</v>
      </c>
      <c r="H498" s="3" t="s">
        <v>465</v>
      </c>
      <c r="I498" s="1" t="s">
        <v>1947</v>
      </c>
      <c r="J498" s="1">
        <v>44147</v>
      </c>
      <c r="K498" s="8" t="s">
        <v>1425</v>
      </c>
      <c r="L498" s="8" t="s">
        <v>54</v>
      </c>
      <c r="M498" s="10">
        <f>COUNTIF(Table1[პირადი ნომერი],Table1[[#This Row],[პირადი ნომერი]])</f>
        <v>1</v>
      </c>
    </row>
    <row r="499" spans="1:13" ht="57.75" customHeight="1" x14ac:dyDescent="0.25">
      <c r="A499" s="8">
        <f t="shared" si="7"/>
        <v>497</v>
      </c>
      <c r="B499" s="2">
        <v>44148</v>
      </c>
      <c r="C499" s="3" t="s">
        <v>1948</v>
      </c>
      <c r="D499" s="4" t="s">
        <v>1949</v>
      </c>
      <c r="E499"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66</v>
      </c>
      <c r="F499" s="1">
        <v>19891</v>
      </c>
      <c r="G499" s="8" t="s">
        <v>1950</v>
      </c>
      <c r="H499" s="3" t="s">
        <v>465</v>
      </c>
      <c r="I499" s="1">
        <v>44128</v>
      </c>
      <c r="J499" s="1">
        <v>44147</v>
      </c>
      <c r="K499" s="8" t="s">
        <v>1425</v>
      </c>
      <c r="L499" s="8" t="s">
        <v>54</v>
      </c>
      <c r="M499" s="10">
        <f>COUNTIF(Table1[პირადი ნომერი],Table1[[#This Row],[პირადი ნომერი]])</f>
        <v>1</v>
      </c>
    </row>
    <row r="500" spans="1:13" ht="57.75" customHeight="1" x14ac:dyDescent="0.25">
      <c r="A500" s="8">
        <f t="shared" si="7"/>
        <v>498</v>
      </c>
      <c r="B500" s="2">
        <v>44148</v>
      </c>
      <c r="C500" s="3" t="s">
        <v>1951</v>
      </c>
      <c r="D500" s="4" t="s">
        <v>1952</v>
      </c>
      <c r="E500"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81</v>
      </c>
      <c r="F500" s="1">
        <v>14540</v>
      </c>
      <c r="G500" s="8" t="s">
        <v>1953</v>
      </c>
      <c r="H500" s="3" t="s">
        <v>28</v>
      </c>
      <c r="I500" s="1">
        <v>44145</v>
      </c>
      <c r="J500" s="1">
        <v>44147</v>
      </c>
      <c r="K500" s="8" t="s">
        <v>906</v>
      </c>
      <c r="L500" s="8" t="s">
        <v>54</v>
      </c>
      <c r="M500" s="10">
        <f>COUNTIF(Table1[პირადი ნომერი],Table1[[#This Row],[პირადი ნომერი]])</f>
        <v>1</v>
      </c>
    </row>
    <row r="501" spans="1:13" ht="57.75" customHeight="1" x14ac:dyDescent="0.25">
      <c r="A501" s="8">
        <f t="shared" si="7"/>
        <v>499</v>
      </c>
      <c r="B501" s="2">
        <v>44148</v>
      </c>
      <c r="C501" s="3" t="s">
        <v>1954</v>
      </c>
      <c r="D501" s="4" t="s">
        <v>1940</v>
      </c>
      <c r="E501"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58</v>
      </c>
      <c r="F501" s="1">
        <v>22867</v>
      </c>
      <c r="G501" s="8" t="s">
        <v>1955</v>
      </c>
      <c r="H501" s="3" t="s">
        <v>1902</v>
      </c>
      <c r="I501" s="1">
        <v>44146</v>
      </c>
      <c r="J501" s="1">
        <v>44148</v>
      </c>
      <c r="K501" s="8" t="s">
        <v>1956</v>
      </c>
      <c r="L501" s="8" t="s">
        <v>54</v>
      </c>
      <c r="M501" s="10">
        <f>COUNTIF(Table1[პირადი ნომერი],Table1[[#This Row],[პირადი ნომერი]])</f>
        <v>1</v>
      </c>
    </row>
    <row r="502" spans="1:13" ht="57.75" customHeight="1" x14ac:dyDescent="0.25">
      <c r="A502" s="8">
        <f t="shared" si="7"/>
        <v>500</v>
      </c>
      <c r="B502" s="2">
        <v>44148</v>
      </c>
      <c r="C502" s="3" t="s">
        <v>1957</v>
      </c>
      <c r="D502" s="4" t="s">
        <v>1958</v>
      </c>
      <c r="E502"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77</v>
      </c>
      <c r="F502" s="1">
        <v>15772</v>
      </c>
      <c r="G502" s="8" t="s">
        <v>1959</v>
      </c>
      <c r="H502" s="3" t="s">
        <v>96</v>
      </c>
      <c r="I502" s="1">
        <v>44132</v>
      </c>
      <c r="J502" s="1">
        <v>44148</v>
      </c>
      <c r="K502" s="8" t="s">
        <v>1960</v>
      </c>
      <c r="L502" s="8" t="s">
        <v>77</v>
      </c>
      <c r="M502" s="10">
        <f>COUNTIF(Table1[პირადი ნომერი],Table1[[#This Row],[პირადი ნომერი]])</f>
        <v>1</v>
      </c>
    </row>
    <row r="503" spans="1:13" ht="57.75" customHeight="1" x14ac:dyDescent="0.25">
      <c r="A503" s="8">
        <f t="shared" si="7"/>
        <v>501</v>
      </c>
      <c r="B503" s="2">
        <v>44148</v>
      </c>
      <c r="C503" s="3" t="s">
        <v>1961</v>
      </c>
      <c r="D503" s="4" t="s">
        <v>1962</v>
      </c>
      <c r="E503"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55</v>
      </c>
      <c r="F503" s="1">
        <v>23843</v>
      </c>
      <c r="G503" s="8" t="s">
        <v>1963</v>
      </c>
      <c r="H503" s="3" t="s">
        <v>1414</v>
      </c>
      <c r="I503" s="1">
        <v>44140</v>
      </c>
      <c r="J503" s="1">
        <v>44148</v>
      </c>
      <c r="K503" s="8" t="s">
        <v>1964</v>
      </c>
      <c r="L503" s="8" t="s">
        <v>1965</v>
      </c>
      <c r="M503" s="10">
        <f>COUNTIF(Table1[პირადი ნომერი],Table1[[#This Row],[პირადი ნომერი]])</f>
        <v>1</v>
      </c>
    </row>
    <row r="504" spans="1:13" ht="57.75" customHeight="1" x14ac:dyDescent="0.25">
      <c r="A504" s="8">
        <f t="shared" si="7"/>
        <v>502</v>
      </c>
      <c r="B504" s="2">
        <v>44148</v>
      </c>
      <c r="C504" s="3" t="s">
        <v>1970</v>
      </c>
      <c r="D504" s="4" t="s">
        <v>1969</v>
      </c>
      <c r="E504"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69</v>
      </c>
      <c r="F504" s="1">
        <v>18828</v>
      </c>
      <c r="G504" s="8" t="s">
        <v>1967</v>
      </c>
      <c r="H504" s="3" t="s">
        <v>1966</v>
      </c>
      <c r="I504" s="1">
        <v>44137</v>
      </c>
      <c r="J504" s="1">
        <v>44148</v>
      </c>
      <c r="K504" s="8" t="s">
        <v>1968</v>
      </c>
      <c r="L504" s="8" t="s">
        <v>63</v>
      </c>
      <c r="M504" s="10">
        <f>COUNTIF(Table1[პირადი ნომერი],Table1[[#This Row],[პირადი ნომერი]])</f>
        <v>1</v>
      </c>
    </row>
    <row r="505" spans="1:13" ht="57.75" customHeight="1" x14ac:dyDescent="0.25">
      <c r="A505" s="8">
        <f t="shared" si="7"/>
        <v>503</v>
      </c>
      <c r="B505" s="2">
        <v>44148</v>
      </c>
      <c r="C505" s="3" t="s">
        <v>1974</v>
      </c>
      <c r="D505" s="4" t="s">
        <v>1975</v>
      </c>
      <c r="E505"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72</v>
      </c>
      <c r="F505" s="1">
        <v>17594</v>
      </c>
      <c r="G505" s="8" t="s">
        <v>1972</v>
      </c>
      <c r="H505" s="3" t="s">
        <v>1971</v>
      </c>
      <c r="I505" s="1">
        <v>44124</v>
      </c>
      <c r="J505" s="1">
        <v>44148</v>
      </c>
      <c r="K505" s="8" t="s">
        <v>1973</v>
      </c>
      <c r="L505" s="8" t="s">
        <v>63</v>
      </c>
      <c r="M505" s="10">
        <f>COUNTIF(Table1[პირადი ნომერი],Table1[[#This Row],[პირადი ნომერი]])</f>
        <v>1</v>
      </c>
    </row>
    <row r="506" spans="1:13" ht="57.75" customHeight="1" x14ac:dyDescent="0.25">
      <c r="A506" s="8">
        <f t="shared" si="7"/>
        <v>504</v>
      </c>
      <c r="B506" s="2">
        <v>44148</v>
      </c>
      <c r="C506" s="3" t="s">
        <v>1976</v>
      </c>
      <c r="D506" s="4" t="s">
        <v>1977</v>
      </c>
      <c r="E506"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78</v>
      </c>
      <c r="F506" s="1">
        <v>15468</v>
      </c>
      <c r="G506" s="8" t="s">
        <v>1978</v>
      </c>
      <c r="H506" s="3" t="s">
        <v>445</v>
      </c>
      <c r="I506" s="1">
        <v>44128</v>
      </c>
      <c r="J506" s="1">
        <v>44148</v>
      </c>
      <c r="K506" s="8" t="s">
        <v>1199</v>
      </c>
      <c r="L506" s="8" t="s">
        <v>54</v>
      </c>
      <c r="M506" s="10">
        <f>COUNTIF(Table1[პირადი ნომერი],Table1[[#This Row],[პირადი ნომერი]])</f>
        <v>1</v>
      </c>
    </row>
    <row r="507" spans="1:13" ht="57.75" customHeight="1" x14ac:dyDescent="0.25">
      <c r="A507" s="8">
        <f t="shared" si="7"/>
        <v>505</v>
      </c>
      <c r="B507" s="2">
        <v>44148</v>
      </c>
      <c r="C507" s="3" t="s">
        <v>1979</v>
      </c>
      <c r="D507" s="4" t="s">
        <v>1980</v>
      </c>
      <c r="E507"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57</v>
      </c>
      <c r="F507" s="1">
        <v>23030</v>
      </c>
      <c r="G507" s="8" t="s">
        <v>1981</v>
      </c>
      <c r="H507" s="3" t="s">
        <v>438</v>
      </c>
      <c r="I507" s="1">
        <v>44140</v>
      </c>
      <c r="J507" s="1">
        <v>44148</v>
      </c>
      <c r="K507" s="8" t="s">
        <v>241</v>
      </c>
      <c r="L507" s="8" t="s">
        <v>54</v>
      </c>
      <c r="M507" s="10">
        <f>COUNTIF(Table1[პირადი ნომერი],Table1[[#This Row],[პირადი ნომერი]])</f>
        <v>1</v>
      </c>
    </row>
    <row r="508" spans="1:13" ht="57.75" customHeight="1" x14ac:dyDescent="0.25">
      <c r="A508" s="8">
        <f t="shared" si="7"/>
        <v>506</v>
      </c>
      <c r="B508" s="2">
        <v>44148</v>
      </c>
      <c r="C508" s="3" t="s">
        <v>1992</v>
      </c>
      <c r="D508" s="4" t="s">
        <v>1993</v>
      </c>
      <c r="E508"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49</v>
      </c>
      <c r="F508" s="1">
        <v>26210</v>
      </c>
      <c r="G508" s="8" t="s">
        <v>1994</v>
      </c>
      <c r="H508" s="3" t="s">
        <v>1995</v>
      </c>
      <c r="I508" s="1">
        <v>44133</v>
      </c>
      <c r="J508" s="1">
        <v>44148</v>
      </c>
      <c r="K508" s="8" t="s">
        <v>1996</v>
      </c>
      <c r="L508" s="8" t="s">
        <v>77</v>
      </c>
      <c r="M508" s="10">
        <f>COUNTIF(Table1[პირადი ნომერი],Table1[[#This Row],[პირადი ნომერი]])</f>
        <v>1</v>
      </c>
    </row>
    <row r="509" spans="1:13" ht="57.75" customHeight="1" x14ac:dyDescent="0.25">
      <c r="A509" s="8">
        <f t="shared" si="7"/>
        <v>507</v>
      </c>
      <c r="B509" s="2">
        <v>44148</v>
      </c>
      <c r="C509" s="3" t="s">
        <v>1997</v>
      </c>
      <c r="D509" s="4" t="s">
        <v>1998</v>
      </c>
      <c r="E509"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59</v>
      </c>
      <c r="F509" s="1">
        <v>22347</v>
      </c>
      <c r="G509" s="8" t="s">
        <v>1999</v>
      </c>
      <c r="H509" s="3" t="s">
        <v>317</v>
      </c>
      <c r="I509" s="1">
        <v>44136</v>
      </c>
      <c r="J509" s="1">
        <v>44148</v>
      </c>
      <c r="K509" s="8" t="s">
        <v>2000</v>
      </c>
      <c r="L509" s="8" t="s">
        <v>77</v>
      </c>
      <c r="M509" s="10">
        <f>COUNTIF(Table1[პირადი ნომერი],Table1[[#This Row],[პირადი ნომერი]])</f>
        <v>1</v>
      </c>
    </row>
    <row r="510" spans="1:13" ht="57.75" customHeight="1" x14ac:dyDescent="0.25">
      <c r="A510" s="8">
        <f t="shared" si="7"/>
        <v>508</v>
      </c>
      <c r="B510" s="2">
        <v>44148</v>
      </c>
      <c r="C510" s="3" t="s">
        <v>1982</v>
      </c>
      <c r="D510" s="4" t="s">
        <v>1983</v>
      </c>
      <c r="E510"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38</v>
      </c>
      <c r="F510" s="1">
        <v>29935</v>
      </c>
      <c r="G510" s="8" t="s">
        <v>1991</v>
      </c>
      <c r="H510" s="3" t="s">
        <v>1984</v>
      </c>
      <c r="I510" s="1">
        <v>44138</v>
      </c>
      <c r="J510" s="1">
        <v>44148</v>
      </c>
      <c r="K510" s="8" t="s">
        <v>1985</v>
      </c>
      <c r="L510" s="8" t="s">
        <v>54</v>
      </c>
      <c r="M510" s="10">
        <f>COUNTIF(Table1[პირადი ნომერი],Table1[[#This Row],[პირადი ნომერი]])</f>
        <v>1</v>
      </c>
    </row>
    <row r="511" spans="1:13" ht="57.75" customHeight="1" x14ac:dyDescent="0.25">
      <c r="A511" s="8">
        <f t="shared" si="7"/>
        <v>509</v>
      </c>
      <c r="B511" s="2">
        <v>44148</v>
      </c>
      <c r="C511" s="3" t="s">
        <v>1988</v>
      </c>
      <c r="D511" s="4" t="s">
        <v>1989</v>
      </c>
      <c r="E511"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88</v>
      </c>
      <c r="F511" s="1">
        <v>11690</v>
      </c>
      <c r="G511" s="8" t="s">
        <v>1990</v>
      </c>
      <c r="H511" s="3" t="s">
        <v>1987</v>
      </c>
      <c r="I511" s="1">
        <v>44142</v>
      </c>
      <c r="J511" s="1">
        <v>44148</v>
      </c>
      <c r="K511" s="8" t="s">
        <v>1986</v>
      </c>
      <c r="L511" s="8" t="s">
        <v>54</v>
      </c>
      <c r="M511" s="10">
        <f>COUNTIF(Table1[პირადი ნომერი],Table1[[#This Row],[პირადი ნომერი]])</f>
        <v>1</v>
      </c>
    </row>
    <row r="512" spans="1:13" ht="57.75" customHeight="1" x14ac:dyDescent="0.25">
      <c r="A512" s="8">
        <f t="shared" si="7"/>
        <v>510</v>
      </c>
      <c r="B512" s="2">
        <v>44148</v>
      </c>
      <c r="C512" s="3" t="s">
        <v>2001</v>
      </c>
      <c r="D512" s="4" t="s">
        <v>2002</v>
      </c>
      <c r="E512"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58</v>
      </c>
      <c r="F512" s="1">
        <v>22668</v>
      </c>
      <c r="G512" s="8" t="s">
        <v>2003</v>
      </c>
      <c r="H512" s="3" t="s">
        <v>2004</v>
      </c>
      <c r="I512" s="1">
        <v>44143</v>
      </c>
      <c r="J512" s="1">
        <v>44148</v>
      </c>
      <c r="K512" s="8" t="s">
        <v>2005</v>
      </c>
      <c r="L512" s="8" t="s">
        <v>55</v>
      </c>
      <c r="M512" s="10">
        <f>COUNTIF(Table1[პირადი ნომერი],Table1[[#This Row],[პირადი ნომერი]])</f>
        <v>1</v>
      </c>
    </row>
    <row r="513" spans="1:13" ht="57.75" customHeight="1" x14ac:dyDescent="0.25">
      <c r="A513" s="8">
        <f t="shared" si="7"/>
        <v>511</v>
      </c>
      <c r="B513" s="2">
        <v>44148</v>
      </c>
      <c r="C513" s="3" t="s">
        <v>2006</v>
      </c>
      <c r="D513" s="4" t="s">
        <v>2007</v>
      </c>
      <c r="E513"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37</v>
      </c>
      <c r="F513" s="1">
        <v>30590</v>
      </c>
      <c r="G513" s="8" t="s">
        <v>2008</v>
      </c>
      <c r="H513" s="3" t="s">
        <v>2009</v>
      </c>
      <c r="I513" s="1">
        <v>44140</v>
      </c>
      <c r="J513" s="1">
        <v>44148</v>
      </c>
      <c r="K513" s="8" t="s">
        <v>2010</v>
      </c>
      <c r="L513" s="8" t="s">
        <v>55</v>
      </c>
      <c r="M513" s="10">
        <f>COUNTIF(Table1[პირადი ნომერი],Table1[[#This Row],[პირადი ნომერი]])</f>
        <v>1</v>
      </c>
    </row>
    <row r="514" spans="1:13" ht="57.75" customHeight="1" x14ac:dyDescent="0.25">
      <c r="A514" s="8">
        <f t="shared" si="7"/>
        <v>512</v>
      </c>
      <c r="B514" s="2">
        <v>44148</v>
      </c>
      <c r="C514" s="3" t="s">
        <v>2011</v>
      </c>
      <c r="D514" s="4" t="s">
        <v>2012</v>
      </c>
      <c r="E514"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76</v>
      </c>
      <c r="F514" s="1">
        <v>16122</v>
      </c>
      <c r="G514" s="8" t="s">
        <v>2013</v>
      </c>
      <c r="H514" s="3" t="s">
        <v>2014</v>
      </c>
      <c r="I514" s="1">
        <v>44148</v>
      </c>
      <c r="J514" s="1">
        <v>44148</v>
      </c>
      <c r="K514" s="8" t="s">
        <v>2015</v>
      </c>
      <c r="L514" s="8" t="s">
        <v>234</v>
      </c>
      <c r="M514" s="10">
        <f>COUNTIF(Table1[პირადი ნომერი],Table1[[#This Row],[პირადი ნომერი]])</f>
        <v>1</v>
      </c>
    </row>
    <row r="515" spans="1:13" ht="57.75" customHeight="1" x14ac:dyDescent="0.25">
      <c r="A515" s="8">
        <f t="shared" si="7"/>
        <v>513</v>
      </c>
      <c r="B515" s="2">
        <v>44148</v>
      </c>
      <c r="C515" s="3" t="s">
        <v>2016</v>
      </c>
      <c r="D515" s="4" t="s">
        <v>2017</v>
      </c>
      <c r="E515"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65</v>
      </c>
      <c r="F515" s="1">
        <v>20234</v>
      </c>
      <c r="G515" s="8" t="s">
        <v>2018</v>
      </c>
      <c r="H515" s="3" t="s">
        <v>1692</v>
      </c>
      <c r="I515" s="1">
        <v>44143</v>
      </c>
      <c r="J515" s="1">
        <v>44148</v>
      </c>
      <c r="K515" s="8" t="s">
        <v>2019</v>
      </c>
      <c r="L515" s="8" t="s">
        <v>234</v>
      </c>
      <c r="M515" s="10">
        <f>COUNTIF(Table1[პირადი ნომერი],Table1[[#This Row],[პირადი ნომერი]])</f>
        <v>1</v>
      </c>
    </row>
    <row r="516" spans="1:13" ht="57.75" customHeight="1" x14ac:dyDescent="0.25">
      <c r="A516" s="8">
        <f t="shared" si="7"/>
        <v>514</v>
      </c>
      <c r="B516" s="2">
        <v>44148</v>
      </c>
      <c r="C516" s="3" t="s">
        <v>2020</v>
      </c>
      <c r="D516" s="4" t="s">
        <v>2021</v>
      </c>
      <c r="E516"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70</v>
      </c>
      <c r="F516" s="1">
        <v>18423</v>
      </c>
      <c r="G516" s="8" t="s">
        <v>2022</v>
      </c>
      <c r="H516" s="3" t="s">
        <v>1692</v>
      </c>
      <c r="I516" s="1">
        <v>44142</v>
      </c>
      <c r="J516" s="1">
        <v>44148</v>
      </c>
      <c r="K516" s="8" t="s">
        <v>2019</v>
      </c>
      <c r="L516" s="8" t="s">
        <v>234</v>
      </c>
      <c r="M516" s="10">
        <f>COUNTIF(Table1[პირადი ნომერი],Table1[[#This Row],[პირადი ნომერი]])</f>
        <v>1</v>
      </c>
    </row>
    <row r="517" spans="1:13" ht="57.75" customHeight="1" x14ac:dyDescent="0.25">
      <c r="A517" s="8">
        <f t="shared" ref="A517:A580" si="8">A516+1</f>
        <v>515</v>
      </c>
      <c r="B517" s="2">
        <v>44148</v>
      </c>
      <c r="C517" s="3" t="s">
        <v>2023</v>
      </c>
      <c r="D517" s="4" t="s">
        <v>2024</v>
      </c>
      <c r="E517"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69</v>
      </c>
      <c r="F517" s="1">
        <v>18824</v>
      </c>
      <c r="G517" s="8" t="s">
        <v>2025</v>
      </c>
      <c r="H517" s="3" t="s">
        <v>2026</v>
      </c>
      <c r="I517" s="1">
        <v>44132</v>
      </c>
      <c r="J517" s="1">
        <v>44148</v>
      </c>
      <c r="K517" s="8" t="s">
        <v>2027</v>
      </c>
      <c r="L517" s="8" t="s">
        <v>234</v>
      </c>
      <c r="M517" s="10">
        <f>COUNTIF(Table1[პირადი ნომერი],Table1[[#This Row],[პირადი ნომერი]])</f>
        <v>1</v>
      </c>
    </row>
    <row r="518" spans="1:13" ht="57.75" customHeight="1" x14ac:dyDescent="0.25">
      <c r="A518" s="8">
        <f t="shared" si="8"/>
        <v>516</v>
      </c>
      <c r="B518" s="2">
        <v>44148</v>
      </c>
      <c r="C518" s="3" t="s">
        <v>2028</v>
      </c>
      <c r="D518" s="4" t="s">
        <v>2029</v>
      </c>
      <c r="E518"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70</v>
      </c>
      <c r="F518" s="1">
        <v>18400</v>
      </c>
      <c r="G518" s="8" t="s">
        <v>2030</v>
      </c>
      <c r="H518" s="3" t="s">
        <v>2031</v>
      </c>
      <c r="I518" s="1">
        <v>44142</v>
      </c>
      <c r="J518" s="1">
        <v>44148</v>
      </c>
      <c r="K518" s="8" t="s">
        <v>2032</v>
      </c>
      <c r="L518" s="8" t="s">
        <v>234</v>
      </c>
      <c r="M518" s="10">
        <f>COUNTIF(Table1[პირადი ნომერი],Table1[[#This Row],[პირადი ნომერი]])</f>
        <v>1</v>
      </c>
    </row>
    <row r="519" spans="1:13" ht="57.75" customHeight="1" x14ac:dyDescent="0.25">
      <c r="A519" s="8">
        <f t="shared" si="8"/>
        <v>517</v>
      </c>
      <c r="B519" s="2">
        <v>44148</v>
      </c>
      <c r="C519" s="3" t="s">
        <v>2037</v>
      </c>
      <c r="D519" s="4" t="s">
        <v>2036</v>
      </c>
      <c r="E519"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53</v>
      </c>
      <c r="F519" s="1">
        <v>24497</v>
      </c>
      <c r="G519" s="8" t="s">
        <v>2035</v>
      </c>
      <c r="H519" s="3" t="s">
        <v>2034</v>
      </c>
      <c r="I519" s="1">
        <v>44148</v>
      </c>
      <c r="J519" s="1">
        <v>44148</v>
      </c>
      <c r="K519" s="8" t="s">
        <v>2033</v>
      </c>
      <c r="L519" s="8" t="s">
        <v>234</v>
      </c>
      <c r="M519" s="10">
        <f>COUNTIF(Table1[პირადი ნომერი],Table1[[#This Row],[პირადი ნომერი]])</f>
        <v>1</v>
      </c>
    </row>
    <row r="520" spans="1:13" ht="57.75" customHeight="1" x14ac:dyDescent="0.25">
      <c r="A520" s="8">
        <f t="shared" si="8"/>
        <v>518</v>
      </c>
      <c r="B520" s="2">
        <v>44149</v>
      </c>
      <c r="C520" s="3" t="s">
        <v>2043</v>
      </c>
      <c r="D520" s="4" t="s">
        <v>2042</v>
      </c>
      <c r="E520"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68</v>
      </c>
      <c r="F520" s="1">
        <v>19200</v>
      </c>
      <c r="G520" s="8" t="s">
        <v>2041</v>
      </c>
      <c r="H520" s="3" t="s">
        <v>2040</v>
      </c>
      <c r="I520" s="1">
        <v>44140</v>
      </c>
      <c r="J520" s="1">
        <v>44148</v>
      </c>
      <c r="K520" s="8" t="s">
        <v>2039</v>
      </c>
      <c r="L520" s="8" t="s">
        <v>2038</v>
      </c>
      <c r="M520" s="10">
        <f>COUNTIF(Table1[პირადი ნომერი],Table1[[#This Row],[პირადი ნომერი]])</f>
        <v>1</v>
      </c>
    </row>
    <row r="521" spans="1:13" ht="57.75" customHeight="1" x14ac:dyDescent="0.25">
      <c r="A521" s="8">
        <f t="shared" si="8"/>
        <v>519</v>
      </c>
      <c r="B521" s="2">
        <v>44149</v>
      </c>
      <c r="C521" s="3" t="s">
        <v>2044</v>
      </c>
      <c r="D521" s="4" t="s">
        <v>2045</v>
      </c>
      <c r="E521"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65</v>
      </c>
      <c r="F521" s="1">
        <v>20321</v>
      </c>
      <c r="G521" s="8" t="s">
        <v>2046</v>
      </c>
      <c r="H521" s="3" t="s">
        <v>2047</v>
      </c>
      <c r="I521" s="1" t="s">
        <v>2048</v>
      </c>
      <c r="J521" s="1">
        <v>44148</v>
      </c>
      <c r="K521" s="8" t="s">
        <v>2049</v>
      </c>
      <c r="L521" s="8" t="s">
        <v>55</v>
      </c>
      <c r="M521" s="10">
        <f>COUNTIF(Table1[პირადი ნომერი],Table1[[#This Row],[პირადი ნომერი]])</f>
        <v>1</v>
      </c>
    </row>
    <row r="522" spans="1:13" ht="57.75" customHeight="1" x14ac:dyDescent="0.25">
      <c r="A522" s="8">
        <f t="shared" si="8"/>
        <v>520</v>
      </c>
      <c r="B522" s="2">
        <v>44149</v>
      </c>
      <c r="C522" s="3" t="s">
        <v>2050</v>
      </c>
      <c r="D522" s="4" t="s">
        <v>2051</v>
      </c>
      <c r="E522"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70</v>
      </c>
      <c r="F522" s="1">
        <v>18378</v>
      </c>
      <c r="G522" s="8" t="s">
        <v>2052</v>
      </c>
      <c r="H522" s="3" t="s">
        <v>1984</v>
      </c>
      <c r="I522" s="1">
        <v>44127</v>
      </c>
      <c r="J522" s="1">
        <v>44149</v>
      </c>
      <c r="K522" s="8" t="s">
        <v>999</v>
      </c>
      <c r="L522" s="8" t="s">
        <v>55</v>
      </c>
      <c r="M522" s="10">
        <f>COUNTIF(Table1[პირადი ნომერი],Table1[[#This Row],[პირადი ნომერი]])</f>
        <v>1</v>
      </c>
    </row>
    <row r="523" spans="1:13" ht="57.75" customHeight="1" x14ac:dyDescent="0.25">
      <c r="A523" s="8">
        <f t="shared" si="8"/>
        <v>521</v>
      </c>
      <c r="B523" s="2">
        <v>44149</v>
      </c>
      <c r="C523" s="3" t="s">
        <v>2053</v>
      </c>
      <c r="D523" s="4" t="s">
        <v>2054</v>
      </c>
      <c r="E523"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83</v>
      </c>
      <c r="F523" s="1">
        <v>13736</v>
      </c>
      <c r="G523" s="8" t="s">
        <v>2055</v>
      </c>
      <c r="H523" s="3" t="s">
        <v>2056</v>
      </c>
      <c r="I523" s="1">
        <v>44146</v>
      </c>
      <c r="J523" s="1">
        <v>44149</v>
      </c>
      <c r="K523" s="8" t="s">
        <v>2057</v>
      </c>
      <c r="L523" s="8" t="s">
        <v>77</v>
      </c>
      <c r="M523" s="10">
        <f>COUNTIF(Table1[პირადი ნომერი],Table1[[#This Row],[პირადი ნომერი]])</f>
        <v>1</v>
      </c>
    </row>
    <row r="524" spans="1:13" ht="57.75" customHeight="1" x14ac:dyDescent="0.25">
      <c r="A524" s="8">
        <f t="shared" si="8"/>
        <v>522</v>
      </c>
      <c r="B524" s="2">
        <v>44149</v>
      </c>
      <c r="C524" s="3" t="s">
        <v>2062</v>
      </c>
      <c r="D524" s="4" t="s">
        <v>2061</v>
      </c>
      <c r="E524"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82</v>
      </c>
      <c r="F524" s="1">
        <v>14012</v>
      </c>
      <c r="G524" s="8" t="s">
        <v>2060</v>
      </c>
      <c r="H524" s="3" t="s">
        <v>2059</v>
      </c>
      <c r="I524" s="1">
        <v>44137</v>
      </c>
      <c r="J524" s="1">
        <v>44149</v>
      </c>
      <c r="K524" s="8" t="s">
        <v>2058</v>
      </c>
      <c r="L524" s="8" t="s">
        <v>234</v>
      </c>
      <c r="M524" s="10">
        <f>COUNTIF(Table1[პირადი ნომერი],Table1[[#This Row],[პირადი ნომერი]])</f>
        <v>1</v>
      </c>
    </row>
    <row r="525" spans="1:13" ht="57.75" customHeight="1" x14ac:dyDescent="0.25">
      <c r="A525" s="8">
        <f t="shared" si="8"/>
        <v>523</v>
      </c>
      <c r="B525" s="2">
        <v>44149</v>
      </c>
      <c r="C525" s="3" t="s">
        <v>2063</v>
      </c>
      <c r="D525" s="4" t="s">
        <v>2064</v>
      </c>
      <c r="E525"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84</v>
      </c>
      <c r="F525" s="1">
        <v>13205</v>
      </c>
      <c r="G525" s="8" t="s">
        <v>2065</v>
      </c>
      <c r="H525" s="3" t="s">
        <v>1414</v>
      </c>
      <c r="I525" s="1">
        <v>44147</v>
      </c>
      <c r="J525" s="1">
        <v>44148</v>
      </c>
      <c r="K525" s="8" t="s">
        <v>2066</v>
      </c>
      <c r="L525" s="8" t="s">
        <v>77</v>
      </c>
      <c r="M525" s="10">
        <f>COUNTIF(Table1[პირადი ნომერი],Table1[[#This Row],[პირადი ნომერი]])</f>
        <v>1</v>
      </c>
    </row>
    <row r="526" spans="1:13" ht="57.75" customHeight="1" x14ac:dyDescent="0.25">
      <c r="A526" s="8">
        <f t="shared" si="8"/>
        <v>524</v>
      </c>
      <c r="B526" s="2">
        <v>44149</v>
      </c>
      <c r="C526" s="3" t="s">
        <v>2067</v>
      </c>
      <c r="D526" s="4" t="s">
        <v>2068</v>
      </c>
      <c r="E526"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59</v>
      </c>
      <c r="F526" s="1">
        <v>22259</v>
      </c>
      <c r="G526" s="8" t="s">
        <v>2069</v>
      </c>
      <c r="H526" s="3" t="s">
        <v>1414</v>
      </c>
      <c r="I526" s="1">
        <v>44113</v>
      </c>
      <c r="J526" s="1">
        <v>44148</v>
      </c>
      <c r="K526" s="8" t="s">
        <v>2066</v>
      </c>
      <c r="L526" s="8" t="s">
        <v>77</v>
      </c>
      <c r="M526" s="10">
        <f>COUNTIF(Table1[პირადი ნომერი],Table1[[#This Row],[პირადი ნომერი]])</f>
        <v>1</v>
      </c>
    </row>
    <row r="527" spans="1:13" ht="57.75" customHeight="1" x14ac:dyDescent="0.25">
      <c r="A527" s="8">
        <f t="shared" si="8"/>
        <v>525</v>
      </c>
      <c r="B527" s="2">
        <v>44149</v>
      </c>
      <c r="C527" s="3" t="s">
        <v>2073</v>
      </c>
      <c r="D527" s="4" t="s">
        <v>2072</v>
      </c>
      <c r="E527"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66</v>
      </c>
      <c r="F527" s="1">
        <v>19879</v>
      </c>
      <c r="G527" s="8" t="s">
        <v>2071</v>
      </c>
      <c r="H527" s="3" t="s">
        <v>910</v>
      </c>
      <c r="I527" s="1">
        <v>44131</v>
      </c>
      <c r="J527" s="1">
        <v>44148</v>
      </c>
      <c r="K527" s="8" t="s">
        <v>2070</v>
      </c>
      <c r="L527" s="8" t="s">
        <v>234</v>
      </c>
      <c r="M527" s="10">
        <f>COUNTIF(Table1[პირადი ნომერი],Table1[[#This Row],[პირადი ნომერი]])</f>
        <v>1</v>
      </c>
    </row>
    <row r="528" spans="1:13" ht="57.75" customHeight="1" x14ac:dyDescent="0.25">
      <c r="A528" s="8">
        <f t="shared" si="8"/>
        <v>526</v>
      </c>
      <c r="B528" s="2">
        <v>44149</v>
      </c>
      <c r="C528" s="3" t="s">
        <v>2083</v>
      </c>
      <c r="D528" s="4" t="s">
        <v>2077</v>
      </c>
      <c r="E528"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77</v>
      </c>
      <c r="F528" s="1">
        <v>15841</v>
      </c>
      <c r="G528" s="8" t="s">
        <v>2076</v>
      </c>
      <c r="H528" s="3" t="s">
        <v>2075</v>
      </c>
      <c r="I528" s="1">
        <v>44135</v>
      </c>
      <c r="J528" s="1">
        <v>44149</v>
      </c>
      <c r="K528" s="8" t="s">
        <v>2074</v>
      </c>
      <c r="L528" s="8" t="s">
        <v>234</v>
      </c>
      <c r="M528" s="10">
        <f>COUNTIF(Table1[პირადი ნომერი],Table1[[#This Row],[პირადი ნომერი]])</f>
        <v>1</v>
      </c>
    </row>
    <row r="529" spans="1:13" ht="57.75" customHeight="1" x14ac:dyDescent="0.25">
      <c r="A529" s="8">
        <f t="shared" si="8"/>
        <v>527</v>
      </c>
      <c r="B529" s="2">
        <v>44149</v>
      </c>
      <c r="C529" s="3" t="s">
        <v>2082</v>
      </c>
      <c r="D529" s="4" t="s">
        <v>2081</v>
      </c>
      <c r="E529"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78</v>
      </c>
      <c r="F529" s="1">
        <v>15467</v>
      </c>
      <c r="G529" s="8" t="s">
        <v>2080</v>
      </c>
      <c r="H529" s="3" t="s">
        <v>2079</v>
      </c>
      <c r="I529" s="1">
        <v>44132</v>
      </c>
      <c r="J529" s="1">
        <v>44149</v>
      </c>
      <c r="K529" s="8" t="s">
        <v>2078</v>
      </c>
      <c r="L529" s="8" t="s">
        <v>234</v>
      </c>
      <c r="M529" s="10">
        <f>COUNTIF(Table1[პირადი ნომერი],Table1[[#This Row],[პირადი ნომერი]])</f>
        <v>1</v>
      </c>
    </row>
    <row r="530" spans="1:13" ht="57.75" customHeight="1" x14ac:dyDescent="0.25">
      <c r="A530" s="8">
        <f t="shared" si="8"/>
        <v>528</v>
      </c>
      <c r="B530" s="2">
        <v>44149</v>
      </c>
      <c r="C530" s="3" t="s">
        <v>2084</v>
      </c>
      <c r="D530" s="4" t="s">
        <v>2085</v>
      </c>
      <c r="E530"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73</v>
      </c>
      <c r="F530" s="1">
        <v>17351</v>
      </c>
      <c r="G530" s="8" t="s">
        <v>2086</v>
      </c>
      <c r="H530" s="3" t="s">
        <v>1581</v>
      </c>
      <c r="I530" s="1">
        <v>44141</v>
      </c>
      <c r="J530" s="1">
        <v>44149</v>
      </c>
      <c r="K530" s="8" t="s">
        <v>2087</v>
      </c>
      <c r="L530" s="8" t="s">
        <v>55</v>
      </c>
      <c r="M530" s="10">
        <f>COUNTIF(Table1[პირადი ნომერი],Table1[[#This Row],[პირადი ნომერი]])</f>
        <v>1</v>
      </c>
    </row>
    <row r="531" spans="1:13" ht="57.75" customHeight="1" x14ac:dyDescent="0.25">
      <c r="A531" s="8">
        <f t="shared" si="8"/>
        <v>529</v>
      </c>
      <c r="B531" s="2">
        <v>44149</v>
      </c>
      <c r="C531" s="3" t="s">
        <v>2088</v>
      </c>
      <c r="D531" s="4" t="s">
        <v>2089</v>
      </c>
      <c r="E531"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50</v>
      </c>
      <c r="F531" s="1">
        <v>25710</v>
      </c>
      <c r="G531" s="8" t="s">
        <v>2090</v>
      </c>
      <c r="H531" s="3" t="s">
        <v>2059</v>
      </c>
      <c r="I531" s="1">
        <v>44148</v>
      </c>
      <c r="J531" s="1">
        <v>44149</v>
      </c>
      <c r="K531" s="8" t="s">
        <v>2091</v>
      </c>
      <c r="L531" s="8" t="s">
        <v>53</v>
      </c>
      <c r="M531" s="10">
        <f>COUNTIF(Table1[პირადი ნომერი],Table1[[#This Row],[პირადი ნომერი]])</f>
        <v>1</v>
      </c>
    </row>
    <row r="532" spans="1:13" ht="57.75" customHeight="1" x14ac:dyDescent="0.25">
      <c r="A532" s="8">
        <f t="shared" si="8"/>
        <v>530</v>
      </c>
      <c r="B532" s="2">
        <v>44149</v>
      </c>
      <c r="C532" s="3" t="s">
        <v>2092</v>
      </c>
      <c r="D532" s="4" t="s">
        <v>2093</v>
      </c>
      <c r="E532"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84</v>
      </c>
      <c r="F532" s="1">
        <v>13375</v>
      </c>
      <c r="G532" s="8" t="s">
        <v>2094</v>
      </c>
      <c r="H532" s="3" t="s">
        <v>1646</v>
      </c>
      <c r="I532" s="1">
        <v>44142</v>
      </c>
      <c r="J532" s="1">
        <v>44149</v>
      </c>
      <c r="K532" s="8" t="s">
        <v>2095</v>
      </c>
      <c r="L532" s="8" t="s">
        <v>53</v>
      </c>
      <c r="M532" s="10">
        <f>COUNTIF(Table1[პირადი ნომერი],Table1[[#This Row],[პირადი ნომერი]])</f>
        <v>1</v>
      </c>
    </row>
    <row r="533" spans="1:13" ht="57.75" customHeight="1" x14ac:dyDescent="0.25">
      <c r="A533" s="8">
        <f t="shared" si="8"/>
        <v>531</v>
      </c>
      <c r="B533" s="2">
        <v>44149</v>
      </c>
      <c r="C533" s="3" t="s">
        <v>2096</v>
      </c>
      <c r="D533" s="4" t="s">
        <v>2097</v>
      </c>
      <c r="E533"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69</v>
      </c>
      <c r="F533" s="1">
        <v>18868</v>
      </c>
      <c r="G533" s="8" t="s">
        <v>2098</v>
      </c>
      <c r="H533" s="3" t="s">
        <v>2099</v>
      </c>
      <c r="I533" s="1">
        <v>44140</v>
      </c>
      <c r="J533" s="1">
        <v>44149</v>
      </c>
      <c r="K533" s="8" t="s">
        <v>2100</v>
      </c>
      <c r="L533" s="8" t="s">
        <v>53</v>
      </c>
      <c r="M533" s="10">
        <f>COUNTIF(Table1[პირადი ნომერი],Table1[[#This Row],[პირადი ნომერი]])</f>
        <v>1</v>
      </c>
    </row>
    <row r="534" spans="1:13" ht="57.75" customHeight="1" x14ac:dyDescent="0.25">
      <c r="A534" s="8">
        <f t="shared" si="8"/>
        <v>532</v>
      </c>
      <c r="B534" s="2">
        <v>44149</v>
      </c>
      <c r="C534" s="3" t="s">
        <v>2101</v>
      </c>
      <c r="D534" s="4" t="s">
        <v>2102</v>
      </c>
      <c r="E534"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62</v>
      </c>
      <c r="F534" s="1">
        <v>21187</v>
      </c>
      <c r="G534" s="8" t="s">
        <v>2103</v>
      </c>
      <c r="H534" s="3" t="s">
        <v>1646</v>
      </c>
      <c r="I534" s="1">
        <v>44148</v>
      </c>
      <c r="J534" s="1">
        <v>44149</v>
      </c>
      <c r="K534" s="8" t="s">
        <v>2104</v>
      </c>
      <c r="L534" s="8" t="s">
        <v>54</v>
      </c>
      <c r="M534" s="10">
        <f>COUNTIF(Table1[პირადი ნომერი],Table1[[#This Row],[პირადი ნომერი]])</f>
        <v>1</v>
      </c>
    </row>
    <row r="535" spans="1:13" ht="57.75" customHeight="1" x14ac:dyDescent="0.25">
      <c r="A535" s="8">
        <f t="shared" si="8"/>
        <v>533</v>
      </c>
      <c r="B535" s="2">
        <v>44149</v>
      </c>
      <c r="C535" s="3" t="s">
        <v>2105</v>
      </c>
      <c r="D535" s="4" t="s">
        <v>2106</v>
      </c>
      <c r="E535"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83</v>
      </c>
      <c r="F535" s="1">
        <v>13610</v>
      </c>
      <c r="G535" s="8" t="s">
        <v>2111</v>
      </c>
      <c r="H535" s="3" t="s">
        <v>208</v>
      </c>
      <c r="I535" s="1">
        <v>44134</v>
      </c>
      <c r="J535" s="1">
        <v>44149</v>
      </c>
      <c r="K535" s="8" t="s">
        <v>2110</v>
      </c>
      <c r="L535" s="8" t="s">
        <v>72</v>
      </c>
      <c r="M535" s="10">
        <f>COUNTIF(Table1[პირადი ნომერი],Table1[[#This Row],[პირადი ნომერი]])</f>
        <v>1</v>
      </c>
    </row>
    <row r="536" spans="1:13" ht="57.75" customHeight="1" x14ac:dyDescent="0.25">
      <c r="A536" s="8">
        <f t="shared" si="8"/>
        <v>534</v>
      </c>
      <c r="B536" s="2">
        <v>44149</v>
      </c>
      <c r="C536" s="3" t="s">
        <v>2107</v>
      </c>
      <c r="D536" s="4" t="s">
        <v>2108</v>
      </c>
      <c r="E536"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83</v>
      </c>
      <c r="F536" s="1">
        <v>13706</v>
      </c>
      <c r="G536" s="8" t="s">
        <v>2112</v>
      </c>
      <c r="H536" s="3" t="s">
        <v>189</v>
      </c>
      <c r="I536" s="1">
        <v>44131</v>
      </c>
      <c r="J536" s="1">
        <v>44149</v>
      </c>
      <c r="K536" s="8" t="s">
        <v>2109</v>
      </c>
      <c r="L536" s="8" t="s">
        <v>72</v>
      </c>
      <c r="M536" s="10">
        <f>COUNTIF(Table1[პირადი ნომერი],Table1[[#This Row],[პირადი ნომერი]])</f>
        <v>1</v>
      </c>
    </row>
    <row r="537" spans="1:13" ht="57.75" customHeight="1" x14ac:dyDescent="0.25">
      <c r="A537" s="8">
        <f t="shared" si="8"/>
        <v>535</v>
      </c>
      <c r="B537" s="2">
        <v>44149</v>
      </c>
      <c r="C537" s="3" t="s">
        <v>2113</v>
      </c>
      <c r="D537" s="4" t="s">
        <v>2114</v>
      </c>
      <c r="E537"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89</v>
      </c>
      <c r="F537" s="1">
        <v>11340</v>
      </c>
      <c r="G537" s="8" t="s">
        <v>2119</v>
      </c>
      <c r="H537" s="3" t="s">
        <v>2115</v>
      </c>
      <c r="I537" s="1">
        <v>44132</v>
      </c>
      <c r="J537" s="1">
        <v>44149</v>
      </c>
      <c r="K537" s="8" t="s">
        <v>1106</v>
      </c>
      <c r="L537" s="8" t="s">
        <v>72</v>
      </c>
      <c r="M537" s="10">
        <f>COUNTIF(Table1[პირადი ნომერი],Table1[[#This Row],[პირადი ნომერი]])</f>
        <v>1</v>
      </c>
    </row>
    <row r="538" spans="1:13" ht="57.75" customHeight="1" x14ac:dyDescent="0.25">
      <c r="A538" s="8">
        <f t="shared" si="8"/>
        <v>536</v>
      </c>
      <c r="B538" s="2">
        <v>44149</v>
      </c>
      <c r="C538" s="3" t="s">
        <v>2116</v>
      </c>
      <c r="D538" s="4" t="s">
        <v>2117</v>
      </c>
      <c r="E538"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70</v>
      </c>
      <c r="F538" s="1">
        <v>18325</v>
      </c>
      <c r="G538" s="8" t="s">
        <v>2127</v>
      </c>
      <c r="H538" s="3" t="s">
        <v>465</v>
      </c>
      <c r="I538" s="1">
        <v>44148</v>
      </c>
      <c r="J538" s="1">
        <v>44149</v>
      </c>
      <c r="K538" s="8" t="s">
        <v>2118</v>
      </c>
      <c r="L538" s="8" t="s">
        <v>72</v>
      </c>
      <c r="M538" s="10">
        <f>COUNTIF(Table1[პირადი ნომერი],Table1[[#This Row],[პირადი ნომერი]])</f>
        <v>1</v>
      </c>
    </row>
    <row r="539" spans="1:13" ht="57.75" customHeight="1" x14ac:dyDescent="0.25">
      <c r="A539" s="8">
        <f t="shared" si="8"/>
        <v>537</v>
      </c>
      <c r="B539" s="2">
        <v>44149</v>
      </c>
      <c r="C539" s="3" t="s">
        <v>2120</v>
      </c>
      <c r="D539" s="4" t="s">
        <v>2121</v>
      </c>
      <c r="E539"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44</v>
      </c>
      <c r="F539" s="1">
        <v>27963</v>
      </c>
      <c r="G539" s="8" t="s">
        <v>2122</v>
      </c>
      <c r="H539" s="3" t="s">
        <v>451</v>
      </c>
      <c r="I539" s="1">
        <v>44143</v>
      </c>
      <c r="J539" s="1">
        <v>44149</v>
      </c>
      <c r="K539" s="8" t="s">
        <v>402</v>
      </c>
      <c r="L539" s="8" t="s">
        <v>54</v>
      </c>
      <c r="M539" s="10">
        <f>COUNTIF(Table1[პირადი ნომერი],Table1[[#This Row],[პირადი ნომერი]])</f>
        <v>1</v>
      </c>
    </row>
    <row r="540" spans="1:13" ht="57.75" customHeight="1" x14ac:dyDescent="0.25">
      <c r="A540" s="8">
        <f t="shared" si="8"/>
        <v>538</v>
      </c>
      <c r="B540" s="2">
        <v>44149</v>
      </c>
      <c r="C540" s="3" t="s">
        <v>2123</v>
      </c>
      <c r="D540" s="4" t="s">
        <v>2124</v>
      </c>
      <c r="E540"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59</v>
      </c>
      <c r="F540" s="1">
        <v>22523</v>
      </c>
      <c r="G540" s="8" t="s">
        <v>2125</v>
      </c>
      <c r="H540" s="3" t="s">
        <v>1984</v>
      </c>
      <c r="I540" s="1">
        <v>44139</v>
      </c>
      <c r="J540" s="1">
        <v>44149</v>
      </c>
      <c r="K540" s="8" t="s">
        <v>2126</v>
      </c>
      <c r="L540" s="8" t="s">
        <v>53</v>
      </c>
      <c r="M540" s="10">
        <f>COUNTIF(Table1[პირადი ნომერი],Table1[[#This Row],[პირადი ნომერი]])</f>
        <v>1</v>
      </c>
    </row>
    <row r="541" spans="1:13" ht="57.75" customHeight="1" x14ac:dyDescent="0.25">
      <c r="A541" s="8">
        <f t="shared" si="8"/>
        <v>539</v>
      </c>
      <c r="B541" s="2">
        <v>44149</v>
      </c>
      <c r="C541" s="3" t="s">
        <v>2128</v>
      </c>
      <c r="D541" s="4" t="s">
        <v>2129</v>
      </c>
      <c r="E541"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81</v>
      </c>
      <c r="F541" s="1">
        <v>14486</v>
      </c>
      <c r="G541" s="8" t="s">
        <v>2131</v>
      </c>
      <c r="H541" s="3" t="s">
        <v>465</v>
      </c>
      <c r="I541" s="1">
        <v>44130</v>
      </c>
      <c r="J541" s="1">
        <v>44149</v>
      </c>
      <c r="K541" s="8" t="s">
        <v>2130</v>
      </c>
      <c r="L541" s="8" t="s">
        <v>53</v>
      </c>
      <c r="M541" s="10">
        <f>COUNTIF(Table1[პირადი ნომერი],Table1[[#This Row],[პირადი ნომერი]])</f>
        <v>1</v>
      </c>
    </row>
    <row r="542" spans="1:13" ht="57.75" customHeight="1" x14ac:dyDescent="0.25">
      <c r="A542" s="8">
        <f t="shared" si="8"/>
        <v>540</v>
      </c>
      <c r="B542" s="2">
        <v>44149</v>
      </c>
      <c r="C542" s="3" t="s">
        <v>2132</v>
      </c>
      <c r="D542" s="4" t="s">
        <v>2133</v>
      </c>
      <c r="E542"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81</v>
      </c>
      <c r="F542" s="1">
        <v>14373</v>
      </c>
      <c r="G542" s="8" t="s">
        <v>2134</v>
      </c>
      <c r="H542" s="3" t="s">
        <v>605</v>
      </c>
      <c r="I542" s="1">
        <v>44141</v>
      </c>
      <c r="J542" s="1">
        <v>44149</v>
      </c>
      <c r="K542" s="8" t="s">
        <v>2135</v>
      </c>
      <c r="L542" s="8" t="s">
        <v>53</v>
      </c>
      <c r="M542" s="10">
        <f>COUNTIF(Table1[პირადი ნომერი],Table1[[#This Row],[პირადი ნომერი]])</f>
        <v>1</v>
      </c>
    </row>
    <row r="543" spans="1:13" ht="57.75" customHeight="1" x14ac:dyDescent="0.25">
      <c r="A543" s="8">
        <f t="shared" si="8"/>
        <v>541</v>
      </c>
      <c r="B543" s="2">
        <v>44149</v>
      </c>
      <c r="C543" s="3" t="s">
        <v>2136</v>
      </c>
      <c r="D543" s="4" t="s">
        <v>2137</v>
      </c>
      <c r="E543"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72</v>
      </c>
      <c r="F543" s="1">
        <v>17799</v>
      </c>
      <c r="G543" s="8" t="s">
        <v>2138</v>
      </c>
      <c r="H543" s="3" t="s">
        <v>2139</v>
      </c>
      <c r="I543" s="1">
        <v>44148</v>
      </c>
      <c r="J543" s="1">
        <v>44149</v>
      </c>
      <c r="K543" s="8" t="s">
        <v>2140</v>
      </c>
      <c r="L543" s="8" t="s">
        <v>72</v>
      </c>
      <c r="M543" s="10">
        <f>COUNTIF(Table1[პირადი ნომერი],Table1[[#This Row],[პირადი ნომერი]])</f>
        <v>1</v>
      </c>
    </row>
    <row r="544" spans="1:13" ht="57.75" customHeight="1" x14ac:dyDescent="0.25">
      <c r="A544" s="8">
        <f t="shared" si="8"/>
        <v>542</v>
      </c>
      <c r="B544" s="2">
        <v>44149</v>
      </c>
      <c r="C544" s="3" t="s">
        <v>2141</v>
      </c>
      <c r="D544" s="4" t="s">
        <v>2142</v>
      </c>
      <c r="E544"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54</v>
      </c>
      <c r="F544" s="1">
        <v>24116</v>
      </c>
      <c r="G544" s="8" t="s">
        <v>2147</v>
      </c>
      <c r="H544" s="3" t="s">
        <v>438</v>
      </c>
      <c r="I544" s="1">
        <v>44145</v>
      </c>
      <c r="J544" s="1">
        <v>44149</v>
      </c>
      <c r="K544" s="8" t="s">
        <v>2148</v>
      </c>
      <c r="L544" s="8" t="s">
        <v>72</v>
      </c>
      <c r="M544" s="10">
        <f>COUNTIF(Table1[პირადი ნომერი],Table1[[#This Row],[პირადი ნომერი]])</f>
        <v>1</v>
      </c>
    </row>
    <row r="545" spans="1:13" ht="57.75" customHeight="1" x14ac:dyDescent="0.25">
      <c r="A545" s="8">
        <f t="shared" si="8"/>
        <v>543</v>
      </c>
      <c r="B545" s="2">
        <v>44149</v>
      </c>
      <c r="C545" s="3" t="s">
        <v>2143</v>
      </c>
      <c r="D545" s="4" t="s">
        <v>2144</v>
      </c>
      <c r="E545"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72</v>
      </c>
      <c r="F545" s="1">
        <v>17841</v>
      </c>
      <c r="G545" s="8" t="s">
        <v>2145</v>
      </c>
      <c r="H545" s="3" t="s">
        <v>111</v>
      </c>
      <c r="I545" s="1">
        <v>44140</v>
      </c>
      <c r="J545" s="1">
        <v>44149</v>
      </c>
      <c r="K545" s="8" t="s">
        <v>2146</v>
      </c>
      <c r="L545" s="8" t="s">
        <v>53</v>
      </c>
      <c r="M545" s="10">
        <f>COUNTIF(Table1[პირადი ნომერი],Table1[[#This Row],[პირადი ნომერი]])</f>
        <v>1</v>
      </c>
    </row>
    <row r="546" spans="1:13" ht="57.75" customHeight="1" x14ac:dyDescent="0.25">
      <c r="A546" s="8">
        <f t="shared" si="8"/>
        <v>544</v>
      </c>
      <c r="B546" s="2">
        <v>44149</v>
      </c>
      <c r="C546" s="3" t="s">
        <v>2149</v>
      </c>
      <c r="D546" s="4" t="s">
        <v>2150</v>
      </c>
      <c r="E546"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86</v>
      </c>
      <c r="F546" s="1">
        <v>12373</v>
      </c>
      <c r="G546" s="8" t="s">
        <v>2151</v>
      </c>
      <c r="H546" s="3" t="s">
        <v>32</v>
      </c>
      <c r="I546" s="1">
        <v>44131</v>
      </c>
      <c r="J546" s="1">
        <v>44147</v>
      </c>
      <c r="K546" s="8" t="s">
        <v>744</v>
      </c>
      <c r="L546" s="8" t="s">
        <v>53</v>
      </c>
      <c r="M546" s="10">
        <f>COUNTIF(Table1[პირადი ნომერი],Table1[[#This Row],[პირადი ნომერი]])</f>
        <v>1</v>
      </c>
    </row>
    <row r="547" spans="1:13" ht="57.75" customHeight="1" x14ac:dyDescent="0.25">
      <c r="A547" s="8">
        <f t="shared" si="8"/>
        <v>545</v>
      </c>
      <c r="B547" s="2">
        <v>44149</v>
      </c>
      <c r="C547" s="3" t="s">
        <v>2152</v>
      </c>
      <c r="D547" s="4" t="s">
        <v>2153</v>
      </c>
      <c r="E547"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60</v>
      </c>
      <c r="F547" s="1">
        <v>21986</v>
      </c>
      <c r="G547" s="8" t="s">
        <v>2154</v>
      </c>
      <c r="H547" s="3" t="s">
        <v>80</v>
      </c>
      <c r="I547" s="1">
        <v>44145</v>
      </c>
      <c r="J547" s="1">
        <v>44148</v>
      </c>
      <c r="K547" s="8" t="s">
        <v>1807</v>
      </c>
      <c r="L547" s="8" t="s">
        <v>72</v>
      </c>
      <c r="M547" s="10">
        <f>COUNTIF(Table1[პირადი ნომერი],Table1[[#This Row],[პირადი ნომერი]])</f>
        <v>1</v>
      </c>
    </row>
    <row r="548" spans="1:13" ht="57.75" customHeight="1" x14ac:dyDescent="0.25">
      <c r="A548" s="8">
        <f t="shared" si="8"/>
        <v>546</v>
      </c>
      <c r="B548" s="2">
        <v>44149</v>
      </c>
      <c r="C548" s="3" t="s">
        <v>2155</v>
      </c>
      <c r="D548" s="4" t="s">
        <v>2157</v>
      </c>
      <c r="E548"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80</v>
      </c>
      <c r="F548" s="1">
        <v>14901</v>
      </c>
      <c r="G548" s="8" t="s">
        <v>2158</v>
      </c>
      <c r="H548" s="3" t="s">
        <v>1581</v>
      </c>
      <c r="I548" s="1">
        <v>44143</v>
      </c>
      <c r="J548" s="1">
        <v>44149</v>
      </c>
      <c r="K548" s="8" t="s">
        <v>2160</v>
      </c>
      <c r="L548" s="8" t="s">
        <v>54</v>
      </c>
      <c r="M548" s="10">
        <f>COUNTIF(Table1[პირადი ნომერი],Table1[[#This Row],[პირადი ნომერი]])</f>
        <v>1</v>
      </c>
    </row>
    <row r="549" spans="1:13" ht="57.75" customHeight="1" x14ac:dyDescent="0.25">
      <c r="A549" s="8">
        <f t="shared" si="8"/>
        <v>547</v>
      </c>
      <c r="B549" s="2">
        <v>44149</v>
      </c>
      <c r="C549" s="3" t="s">
        <v>2156</v>
      </c>
      <c r="D549" s="4" t="s">
        <v>2162</v>
      </c>
      <c r="E549"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82</v>
      </c>
      <c r="F549" s="1">
        <v>14030</v>
      </c>
      <c r="G549" s="8" t="s">
        <v>2159</v>
      </c>
      <c r="H549" s="3" t="s">
        <v>1230</v>
      </c>
      <c r="I549" s="1">
        <v>44147</v>
      </c>
      <c r="J549" s="1">
        <v>44149</v>
      </c>
      <c r="K549" s="8" t="s">
        <v>2161</v>
      </c>
      <c r="L549" s="8" t="s">
        <v>54</v>
      </c>
      <c r="M549" s="10">
        <f>COUNTIF(Table1[პირადი ნომერი],Table1[[#This Row],[პირადი ნომერი]])</f>
        <v>1</v>
      </c>
    </row>
    <row r="550" spans="1:13" ht="57.75" customHeight="1" x14ac:dyDescent="0.25">
      <c r="A550" s="8">
        <f t="shared" si="8"/>
        <v>548</v>
      </c>
      <c r="B550" s="2">
        <v>44149</v>
      </c>
      <c r="C550" s="3" t="s">
        <v>2163</v>
      </c>
      <c r="D550" s="4" t="s">
        <v>2164</v>
      </c>
      <c r="E550"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75</v>
      </c>
      <c r="F550" s="1">
        <v>16619</v>
      </c>
      <c r="G550" s="8" t="s">
        <v>2165</v>
      </c>
      <c r="H550" s="3" t="s">
        <v>198</v>
      </c>
      <c r="I550" s="1">
        <v>44127</v>
      </c>
      <c r="J550" s="1">
        <v>44149</v>
      </c>
      <c r="K550" s="8" t="s">
        <v>1111</v>
      </c>
      <c r="L550" s="8" t="s">
        <v>54</v>
      </c>
      <c r="M550" s="10">
        <f>COUNTIF(Table1[პირადი ნომერი],Table1[[#This Row],[პირადი ნომერი]])</f>
        <v>1</v>
      </c>
    </row>
    <row r="551" spans="1:13" ht="57.75" customHeight="1" x14ac:dyDescent="0.25">
      <c r="A551" s="8">
        <f t="shared" si="8"/>
        <v>549</v>
      </c>
      <c r="B551" s="2">
        <v>44149</v>
      </c>
      <c r="C551" s="3" t="s">
        <v>2166</v>
      </c>
      <c r="D551" s="4" t="s">
        <v>2167</v>
      </c>
      <c r="E551"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81</v>
      </c>
      <c r="F551" s="1">
        <v>14345</v>
      </c>
      <c r="G551" s="8" t="s">
        <v>2169</v>
      </c>
      <c r="H551" s="3" t="s">
        <v>2168</v>
      </c>
      <c r="I551" s="1">
        <v>44138</v>
      </c>
      <c r="J551" s="1">
        <v>44149</v>
      </c>
      <c r="K551" s="8" t="s">
        <v>1074</v>
      </c>
      <c r="L551" s="8" t="s">
        <v>53</v>
      </c>
      <c r="M551" s="10">
        <f>COUNTIF(Table1[პირადი ნომერი],Table1[[#This Row],[პირადი ნომერი]])</f>
        <v>1</v>
      </c>
    </row>
    <row r="552" spans="1:13" ht="57.75" customHeight="1" x14ac:dyDescent="0.25">
      <c r="A552" s="8">
        <f t="shared" si="8"/>
        <v>550</v>
      </c>
      <c r="B552" s="2">
        <v>44149</v>
      </c>
      <c r="C552" s="3" t="s">
        <v>2170</v>
      </c>
      <c r="D552" s="4" t="s">
        <v>2171</v>
      </c>
      <c r="E552"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83</v>
      </c>
      <c r="F552" s="1">
        <v>13831</v>
      </c>
      <c r="G552" s="8" t="s">
        <v>2172</v>
      </c>
      <c r="H552" s="3" t="s">
        <v>184</v>
      </c>
      <c r="I552" s="1">
        <v>44123</v>
      </c>
      <c r="J552" s="1">
        <v>44149</v>
      </c>
      <c r="K552" s="8" t="s">
        <v>2173</v>
      </c>
      <c r="L552" s="8" t="s">
        <v>55</v>
      </c>
      <c r="M552" s="10">
        <f>COUNTIF(Table1[პირადი ნომერი],Table1[[#This Row],[პირადი ნომერი]])</f>
        <v>1</v>
      </c>
    </row>
    <row r="553" spans="1:13" ht="57.75" customHeight="1" x14ac:dyDescent="0.25">
      <c r="A553" s="8">
        <f t="shared" si="8"/>
        <v>551</v>
      </c>
      <c r="B553" s="2">
        <v>44149</v>
      </c>
      <c r="C553" s="3" t="s">
        <v>2174</v>
      </c>
      <c r="D553" s="4" t="s">
        <v>2175</v>
      </c>
      <c r="E553"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56</v>
      </c>
      <c r="F553" s="1">
        <v>23599</v>
      </c>
      <c r="G553" s="8" t="s">
        <v>2176</v>
      </c>
      <c r="H553" s="3" t="s">
        <v>2177</v>
      </c>
      <c r="I553" s="1">
        <v>44137</v>
      </c>
      <c r="J553" s="1">
        <v>44149</v>
      </c>
      <c r="K553" s="8" t="s">
        <v>2178</v>
      </c>
      <c r="L553" s="8" t="s">
        <v>55</v>
      </c>
      <c r="M553" s="10">
        <f>COUNTIF(Table1[პირადი ნომერი],Table1[[#This Row],[პირადი ნომერი]])</f>
        <v>1</v>
      </c>
    </row>
    <row r="554" spans="1:13" ht="57.75" customHeight="1" x14ac:dyDescent="0.25">
      <c r="A554" s="8">
        <f t="shared" si="8"/>
        <v>552</v>
      </c>
      <c r="B554" s="2">
        <v>44149</v>
      </c>
      <c r="C554" s="3" t="s">
        <v>2179</v>
      </c>
      <c r="D554" s="4" t="s">
        <v>2180</v>
      </c>
      <c r="E554"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52</v>
      </c>
      <c r="F554" s="1">
        <v>24841</v>
      </c>
      <c r="G554" s="8" t="s">
        <v>2181</v>
      </c>
      <c r="H554" s="3" t="s">
        <v>1086</v>
      </c>
      <c r="I554" s="1">
        <v>44127</v>
      </c>
      <c r="J554" s="1">
        <v>44149</v>
      </c>
      <c r="K554" s="8" t="s">
        <v>2182</v>
      </c>
      <c r="L554" s="8" t="s">
        <v>72</v>
      </c>
      <c r="M554" s="10">
        <f>COUNTIF(Table1[პირადი ნომერი],Table1[[#This Row],[პირადი ნომერი]])</f>
        <v>1</v>
      </c>
    </row>
    <row r="555" spans="1:13" ht="57.75" customHeight="1" x14ac:dyDescent="0.25">
      <c r="A555" s="8">
        <f t="shared" si="8"/>
        <v>553</v>
      </c>
      <c r="B555" s="2">
        <v>44150</v>
      </c>
      <c r="C555" s="3" t="s">
        <v>2183</v>
      </c>
      <c r="D555" s="4" t="s">
        <v>2184</v>
      </c>
      <c r="E555"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73</v>
      </c>
      <c r="F555" s="1">
        <v>17349</v>
      </c>
      <c r="G555" s="8" t="s">
        <v>2186</v>
      </c>
      <c r="H555" s="3" t="s">
        <v>2185</v>
      </c>
      <c r="I555" s="1">
        <v>44141</v>
      </c>
      <c r="J555" s="1">
        <v>44150</v>
      </c>
      <c r="K555" s="8" t="s">
        <v>2187</v>
      </c>
      <c r="L555" s="8" t="s">
        <v>55</v>
      </c>
      <c r="M555" s="10">
        <f>COUNTIF(Table1[პირადი ნომერი],Table1[[#This Row],[პირადი ნომერი]])</f>
        <v>1</v>
      </c>
    </row>
    <row r="556" spans="1:13" ht="57.75" customHeight="1" x14ac:dyDescent="0.25">
      <c r="A556" s="8">
        <f t="shared" si="8"/>
        <v>554</v>
      </c>
      <c r="B556" s="2">
        <v>44150</v>
      </c>
      <c r="C556" s="3" t="s">
        <v>2188</v>
      </c>
      <c r="D556" s="4" t="s">
        <v>2189</v>
      </c>
      <c r="E556"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80</v>
      </c>
      <c r="F556" s="1">
        <v>14774</v>
      </c>
      <c r="G556" s="8" t="s">
        <v>2190</v>
      </c>
      <c r="H556" s="3" t="s">
        <v>2191</v>
      </c>
      <c r="I556" s="1">
        <v>44149</v>
      </c>
      <c r="J556" s="1">
        <v>44150</v>
      </c>
      <c r="K556" s="8" t="s">
        <v>2192</v>
      </c>
      <c r="L556" s="8" t="s">
        <v>77</v>
      </c>
      <c r="M556" s="10">
        <f>COUNTIF(Table1[პირადი ნომერი],Table1[[#This Row],[პირადი ნომერი]])</f>
        <v>1</v>
      </c>
    </row>
    <row r="557" spans="1:13" ht="57.75" customHeight="1" x14ac:dyDescent="0.25">
      <c r="A557" s="8">
        <f t="shared" si="8"/>
        <v>555</v>
      </c>
      <c r="B557" s="2">
        <v>44150</v>
      </c>
      <c r="C557" s="3" t="s">
        <v>2193</v>
      </c>
      <c r="D557" s="4" t="s">
        <v>2194</v>
      </c>
      <c r="E557"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47</v>
      </c>
      <c r="F557" s="1">
        <v>26866</v>
      </c>
      <c r="G557" s="8" t="s">
        <v>2195</v>
      </c>
      <c r="H557" s="3" t="s">
        <v>438</v>
      </c>
      <c r="I557" s="1">
        <v>44144</v>
      </c>
      <c r="J557" s="1">
        <v>44150</v>
      </c>
      <c r="K557" s="8" t="s">
        <v>764</v>
      </c>
      <c r="L557" s="8" t="s">
        <v>72</v>
      </c>
      <c r="M557" s="10">
        <f>COUNTIF(Table1[პირადი ნომერი],Table1[[#This Row],[პირადი ნომერი]])</f>
        <v>1</v>
      </c>
    </row>
    <row r="558" spans="1:13" ht="57.75" customHeight="1" x14ac:dyDescent="0.25">
      <c r="A558" s="8">
        <f t="shared" si="8"/>
        <v>556</v>
      </c>
      <c r="B558" s="2">
        <v>44150</v>
      </c>
      <c r="C558" s="3" t="s">
        <v>2196</v>
      </c>
      <c r="D558" s="4" t="s">
        <v>2197</v>
      </c>
      <c r="E558"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64</v>
      </c>
      <c r="F558" s="1">
        <v>20774</v>
      </c>
      <c r="G558" s="8" t="s">
        <v>2198</v>
      </c>
      <c r="H558" s="3" t="s">
        <v>31</v>
      </c>
      <c r="I558" s="1">
        <v>44133</v>
      </c>
      <c r="J558" s="1">
        <v>44150</v>
      </c>
      <c r="K558" s="8" t="s">
        <v>402</v>
      </c>
      <c r="L558" s="8" t="s">
        <v>72</v>
      </c>
      <c r="M558" s="10">
        <f>COUNTIF(Table1[პირადი ნომერი],Table1[[#This Row],[პირადი ნომერი]])</f>
        <v>1</v>
      </c>
    </row>
    <row r="559" spans="1:13" ht="57.75" customHeight="1" x14ac:dyDescent="0.25">
      <c r="A559" s="8">
        <f t="shared" si="8"/>
        <v>557</v>
      </c>
      <c r="B559" s="2">
        <v>44150</v>
      </c>
      <c r="C559" s="3" t="s">
        <v>2199</v>
      </c>
      <c r="D559" s="4" t="s">
        <v>2200</v>
      </c>
      <c r="E559"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62</v>
      </c>
      <c r="F559" s="1">
        <v>21226</v>
      </c>
      <c r="G559" s="8" t="s">
        <v>2201</v>
      </c>
      <c r="H559" s="3" t="s">
        <v>1607</v>
      </c>
      <c r="I559" s="1">
        <v>44148</v>
      </c>
      <c r="J559" s="1">
        <v>44150</v>
      </c>
      <c r="K559" s="8" t="s">
        <v>1277</v>
      </c>
      <c r="L559" s="8" t="s">
        <v>55</v>
      </c>
      <c r="M559" s="10">
        <f>COUNTIF(Table1[პირადი ნომერი],Table1[[#This Row],[პირადი ნომერი]])</f>
        <v>1</v>
      </c>
    </row>
    <row r="560" spans="1:13" ht="57.75" customHeight="1" x14ac:dyDescent="0.25">
      <c r="A560" s="8">
        <f t="shared" si="8"/>
        <v>558</v>
      </c>
      <c r="B560" s="2">
        <v>44150</v>
      </c>
      <c r="C560" s="3" t="s">
        <v>2202</v>
      </c>
      <c r="D560" s="4" t="s">
        <v>2203</v>
      </c>
      <c r="E560"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73</v>
      </c>
      <c r="F560" s="1">
        <v>17297</v>
      </c>
      <c r="G560" s="8" t="s">
        <v>2205</v>
      </c>
      <c r="H560" s="3" t="s">
        <v>2204</v>
      </c>
      <c r="I560" s="1">
        <v>44149</v>
      </c>
      <c r="J560" s="1">
        <v>44150</v>
      </c>
      <c r="K560" s="8" t="s">
        <v>2206</v>
      </c>
      <c r="L560" s="8" t="s">
        <v>77</v>
      </c>
      <c r="M560" s="10">
        <f>COUNTIF(Table1[პირადი ნომერი],Table1[[#This Row],[პირადი ნომერი]])</f>
        <v>1</v>
      </c>
    </row>
    <row r="561" spans="1:13" ht="57.75" customHeight="1" x14ac:dyDescent="0.25">
      <c r="A561" s="8">
        <f t="shared" si="8"/>
        <v>559</v>
      </c>
      <c r="B561" s="2">
        <v>44150</v>
      </c>
      <c r="C561" s="3" t="s">
        <v>2207</v>
      </c>
      <c r="D561" s="4" t="s">
        <v>2208</v>
      </c>
      <c r="E561"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78</v>
      </c>
      <c r="F561" s="1">
        <v>15340</v>
      </c>
      <c r="G561" s="8" t="s">
        <v>2209</v>
      </c>
      <c r="H561" s="3" t="s">
        <v>240</v>
      </c>
      <c r="I561" s="1">
        <v>44136</v>
      </c>
      <c r="J561" s="1">
        <v>44150</v>
      </c>
      <c r="K561" s="8" t="s">
        <v>2210</v>
      </c>
      <c r="L561" s="8" t="s">
        <v>77</v>
      </c>
      <c r="M561" s="10">
        <f>COUNTIF(Table1[პირადი ნომერი],Table1[[#This Row],[პირადი ნომერი]])</f>
        <v>1</v>
      </c>
    </row>
    <row r="562" spans="1:13" ht="57.75" customHeight="1" x14ac:dyDescent="0.25">
      <c r="A562" s="8">
        <f t="shared" si="8"/>
        <v>560</v>
      </c>
      <c r="B562" s="2">
        <v>44150</v>
      </c>
      <c r="C562" s="3" t="s">
        <v>2211</v>
      </c>
      <c r="D562" s="4" t="s">
        <v>2212</v>
      </c>
      <c r="E562"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75</v>
      </c>
      <c r="F562" s="1">
        <v>16668</v>
      </c>
      <c r="G562" s="8" t="s">
        <v>2213</v>
      </c>
      <c r="H562" s="3" t="s">
        <v>2214</v>
      </c>
      <c r="I562" s="1">
        <v>44142</v>
      </c>
      <c r="J562" s="1">
        <v>44150</v>
      </c>
      <c r="K562" s="8" t="s">
        <v>2182</v>
      </c>
      <c r="L562" s="8" t="s">
        <v>77</v>
      </c>
      <c r="M562" s="10">
        <f>COUNTIF(Table1[პირადი ნომერი],Table1[[#This Row],[პირადი ნომერი]])</f>
        <v>1</v>
      </c>
    </row>
    <row r="563" spans="1:13" ht="57.75" customHeight="1" x14ac:dyDescent="0.25">
      <c r="A563" s="8">
        <f t="shared" si="8"/>
        <v>561</v>
      </c>
      <c r="B563" s="2">
        <v>44150</v>
      </c>
      <c r="C563" s="3" t="s">
        <v>2215</v>
      </c>
      <c r="D563" s="4" t="s">
        <v>2216</v>
      </c>
      <c r="E563"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62</v>
      </c>
      <c r="F563" s="1">
        <v>21207</v>
      </c>
      <c r="G563" s="8" t="s">
        <v>2217</v>
      </c>
      <c r="H563" s="3" t="s">
        <v>27</v>
      </c>
      <c r="I563" s="1">
        <v>44134</v>
      </c>
      <c r="J563" s="1">
        <v>44150</v>
      </c>
      <c r="K563" s="8" t="s">
        <v>478</v>
      </c>
      <c r="L563" s="8" t="s">
        <v>55</v>
      </c>
      <c r="M563" s="10">
        <f>COUNTIF(Table1[პირადი ნომერი],Table1[[#This Row],[პირადი ნომერი]])</f>
        <v>1</v>
      </c>
    </row>
    <row r="564" spans="1:13" ht="57.75" customHeight="1" x14ac:dyDescent="0.25">
      <c r="A564" s="8">
        <f t="shared" si="8"/>
        <v>562</v>
      </c>
      <c r="B564" s="2">
        <v>44150</v>
      </c>
      <c r="C564" s="3" t="s">
        <v>2218</v>
      </c>
      <c r="D564" s="4" t="s">
        <v>2219</v>
      </c>
      <c r="E564"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92</v>
      </c>
      <c r="F564" s="1">
        <v>10227</v>
      </c>
      <c r="G564" s="8" t="s">
        <v>2220</v>
      </c>
      <c r="H564" s="3" t="s">
        <v>208</v>
      </c>
      <c r="I564" s="1" t="s">
        <v>1629</v>
      </c>
      <c r="J564" s="1">
        <v>44150</v>
      </c>
      <c r="K564" s="8" t="s">
        <v>209</v>
      </c>
      <c r="L564" s="8" t="s">
        <v>55</v>
      </c>
      <c r="M564" s="10">
        <f>COUNTIF(Table1[პირადი ნომერი],Table1[[#This Row],[პირადი ნომერი]])</f>
        <v>1</v>
      </c>
    </row>
    <row r="565" spans="1:13" ht="57.75" customHeight="1" x14ac:dyDescent="0.25">
      <c r="A565" s="8">
        <f t="shared" si="8"/>
        <v>563</v>
      </c>
      <c r="B565" s="2">
        <v>44150</v>
      </c>
      <c r="C565" s="3" t="s">
        <v>2221</v>
      </c>
      <c r="D565" s="4" t="s">
        <v>2222</v>
      </c>
      <c r="E565"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84</v>
      </c>
      <c r="F565" s="1">
        <v>13375</v>
      </c>
      <c r="G565" s="8" t="s">
        <v>2223</v>
      </c>
      <c r="H565" s="3" t="s">
        <v>293</v>
      </c>
      <c r="I565" s="1">
        <v>44147</v>
      </c>
      <c r="J565" s="1">
        <v>44150</v>
      </c>
      <c r="K565" s="8" t="s">
        <v>488</v>
      </c>
      <c r="L565" s="8" t="s">
        <v>55</v>
      </c>
      <c r="M565" s="10">
        <f>COUNTIF(Table1[პირადი ნომერი],Table1[[#This Row],[პირადი ნომერი]])</f>
        <v>1</v>
      </c>
    </row>
    <row r="566" spans="1:13" ht="57.75" customHeight="1" x14ac:dyDescent="0.25">
      <c r="A566" s="8">
        <f t="shared" si="8"/>
        <v>564</v>
      </c>
      <c r="B566" s="2">
        <v>44150</v>
      </c>
      <c r="C566" s="3" t="s">
        <v>2224</v>
      </c>
      <c r="D566" s="4" t="s">
        <v>2225</v>
      </c>
      <c r="E566"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79</v>
      </c>
      <c r="F566" s="1">
        <v>14946</v>
      </c>
      <c r="G566" s="8" t="s">
        <v>2226</v>
      </c>
      <c r="H566" s="3" t="s">
        <v>2227</v>
      </c>
      <c r="I566" s="1">
        <v>44139</v>
      </c>
      <c r="J566" s="1">
        <v>44150</v>
      </c>
      <c r="K566" s="8" t="s">
        <v>2229</v>
      </c>
      <c r="L566" s="8" t="s">
        <v>234</v>
      </c>
      <c r="M566" s="10">
        <f>COUNTIF(Table1[პირადი ნომერი],Table1[[#This Row],[პირადი ნომერი]])</f>
        <v>1</v>
      </c>
    </row>
    <row r="567" spans="1:13" ht="57.75" customHeight="1" x14ac:dyDescent="0.25">
      <c r="A567" s="8">
        <f t="shared" si="8"/>
        <v>565</v>
      </c>
      <c r="B567" s="2">
        <v>44150</v>
      </c>
      <c r="C567" s="3" t="s">
        <v>2228</v>
      </c>
      <c r="D567" s="4" t="s">
        <v>2230</v>
      </c>
      <c r="E567"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62</v>
      </c>
      <c r="F567" s="1">
        <v>21249</v>
      </c>
      <c r="G567" s="8" t="s">
        <v>2231</v>
      </c>
      <c r="H567" s="3" t="s">
        <v>1692</v>
      </c>
      <c r="I567" s="1">
        <v>44147</v>
      </c>
      <c r="J567" s="1">
        <v>44150</v>
      </c>
      <c r="K567" s="8" t="s">
        <v>1693</v>
      </c>
      <c r="L567" s="8" t="s">
        <v>234</v>
      </c>
      <c r="M567" s="10">
        <f>COUNTIF(Table1[პირადი ნომერი],Table1[[#This Row],[პირადი ნომერი]])</f>
        <v>1</v>
      </c>
    </row>
    <row r="568" spans="1:13" ht="57.75" customHeight="1" x14ac:dyDescent="0.25">
      <c r="A568" s="8">
        <f t="shared" si="8"/>
        <v>566</v>
      </c>
      <c r="B568" s="2">
        <v>44150</v>
      </c>
      <c r="C568" s="3" t="s">
        <v>2235</v>
      </c>
      <c r="D568" s="4" t="s">
        <v>2234</v>
      </c>
      <c r="E568"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62</v>
      </c>
      <c r="F568" s="1">
        <v>21340</v>
      </c>
      <c r="G568" s="8" t="s">
        <v>2233</v>
      </c>
      <c r="H568" s="3" t="s">
        <v>2232</v>
      </c>
      <c r="I568" s="1">
        <v>44122</v>
      </c>
      <c r="J568" s="1">
        <v>44150</v>
      </c>
      <c r="K568" s="8" t="s">
        <v>1034</v>
      </c>
      <c r="L568" s="8" t="s">
        <v>63</v>
      </c>
      <c r="M568" s="10">
        <f>COUNTIF(Table1[პირადი ნომერი],Table1[[#This Row],[პირადი ნომერი]])</f>
        <v>1</v>
      </c>
    </row>
    <row r="569" spans="1:13" ht="57.75" customHeight="1" x14ac:dyDescent="0.25">
      <c r="A569" s="8">
        <f t="shared" si="8"/>
        <v>567</v>
      </c>
      <c r="B569" s="2">
        <v>44150</v>
      </c>
      <c r="C569" s="3" t="s">
        <v>2236</v>
      </c>
      <c r="D569" s="4" t="s">
        <v>2237</v>
      </c>
      <c r="E569"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82</v>
      </c>
      <c r="F569" s="1">
        <v>13914</v>
      </c>
      <c r="G569" s="8" t="s">
        <v>2238</v>
      </c>
      <c r="H569" s="3" t="s">
        <v>2239</v>
      </c>
      <c r="I569" s="1">
        <v>44140</v>
      </c>
      <c r="J569" s="1">
        <v>44150</v>
      </c>
      <c r="K569" s="8" t="s">
        <v>2240</v>
      </c>
      <c r="L569" s="8" t="s">
        <v>234</v>
      </c>
      <c r="M569" s="10">
        <f>COUNTIF(Table1[პირადი ნომერი],Table1[[#This Row],[პირადი ნომერი]])</f>
        <v>1</v>
      </c>
    </row>
    <row r="570" spans="1:13" ht="57.75" customHeight="1" x14ac:dyDescent="0.25">
      <c r="A570" s="8">
        <f t="shared" si="8"/>
        <v>568</v>
      </c>
      <c r="B570" s="2">
        <v>44150</v>
      </c>
      <c r="C570" s="3" t="s">
        <v>2245</v>
      </c>
      <c r="D570" s="4" t="s">
        <v>2244</v>
      </c>
      <c r="E570"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75</v>
      </c>
      <c r="F570" s="1">
        <v>16439</v>
      </c>
      <c r="G570" s="8" t="s">
        <v>2242</v>
      </c>
      <c r="H570" s="3" t="s">
        <v>2241</v>
      </c>
      <c r="I570" s="1">
        <v>44133</v>
      </c>
      <c r="J570" s="1">
        <v>44150</v>
      </c>
      <c r="K570" s="8" t="s">
        <v>2243</v>
      </c>
      <c r="L570" s="8" t="s">
        <v>63</v>
      </c>
      <c r="M570" s="10">
        <f>COUNTIF(Table1[პირადი ნომერი],Table1[[#This Row],[პირადი ნომერი]])</f>
        <v>1</v>
      </c>
    </row>
    <row r="571" spans="1:13" ht="57.75" customHeight="1" x14ac:dyDescent="0.25">
      <c r="A571" s="8">
        <f t="shared" si="8"/>
        <v>569</v>
      </c>
      <c r="B571" s="2">
        <v>44150</v>
      </c>
      <c r="C571" s="3" t="s">
        <v>2246</v>
      </c>
      <c r="D571" s="4" t="s">
        <v>2247</v>
      </c>
      <c r="E571"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78</v>
      </c>
      <c r="F571" s="1">
        <v>15532</v>
      </c>
      <c r="G571" s="8" t="s">
        <v>2248</v>
      </c>
      <c r="H571" s="3" t="s">
        <v>1942</v>
      </c>
      <c r="I571" s="1">
        <v>44147</v>
      </c>
      <c r="J571" s="1">
        <v>44150</v>
      </c>
      <c r="K571" s="8" t="s">
        <v>2249</v>
      </c>
      <c r="L571" s="8" t="s">
        <v>59</v>
      </c>
      <c r="M571" s="10">
        <f>COUNTIF(Table1[პირადი ნომერი],Table1[[#This Row],[პირადი ნომერი]])</f>
        <v>1</v>
      </c>
    </row>
    <row r="572" spans="1:13" ht="57.75" customHeight="1" x14ac:dyDescent="0.25">
      <c r="A572" s="8">
        <f t="shared" si="8"/>
        <v>570</v>
      </c>
      <c r="B572" s="2">
        <v>44150</v>
      </c>
      <c r="C572" s="3" t="s">
        <v>2250</v>
      </c>
      <c r="D572" s="4" t="s">
        <v>2251</v>
      </c>
      <c r="E572"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55</v>
      </c>
      <c r="F572" s="1">
        <v>23986</v>
      </c>
      <c r="G572" s="8" t="s">
        <v>2252</v>
      </c>
      <c r="H572" s="3" t="s">
        <v>2253</v>
      </c>
      <c r="I572" s="1">
        <v>44144</v>
      </c>
      <c r="J572" s="1">
        <v>44150</v>
      </c>
      <c r="K572" s="8" t="s">
        <v>2254</v>
      </c>
      <c r="L572" s="8" t="s">
        <v>234</v>
      </c>
      <c r="M572" s="10">
        <f>COUNTIF(Table1[პირადი ნომერი],Table1[[#This Row],[პირადი ნომერი]])</f>
        <v>1</v>
      </c>
    </row>
    <row r="573" spans="1:13" ht="57.75" customHeight="1" x14ac:dyDescent="0.25">
      <c r="A573" s="8">
        <f t="shared" si="8"/>
        <v>571</v>
      </c>
      <c r="B573" s="2">
        <v>44150</v>
      </c>
      <c r="C573" s="3" t="s">
        <v>2255</v>
      </c>
      <c r="D573" s="4" t="s">
        <v>2256</v>
      </c>
      <c r="E573"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69</v>
      </c>
      <c r="F573" s="1">
        <v>18644</v>
      </c>
      <c r="G573" s="8" t="s">
        <v>2257</v>
      </c>
      <c r="H573" s="3" t="s">
        <v>2258</v>
      </c>
      <c r="I573" s="1">
        <v>44147</v>
      </c>
      <c r="J573" s="1">
        <v>44150</v>
      </c>
      <c r="K573" s="8" t="s">
        <v>1663</v>
      </c>
      <c r="L573" s="8" t="s">
        <v>63</v>
      </c>
      <c r="M573" s="10">
        <f>COUNTIF(Table1[პირადი ნომერი],Table1[[#This Row],[პირადი ნომერი]])</f>
        <v>1</v>
      </c>
    </row>
    <row r="574" spans="1:13" ht="57.75" customHeight="1" x14ac:dyDescent="0.25">
      <c r="A574" s="8">
        <f t="shared" si="8"/>
        <v>572</v>
      </c>
      <c r="B574" s="2">
        <v>44150</v>
      </c>
      <c r="C574" s="3" t="s">
        <v>2259</v>
      </c>
      <c r="D574" s="4" t="s">
        <v>2260</v>
      </c>
      <c r="E574"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73</v>
      </c>
      <c r="F574" s="1">
        <v>17403</v>
      </c>
      <c r="G574" s="8" t="s">
        <v>2261</v>
      </c>
      <c r="H574" s="3" t="s">
        <v>2262</v>
      </c>
      <c r="I574" s="1">
        <v>44141</v>
      </c>
      <c r="J574" s="1">
        <v>44150</v>
      </c>
      <c r="K574" s="8" t="s">
        <v>2263</v>
      </c>
      <c r="L574" s="8" t="s">
        <v>234</v>
      </c>
      <c r="M574" s="10">
        <f>COUNTIF(Table1[პირადი ნომერი],Table1[[#This Row],[პირადი ნომერი]])</f>
        <v>1</v>
      </c>
    </row>
    <row r="575" spans="1:13" ht="57.75" customHeight="1" x14ac:dyDescent="0.25">
      <c r="A575" s="8">
        <f t="shared" si="8"/>
        <v>573</v>
      </c>
      <c r="B575" s="2">
        <v>44150</v>
      </c>
      <c r="C575" s="3" t="s">
        <v>2264</v>
      </c>
      <c r="D575" s="4" t="s">
        <v>2265</v>
      </c>
      <c r="E575"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52</v>
      </c>
      <c r="F575" s="1">
        <v>25141</v>
      </c>
      <c r="G575" s="8" t="s">
        <v>2266</v>
      </c>
      <c r="H575" s="3" t="s">
        <v>2075</v>
      </c>
      <c r="I575" s="1">
        <v>44124</v>
      </c>
      <c r="J575" s="1">
        <v>44150</v>
      </c>
      <c r="K575" s="8" t="s">
        <v>2267</v>
      </c>
      <c r="L575" s="8" t="s">
        <v>234</v>
      </c>
      <c r="M575" s="10">
        <f>COUNTIF(Table1[პირადი ნომერი],Table1[[#This Row],[პირადი ნომერი]])</f>
        <v>1</v>
      </c>
    </row>
    <row r="576" spans="1:13" ht="57.75" customHeight="1" x14ac:dyDescent="0.25">
      <c r="A576" s="8">
        <f t="shared" si="8"/>
        <v>574</v>
      </c>
      <c r="B576" s="2">
        <v>44150</v>
      </c>
      <c r="C576" s="3" t="s">
        <v>2268</v>
      </c>
      <c r="D576" s="4" t="s">
        <v>2269</v>
      </c>
      <c r="E576"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72</v>
      </c>
      <c r="F576" s="1">
        <v>17777</v>
      </c>
      <c r="G576" s="8" t="s">
        <v>2270</v>
      </c>
      <c r="H576" s="3" t="s">
        <v>2271</v>
      </c>
      <c r="I576" s="1">
        <v>44141</v>
      </c>
      <c r="J576" s="1">
        <v>44150</v>
      </c>
      <c r="K576" s="8" t="s">
        <v>2272</v>
      </c>
      <c r="L576" s="8" t="s">
        <v>2038</v>
      </c>
      <c r="M576" s="10">
        <f>COUNTIF(Table1[პირადი ნომერი],Table1[[#This Row],[პირადი ნომერი]])</f>
        <v>1</v>
      </c>
    </row>
    <row r="577" spans="1:13" ht="57.75" customHeight="1" x14ac:dyDescent="0.25">
      <c r="A577" s="8">
        <f t="shared" si="8"/>
        <v>575</v>
      </c>
      <c r="B577" s="2">
        <v>44150</v>
      </c>
      <c r="C577" s="3" t="s">
        <v>2273</v>
      </c>
      <c r="D577" s="4" t="s">
        <v>2274</v>
      </c>
      <c r="E577"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38</v>
      </c>
      <c r="F577" s="1">
        <v>29983</v>
      </c>
      <c r="G577" s="8" t="s">
        <v>2275</v>
      </c>
      <c r="H577" s="3" t="s">
        <v>2075</v>
      </c>
      <c r="I577" s="1">
        <v>44146</v>
      </c>
      <c r="J577" s="1">
        <v>44150</v>
      </c>
      <c r="K577" s="8" t="s">
        <v>2276</v>
      </c>
      <c r="L577" s="8" t="s">
        <v>234</v>
      </c>
      <c r="M577" s="10">
        <f>COUNTIF(Table1[პირადი ნომერი],Table1[[#This Row],[პირადი ნომერი]])</f>
        <v>1</v>
      </c>
    </row>
    <row r="578" spans="1:13" ht="57.75" customHeight="1" x14ac:dyDescent="0.25">
      <c r="A578" s="8">
        <f t="shared" si="8"/>
        <v>576</v>
      </c>
      <c r="B578" s="2">
        <v>44150</v>
      </c>
      <c r="C578" s="3" t="s">
        <v>2277</v>
      </c>
      <c r="D578" s="4" t="s">
        <v>2278</v>
      </c>
      <c r="E578"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76</v>
      </c>
      <c r="F578" s="1">
        <v>16118</v>
      </c>
      <c r="G578" s="8" t="s">
        <v>2279</v>
      </c>
      <c r="H578" s="3" t="s">
        <v>1600</v>
      </c>
      <c r="I578" s="1">
        <v>44129</v>
      </c>
      <c r="J578" s="1">
        <v>44150</v>
      </c>
      <c r="K578" s="8" t="s">
        <v>511</v>
      </c>
      <c r="L578" s="8" t="s">
        <v>63</v>
      </c>
      <c r="M578" s="10">
        <f>COUNTIF(Table1[პირადი ნომერი],Table1[[#This Row],[პირადი ნომერი]])</f>
        <v>1</v>
      </c>
    </row>
    <row r="579" spans="1:13" ht="57.75" customHeight="1" x14ac:dyDescent="0.25">
      <c r="A579" s="8">
        <f t="shared" si="8"/>
        <v>577</v>
      </c>
      <c r="B579" s="2">
        <v>44150</v>
      </c>
      <c r="C579" s="3" t="s">
        <v>2280</v>
      </c>
      <c r="D579" s="4" t="s">
        <v>2281</v>
      </c>
      <c r="E579"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84</v>
      </c>
      <c r="F579" s="1">
        <v>13193</v>
      </c>
      <c r="G579" s="8" t="s">
        <v>2282</v>
      </c>
      <c r="H579" s="3" t="s">
        <v>198</v>
      </c>
      <c r="I579" s="1">
        <v>44130</v>
      </c>
      <c r="J579" s="1">
        <v>44150</v>
      </c>
      <c r="K579" s="8" t="s">
        <v>101</v>
      </c>
      <c r="L579" s="8" t="s">
        <v>59</v>
      </c>
      <c r="M579" s="10">
        <f>COUNTIF(Table1[პირადი ნომერი],Table1[[#This Row],[პირადი ნომერი]])</f>
        <v>1</v>
      </c>
    </row>
    <row r="580" spans="1:13" ht="57.75" customHeight="1" x14ac:dyDescent="0.25">
      <c r="A580" s="8">
        <f t="shared" si="8"/>
        <v>578</v>
      </c>
      <c r="B580" s="2">
        <v>44150</v>
      </c>
      <c r="C580" s="3" t="s">
        <v>2283</v>
      </c>
      <c r="D580" s="4" t="s">
        <v>2284</v>
      </c>
      <c r="E580"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92</v>
      </c>
      <c r="F580" s="1">
        <v>10313</v>
      </c>
      <c r="G580" s="8" t="s">
        <v>2285</v>
      </c>
      <c r="H580" s="3" t="s">
        <v>2286</v>
      </c>
      <c r="I580" s="1">
        <v>44139</v>
      </c>
      <c r="J580" s="1">
        <v>44150</v>
      </c>
      <c r="K580" s="8" t="s">
        <v>2287</v>
      </c>
      <c r="L580" s="8" t="s">
        <v>234</v>
      </c>
      <c r="M580" s="10">
        <f>COUNTIF(Table1[პირადი ნომერი],Table1[[#This Row],[პირადი ნომერი]])</f>
        <v>1</v>
      </c>
    </row>
    <row r="581" spans="1:13" ht="57.75" customHeight="1" x14ac:dyDescent="0.25">
      <c r="A581" s="8">
        <f t="shared" ref="A581:A644" si="9">A580+1</f>
        <v>579</v>
      </c>
      <c r="B581" s="2">
        <v>44150</v>
      </c>
      <c r="C581" s="3" t="s">
        <v>2292</v>
      </c>
      <c r="D581" s="4" t="s">
        <v>2291</v>
      </c>
      <c r="E581"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83</v>
      </c>
      <c r="F581" s="1">
        <v>13547</v>
      </c>
      <c r="G581" s="8" t="s">
        <v>2290</v>
      </c>
      <c r="H581" s="3" t="s">
        <v>2289</v>
      </c>
      <c r="I581" s="1">
        <v>44148</v>
      </c>
      <c r="J581" s="1">
        <v>44150</v>
      </c>
      <c r="K581" s="8" t="s">
        <v>2288</v>
      </c>
      <c r="L581" s="8" t="s">
        <v>234</v>
      </c>
      <c r="M581" s="10">
        <f>COUNTIF(Table1[პირადი ნომერი],Table1[[#This Row],[პირადი ნომერი]])</f>
        <v>1</v>
      </c>
    </row>
    <row r="582" spans="1:13" ht="57.75" customHeight="1" x14ac:dyDescent="0.25">
      <c r="A582" s="8">
        <f t="shared" si="9"/>
        <v>580</v>
      </c>
      <c r="B582" s="2">
        <v>44150</v>
      </c>
      <c r="C582" s="3" t="s">
        <v>2294</v>
      </c>
      <c r="D582" s="4" t="s">
        <v>2293</v>
      </c>
      <c r="E582"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76</v>
      </c>
      <c r="F582" s="1">
        <v>16337</v>
      </c>
      <c r="G582" s="8" t="s">
        <v>2295</v>
      </c>
      <c r="H582" s="3" t="s">
        <v>2204</v>
      </c>
      <c r="I582" s="1">
        <v>44142</v>
      </c>
      <c r="J582" s="1">
        <v>44150</v>
      </c>
      <c r="K582" s="8" t="s">
        <v>2296</v>
      </c>
      <c r="L582" s="8" t="s">
        <v>63</v>
      </c>
      <c r="M582" s="10">
        <f>COUNTIF(Table1[პირადი ნომერი],Table1[[#This Row],[პირადი ნომერი]])</f>
        <v>1</v>
      </c>
    </row>
    <row r="583" spans="1:13" ht="57.75" customHeight="1" x14ac:dyDescent="0.25">
      <c r="A583" s="8">
        <f t="shared" si="9"/>
        <v>581</v>
      </c>
      <c r="B583" s="2">
        <v>44150</v>
      </c>
      <c r="C583" s="3" t="s">
        <v>2297</v>
      </c>
      <c r="D583" s="4" t="s">
        <v>2300</v>
      </c>
      <c r="E583"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85</v>
      </c>
      <c r="F583" s="1">
        <v>12760</v>
      </c>
      <c r="G583" s="8" t="s">
        <v>2299</v>
      </c>
      <c r="H583" s="3" t="s">
        <v>2298</v>
      </c>
      <c r="I583" s="1">
        <v>44149</v>
      </c>
      <c r="J583" s="1">
        <v>44150</v>
      </c>
      <c r="K583" s="8" t="s">
        <v>1259</v>
      </c>
      <c r="L583" s="8" t="s">
        <v>63</v>
      </c>
      <c r="M583" s="10">
        <f>COUNTIF(Table1[პირადი ნომერი],Table1[[#This Row],[პირადი ნომერი]])</f>
        <v>1</v>
      </c>
    </row>
    <row r="584" spans="1:13" ht="57.75" customHeight="1" x14ac:dyDescent="0.25">
      <c r="A584" s="8">
        <f t="shared" si="9"/>
        <v>582</v>
      </c>
      <c r="B584" s="2">
        <v>44150</v>
      </c>
      <c r="C584" s="3" t="s">
        <v>2301</v>
      </c>
      <c r="D584" s="4" t="s">
        <v>2302</v>
      </c>
      <c r="E584"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64</v>
      </c>
      <c r="F584" s="1">
        <v>20528</v>
      </c>
      <c r="G584" s="8" t="s">
        <v>2303</v>
      </c>
      <c r="H584" s="3" t="s">
        <v>605</v>
      </c>
      <c r="I584" s="1">
        <v>44129</v>
      </c>
      <c r="J584" s="1">
        <v>44150</v>
      </c>
      <c r="K584" s="8" t="s">
        <v>2304</v>
      </c>
      <c r="L584" s="8" t="s">
        <v>55</v>
      </c>
      <c r="M584" s="10">
        <f>COUNTIF(Table1[პირადი ნომერი],Table1[[#This Row],[პირადი ნომერი]])</f>
        <v>1</v>
      </c>
    </row>
    <row r="585" spans="1:13" ht="57.75" customHeight="1" x14ac:dyDescent="0.25">
      <c r="A585" s="8">
        <f t="shared" si="9"/>
        <v>583</v>
      </c>
      <c r="B585" s="2">
        <v>44150</v>
      </c>
      <c r="C585" s="3" t="s">
        <v>2305</v>
      </c>
      <c r="D585" s="4" t="s">
        <v>2306</v>
      </c>
      <c r="E585"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63</v>
      </c>
      <c r="F585" s="1">
        <v>20927</v>
      </c>
      <c r="G585" s="8" t="s">
        <v>2307</v>
      </c>
      <c r="H585" s="3" t="s">
        <v>2308</v>
      </c>
      <c r="I585" s="1">
        <v>37564</v>
      </c>
      <c r="J585" s="1">
        <v>44150</v>
      </c>
      <c r="K585" s="8" t="s">
        <v>2309</v>
      </c>
      <c r="L585" s="8" t="s">
        <v>55</v>
      </c>
      <c r="M585" s="10">
        <f>COUNTIF(Table1[პირადი ნომერი],Table1[[#This Row],[პირადი ნომერი]])</f>
        <v>1</v>
      </c>
    </row>
    <row r="586" spans="1:13" ht="57.75" customHeight="1" x14ac:dyDescent="0.25">
      <c r="A586" s="8">
        <f t="shared" si="9"/>
        <v>584</v>
      </c>
      <c r="B586" s="2">
        <v>44150</v>
      </c>
      <c r="C586" s="3" t="s">
        <v>2310</v>
      </c>
      <c r="D586" s="4" t="s">
        <v>2312</v>
      </c>
      <c r="E586"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62</v>
      </c>
      <c r="F586" s="1">
        <v>21228</v>
      </c>
      <c r="G586" s="8" t="s">
        <v>2314</v>
      </c>
      <c r="H586" s="3" t="s">
        <v>2075</v>
      </c>
      <c r="I586" s="1">
        <v>44141</v>
      </c>
      <c r="J586" s="1">
        <v>44150</v>
      </c>
      <c r="K586" s="8" t="s">
        <v>2316</v>
      </c>
      <c r="L586" s="8" t="s">
        <v>54</v>
      </c>
      <c r="M586" s="10">
        <f>COUNTIF(Table1[პირადი ნომერი],Table1[[#This Row],[პირადი ნომერი]])</f>
        <v>1</v>
      </c>
    </row>
    <row r="587" spans="1:13" ht="57.75" customHeight="1" x14ac:dyDescent="0.25">
      <c r="A587" s="8">
        <f t="shared" si="9"/>
        <v>585</v>
      </c>
      <c r="B587" s="2">
        <v>44150</v>
      </c>
      <c r="C587" s="3" t="s">
        <v>2311</v>
      </c>
      <c r="D587" s="4" t="s">
        <v>2313</v>
      </c>
      <c r="E587"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62</v>
      </c>
      <c r="F587" s="1">
        <v>21496</v>
      </c>
      <c r="G587" s="8" t="s">
        <v>2317</v>
      </c>
      <c r="H587" s="3" t="s">
        <v>2315</v>
      </c>
      <c r="I587" s="1">
        <v>44129</v>
      </c>
      <c r="J587" s="1">
        <v>44150</v>
      </c>
      <c r="K587" s="8" t="s">
        <v>101</v>
      </c>
      <c r="L587" s="8" t="s">
        <v>54</v>
      </c>
      <c r="M587" s="10">
        <f>COUNTIF(Table1[პირადი ნომერი],Table1[[#This Row],[პირადი ნომერი]])</f>
        <v>1</v>
      </c>
    </row>
    <row r="588" spans="1:13" ht="57.75" customHeight="1" x14ac:dyDescent="0.25">
      <c r="A588" s="8">
        <f t="shared" si="9"/>
        <v>586</v>
      </c>
      <c r="B588" s="2">
        <v>44151</v>
      </c>
      <c r="C588" s="3" t="s">
        <v>2318</v>
      </c>
      <c r="D588" s="4" t="s">
        <v>2319</v>
      </c>
      <c r="E588"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82</v>
      </c>
      <c r="F588" s="1">
        <v>13874</v>
      </c>
      <c r="G588" s="8" t="s">
        <v>2320</v>
      </c>
      <c r="H588" s="3" t="s">
        <v>816</v>
      </c>
      <c r="I588" s="1">
        <v>44145</v>
      </c>
      <c r="J588" s="1">
        <v>44151</v>
      </c>
      <c r="K588" s="8" t="s">
        <v>1263</v>
      </c>
      <c r="L588" s="8" t="s">
        <v>55</v>
      </c>
      <c r="M588" s="10">
        <f>COUNTIF(Table1[პირადი ნომერი],Table1[[#This Row],[პირადი ნომერი]])</f>
        <v>1</v>
      </c>
    </row>
    <row r="589" spans="1:13" ht="57.75" customHeight="1" x14ac:dyDescent="0.25">
      <c r="A589" s="8">
        <f t="shared" si="9"/>
        <v>587</v>
      </c>
      <c r="B589" s="2">
        <v>44151</v>
      </c>
      <c r="C589" s="3" t="s">
        <v>2321</v>
      </c>
      <c r="D589" s="4" t="s">
        <v>2322</v>
      </c>
      <c r="E589"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53</v>
      </c>
      <c r="F589" s="1">
        <v>24770</v>
      </c>
      <c r="G589" s="8" t="s">
        <v>2323</v>
      </c>
      <c r="H589" s="3" t="s">
        <v>2324</v>
      </c>
      <c r="I589" s="1">
        <v>44149</v>
      </c>
      <c r="J589" s="1">
        <v>44151</v>
      </c>
      <c r="K589" s="8" t="s">
        <v>2325</v>
      </c>
      <c r="L589" s="8" t="s">
        <v>72</v>
      </c>
      <c r="M589" s="10">
        <f>COUNTIF(Table1[პირადი ნომერი],Table1[[#This Row],[პირადი ნომერი]])</f>
        <v>1</v>
      </c>
    </row>
    <row r="590" spans="1:13" ht="57.75" customHeight="1" x14ac:dyDescent="0.25">
      <c r="A590" s="8">
        <f t="shared" si="9"/>
        <v>588</v>
      </c>
      <c r="B590" s="2">
        <v>44151</v>
      </c>
      <c r="C590" s="3" t="s">
        <v>2326</v>
      </c>
      <c r="D590" s="4" t="s">
        <v>2327</v>
      </c>
      <c r="E590"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52</v>
      </c>
      <c r="F590" s="1">
        <v>25021</v>
      </c>
      <c r="G590" s="8" t="s">
        <v>2328</v>
      </c>
      <c r="H590" s="3" t="s">
        <v>1514</v>
      </c>
      <c r="I590" s="1">
        <v>44138</v>
      </c>
      <c r="J590" s="1">
        <v>44151</v>
      </c>
      <c r="K590" s="8" t="s">
        <v>373</v>
      </c>
      <c r="L590" s="8" t="s">
        <v>72</v>
      </c>
      <c r="M590" s="10">
        <f>COUNTIF(Table1[პირადი ნომერი],Table1[[#This Row],[პირადი ნომერი]])</f>
        <v>1</v>
      </c>
    </row>
    <row r="591" spans="1:13" ht="57.75" customHeight="1" x14ac:dyDescent="0.25">
      <c r="A591" s="8">
        <f t="shared" si="9"/>
        <v>589</v>
      </c>
      <c r="B591" s="2">
        <v>44151</v>
      </c>
      <c r="C591" s="3" t="s">
        <v>2329</v>
      </c>
      <c r="D591" s="4" t="s">
        <v>2330</v>
      </c>
      <c r="E591"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43</v>
      </c>
      <c r="F591" s="1">
        <v>28386</v>
      </c>
      <c r="G591" s="8" t="s">
        <v>2331</v>
      </c>
      <c r="H591" s="3" t="s">
        <v>2332</v>
      </c>
      <c r="I591" s="1">
        <v>44129</v>
      </c>
      <c r="J591" s="1">
        <v>44151</v>
      </c>
      <c r="K591" s="8" t="s">
        <v>2333</v>
      </c>
      <c r="L591" s="8" t="s">
        <v>72</v>
      </c>
      <c r="M591" s="10">
        <f>COUNTIF(Table1[პირადი ნომერი],Table1[[#This Row],[პირადი ნომერი]])</f>
        <v>1</v>
      </c>
    </row>
    <row r="592" spans="1:13" ht="57.75" customHeight="1" x14ac:dyDescent="0.25">
      <c r="A592" s="8">
        <f t="shared" si="9"/>
        <v>590</v>
      </c>
      <c r="B592" s="2">
        <v>44151</v>
      </c>
      <c r="C592" s="3" t="s">
        <v>2334</v>
      </c>
      <c r="D592" s="4" t="s">
        <v>2335</v>
      </c>
      <c r="E592"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68</v>
      </c>
      <c r="F592" s="1">
        <v>18963</v>
      </c>
      <c r="G592" s="8" t="s">
        <v>2336</v>
      </c>
      <c r="H592" s="3" t="s">
        <v>2337</v>
      </c>
      <c r="I592" s="1">
        <v>44145</v>
      </c>
      <c r="J592" s="1">
        <v>44151</v>
      </c>
      <c r="K592" s="8" t="s">
        <v>2338</v>
      </c>
      <c r="L592" s="8" t="s">
        <v>55</v>
      </c>
      <c r="M592" s="10">
        <f>COUNTIF(Table1[პირადი ნომერი],Table1[[#This Row],[პირადი ნომერი]])</f>
        <v>1</v>
      </c>
    </row>
    <row r="593" spans="1:13" ht="57.75" customHeight="1" x14ac:dyDescent="0.25">
      <c r="A593" s="8">
        <f t="shared" si="9"/>
        <v>591</v>
      </c>
      <c r="B593" s="2">
        <v>44151</v>
      </c>
      <c r="C593" s="3" t="s">
        <v>2339</v>
      </c>
      <c r="D593" s="4" t="s">
        <v>2340</v>
      </c>
      <c r="E593"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60</v>
      </c>
      <c r="F593" s="1">
        <v>22115</v>
      </c>
      <c r="G593" s="8" t="s">
        <v>2341</v>
      </c>
      <c r="H593" s="3" t="s">
        <v>2342</v>
      </c>
      <c r="I593" s="1">
        <v>44136</v>
      </c>
      <c r="J593" s="1">
        <v>44151</v>
      </c>
      <c r="K593" s="8" t="s">
        <v>2343</v>
      </c>
      <c r="L593" s="8" t="s">
        <v>55</v>
      </c>
      <c r="M593" s="10">
        <f>COUNTIF(Table1[პირადი ნომერი],Table1[[#This Row],[პირადი ნომერი]])</f>
        <v>1</v>
      </c>
    </row>
    <row r="594" spans="1:13" ht="57.75" customHeight="1" x14ac:dyDescent="0.25">
      <c r="A594" s="8">
        <f t="shared" si="9"/>
        <v>592</v>
      </c>
      <c r="B594" s="2">
        <v>44151</v>
      </c>
      <c r="C594" s="3" t="s">
        <v>2344</v>
      </c>
      <c r="D594" s="4" t="s">
        <v>2345</v>
      </c>
      <c r="E594"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87</v>
      </c>
      <c r="F594" s="1">
        <v>12082</v>
      </c>
      <c r="G594" s="8" t="s">
        <v>2346</v>
      </c>
      <c r="H594" s="3" t="s">
        <v>2332</v>
      </c>
      <c r="I594" s="1">
        <v>44148</v>
      </c>
      <c r="J594" s="1">
        <v>44151</v>
      </c>
      <c r="K594" s="8" t="s">
        <v>1026</v>
      </c>
      <c r="L594" s="8" t="s">
        <v>55</v>
      </c>
      <c r="M594" s="10">
        <f>COUNTIF(Table1[პირადი ნომერი],Table1[[#This Row],[პირადი ნომერი]])</f>
        <v>1</v>
      </c>
    </row>
    <row r="595" spans="1:13" ht="57.75" customHeight="1" x14ac:dyDescent="0.25">
      <c r="A595" s="8">
        <f t="shared" si="9"/>
        <v>593</v>
      </c>
      <c r="B595" s="2">
        <v>44151</v>
      </c>
      <c r="C595" s="3" t="s">
        <v>2347</v>
      </c>
      <c r="D595" s="4" t="s">
        <v>2348</v>
      </c>
      <c r="E595"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80</v>
      </c>
      <c r="F595" s="1">
        <v>14843</v>
      </c>
      <c r="G595" s="8" t="s">
        <v>2349</v>
      </c>
      <c r="H595" s="3" t="s">
        <v>2350</v>
      </c>
      <c r="I595" s="1">
        <v>44149</v>
      </c>
      <c r="J595" s="1">
        <v>44151</v>
      </c>
      <c r="K595" s="8" t="s">
        <v>2351</v>
      </c>
      <c r="L595" s="8" t="s">
        <v>53</v>
      </c>
      <c r="M595" s="10">
        <f>COUNTIF(Table1[პირადი ნომერი],Table1[[#This Row],[პირადი ნომერი]])</f>
        <v>1</v>
      </c>
    </row>
    <row r="596" spans="1:13" ht="57.75" customHeight="1" x14ac:dyDescent="0.25">
      <c r="A596" s="8">
        <f t="shared" si="9"/>
        <v>594</v>
      </c>
      <c r="B596" s="2">
        <v>44151</v>
      </c>
      <c r="C596" s="3" t="s">
        <v>2352</v>
      </c>
      <c r="D596" s="4" t="s">
        <v>2353</v>
      </c>
      <c r="E596"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77</v>
      </c>
      <c r="F596" s="1">
        <v>15771</v>
      </c>
      <c r="G596" s="8" t="s">
        <v>2354</v>
      </c>
      <c r="H596" s="3" t="s">
        <v>1870</v>
      </c>
      <c r="I596" s="1">
        <v>44149</v>
      </c>
      <c r="J596" s="1">
        <v>44151</v>
      </c>
      <c r="K596" s="8" t="s">
        <v>2355</v>
      </c>
      <c r="L596" s="8" t="s">
        <v>53</v>
      </c>
      <c r="M596" s="10">
        <f>COUNTIF(Table1[პირადი ნომერი],Table1[[#This Row],[პირადი ნომერი]])</f>
        <v>1</v>
      </c>
    </row>
    <row r="597" spans="1:13" ht="57.75" customHeight="1" x14ac:dyDescent="0.25">
      <c r="A597" s="8">
        <f t="shared" si="9"/>
        <v>595</v>
      </c>
      <c r="B597" s="2">
        <v>44151</v>
      </c>
      <c r="C597" s="3" t="s">
        <v>2356</v>
      </c>
      <c r="D597" s="4" t="s">
        <v>2357</v>
      </c>
      <c r="E597"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57</v>
      </c>
      <c r="F597" s="1">
        <v>23055</v>
      </c>
      <c r="G597" s="8" t="s">
        <v>2358</v>
      </c>
      <c r="H597" s="3" t="s">
        <v>1870</v>
      </c>
      <c r="I597" s="1">
        <v>44150</v>
      </c>
      <c r="J597" s="1">
        <v>44151</v>
      </c>
      <c r="K597" s="8" t="s">
        <v>2355</v>
      </c>
      <c r="L597" s="8" t="s">
        <v>53</v>
      </c>
      <c r="M597" s="10">
        <f>COUNTIF(Table1[პირადი ნომერი],Table1[[#This Row],[პირადი ნომერი]])</f>
        <v>1</v>
      </c>
    </row>
    <row r="598" spans="1:13" ht="57.75" customHeight="1" x14ac:dyDescent="0.25">
      <c r="A598" s="8">
        <f t="shared" si="9"/>
        <v>596</v>
      </c>
      <c r="B598" s="2">
        <v>44151</v>
      </c>
      <c r="C598" s="3" t="s">
        <v>2359</v>
      </c>
      <c r="D598" s="4" t="s">
        <v>2360</v>
      </c>
      <c r="E598"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77</v>
      </c>
      <c r="F598" s="1">
        <v>15738</v>
      </c>
      <c r="G598" s="8" t="s">
        <v>2361</v>
      </c>
      <c r="H598" s="3" t="s">
        <v>2362</v>
      </c>
      <c r="I598" s="1">
        <v>44134</v>
      </c>
      <c r="J598" s="1">
        <v>44151</v>
      </c>
      <c r="K598" s="8" t="s">
        <v>2363</v>
      </c>
      <c r="L598" s="8" t="s">
        <v>59</v>
      </c>
      <c r="M598" s="10">
        <f>COUNTIF(Table1[პირადი ნომერი],Table1[[#This Row],[პირადი ნომერი]])</f>
        <v>1</v>
      </c>
    </row>
    <row r="599" spans="1:13" ht="57.75" customHeight="1" x14ac:dyDescent="0.25">
      <c r="A599" s="8">
        <f t="shared" si="9"/>
        <v>597</v>
      </c>
      <c r="B599" s="2">
        <v>44151</v>
      </c>
      <c r="C599" s="3" t="s">
        <v>2364</v>
      </c>
      <c r="D599" s="4" t="s">
        <v>2365</v>
      </c>
      <c r="E599"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71</v>
      </c>
      <c r="F599" s="1">
        <v>18080</v>
      </c>
      <c r="G599" s="8" t="s">
        <v>2366</v>
      </c>
      <c r="H599" s="3" t="s">
        <v>1544</v>
      </c>
      <c r="I599" s="1">
        <v>44133</v>
      </c>
      <c r="J599" s="1">
        <v>44151</v>
      </c>
      <c r="K599" s="8" t="s">
        <v>2367</v>
      </c>
      <c r="L599" s="8" t="s">
        <v>59</v>
      </c>
      <c r="M599" s="10">
        <f>COUNTIF(Table1[პირადი ნომერი],Table1[[#This Row],[პირადი ნომერი]])</f>
        <v>1</v>
      </c>
    </row>
    <row r="600" spans="1:13" ht="57.75" customHeight="1" x14ac:dyDescent="0.25">
      <c r="A600" s="8">
        <f t="shared" si="9"/>
        <v>598</v>
      </c>
      <c r="B600" s="2">
        <v>44151</v>
      </c>
      <c r="C600" s="3" t="s">
        <v>2368</v>
      </c>
      <c r="D600" s="4" t="s">
        <v>2369</v>
      </c>
      <c r="E600"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82</v>
      </c>
      <c r="F600" s="1">
        <v>13925</v>
      </c>
      <c r="G600" s="8" t="s">
        <v>2370</v>
      </c>
      <c r="H600" s="3" t="s">
        <v>1230</v>
      </c>
      <c r="I600" s="1">
        <v>44146</v>
      </c>
      <c r="J600" s="1">
        <v>44151</v>
      </c>
      <c r="K600" s="8" t="s">
        <v>2161</v>
      </c>
      <c r="L600" s="8" t="s">
        <v>77</v>
      </c>
      <c r="M600" s="10">
        <f>COUNTIF(Table1[პირადი ნომერი],Table1[[#This Row],[პირადი ნომერი]])</f>
        <v>1</v>
      </c>
    </row>
    <row r="601" spans="1:13" ht="57.75" customHeight="1" x14ac:dyDescent="0.25">
      <c r="A601" s="8">
        <f t="shared" si="9"/>
        <v>599</v>
      </c>
      <c r="B601" s="2">
        <v>44151</v>
      </c>
      <c r="C601" s="3" t="s">
        <v>2371</v>
      </c>
      <c r="D601" s="4" t="s">
        <v>2372</v>
      </c>
      <c r="E601"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66</v>
      </c>
      <c r="F601" s="1">
        <v>19844</v>
      </c>
      <c r="G601" s="8" t="s">
        <v>2373</v>
      </c>
      <c r="H601" s="3" t="s">
        <v>634</v>
      </c>
      <c r="I601" s="1">
        <v>44115</v>
      </c>
      <c r="J601" s="1">
        <v>44151</v>
      </c>
      <c r="K601" s="8" t="s">
        <v>2374</v>
      </c>
      <c r="L601" s="8" t="s">
        <v>77</v>
      </c>
      <c r="M601" s="10">
        <f>COUNTIF(Table1[პირადი ნომერი],Table1[[#This Row],[პირადი ნომერი]])</f>
        <v>1</v>
      </c>
    </row>
    <row r="602" spans="1:13" ht="57.75" customHeight="1" x14ac:dyDescent="0.25">
      <c r="A602" s="8">
        <f t="shared" si="9"/>
        <v>600</v>
      </c>
      <c r="B602" s="2">
        <v>44151</v>
      </c>
      <c r="C602" s="3" t="s">
        <v>2375</v>
      </c>
      <c r="D602" s="4" t="s">
        <v>2376</v>
      </c>
      <c r="E602"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81</v>
      </c>
      <c r="F602" s="1">
        <v>14397</v>
      </c>
      <c r="G602" s="8" t="s">
        <v>2377</v>
      </c>
      <c r="H602" s="3" t="s">
        <v>214</v>
      </c>
      <c r="I602" s="1">
        <v>44131</v>
      </c>
      <c r="J602" s="1">
        <v>44151</v>
      </c>
      <c r="K602" s="8" t="s">
        <v>2378</v>
      </c>
      <c r="L602" s="8" t="s">
        <v>77</v>
      </c>
      <c r="M602" s="10">
        <f>COUNTIF(Table1[პირადი ნომერი],Table1[[#This Row],[პირადი ნომერი]])</f>
        <v>1</v>
      </c>
    </row>
    <row r="603" spans="1:13" ht="57.75" customHeight="1" x14ac:dyDescent="0.25">
      <c r="A603" s="8">
        <f t="shared" si="9"/>
        <v>601</v>
      </c>
      <c r="B603" s="2">
        <v>44151</v>
      </c>
      <c r="C603" s="3" t="s">
        <v>2382</v>
      </c>
      <c r="D603" s="4" t="s">
        <v>2379</v>
      </c>
      <c r="E603"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75</v>
      </c>
      <c r="F603" s="1">
        <v>16534</v>
      </c>
      <c r="G603" s="8" t="s">
        <v>2380</v>
      </c>
      <c r="H603" s="3" t="s">
        <v>1500</v>
      </c>
      <c r="I603" s="1">
        <v>44142</v>
      </c>
      <c r="J603" s="1">
        <v>44151</v>
      </c>
      <c r="K603" s="8" t="s">
        <v>2381</v>
      </c>
      <c r="L603" s="8" t="s">
        <v>77</v>
      </c>
      <c r="M603" s="10">
        <f>COUNTIF(Table1[პირადი ნომერი],Table1[[#This Row],[პირადი ნომერი]])</f>
        <v>1</v>
      </c>
    </row>
    <row r="604" spans="1:13" ht="57.75" customHeight="1" x14ac:dyDescent="0.25">
      <c r="A604" s="8">
        <f t="shared" si="9"/>
        <v>602</v>
      </c>
      <c r="B604" s="2">
        <v>44151</v>
      </c>
      <c r="C604" s="3" t="s">
        <v>2383</v>
      </c>
      <c r="D604" s="4" t="s">
        <v>2384</v>
      </c>
      <c r="E604"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78</v>
      </c>
      <c r="F604" s="1">
        <v>15325</v>
      </c>
      <c r="G604" s="8" t="s">
        <v>2385</v>
      </c>
      <c r="H604" s="3" t="s">
        <v>2386</v>
      </c>
      <c r="I604" s="1">
        <v>44149</v>
      </c>
      <c r="J604" s="1">
        <v>44151</v>
      </c>
      <c r="K604" s="8" t="s">
        <v>2387</v>
      </c>
      <c r="L604" s="8" t="s">
        <v>77</v>
      </c>
      <c r="M604" s="10">
        <f>COUNTIF(Table1[პირადი ნომერი],Table1[[#This Row],[პირადი ნომერი]])</f>
        <v>1</v>
      </c>
    </row>
    <row r="605" spans="1:13" ht="57.75" customHeight="1" x14ac:dyDescent="0.25">
      <c r="A605" s="8">
        <f t="shared" si="9"/>
        <v>603</v>
      </c>
      <c r="B605" s="2">
        <v>44151</v>
      </c>
      <c r="C605" s="3" t="s">
        <v>2388</v>
      </c>
      <c r="D605" s="4" t="s">
        <v>2389</v>
      </c>
      <c r="E605"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48</v>
      </c>
      <c r="F605" s="1">
        <v>26359</v>
      </c>
      <c r="G605" s="8" t="s">
        <v>2390</v>
      </c>
      <c r="H605" s="3" t="s">
        <v>1514</v>
      </c>
      <c r="I605" s="1">
        <v>44141</v>
      </c>
      <c r="J605" s="1">
        <v>44151</v>
      </c>
      <c r="K605" s="8" t="s">
        <v>373</v>
      </c>
      <c r="L605" s="8" t="s">
        <v>59</v>
      </c>
      <c r="M605" s="10">
        <f>COUNTIF(Table1[პირადი ნომერი],Table1[[#This Row],[პირადი ნომერი]])</f>
        <v>1</v>
      </c>
    </row>
    <row r="606" spans="1:13" ht="57.75" customHeight="1" x14ac:dyDescent="0.25">
      <c r="A606" s="8">
        <f t="shared" si="9"/>
        <v>604</v>
      </c>
      <c r="B606" s="2">
        <v>44151</v>
      </c>
      <c r="C606" s="3" t="s">
        <v>2391</v>
      </c>
      <c r="D606" s="4" t="s">
        <v>2392</v>
      </c>
      <c r="E606"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79</v>
      </c>
      <c r="F606" s="1">
        <v>15086</v>
      </c>
      <c r="G606" s="8" t="s">
        <v>2393</v>
      </c>
      <c r="H606" s="3" t="s">
        <v>1902</v>
      </c>
      <c r="I606" s="1">
        <v>44149</v>
      </c>
      <c r="J606" s="1">
        <v>44151</v>
      </c>
      <c r="K606" s="8" t="s">
        <v>2394</v>
      </c>
      <c r="L606" s="8" t="s">
        <v>59</v>
      </c>
      <c r="M606" s="10">
        <f>COUNTIF(Table1[პირადი ნომერი],Table1[[#This Row],[პირადი ნომერი]])</f>
        <v>1</v>
      </c>
    </row>
    <row r="607" spans="1:13" ht="57.75" customHeight="1" x14ac:dyDescent="0.25">
      <c r="A607" s="8">
        <f t="shared" si="9"/>
        <v>605</v>
      </c>
      <c r="B607" s="2">
        <v>44151</v>
      </c>
      <c r="C607" s="3" t="s">
        <v>2395</v>
      </c>
      <c r="D607" s="4" t="s">
        <v>2396</v>
      </c>
      <c r="E607"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71</v>
      </c>
      <c r="F607" s="1">
        <v>18055</v>
      </c>
      <c r="G607" s="8" t="s">
        <v>2397</v>
      </c>
      <c r="H607" s="3" t="s">
        <v>2398</v>
      </c>
      <c r="I607" s="1">
        <v>44151</v>
      </c>
      <c r="J607" s="1">
        <v>44151</v>
      </c>
      <c r="K607" s="8" t="s">
        <v>2399</v>
      </c>
      <c r="L607" s="8" t="s">
        <v>59</v>
      </c>
      <c r="M607" s="10">
        <f>COUNTIF(Table1[პირადი ნომერი],Table1[[#This Row],[პირადი ნომერი]])</f>
        <v>1</v>
      </c>
    </row>
    <row r="608" spans="1:13" ht="57.75" customHeight="1" x14ac:dyDescent="0.25">
      <c r="A608" s="8">
        <f t="shared" si="9"/>
        <v>606</v>
      </c>
      <c r="B608" s="2">
        <v>44151</v>
      </c>
      <c r="C608" s="3" t="s">
        <v>2400</v>
      </c>
      <c r="D608" s="4" t="s">
        <v>2401</v>
      </c>
      <c r="E608"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64</v>
      </c>
      <c r="F608" s="1">
        <v>20544</v>
      </c>
      <c r="G608" s="8" t="s">
        <v>2402</v>
      </c>
      <c r="H608" s="3" t="s">
        <v>605</v>
      </c>
      <c r="I608" s="1">
        <v>44151</v>
      </c>
      <c r="J608" s="1">
        <v>44151</v>
      </c>
      <c r="K608" s="8" t="s">
        <v>2403</v>
      </c>
      <c r="L608" s="8" t="s">
        <v>59</v>
      </c>
      <c r="M608" s="10">
        <f>COUNTIF(Table1[პირადი ნომერი],Table1[[#This Row],[პირადი ნომერი]])</f>
        <v>1</v>
      </c>
    </row>
    <row r="609" spans="1:13" ht="57.75" customHeight="1" x14ac:dyDescent="0.25">
      <c r="A609" s="8">
        <f t="shared" si="9"/>
        <v>607</v>
      </c>
      <c r="B609" s="2">
        <v>44151</v>
      </c>
      <c r="C609" s="3" t="s">
        <v>2404</v>
      </c>
      <c r="D609" s="4" t="s">
        <v>2405</v>
      </c>
      <c r="E609"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69</v>
      </c>
      <c r="F609" s="1">
        <v>18661</v>
      </c>
      <c r="G609" s="8" t="s">
        <v>2406</v>
      </c>
      <c r="H609" s="3" t="s">
        <v>80</v>
      </c>
      <c r="I609" s="1">
        <v>44142</v>
      </c>
      <c r="J609" s="1">
        <v>44151</v>
      </c>
      <c r="K609" s="8" t="s">
        <v>2407</v>
      </c>
      <c r="L609" s="8" t="s">
        <v>59</v>
      </c>
      <c r="M609" s="10">
        <f>COUNTIF(Table1[პირადი ნომერი],Table1[[#This Row],[პირადი ნომერი]])</f>
        <v>1</v>
      </c>
    </row>
    <row r="610" spans="1:13" ht="57.75" customHeight="1" x14ac:dyDescent="0.25">
      <c r="A610" s="8">
        <f t="shared" si="9"/>
        <v>608</v>
      </c>
      <c r="B610" s="2">
        <v>44151</v>
      </c>
      <c r="C610" s="3" t="s">
        <v>2408</v>
      </c>
      <c r="D610" s="4" t="s">
        <v>2409</v>
      </c>
      <c r="E610"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50</v>
      </c>
      <c r="F610" s="1">
        <v>25696</v>
      </c>
      <c r="G610" s="8" t="s">
        <v>2410</v>
      </c>
      <c r="H610" s="3" t="s">
        <v>80</v>
      </c>
      <c r="I610" s="1">
        <v>44143</v>
      </c>
      <c r="J610" s="1">
        <v>44151</v>
      </c>
      <c r="K610" s="8" t="s">
        <v>2411</v>
      </c>
      <c r="L610" s="8" t="s">
        <v>59</v>
      </c>
      <c r="M610" s="10">
        <f>COUNTIF(Table1[პირადი ნომერი],Table1[[#This Row],[პირადი ნომერი]])</f>
        <v>1</v>
      </c>
    </row>
    <row r="611" spans="1:13" ht="57.75" customHeight="1" x14ac:dyDescent="0.25">
      <c r="A611" s="8">
        <f t="shared" si="9"/>
        <v>609</v>
      </c>
      <c r="B611" s="2">
        <v>44151</v>
      </c>
      <c r="C611" s="3" t="s">
        <v>2412</v>
      </c>
      <c r="D611" s="4" t="s">
        <v>2413</v>
      </c>
      <c r="E611"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64</v>
      </c>
      <c r="F611" s="1">
        <v>20545</v>
      </c>
      <c r="G611" s="8" t="s">
        <v>2414</v>
      </c>
      <c r="H611" s="3" t="s">
        <v>2415</v>
      </c>
      <c r="I611" s="1">
        <v>44145</v>
      </c>
      <c r="J611" s="1">
        <v>44151</v>
      </c>
      <c r="K611" s="8" t="s">
        <v>1223</v>
      </c>
      <c r="L611" s="8" t="s">
        <v>59</v>
      </c>
      <c r="M611" s="10">
        <f>COUNTIF(Table1[პირადი ნომერი],Table1[[#This Row],[პირადი ნომერი]])</f>
        <v>1</v>
      </c>
    </row>
    <row r="612" spans="1:13" ht="57.75" customHeight="1" x14ac:dyDescent="0.25">
      <c r="A612" s="8">
        <f t="shared" si="9"/>
        <v>610</v>
      </c>
      <c r="B612" s="2">
        <v>44151</v>
      </c>
      <c r="C612" s="3" t="s">
        <v>2416</v>
      </c>
      <c r="D612" s="4" t="s">
        <v>2417</v>
      </c>
      <c r="E612"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62</v>
      </c>
      <c r="F612" s="1">
        <v>21309</v>
      </c>
      <c r="G612" s="8" t="s">
        <v>2418</v>
      </c>
      <c r="H612" s="3" t="s">
        <v>1098</v>
      </c>
      <c r="I612" s="1">
        <v>44147</v>
      </c>
      <c r="J612" s="1">
        <v>44151</v>
      </c>
      <c r="K612" s="8" t="s">
        <v>2419</v>
      </c>
      <c r="L612" s="8" t="s">
        <v>53</v>
      </c>
      <c r="M612" s="10">
        <f>COUNTIF(Table1[პირადი ნომერი],Table1[[#This Row],[პირადი ნომერი]])</f>
        <v>1</v>
      </c>
    </row>
    <row r="613" spans="1:13" ht="57.75" customHeight="1" x14ac:dyDescent="0.25">
      <c r="A613" s="8">
        <f t="shared" si="9"/>
        <v>611</v>
      </c>
      <c r="B613" s="2">
        <v>44151</v>
      </c>
      <c r="C613" s="3" t="s">
        <v>2420</v>
      </c>
      <c r="D613" s="4" t="s">
        <v>2421</v>
      </c>
      <c r="E613"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82</v>
      </c>
      <c r="F613" s="1">
        <v>14064</v>
      </c>
      <c r="G613" s="8" t="s">
        <v>2422</v>
      </c>
      <c r="H613" s="3" t="s">
        <v>597</v>
      </c>
      <c r="I613" s="1">
        <v>44146</v>
      </c>
      <c r="J613" s="1">
        <v>44151</v>
      </c>
      <c r="K613" s="8" t="s">
        <v>2423</v>
      </c>
      <c r="L613" s="8" t="s">
        <v>53</v>
      </c>
      <c r="M613" s="10">
        <f>COUNTIF(Table1[პირადი ნომერი],Table1[[#This Row],[პირადი ნომერი]])</f>
        <v>1</v>
      </c>
    </row>
    <row r="614" spans="1:13" ht="57.75" customHeight="1" x14ac:dyDescent="0.25">
      <c r="A614" s="8">
        <f t="shared" si="9"/>
        <v>612</v>
      </c>
      <c r="B614" s="2">
        <v>44151</v>
      </c>
      <c r="C614" s="3" t="s">
        <v>2424</v>
      </c>
      <c r="D614" s="4" t="s">
        <v>2425</v>
      </c>
      <c r="E614"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76</v>
      </c>
      <c r="F614" s="1">
        <v>16348</v>
      </c>
      <c r="G614" s="8" t="s">
        <v>2426</v>
      </c>
      <c r="H614" s="3" t="s">
        <v>2324</v>
      </c>
      <c r="I614" s="1">
        <v>44149</v>
      </c>
      <c r="J614" s="1">
        <v>44151</v>
      </c>
      <c r="K614" s="8" t="s">
        <v>2427</v>
      </c>
      <c r="L614" s="8" t="s">
        <v>53</v>
      </c>
      <c r="M614" s="10">
        <f>COUNTIF(Table1[პირადი ნომერი],Table1[[#This Row],[პირადი ნომერი]])</f>
        <v>1</v>
      </c>
    </row>
    <row r="615" spans="1:13" ht="57.75" customHeight="1" x14ac:dyDescent="0.25">
      <c r="A615" s="8">
        <f t="shared" si="9"/>
        <v>613</v>
      </c>
      <c r="B615" s="2">
        <v>44151</v>
      </c>
      <c r="C615" s="3" t="s">
        <v>2428</v>
      </c>
      <c r="D615" s="4" t="s">
        <v>2429</v>
      </c>
      <c r="E615"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79</v>
      </c>
      <c r="F615" s="1">
        <v>15172</v>
      </c>
      <c r="G615" s="8" t="s">
        <v>2430</v>
      </c>
      <c r="H615" s="3" t="s">
        <v>317</v>
      </c>
      <c r="I615" s="1">
        <v>44147</v>
      </c>
      <c r="J615" s="1">
        <v>44151</v>
      </c>
      <c r="K615" s="8" t="s">
        <v>2431</v>
      </c>
      <c r="L615" s="8" t="s">
        <v>53</v>
      </c>
      <c r="M615" s="10">
        <f>COUNTIF(Table1[პირადი ნომერი],Table1[[#This Row],[პირადი ნომერი]])</f>
        <v>1</v>
      </c>
    </row>
    <row r="616" spans="1:13" ht="57.75" customHeight="1" x14ac:dyDescent="0.25">
      <c r="A616" s="8">
        <f t="shared" si="9"/>
        <v>614</v>
      </c>
      <c r="B616" s="2">
        <v>44151</v>
      </c>
      <c r="C616" s="3" t="s">
        <v>2432</v>
      </c>
      <c r="D616" s="4" t="s">
        <v>2433</v>
      </c>
      <c r="E616"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39</v>
      </c>
      <c r="F616" s="1">
        <v>29595</v>
      </c>
      <c r="G616" s="8" t="s">
        <v>2434</v>
      </c>
      <c r="H616" s="3" t="s">
        <v>1521</v>
      </c>
      <c r="I616" s="1">
        <v>44132</v>
      </c>
      <c r="J616" s="1">
        <v>44151</v>
      </c>
      <c r="K616" s="8" t="s">
        <v>995</v>
      </c>
      <c r="L616" s="8" t="s">
        <v>53</v>
      </c>
      <c r="M616" s="10">
        <f>COUNTIF(Table1[პირადი ნომერი],Table1[[#This Row],[პირადი ნომერი]])</f>
        <v>1</v>
      </c>
    </row>
    <row r="617" spans="1:13" ht="57.75" customHeight="1" x14ac:dyDescent="0.25">
      <c r="A617" s="8">
        <f t="shared" si="9"/>
        <v>615</v>
      </c>
      <c r="B617" s="2">
        <v>44151</v>
      </c>
      <c r="C617" s="3" t="s">
        <v>2435</v>
      </c>
      <c r="D617" s="4" t="s">
        <v>2436</v>
      </c>
      <c r="E617"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90</v>
      </c>
      <c r="F617" s="1">
        <v>10993</v>
      </c>
      <c r="G617" s="8" t="s">
        <v>2437</v>
      </c>
      <c r="H617" s="3" t="s">
        <v>1251</v>
      </c>
      <c r="I617" s="1">
        <v>44139</v>
      </c>
      <c r="J617" s="1">
        <v>44151</v>
      </c>
      <c r="K617" s="8" t="s">
        <v>2438</v>
      </c>
      <c r="L617" s="8" t="s">
        <v>53</v>
      </c>
      <c r="M617" s="10">
        <f>COUNTIF(Table1[პირადი ნომერი],Table1[[#This Row],[პირადი ნომერი]])</f>
        <v>1</v>
      </c>
    </row>
    <row r="618" spans="1:13" ht="57.75" customHeight="1" x14ac:dyDescent="0.25">
      <c r="A618" s="8">
        <f t="shared" si="9"/>
        <v>616</v>
      </c>
      <c r="B618" s="2">
        <v>44151</v>
      </c>
      <c r="C618" s="3" t="s">
        <v>2439</v>
      </c>
      <c r="D618" s="4" t="s">
        <v>2440</v>
      </c>
      <c r="E618"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56</v>
      </c>
      <c r="F618" s="1">
        <v>23621</v>
      </c>
      <c r="G618" s="8" t="s">
        <v>2441</v>
      </c>
      <c r="H618" s="3" t="s">
        <v>1251</v>
      </c>
      <c r="I618" s="1">
        <v>44146</v>
      </c>
      <c r="J618" s="1">
        <v>44151</v>
      </c>
      <c r="K618" s="8" t="s">
        <v>2438</v>
      </c>
      <c r="L618" s="8" t="s">
        <v>53</v>
      </c>
      <c r="M618" s="10">
        <f>COUNTIF(Table1[პირადი ნომერი],Table1[[#This Row],[პირადი ნომერი]])</f>
        <v>1</v>
      </c>
    </row>
    <row r="619" spans="1:13" ht="57.75" customHeight="1" x14ac:dyDescent="0.25">
      <c r="A619" s="8">
        <f t="shared" si="9"/>
        <v>617</v>
      </c>
      <c r="B619" s="2">
        <v>44151</v>
      </c>
      <c r="C619" s="3" t="s">
        <v>2442</v>
      </c>
      <c r="D619" s="4" t="s">
        <v>2443</v>
      </c>
      <c r="E619"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80</v>
      </c>
      <c r="F619" s="1">
        <v>14838</v>
      </c>
      <c r="G619" s="8" t="s">
        <v>2444</v>
      </c>
      <c r="H619" s="3" t="s">
        <v>2350</v>
      </c>
      <c r="I619" s="1">
        <v>44149</v>
      </c>
      <c r="J619" s="1">
        <v>44151</v>
      </c>
      <c r="K619" s="8" t="s">
        <v>2445</v>
      </c>
      <c r="L619" s="8" t="s">
        <v>53</v>
      </c>
      <c r="M619" s="10">
        <f>COUNTIF(Table1[პირადი ნომერი],Table1[[#This Row],[პირადი ნომერი]])</f>
        <v>1</v>
      </c>
    </row>
    <row r="620" spans="1:13" ht="57.75" customHeight="1" x14ac:dyDescent="0.25">
      <c r="A620" s="8">
        <f t="shared" si="9"/>
        <v>618</v>
      </c>
      <c r="B620" s="2">
        <v>44151</v>
      </c>
      <c r="C620" s="3" t="s">
        <v>2446</v>
      </c>
      <c r="D620" s="4" t="s">
        <v>2447</v>
      </c>
      <c r="E620"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75</v>
      </c>
      <c r="F620" s="1">
        <v>16417</v>
      </c>
      <c r="G620" s="8" t="s">
        <v>2448</v>
      </c>
      <c r="H620" s="3" t="s">
        <v>2415</v>
      </c>
      <c r="I620" s="1">
        <v>44150</v>
      </c>
      <c r="J620" s="1">
        <v>44151</v>
      </c>
      <c r="K620" s="8" t="s">
        <v>44</v>
      </c>
      <c r="L620" s="8" t="s">
        <v>53</v>
      </c>
      <c r="M620" s="10">
        <f>COUNTIF(Table1[პირადი ნომერი],Table1[[#This Row],[პირადი ნომერი]])</f>
        <v>1</v>
      </c>
    </row>
    <row r="621" spans="1:13" ht="57.75" customHeight="1" x14ac:dyDescent="0.25">
      <c r="A621" s="8">
        <f t="shared" si="9"/>
        <v>619</v>
      </c>
      <c r="B621" s="2">
        <v>44151</v>
      </c>
      <c r="C621" s="3" t="s">
        <v>2449</v>
      </c>
      <c r="D621" s="4" t="s">
        <v>2450</v>
      </c>
      <c r="E621"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74</v>
      </c>
      <c r="F621" s="1">
        <v>16984</v>
      </c>
      <c r="G621" s="8" t="s">
        <v>2451</v>
      </c>
      <c r="H621" s="3" t="s">
        <v>2452</v>
      </c>
      <c r="I621" s="1">
        <v>44145</v>
      </c>
      <c r="J621" s="1">
        <v>44151</v>
      </c>
      <c r="K621" s="8" t="s">
        <v>2453</v>
      </c>
      <c r="L621" s="8" t="s">
        <v>53</v>
      </c>
      <c r="M621" s="10">
        <f>COUNTIF(Table1[პირადი ნომერი],Table1[[#This Row],[პირადი ნომერი]])</f>
        <v>1</v>
      </c>
    </row>
    <row r="622" spans="1:13" ht="57.75" customHeight="1" x14ac:dyDescent="0.25">
      <c r="A622" s="8">
        <f t="shared" si="9"/>
        <v>620</v>
      </c>
      <c r="B622" s="2">
        <v>44151</v>
      </c>
      <c r="C622" s="3" t="s">
        <v>2454</v>
      </c>
      <c r="D622" s="4" t="s">
        <v>2455</v>
      </c>
      <c r="E622"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80</v>
      </c>
      <c r="F622" s="1">
        <v>14656</v>
      </c>
      <c r="G622" s="8" t="s">
        <v>2456</v>
      </c>
      <c r="H622" s="3" t="s">
        <v>597</v>
      </c>
      <c r="I622" s="1">
        <v>44146</v>
      </c>
      <c r="J622" s="1">
        <v>44151</v>
      </c>
      <c r="K622" s="8" t="s">
        <v>1663</v>
      </c>
      <c r="L622" s="8" t="s">
        <v>53</v>
      </c>
      <c r="M622" s="10">
        <f>COUNTIF(Table1[პირადი ნომერი],Table1[[#This Row],[პირადი ნომერი]])</f>
        <v>1</v>
      </c>
    </row>
    <row r="623" spans="1:13" ht="57.75" customHeight="1" x14ac:dyDescent="0.25">
      <c r="A623" s="8">
        <f t="shared" si="9"/>
        <v>621</v>
      </c>
      <c r="B623" s="2">
        <v>44151</v>
      </c>
      <c r="C623" s="3" t="s">
        <v>2457</v>
      </c>
      <c r="D623" s="4" t="s">
        <v>2458</v>
      </c>
      <c r="E623"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63</v>
      </c>
      <c r="F623" s="1">
        <v>21013</v>
      </c>
      <c r="G623" s="8" t="s">
        <v>2460</v>
      </c>
      <c r="H623" s="3" t="s">
        <v>2459</v>
      </c>
      <c r="I623" s="1">
        <v>44147</v>
      </c>
      <c r="J623" s="1">
        <v>44151</v>
      </c>
      <c r="K623" s="8" t="s">
        <v>2461</v>
      </c>
      <c r="L623" s="8" t="s">
        <v>53</v>
      </c>
      <c r="M623" s="10">
        <f>COUNTIF(Table1[პირადი ნომერი],Table1[[#This Row],[პირადი ნომერი]])</f>
        <v>1</v>
      </c>
    </row>
    <row r="624" spans="1:13" ht="57.75" customHeight="1" x14ac:dyDescent="0.25">
      <c r="A624" s="8">
        <f t="shared" si="9"/>
        <v>622</v>
      </c>
      <c r="B624" s="2">
        <v>44151</v>
      </c>
      <c r="C624" s="3" t="s">
        <v>2462</v>
      </c>
      <c r="D624" s="4" t="s">
        <v>2463</v>
      </c>
      <c r="E624"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57</v>
      </c>
      <c r="F624" s="1">
        <v>23026</v>
      </c>
      <c r="G624" s="8" t="s">
        <v>2464</v>
      </c>
      <c r="H624" s="3" t="s">
        <v>2465</v>
      </c>
      <c r="I624" s="1">
        <v>44150</v>
      </c>
      <c r="J624" s="1">
        <v>44151</v>
      </c>
      <c r="K624" s="8" t="s">
        <v>2466</v>
      </c>
      <c r="L624" s="8" t="s">
        <v>2038</v>
      </c>
      <c r="M624" s="10">
        <f>COUNTIF(Table1[პირადი ნომერი],Table1[[#This Row],[პირადი ნომერი]])</f>
        <v>1</v>
      </c>
    </row>
    <row r="625" spans="1:13" ht="57.75" customHeight="1" x14ac:dyDescent="0.25">
      <c r="A625" s="8">
        <f t="shared" si="9"/>
        <v>623</v>
      </c>
      <c r="B625" s="2">
        <v>44151</v>
      </c>
      <c r="C625" s="3" t="s">
        <v>2467</v>
      </c>
      <c r="D625" s="4" t="s">
        <v>2468</v>
      </c>
      <c r="E625"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70</v>
      </c>
      <c r="F625" s="1">
        <v>18498</v>
      </c>
      <c r="G625" s="8" t="s">
        <v>2469</v>
      </c>
      <c r="H625" s="3" t="s">
        <v>1550</v>
      </c>
      <c r="I625" s="1"/>
      <c r="J625" s="1">
        <v>44151</v>
      </c>
      <c r="K625" s="8"/>
      <c r="L625" s="8" t="s">
        <v>2038</v>
      </c>
      <c r="M625" s="10">
        <f>COUNTIF(Table1[პირადი ნომერი],Table1[[#This Row],[პირადი ნომერი]])</f>
        <v>1</v>
      </c>
    </row>
    <row r="626" spans="1:13" ht="57.75" customHeight="1" x14ac:dyDescent="0.25">
      <c r="A626" s="8">
        <f t="shared" si="9"/>
        <v>624</v>
      </c>
      <c r="B626" s="2">
        <v>44151</v>
      </c>
      <c r="C626" s="3" t="s">
        <v>2470</v>
      </c>
      <c r="D626" s="4" t="s">
        <v>2471</v>
      </c>
      <c r="E626"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82</v>
      </c>
      <c r="F626" s="1">
        <v>13881</v>
      </c>
      <c r="G626" s="8" t="s">
        <v>2472</v>
      </c>
      <c r="H626" s="3" t="s">
        <v>372</v>
      </c>
      <c r="I626" s="1">
        <v>44146</v>
      </c>
      <c r="J626" s="1">
        <v>44151</v>
      </c>
      <c r="K626" s="8" t="s">
        <v>272</v>
      </c>
      <c r="L626" s="8" t="s">
        <v>234</v>
      </c>
      <c r="M626" s="10">
        <f>COUNTIF(Table1[პირადი ნომერი],Table1[[#This Row],[პირადი ნომერი]])</f>
        <v>1</v>
      </c>
    </row>
    <row r="627" spans="1:13" ht="57.75" customHeight="1" x14ac:dyDescent="0.25">
      <c r="A627" s="8">
        <f t="shared" si="9"/>
        <v>625</v>
      </c>
      <c r="B627" s="2">
        <v>44151</v>
      </c>
      <c r="C627" s="3" t="s">
        <v>2473</v>
      </c>
      <c r="D627" s="4" t="s">
        <v>2474</v>
      </c>
      <c r="E627"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82</v>
      </c>
      <c r="F627" s="1">
        <v>13993</v>
      </c>
      <c r="G627" s="8" t="s">
        <v>2475</v>
      </c>
      <c r="H627" s="3" t="s">
        <v>96</v>
      </c>
      <c r="I627" s="1">
        <v>44140</v>
      </c>
      <c r="J627" s="1">
        <v>44151</v>
      </c>
      <c r="K627" s="8" t="s">
        <v>2476</v>
      </c>
      <c r="L627" s="8" t="s">
        <v>234</v>
      </c>
      <c r="M627" s="10">
        <f>COUNTIF(Table1[პირადი ნომერი],Table1[[#This Row],[პირადი ნომერი]])</f>
        <v>1</v>
      </c>
    </row>
    <row r="628" spans="1:13" ht="57.75" customHeight="1" x14ac:dyDescent="0.25">
      <c r="A628" s="8">
        <f t="shared" si="9"/>
        <v>626</v>
      </c>
      <c r="B628" s="2">
        <v>44152</v>
      </c>
      <c r="C628" s="3" t="s">
        <v>2480</v>
      </c>
      <c r="D628" s="4" t="s">
        <v>2479</v>
      </c>
      <c r="E628"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59</v>
      </c>
      <c r="F628" s="1">
        <v>22353</v>
      </c>
      <c r="G628" s="8" t="s">
        <v>2478</v>
      </c>
      <c r="H628" s="3" t="s">
        <v>2477</v>
      </c>
      <c r="I628" s="1"/>
      <c r="J628" s="1">
        <v>44152</v>
      </c>
      <c r="K628" s="8" t="s">
        <v>2481</v>
      </c>
      <c r="L628" s="8" t="s">
        <v>63</v>
      </c>
      <c r="M628" s="10">
        <f>COUNTIF(Table1[პირადი ნომერი],Table1[[#This Row],[პირადი ნომერი]])</f>
        <v>1</v>
      </c>
    </row>
    <row r="629" spans="1:13" ht="57.75" customHeight="1" x14ac:dyDescent="0.25">
      <c r="A629" s="8">
        <f t="shared" si="9"/>
        <v>627</v>
      </c>
      <c r="B629" s="2">
        <v>44152</v>
      </c>
      <c r="C629" s="3" t="s">
        <v>2485</v>
      </c>
      <c r="D629" s="4" t="s">
        <v>2484</v>
      </c>
      <c r="E629"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68</v>
      </c>
      <c r="F629" s="1">
        <v>19039</v>
      </c>
      <c r="G629" s="8" t="s">
        <v>2483</v>
      </c>
      <c r="H629" s="3" t="s">
        <v>2482</v>
      </c>
      <c r="I629" s="1">
        <v>44150</v>
      </c>
      <c r="J629" s="1">
        <v>44152</v>
      </c>
      <c r="K629" s="8" t="s">
        <v>2296</v>
      </c>
      <c r="L629" s="8" t="s">
        <v>63</v>
      </c>
      <c r="M629" s="10">
        <f>COUNTIF(Table1[პირადი ნომერი],Table1[[#This Row],[პირადი ნომერი]])</f>
        <v>1</v>
      </c>
    </row>
    <row r="630" spans="1:13" ht="57.75" customHeight="1" x14ac:dyDescent="0.25">
      <c r="A630" s="8">
        <f t="shared" si="9"/>
        <v>628</v>
      </c>
      <c r="B630" s="2">
        <v>44152</v>
      </c>
      <c r="C630" s="3" t="s">
        <v>2486</v>
      </c>
      <c r="D630" s="4" t="s">
        <v>2487</v>
      </c>
      <c r="E630"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69</v>
      </c>
      <c r="F630" s="1">
        <v>18777</v>
      </c>
      <c r="G630" s="8" t="s">
        <v>2488</v>
      </c>
      <c r="H630" s="3" t="s">
        <v>2014</v>
      </c>
      <c r="I630" s="1">
        <v>44147</v>
      </c>
      <c r="J630" s="1">
        <v>44151</v>
      </c>
      <c r="K630" s="8" t="s">
        <v>2489</v>
      </c>
      <c r="L630" s="8" t="s">
        <v>59</v>
      </c>
      <c r="M630" s="10">
        <f>COUNTIF(Table1[პირადი ნომერი],Table1[[#This Row],[პირადი ნომერი]])</f>
        <v>1</v>
      </c>
    </row>
    <row r="631" spans="1:13" ht="57.75" customHeight="1" x14ac:dyDescent="0.25">
      <c r="A631" s="8">
        <f t="shared" si="9"/>
        <v>629</v>
      </c>
      <c r="B631" s="2">
        <v>44152</v>
      </c>
      <c r="C631" s="3" t="s">
        <v>2490</v>
      </c>
      <c r="D631" s="4" t="s">
        <v>2491</v>
      </c>
      <c r="E631"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72</v>
      </c>
      <c r="F631" s="1">
        <v>17795</v>
      </c>
      <c r="G631" s="8" t="s">
        <v>2492</v>
      </c>
      <c r="H631" s="3" t="s">
        <v>2075</v>
      </c>
      <c r="I631" s="1">
        <v>44145</v>
      </c>
      <c r="J631" s="1">
        <v>44152</v>
      </c>
      <c r="K631" s="8" t="s">
        <v>2493</v>
      </c>
      <c r="L631" s="8" t="s">
        <v>234</v>
      </c>
      <c r="M631" s="10">
        <f>COUNTIF(Table1[პირადი ნომერი],Table1[[#This Row],[პირადი ნომერი]])</f>
        <v>1</v>
      </c>
    </row>
    <row r="632" spans="1:13" ht="57.75" customHeight="1" x14ac:dyDescent="0.25">
      <c r="A632" s="8">
        <f t="shared" si="9"/>
        <v>630</v>
      </c>
      <c r="B632" s="2">
        <v>44152</v>
      </c>
      <c r="C632" s="3" t="s">
        <v>2494</v>
      </c>
      <c r="D632" s="4" t="s">
        <v>2495</v>
      </c>
      <c r="E632"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81</v>
      </c>
      <c r="F632" s="1">
        <v>14417</v>
      </c>
      <c r="G632" s="8" t="s">
        <v>2496</v>
      </c>
      <c r="H632" s="3" t="s">
        <v>2497</v>
      </c>
      <c r="I632" s="1">
        <v>44151</v>
      </c>
      <c r="J632" s="1">
        <v>44152</v>
      </c>
      <c r="K632" s="8" t="s">
        <v>2498</v>
      </c>
      <c r="L632" s="8" t="s">
        <v>63</v>
      </c>
      <c r="M632" s="10">
        <f>COUNTIF(Table1[პირადი ნომერი],Table1[[#This Row],[პირადი ნომერი]])</f>
        <v>1</v>
      </c>
    </row>
    <row r="633" spans="1:13" ht="57.75" customHeight="1" x14ac:dyDescent="0.25">
      <c r="A633" s="8">
        <f t="shared" si="9"/>
        <v>631</v>
      </c>
      <c r="B633" s="2">
        <v>44152</v>
      </c>
      <c r="C633" s="3" t="s">
        <v>2500</v>
      </c>
      <c r="D633" s="4" t="s">
        <v>2499</v>
      </c>
      <c r="E633"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81</v>
      </c>
      <c r="F633" s="1">
        <v>14497</v>
      </c>
      <c r="G633" s="8" t="s">
        <v>2501</v>
      </c>
      <c r="H633" s="3" t="s">
        <v>214</v>
      </c>
      <c r="I633" s="1">
        <v>44129</v>
      </c>
      <c r="J633" s="1">
        <v>44152</v>
      </c>
      <c r="K633" s="8" t="s">
        <v>2502</v>
      </c>
      <c r="L633" s="8" t="s">
        <v>63</v>
      </c>
      <c r="M633" s="10">
        <f>COUNTIF(Table1[პირადი ნომერი],Table1[[#This Row],[პირადი ნომერი]])</f>
        <v>1</v>
      </c>
    </row>
    <row r="634" spans="1:13" ht="57.75" customHeight="1" x14ac:dyDescent="0.25">
      <c r="A634" s="8">
        <f t="shared" si="9"/>
        <v>632</v>
      </c>
      <c r="B634" s="2">
        <v>44152</v>
      </c>
      <c r="C634" s="3" t="s">
        <v>2503</v>
      </c>
      <c r="D634" s="4" t="s">
        <v>2504</v>
      </c>
      <c r="E634"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67</v>
      </c>
      <c r="F634" s="1">
        <v>19501</v>
      </c>
      <c r="G634" s="8" t="s">
        <v>2505</v>
      </c>
      <c r="H634" s="3" t="s">
        <v>2079</v>
      </c>
      <c r="I634" s="1">
        <v>44141</v>
      </c>
      <c r="J634" s="1">
        <v>44152</v>
      </c>
      <c r="K634" s="8" t="s">
        <v>2506</v>
      </c>
      <c r="L634" s="8" t="s">
        <v>234</v>
      </c>
      <c r="M634" s="10">
        <f>COUNTIF(Table1[პირადი ნომერი],Table1[[#This Row],[პირადი ნომერი]])</f>
        <v>1</v>
      </c>
    </row>
    <row r="635" spans="1:13" ht="57.75" customHeight="1" x14ac:dyDescent="0.25">
      <c r="A635" s="8">
        <f t="shared" si="9"/>
        <v>633</v>
      </c>
      <c r="B635" s="2">
        <v>44152</v>
      </c>
      <c r="C635" s="3" t="s">
        <v>2510</v>
      </c>
      <c r="D635" s="4" t="s">
        <v>2509</v>
      </c>
      <c r="E635"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72</v>
      </c>
      <c r="F635" s="1">
        <v>17777</v>
      </c>
      <c r="G635" s="8" t="s">
        <v>2508</v>
      </c>
      <c r="H635" s="3" t="s">
        <v>2239</v>
      </c>
      <c r="I635" s="1">
        <v>44136</v>
      </c>
      <c r="J635" s="1">
        <v>44152</v>
      </c>
      <c r="K635" s="8" t="s">
        <v>2507</v>
      </c>
      <c r="L635" s="8" t="s">
        <v>234</v>
      </c>
      <c r="M635" s="10">
        <f>COUNTIF(Table1[პირადი ნომერი],Table1[[#This Row],[პირადი ნომერი]])</f>
        <v>1</v>
      </c>
    </row>
    <row r="636" spans="1:13" ht="57.75" customHeight="1" x14ac:dyDescent="0.25">
      <c r="A636" s="8">
        <f t="shared" si="9"/>
        <v>634</v>
      </c>
      <c r="B636" s="2">
        <v>44152</v>
      </c>
      <c r="C636" s="3" t="s">
        <v>2511</v>
      </c>
      <c r="D636" s="4" t="s">
        <v>2512</v>
      </c>
      <c r="E636"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81</v>
      </c>
      <c r="F636" s="1">
        <v>14411</v>
      </c>
      <c r="G636" s="8" t="s">
        <v>2513</v>
      </c>
      <c r="H636" s="3" t="s">
        <v>2520</v>
      </c>
      <c r="I636" s="1">
        <v>44150</v>
      </c>
      <c r="J636" s="1">
        <v>44152</v>
      </c>
      <c r="K636" s="8" t="s">
        <v>2521</v>
      </c>
      <c r="L636" s="8" t="s">
        <v>59</v>
      </c>
      <c r="M636" s="10">
        <f>COUNTIF(Table1[პირადი ნომერი],Table1[[#This Row],[პირადი ნომერი]])</f>
        <v>1</v>
      </c>
    </row>
    <row r="637" spans="1:13" ht="57.75" customHeight="1" x14ac:dyDescent="0.25">
      <c r="A637" s="8">
        <f t="shared" si="9"/>
        <v>635</v>
      </c>
      <c r="B637" s="2">
        <v>44152</v>
      </c>
      <c r="C637" s="3" t="s">
        <v>2516</v>
      </c>
      <c r="D637" s="4" t="s">
        <v>2518</v>
      </c>
      <c r="E637"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80</v>
      </c>
      <c r="F637" s="1">
        <v>14732</v>
      </c>
      <c r="G637" s="8" t="s">
        <v>2514</v>
      </c>
      <c r="H637" s="3" t="s">
        <v>1240</v>
      </c>
      <c r="I637" s="1">
        <v>44149</v>
      </c>
      <c r="J637" s="1">
        <v>44151</v>
      </c>
      <c r="K637" s="8" t="s">
        <v>2522</v>
      </c>
      <c r="L637" s="8" t="s">
        <v>59</v>
      </c>
      <c r="M637" s="10">
        <f>COUNTIF(Table1[პირადი ნომერი],Table1[[#This Row],[პირადი ნომერი]])</f>
        <v>1</v>
      </c>
    </row>
    <row r="638" spans="1:13" ht="57.75" customHeight="1" x14ac:dyDescent="0.25">
      <c r="A638" s="8">
        <f t="shared" si="9"/>
        <v>636</v>
      </c>
      <c r="B638" s="2">
        <v>44152</v>
      </c>
      <c r="C638" s="3" t="s">
        <v>2517</v>
      </c>
      <c r="D638" s="4" t="s">
        <v>2519</v>
      </c>
      <c r="E638"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50</v>
      </c>
      <c r="F638" s="1">
        <v>25704</v>
      </c>
      <c r="G638" s="8" t="s">
        <v>2515</v>
      </c>
      <c r="H638" s="3" t="s">
        <v>1240</v>
      </c>
      <c r="I638" s="1">
        <v>44150</v>
      </c>
      <c r="J638" s="1">
        <v>44151</v>
      </c>
      <c r="K638" s="8" t="s">
        <v>2523</v>
      </c>
      <c r="L638" s="8" t="s">
        <v>59</v>
      </c>
      <c r="M638" s="10">
        <f>COUNTIF(Table1[პირადი ნომერი],Table1[[#This Row],[პირადი ნომერი]])</f>
        <v>1</v>
      </c>
    </row>
    <row r="639" spans="1:13" ht="57.75" customHeight="1" x14ac:dyDescent="0.25">
      <c r="A639" s="8">
        <f t="shared" si="9"/>
        <v>637</v>
      </c>
      <c r="B639" s="2">
        <v>44152</v>
      </c>
      <c r="C639" s="3" t="s">
        <v>2524</v>
      </c>
      <c r="D639" s="4" t="s">
        <v>2525</v>
      </c>
      <c r="E639"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70</v>
      </c>
      <c r="F639" s="1">
        <v>18417</v>
      </c>
      <c r="G639" s="8" t="s">
        <v>2526</v>
      </c>
      <c r="H639" s="3" t="s">
        <v>1942</v>
      </c>
      <c r="I639" s="1">
        <v>44148</v>
      </c>
      <c r="J639" s="1">
        <v>44152</v>
      </c>
      <c r="K639" s="8" t="s">
        <v>2527</v>
      </c>
      <c r="L639" s="8" t="s">
        <v>54</v>
      </c>
      <c r="M639" s="10">
        <f>COUNTIF(Table1[პირადი ნომერი],Table1[[#This Row],[პირადი ნომერი]])</f>
        <v>1</v>
      </c>
    </row>
    <row r="640" spans="1:13" ht="57.75" customHeight="1" x14ac:dyDescent="0.25">
      <c r="A640" s="8">
        <f t="shared" si="9"/>
        <v>638</v>
      </c>
      <c r="B640" s="2">
        <v>44152</v>
      </c>
      <c r="C640" s="3" t="s">
        <v>2528</v>
      </c>
      <c r="D640" s="4" t="s">
        <v>2529</v>
      </c>
      <c r="E640"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55</v>
      </c>
      <c r="F640" s="1">
        <v>23926</v>
      </c>
      <c r="G640" s="8" t="s">
        <v>2530</v>
      </c>
      <c r="H640" s="3" t="s">
        <v>816</v>
      </c>
      <c r="I640" s="1">
        <v>44141</v>
      </c>
      <c r="J640" s="1">
        <v>44152</v>
      </c>
      <c r="K640" s="8" t="s">
        <v>1985</v>
      </c>
      <c r="L640" s="8" t="s">
        <v>72</v>
      </c>
      <c r="M640" s="10">
        <f>COUNTIF(Table1[პირადი ნომერი],Table1[[#This Row],[პირადი ნომერი]])</f>
        <v>1</v>
      </c>
    </row>
    <row r="641" spans="1:13" ht="57.75" customHeight="1" x14ac:dyDescent="0.25">
      <c r="A641" s="8">
        <f t="shared" si="9"/>
        <v>639</v>
      </c>
      <c r="B641" s="2">
        <v>44152</v>
      </c>
      <c r="C641" s="3" t="s">
        <v>2531</v>
      </c>
      <c r="D641" s="4" t="s">
        <v>2532</v>
      </c>
      <c r="E641"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35</v>
      </c>
      <c r="F641" s="1">
        <v>31026</v>
      </c>
      <c r="G641" s="8" t="s">
        <v>2533</v>
      </c>
      <c r="H641" s="3" t="s">
        <v>1736</v>
      </c>
      <c r="I641" s="1">
        <v>44137</v>
      </c>
      <c r="J641" s="1">
        <v>44152</v>
      </c>
      <c r="K641" s="8" t="s">
        <v>2534</v>
      </c>
      <c r="L641" s="8" t="s">
        <v>72</v>
      </c>
      <c r="M641" s="10">
        <f>COUNTIF(Table1[პირადი ნომერი],Table1[[#This Row],[პირადი ნომერი]])</f>
        <v>1</v>
      </c>
    </row>
    <row r="642" spans="1:13" ht="57.75" customHeight="1" x14ac:dyDescent="0.25">
      <c r="A642" s="8">
        <f t="shared" si="9"/>
        <v>640</v>
      </c>
      <c r="B642" s="2">
        <v>44152</v>
      </c>
      <c r="C642" s="3" t="s">
        <v>2535</v>
      </c>
      <c r="D642" s="4" t="s">
        <v>2536</v>
      </c>
      <c r="E642"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63</v>
      </c>
      <c r="F642" s="1">
        <v>20788</v>
      </c>
      <c r="G642" s="8" t="s">
        <v>2537</v>
      </c>
      <c r="H642" s="3" t="s">
        <v>1878</v>
      </c>
      <c r="I642" s="1">
        <v>44149</v>
      </c>
      <c r="J642" s="1">
        <v>44152</v>
      </c>
      <c r="K642" s="8" t="s">
        <v>995</v>
      </c>
      <c r="L642" s="8" t="s">
        <v>72</v>
      </c>
      <c r="M642" s="10">
        <f>COUNTIF(Table1[პირადი ნომერი],Table1[[#This Row],[პირადი ნომერი]])</f>
        <v>1</v>
      </c>
    </row>
    <row r="643" spans="1:13" ht="57.75" customHeight="1" x14ac:dyDescent="0.25">
      <c r="A643" s="8">
        <f t="shared" si="9"/>
        <v>641</v>
      </c>
      <c r="B643" s="2">
        <v>44152</v>
      </c>
      <c r="C643" s="3" t="s">
        <v>2538</v>
      </c>
      <c r="D643" s="4" t="s">
        <v>2539</v>
      </c>
      <c r="E643"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81</v>
      </c>
      <c r="F643" s="1">
        <v>14378</v>
      </c>
      <c r="G643" s="8" t="s">
        <v>2540</v>
      </c>
      <c r="H643" s="3" t="s">
        <v>317</v>
      </c>
      <c r="I643" s="1">
        <v>44150</v>
      </c>
      <c r="J643" s="1">
        <v>44151</v>
      </c>
      <c r="K643" s="8" t="s">
        <v>2541</v>
      </c>
      <c r="L643" s="8" t="s">
        <v>53</v>
      </c>
      <c r="M643" s="10">
        <f>COUNTIF(Table1[პირადი ნომერი],Table1[[#This Row],[პირადი ნომერი]])</f>
        <v>1</v>
      </c>
    </row>
    <row r="644" spans="1:13" ht="57.75" customHeight="1" x14ac:dyDescent="0.25">
      <c r="A644" s="8">
        <f t="shared" si="9"/>
        <v>642</v>
      </c>
      <c r="B644" s="2">
        <v>44152</v>
      </c>
      <c r="C644" s="3" t="s">
        <v>2542</v>
      </c>
      <c r="D644" s="4" t="s">
        <v>2543</v>
      </c>
      <c r="E644"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71</v>
      </c>
      <c r="F644" s="1">
        <v>18013</v>
      </c>
      <c r="G644" s="8" t="s">
        <v>2544</v>
      </c>
      <c r="H644" s="3" t="s">
        <v>2232</v>
      </c>
      <c r="I644" s="1">
        <v>44144</v>
      </c>
      <c r="J644" s="1">
        <v>44152</v>
      </c>
      <c r="K644" s="8" t="s">
        <v>1964</v>
      </c>
      <c r="L644" s="8" t="s">
        <v>54</v>
      </c>
      <c r="M644" s="10">
        <f>COUNTIF(Table1[პირადი ნომერი],Table1[[#This Row],[პირადი ნომერი]])</f>
        <v>1</v>
      </c>
    </row>
    <row r="645" spans="1:13" ht="57.75" customHeight="1" x14ac:dyDescent="0.25">
      <c r="A645" s="8">
        <f t="shared" ref="A645:A708" si="10">A644+1</f>
        <v>643</v>
      </c>
      <c r="B645" s="2">
        <v>44152</v>
      </c>
      <c r="C645" s="3" t="s">
        <v>2545</v>
      </c>
      <c r="D645" s="4" t="s">
        <v>2546</v>
      </c>
      <c r="E645"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69</v>
      </c>
      <c r="F645" s="1">
        <v>18803</v>
      </c>
      <c r="G645" s="8" t="s">
        <v>2547</v>
      </c>
      <c r="H645" s="3" t="s">
        <v>597</v>
      </c>
      <c r="I645" s="1">
        <v>44146</v>
      </c>
      <c r="J645" s="1">
        <v>44152</v>
      </c>
      <c r="K645" s="8" t="s">
        <v>1663</v>
      </c>
      <c r="L645" s="8" t="s">
        <v>53</v>
      </c>
      <c r="M645" s="10">
        <f>COUNTIF(Table1[პირადი ნომერი],Table1[[#This Row],[პირადი ნომერი]])</f>
        <v>1</v>
      </c>
    </row>
    <row r="646" spans="1:13" ht="57.75" customHeight="1" x14ac:dyDescent="0.25">
      <c r="A646" s="8">
        <f t="shared" si="10"/>
        <v>644</v>
      </c>
      <c r="B646" s="2">
        <v>44152</v>
      </c>
      <c r="C646" s="3" t="s">
        <v>2548</v>
      </c>
      <c r="D646" s="4" t="s">
        <v>2549</v>
      </c>
      <c r="E646"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36</v>
      </c>
      <c r="F646" s="1">
        <v>30913</v>
      </c>
      <c r="G646" s="8" t="s">
        <v>2550</v>
      </c>
      <c r="H646" s="3" t="s">
        <v>1987</v>
      </c>
      <c r="I646" s="1">
        <v>44145</v>
      </c>
      <c r="J646" s="1">
        <v>44152</v>
      </c>
      <c r="K646" s="8" t="s">
        <v>2551</v>
      </c>
      <c r="L646" s="8" t="s">
        <v>72</v>
      </c>
      <c r="M646" s="10">
        <f>COUNTIF(Table1[პირადი ნომერი],Table1[[#This Row],[პირადი ნომერი]])</f>
        <v>1</v>
      </c>
    </row>
    <row r="647" spans="1:13" ht="57.75" customHeight="1" x14ac:dyDescent="0.25">
      <c r="A647" s="8">
        <f t="shared" si="10"/>
        <v>645</v>
      </c>
      <c r="B647" s="2">
        <v>44152</v>
      </c>
      <c r="C647" s="3" t="s">
        <v>2552</v>
      </c>
      <c r="D647" s="4" t="s">
        <v>2553</v>
      </c>
      <c r="E647"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47</v>
      </c>
      <c r="F647" s="1">
        <v>26952</v>
      </c>
      <c r="G647" s="8" t="s">
        <v>2554</v>
      </c>
      <c r="H647" s="3" t="s">
        <v>2350</v>
      </c>
      <c r="I647" s="1">
        <v>44152</v>
      </c>
      <c r="J647" s="1">
        <v>44152</v>
      </c>
      <c r="K647" s="8" t="s">
        <v>2555</v>
      </c>
      <c r="L647" s="8" t="s">
        <v>72</v>
      </c>
      <c r="M647" s="10">
        <f>COUNTIF(Table1[პირადი ნომერი],Table1[[#This Row],[პირადი ნომერი]])</f>
        <v>1</v>
      </c>
    </row>
    <row r="648" spans="1:13" ht="57.75" customHeight="1" x14ac:dyDescent="0.25">
      <c r="A648" s="8">
        <f t="shared" si="10"/>
        <v>646</v>
      </c>
      <c r="B648" s="2">
        <v>44152</v>
      </c>
      <c r="C648" s="3" t="s">
        <v>2556</v>
      </c>
      <c r="D648" s="4" t="s">
        <v>2557</v>
      </c>
      <c r="E648"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66</v>
      </c>
      <c r="F648" s="1">
        <v>19824</v>
      </c>
      <c r="G648" s="8" t="s">
        <v>2558</v>
      </c>
      <c r="H648" s="3" t="s">
        <v>465</v>
      </c>
      <c r="I648" s="1">
        <v>44151</v>
      </c>
      <c r="J648" s="1">
        <v>44152</v>
      </c>
      <c r="K648" s="8" t="s">
        <v>2559</v>
      </c>
      <c r="L648" s="8" t="s">
        <v>72</v>
      </c>
      <c r="M648" s="10">
        <f>COUNTIF(Table1[პირადი ნომერი],Table1[[#This Row],[პირადი ნომერი]])</f>
        <v>1</v>
      </c>
    </row>
    <row r="649" spans="1:13" ht="57.75" customHeight="1" x14ac:dyDescent="0.25">
      <c r="A649" s="8">
        <f t="shared" si="10"/>
        <v>647</v>
      </c>
      <c r="B649" s="2">
        <v>44152</v>
      </c>
      <c r="C649" s="3" t="s">
        <v>2560</v>
      </c>
      <c r="D649" s="4" t="s">
        <v>2561</v>
      </c>
      <c r="E649"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75</v>
      </c>
      <c r="F649" s="1">
        <v>16652</v>
      </c>
      <c r="G649" s="8" t="s">
        <v>2562</v>
      </c>
      <c r="H649" s="3" t="s">
        <v>2563</v>
      </c>
      <c r="I649" s="1">
        <v>44145</v>
      </c>
      <c r="J649" s="1">
        <v>44152</v>
      </c>
      <c r="K649" s="8" t="s">
        <v>101</v>
      </c>
      <c r="L649" s="8" t="s">
        <v>72</v>
      </c>
      <c r="M649" s="10">
        <f>COUNTIF(Table1[პირადი ნომერი],Table1[[#This Row],[პირადი ნომერი]])</f>
        <v>1</v>
      </c>
    </row>
    <row r="650" spans="1:13" ht="57.75" customHeight="1" x14ac:dyDescent="0.25">
      <c r="A650" s="8">
        <f t="shared" si="10"/>
        <v>648</v>
      </c>
      <c r="B650" s="2">
        <v>44152</v>
      </c>
      <c r="C650" s="3" t="s">
        <v>2564</v>
      </c>
      <c r="D650" s="4" t="s">
        <v>2565</v>
      </c>
      <c r="E650"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91</v>
      </c>
      <c r="F650" s="1">
        <v>10728</v>
      </c>
      <c r="G650" s="8" t="s">
        <v>2566</v>
      </c>
      <c r="H650" s="3" t="s">
        <v>1046</v>
      </c>
      <c r="I650" s="1">
        <v>44133</v>
      </c>
      <c r="J650" s="1">
        <v>44152</v>
      </c>
      <c r="K650" s="8" t="s">
        <v>1047</v>
      </c>
      <c r="L650" s="8" t="s">
        <v>72</v>
      </c>
      <c r="M650" s="10">
        <f>COUNTIF(Table1[პირადი ნომერი],Table1[[#This Row],[პირადი ნომერი]])</f>
        <v>1</v>
      </c>
    </row>
    <row r="651" spans="1:13" ht="57.75" customHeight="1" x14ac:dyDescent="0.25">
      <c r="A651" s="8">
        <f t="shared" si="10"/>
        <v>649</v>
      </c>
      <c r="B651" s="2">
        <v>44152</v>
      </c>
      <c r="C651" s="3" t="s">
        <v>2567</v>
      </c>
      <c r="D651" s="4" t="s">
        <v>2568</v>
      </c>
      <c r="E651"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59</v>
      </c>
      <c r="F651" s="1">
        <v>22366</v>
      </c>
      <c r="G651" s="8" t="s">
        <v>2569</v>
      </c>
      <c r="H651" s="3" t="s">
        <v>2570</v>
      </c>
      <c r="I651" s="1">
        <v>44151</v>
      </c>
      <c r="J651" s="1">
        <v>44152</v>
      </c>
      <c r="K651" s="8" t="s">
        <v>2571</v>
      </c>
      <c r="L651" s="8" t="s">
        <v>72</v>
      </c>
      <c r="M651" s="10">
        <f>COUNTIF(Table1[პირადი ნომერი],Table1[[#This Row],[პირადი ნომერი]])</f>
        <v>1</v>
      </c>
    </row>
    <row r="652" spans="1:13" ht="57.75" customHeight="1" x14ac:dyDescent="0.25">
      <c r="A652" s="8">
        <f t="shared" si="10"/>
        <v>650</v>
      </c>
      <c r="B652" s="2">
        <v>44152</v>
      </c>
      <c r="C652" s="3" t="s">
        <v>2572</v>
      </c>
      <c r="D652" s="4" t="s">
        <v>2573</v>
      </c>
      <c r="E652"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68</v>
      </c>
      <c r="F652" s="1">
        <v>19292</v>
      </c>
      <c r="G652" s="8" t="s">
        <v>2574</v>
      </c>
      <c r="H652" s="3" t="s">
        <v>816</v>
      </c>
      <c r="I652" s="1">
        <v>44141</v>
      </c>
      <c r="J652" s="1">
        <v>44152</v>
      </c>
      <c r="K652" s="8" t="s">
        <v>748</v>
      </c>
      <c r="L652" s="8" t="s">
        <v>72</v>
      </c>
      <c r="M652" s="10">
        <f>COUNTIF(Table1[პირადი ნომერი],Table1[[#This Row],[პირადი ნომერი]])</f>
        <v>1</v>
      </c>
    </row>
    <row r="653" spans="1:13" ht="57.75" customHeight="1" x14ac:dyDescent="0.25">
      <c r="A653" s="8">
        <f t="shared" si="10"/>
        <v>651</v>
      </c>
      <c r="B653" s="2">
        <v>44152</v>
      </c>
      <c r="C653" s="3" t="s">
        <v>2575</v>
      </c>
      <c r="D653" s="4" t="s">
        <v>2576</v>
      </c>
      <c r="E653"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62</v>
      </c>
      <c r="F653" s="1">
        <v>21261</v>
      </c>
      <c r="G653" s="8" t="s">
        <v>2577</v>
      </c>
      <c r="H653" s="3" t="s">
        <v>816</v>
      </c>
      <c r="I653" s="1">
        <v>44152</v>
      </c>
      <c r="J653" s="1">
        <v>44152</v>
      </c>
      <c r="K653" s="8" t="s">
        <v>769</v>
      </c>
      <c r="L653" s="8" t="s">
        <v>72</v>
      </c>
      <c r="M653" s="10">
        <f>COUNTIF(Table1[პირადი ნომერი],Table1[[#This Row],[პირადი ნომერი]])</f>
        <v>1</v>
      </c>
    </row>
    <row r="654" spans="1:13" ht="57.75" customHeight="1" x14ac:dyDescent="0.25">
      <c r="A654" s="8">
        <f t="shared" si="10"/>
        <v>652</v>
      </c>
      <c r="B654" s="2">
        <v>44152</v>
      </c>
      <c r="C654" s="3" t="s">
        <v>2578</v>
      </c>
      <c r="D654" s="4" t="s">
        <v>2579</v>
      </c>
      <c r="E654"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82</v>
      </c>
      <c r="F654" s="1">
        <v>14061</v>
      </c>
      <c r="G654" s="8" t="s">
        <v>2580</v>
      </c>
      <c r="H654" s="3" t="s">
        <v>31</v>
      </c>
      <c r="I654" s="1">
        <v>44140</v>
      </c>
      <c r="J654" s="1">
        <v>44152</v>
      </c>
      <c r="K654" s="8" t="s">
        <v>511</v>
      </c>
      <c r="L654" s="8" t="s">
        <v>72</v>
      </c>
      <c r="M654" s="10">
        <f>COUNTIF(Table1[პირადი ნომერი],Table1[[#This Row],[პირადი ნომერი]])</f>
        <v>1</v>
      </c>
    </row>
    <row r="655" spans="1:13" ht="57.75" customHeight="1" x14ac:dyDescent="0.25">
      <c r="A655" s="8">
        <f t="shared" si="10"/>
        <v>653</v>
      </c>
      <c r="B655" s="2">
        <v>44152</v>
      </c>
      <c r="C655" s="3" t="s">
        <v>2581</v>
      </c>
      <c r="D655" s="4" t="s">
        <v>2582</v>
      </c>
      <c r="E655"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57</v>
      </c>
      <c r="F655" s="1">
        <v>23010</v>
      </c>
      <c r="G655" s="8" t="s">
        <v>2583</v>
      </c>
      <c r="H655" s="3" t="s">
        <v>2584</v>
      </c>
      <c r="I655" s="1">
        <v>44135</v>
      </c>
      <c r="J655" s="1">
        <v>44152</v>
      </c>
      <c r="K655" s="8" t="s">
        <v>764</v>
      </c>
      <c r="L655" s="8" t="s">
        <v>53</v>
      </c>
      <c r="M655" s="10">
        <f>COUNTIF(Table1[პირადი ნომერი],Table1[[#This Row],[პირადი ნომერი]])</f>
        <v>1</v>
      </c>
    </row>
    <row r="656" spans="1:13" ht="57.75" customHeight="1" x14ac:dyDescent="0.25">
      <c r="A656" s="8">
        <f t="shared" si="10"/>
        <v>654</v>
      </c>
      <c r="B656" s="2">
        <v>44152</v>
      </c>
      <c r="C656" s="3" t="s">
        <v>2585</v>
      </c>
      <c r="D656" s="4" t="s">
        <v>2586</v>
      </c>
      <c r="E656"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39</v>
      </c>
      <c r="F656" s="1">
        <v>29682</v>
      </c>
      <c r="G656" s="8" t="s">
        <v>2587</v>
      </c>
      <c r="H656" s="3" t="s">
        <v>1428</v>
      </c>
      <c r="I656" s="1">
        <v>44151</v>
      </c>
      <c r="J656" s="1">
        <v>44152</v>
      </c>
      <c r="K656" s="8" t="s">
        <v>2588</v>
      </c>
      <c r="L656" s="8" t="s">
        <v>53</v>
      </c>
      <c r="M656" s="10">
        <f>COUNTIF(Table1[პირადი ნომერი],Table1[[#This Row],[პირადი ნომერი]])</f>
        <v>1</v>
      </c>
    </row>
    <row r="657" spans="1:13" ht="57.75" customHeight="1" x14ac:dyDescent="0.25">
      <c r="A657" s="8">
        <f t="shared" si="10"/>
        <v>655</v>
      </c>
      <c r="B657" s="2">
        <v>44152</v>
      </c>
      <c r="C657" s="3" t="s">
        <v>2589</v>
      </c>
      <c r="D657" s="4" t="s">
        <v>2591</v>
      </c>
      <c r="E657"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81</v>
      </c>
      <c r="F657" s="1">
        <v>14528</v>
      </c>
      <c r="G657" s="8" t="s">
        <v>2590</v>
      </c>
      <c r="H657" s="3" t="s">
        <v>1434</v>
      </c>
      <c r="I657" s="1">
        <v>44146</v>
      </c>
      <c r="J657" s="1">
        <v>44152</v>
      </c>
      <c r="K657" s="8" t="s">
        <v>2592</v>
      </c>
      <c r="L657" s="8" t="s">
        <v>53</v>
      </c>
      <c r="M657" s="10">
        <f>COUNTIF(Table1[პირადი ნომერი],Table1[[#This Row],[პირადი ნომერი]])</f>
        <v>1</v>
      </c>
    </row>
    <row r="658" spans="1:13" ht="57.75" customHeight="1" x14ac:dyDescent="0.25">
      <c r="A658" s="8">
        <f t="shared" si="10"/>
        <v>656</v>
      </c>
      <c r="B658" s="2">
        <v>44152</v>
      </c>
      <c r="C658" s="3" t="s">
        <v>2593</v>
      </c>
      <c r="D658" s="4" t="s">
        <v>2594</v>
      </c>
      <c r="E658"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57</v>
      </c>
      <c r="F658" s="1">
        <v>23126</v>
      </c>
      <c r="G658" s="8" t="s">
        <v>2595</v>
      </c>
      <c r="H658" s="3" t="s">
        <v>1984</v>
      </c>
      <c r="I658" s="1">
        <v>44137</v>
      </c>
      <c r="J658" s="1">
        <v>44152</v>
      </c>
      <c r="K658" s="8" t="s">
        <v>748</v>
      </c>
      <c r="L658" s="8" t="s">
        <v>54</v>
      </c>
      <c r="M658" s="10">
        <f>COUNTIF(Table1[პირადი ნომერი],Table1[[#This Row],[პირადი ნომერი]])</f>
        <v>1</v>
      </c>
    </row>
    <row r="659" spans="1:13" ht="57.75" customHeight="1" x14ac:dyDescent="0.25">
      <c r="A659" s="8">
        <f t="shared" si="10"/>
        <v>657</v>
      </c>
      <c r="B659" s="2">
        <v>44152</v>
      </c>
      <c r="C659" s="3" t="s">
        <v>2598</v>
      </c>
      <c r="D659" s="4" t="s">
        <v>2599</v>
      </c>
      <c r="E659"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74</v>
      </c>
      <c r="F659" s="1">
        <v>16881</v>
      </c>
      <c r="G659" s="8" t="s">
        <v>2597</v>
      </c>
      <c r="H659" s="3" t="s">
        <v>1235</v>
      </c>
      <c r="I659" s="1">
        <v>44149</v>
      </c>
      <c r="J659" s="1">
        <v>44152</v>
      </c>
      <c r="K659" s="8" t="s">
        <v>2596</v>
      </c>
      <c r="L659" s="8" t="s">
        <v>54</v>
      </c>
      <c r="M659" s="10">
        <f>COUNTIF(Table1[პირადი ნომერი],Table1[[#This Row],[პირადი ნომერი]])</f>
        <v>1</v>
      </c>
    </row>
    <row r="660" spans="1:13" ht="57.75" customHeight="1" x14ac:dyDescent="0.25">
      <c r="A660" s="8">
        <f t="shared" si="10"/>
        <v>658</v>
      </c>
      <c r="B660" s="2">
        <v>44152</v>
      </c>
      <c r="C660" s="3" t="s">
        <v>2600</v>
      </c>
      <c r="D660" s="4" t="s">
        <v>2601</v>
      </c>
      <c r="E660"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71</v>
      </c>
      <c r="F660" s="1">
        <v>18212</v>
      </c>
      <c r="G660" s="8" t="s">
        <v>2602</v>
      </c>
      <c r="H660" s="3" t="s">
        <v>31</v>
      </c>
      <c r="I660" s="1">
        <v>44129</v>
      </c>
      <c r="J660" s="1">
        <v>44152</v>
      </c>
      <c r="K660" s="8" t="s">
        <v>1767</v>
      </c>
      <c r="L660" s="8" t="s">
        <v>53</v>
      </c>
      <c r="M660" s="10">
        <f>COUNTIF(Table1[პირადი ნომერი],Table1[[#This Row],[პირადი ნომერი]])</f>
        <v>1</v>
      </c>
    </row>
    <row r="661" spans="1:13" ht="57.75" customHeight="1" x14ac:dyDescent="0.25">
      <c r="A661" s="8">
        <f t="shared" si="10"/>
        <v>659</v>
      </c>
      <c r="B661" s="2">
        <v>44152</v>
      </c>
      <c r="C661" s="3" t="s">
        <v>2603</v>
      </c>
      <c r="D661" s="4" t="s">
        <v>2604</v>
      </c>
      <c r="E661"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82</v>
      </c>
      <c r="F661" s="1">
        <v>14043</v>
      </c>
      <c r="G661" s="8" t="s">
        <v>2605</v>
      </c>
      <c r="H661" s="3" t="s">
        <v>293</v>
      </c>
      <c r="I661" s="1">
        <v>44134</v>
      </c>
      <c r="J661" s="1">
        <v>44152</v>
      </c>
      <c r="K661" s="8" t="s">
        <v>2606</v>
      </c>
      <c r="L661" s="8" t="s">
        <v>55</v>
      </c>
      <c r="M661" s="10">
        <f>COUNTIF(Table1[პირადი ნომერი],Table1[[#This Row],[პირადი ნომერი]])</f>
        <v>1</v>
      </c>
    </row>
    <row r="662" spans="1:13" ht="57.75" customHeight="1" x14ac:dyDescent="0.25">
      <c r="A662" s="8">
        <f t="shared" si="10"/>
        <v>660</v>
      </c>
      <c r="B662" s="2">
        <v>44152</v>
      </c>
      <c r="C662" s="3" t="s">
        <v>2607</v>
      </c>
      <c r="D662" s="4" t="s">
        <v>2608</v>
      </c>
      <c r="E662"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68</v>
      </c>
      <c r="F662" s="1">
        <v>19218</v>
      </c>
      <c r="G662" s="8" t="s">
        <v>2609</v>
      </c>
      <c r="H662" s="3" t="s">
        <v>2610</v>
      </c>
      <c r="I662" s="1">
        <v>44142</v>
      </c>
      <c r="J662" s="1">
        <v>44152</v>
      </c>
      <c r="K662" s="8" t="s">
        <v>2615</v>
      </c>
      <c r="L662" s="8" t="s">
        <v>55</v>
      </c>
      <c r="M662" s="10">
        <f>COUNTIF(Table1[პირადი ნომერი],Table1[[#This Row],[პირადი ნომერი]])</f>
        <v>1</v>
      </c>
    </row>
    <row r="663" spans="1:13" ht="57.75" customHeight="1" x14ac:dyDescent="0.25">
      <c r="A663" s="8">
        <f t="shared" si="10"/>
        <v>661</v>
      </c>
      <c r="B663" s="2">
        <v>44152</v>
      </c>
      <c r="C663" s="3" t="s">
        <v>2611</v>
      </c>
      <c r="D663" s="4" t="s">
        <v>2612</v>
      </c>
      <c r="E663"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84</v>
      </c>
      <c r="F663" s="1">
        <v>13190</v>
      </c>
      <c r="G663" s="8" t="s">
        <v>2613</v>
      </c>
      <c r="H663" s="3" t="s">
        <v>2324</v>
      </c>
      <c r="I663" s="1">
        <v>44149</v>
      </c>
      <c r="J663" s="1">
        <v>44152</v>
      </c>
      <c r="K663" s="8" t="s">
        <v>2614</v>
      </c>
      <c r="L663" s="8" t="s">
        <v>55</v>
      </c>
      <c r="M663" s="10">
        <f>COUNTIF(Table1[პირადი ნომერი],Table1[[#This Row],[პირადი ნომერი]])</f>
        <v>1</v>
      </c>
    </row>
    <row r="664" spans="1:13" ht="57.75" customHeight="1" x14ac:dyDescent="0.25">
      <c r="A664" s="8">
        <f t="shared" si="10"/>
        <v>662</v>
      </c>
      <c r="B664" s="2">
        <v>44152</v>
      </c>
      <c r="C664" s="3" t="s">
        <v>2617</v>
      </c>
      <c r="D664" s="4" t="s">
        <v>2616</v>
      </c>
      <c r="E664"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86</v>
      </c>
      <c r="F664" s="1">
        <v>12687</v>
      </c>
      <c r="G664" s="8" t="s">
        <v>2618</v>
      </c>
      <c r="H664" s="3" t="s">
        <v>1251</v>
      </c>
      <c r="I664" s="1">
        <v>44140</v>
      </c>
      <c r="J664" s="1">
        <v>44152</v>
      </c>
      <c r="K664" s="8" t="s">
        <v>2619</v>
      </c>
      <c r="L664" s="8" t="s">
        <v>63</v>
      </c>
      <c r="M664" s="10">
        <f>COUNTIF(Table1[პირადი ნომერი],Table1[[#This Row],[პირადი ნომერი]])</f>
        <v>1</v>
      </c>
    </row>
    <row r="665" spans="1:13" ht="57.75" customHeight="1" x14ac:dyDescent="0.25">
      <c r="A665" s="8">
        <f t="shared" si="10"/>
        <v>663</v>
      </c>
      <c r="B665" s="2">
        <v>44152</v>
      </c>
      <c r="C665" s="3" t="s">
        <v>2620</v>
      </c>
      <c r="D665" s="4" t="s">
        <v>2621</v>
      </c>
      <c r="E665"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53</v>
      </c>
      <c r="F665" s="1">
        <v>24578</v>
      </c>
      <c r="G665" s="8" t="s">
        <v>2622</v>
      </c>
      <c r="H665" s="3" t="s">
        <v>2482</v>
      </c>
      <c r="I665" s="1">
        <v>44149</v>
      </c>
      <c r="J665" s="1">
        <v>44153</v>
      </c>
      <c r="K665" s="8" t="s">
        <v>2296</v>
      </c>
      <c r="L665" s="8" t="s">
        <v>63</v>
      </c>
      <c r="M665" s="10">
        <f>COUNTIF(Table1[პირადი ნომერი],Table1[[#This Row],[პირადი ნომერი]])</f>
        <v>1</v>
      </c>
    </row>
    <row r="666" spans="1:13" ht="57.75" customHeight="1" x14ac:dyDescent="0.25">
      <c r="A666" s="8">
        <f t="shared" si="10"/>
        <v>664</v>
      </c>
      <c r="B666" s="2">
        <v>44153</v>
      </c>
      <c r="C666" s="3" t="s">
        <v>2623</v>
      </c>
      <c r="D666" s="4" t="s">
        <v>2624</v>
      </c>
      <c r="E666"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80</v>
      </c>
      <c r="F666" s="1">
        <v>14574</v>
      </c>
      <c r="G666" s="8" t="s">
        <v>2625</v>
      </c>
      <c r="H666" s="3" t="s">
        <v>214</v>
      </c>
      <c r="I666" s="1">
        <v>44153</v>
      </c>
      <c r="J666" s="1">
        <v>44153</v>
      </c>
      <c r="K666" s="8" t="s">
        <v>2631</v>
      </c>
      <c r="L666" s="8" t="s">
        <v>55</v>
      </c>
      <c r="M666" s="10">
        <f>COUNTIF(Table1[პირადი ნომერი],Table1[[#This Row],[პირადი ნომერი]])</f>
        <v>1</v>
      </c>
    </row>
    <row r="667" spans="1:13" ht="57.75" customHeight="1" x14ac:dyDescent="0.25">
      <c r="A667" s="8">
        <f t="shared" si="10"/>
        <v>665</v>
      </c>
      <c r="B667" s="2">
        <v>44153</v>
      </c>
      <c r="C667" s="3" t="s">
        <v>2626</v>
      </c>
      <c r="D667" s="4" t="s">
        <v>2627</v>
      </c>
      <c r="E667"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80</v>
      </c>
      <c r="F667" s="1">
        <v>14651</v>
      </c>
      <c r="G667" s="8" t="s">
        <v>2628</v>
      </c>
      <c r="H667" s="3" t="s">
        <v>2629</v>
      </c>
      <c r="I667" s="1">
        <v>44150</v>
      </c>
      <c r="J667" s="1">
        <v>44153</v>
      </c>
      <c r="K667" s="8" t="s">
        <v>2630</v>
      </c>
      <c r="L667" s="8" t="s">
        <v>77</v>
      </c>
      <c r="M667" s="10">
        <f>COUNTIF(Table1[პირადი ნომერი],Table1[[#This Row],[პირადი ნომერი]])</f>
        <v>1</v>
      </c>
    </row>
    <row r="668" spans="1:13" ht="57.75" customHeight="1" x14ac:dyDescent="0.25">
      <c r="A668" s="8">
        <f t="shared" si="10"/>
        <v>666</v>
      </c>
      <c r="B668" s="2">
        <v>44153</v>
      </c>
      <c r="C668" s="3" t="s">
        <v>2632</v>
      </c>
      <c r="D668" s="4" t="s">
        <v>2633</v>
      </c>
      <c r="E668"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61</v>
      </c>
      <c r="F668" s="1">
        <v>21731</v>
      </c>
      <c r="G668" s="8" t="s">
        <v>2634</v>
      </c>
      <c r="H668" s="3" t="s">
        <v>2635</v>
      </c>
      <c r="I668" s="1">
        <v>44129</v>
      </c>
      <c r="J668" s="1">
        <v>44153</v>
      </c>
      <c r="K668" s="8" t="s">
        <v>2636</v>
      </c>
      <c r="L668" s="8" t="s">
        <v>77</v>
      </c>
      <c r="M668" s="10">
        <f>COUNTIF(Table1[პირადი ნომერი],Table1[[#This Row],[პირადი ნომერი]])</f>
        <v>1</v>
      </c>
    </row>
    <row r="669" spans="1:13" ht="57.75" customHeight="1" x14ac:dyDescent="0.25">
      <c r="A669" s="8">
        <f t="shared" si="10"/>
        <v>667</v>
      </c>
      <c r="B669" s="2">
        <v>44153</v>
      </c>
      <c r="C669" s="3" t="s">
        <v>2637</v>
      </c>
      <c r="D669" s="4" t="s">
        <v>2638</v>
      </c>
      <c r="E669"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71</v>
      </c>
      <c r="F669" s="1">
        <v>18023</v>
      </c>
      <c r="G669" s="8" t="s">
        <v>2639</v>
      </c>
      <c r="H669" s="3" t="s">
        <v>2640</v>
      </c>
      <c r="I669" s="1">
        <v>44148</v>
      </c>
      <c r="J669" s="1">
        <v>44153</v>
      </c>
      <c r="K669" s="8" t="s">
        <v>2641</v>
      </c>
      <c r="L669" s="8" t="s">
        <v>77</v>
      </c>
      <c r="M669" s="10">
        <f>COUNTIF(Table1[პირადი ნომერი],Table1[[#This Row],[პირადი ნომერი]])</f>
        <v>1</v>
      </c>
    </row>
    <row r="670" spans="1:13" ht="57.75" customHeight="1" x14ac:dyDescent="0.25">
      <c r="A670" s="8">
        <f t="shared" si="10"/>
        <v>668</v>
      </c>
      <c r="B670" s="2">
        <v>44153</v>
      </c>
      <c r="C670" s="3" t="s">
        <v>2642</v>
      </c>
      <c r="D670" s="4" t="s">
        <v>2643</v>
      </c>
      <c r="E670"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81</v>
      </c>
      <c r="F670" s="1">
        <v>14291</v>
      </c>
      <c r="G670" s="8" t="s">
        <v>2644</v>
      </c>
      <c r="H670" s="3" t="s">
        <v>2645</v>
      </c>
      <c r="I670" s="1">
        <v>44143</v>
      </c>
      <c r="J670" s="1">
        <v>44153</v>
      </c>
      <c r="K670" s="8" t="s">
        <v>2646</v>
      </c>
      <c r="L670" s="8" t="s">
        <v>77</v>
      </c>
      <c r="M670" s="10">
        <f>COUNTIF(Table1[პირადი ნომერი],Table1[[#This Row],[პირადი ნომერი]])</f>
        <v>1</v>
      </c>
    </row>
    <row r="671" spans="1:13" ht="57.75" customHeight="1" x14ac:dyDescent="0.25">
      <c r="A671" s="8">
        <f t="shared" si="10"/>
        <v>669</v>
      </c>
      <c r="B671" s="2">
        <v>44153</v>
      </c>
      <c r="C671" s="3" t="s">
        <v>2647</v>
      </c>
      <c r="D671" s="4" t="s">
        <v>2648</v>
      </c>
      <c r="E671"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75</v>
      </c>
      <c r="F671" s="1">
        <v>16438</v>
      </c>
      <c r="G671" s="8" t="s">
        <v>2649</v>
      </c>
      <c r="H671" s="3" t="s">
        <v>2650</v>
      </c>
      <c r="I671" s="1">
        <v>44138</v>
      </c>
      <c r="J671" s="1">
        <v>44153</v>
      </c>
      <c r="K671" s="8" t="s">
        <v>2651</v>
      </c>
      <c r="L671" s="8" t="s">
        <v>77</v>
      </c>
      <c r="M671" s="10">
        <f>COUNTIF(Table1[პირადი ნომერი],Table1[[#This Row],[პირადი ნომერი]])</f>
        <v>1</v>
      </c>
    </row>
    <row r="672" spans="1:13" ht="57.75" customHeight="1" x14ac:dyDescent="0.25">
      <c r="A672" s="8">
        <f t="shared" si="10"/>
        <v>670</v>
      </c>
      <c r="B672" s="2">
        <v>44153</v>
      </c>
      <c r="C672" s="3" t="s">
        <v>2652</v>
      </c>
      <c r="D672" s="4" t="s">
        <v>2653</v>
      </c>
      <c r="E672"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78</v>
      </c>
      <c r="F672" s="1">
        <v>15580</v>
      </c>
      <c r="G672" s="8" t="s">
        <v>2654</v>
      </c>
      <c r="H672" s="3" t="s">
        <v>2655</v>
      </c>
      <c r="I672" s="1">
        <v>44134</v>
      </c>
      <c r="J672" s="1">
        <v>44153</v>
      </c>
      <c r="K672" s="8" t="s">
        <v>858</v>
      </c>
      <c r="L672" s="8" t="s">
        <v>77</v>
      </c>
      <c r="M672" s="10">
        <f>COUNTIF(Table1[პირადი ნომერი],Table1[[#This Row],[პირადი ნომერი]])</f>
        <v>1</v>
      </c>
    </row>
    <row r="673" spans="1:13" ht="57.75" customHeight="1" x14ac:dyDescent="0.25">
      <c r="A673" s="8">
        <f t="shared" si="10"/>
        <v>671</v>
      </c>
      <c r="B673" s="2">
        <v>44153</v>
      </c>
      <c r="C673" s="3" t="s">
        <v>2656</v>
      </c>
      <c r="D673" s="4" t="s">
        <v>2660</v>
      </c>
      <c r="E673"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70</v>
      </c>
      <c r="F673" s="1">
        <v>18515</v>
      </c>
      <c r="G673" s="8" t="s">
        <v>2657</v>
      </c>
      <c r="H673" s="3" t="s">
        <v>1235</v>
      </c>
      <c r="I673" s="1">
        <v>44147</v>
      </c>
      <c r="J673" s="1">
        <v>44153</v>
      </c>
      <c r="K673" s="8" t="s">
        <v>2658</v>
      </c>
      <c r="L673" s="8" t="s">
        <v>55</v>
      </c>
      <c r="M673" s="10">
        <f>COUNTIF(Table1[პირადი ნომერი],Table1[[#This Row],[პირადი ნომერი]])</f>
        <v>1</v>
      </c>
    </row>
    <row r="674" spans="1:13" ht="57.75" customHeight="1" x14ac:dyDescent="0.25">
      <c r="A674" s="8">
        <f t="shared" si="10"/>
        <v>672</v>
      </c>
      <c r="B674" s="2">
        <v>44153</v>
      </c>
      <c r="C674" s="3" t="s">
        <v>2659</v>
      </c>
      <c r="D674" s="4" t="s">
        <v>13187</v>
      </c>
      <c r="E674"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68</v>
      </c>
      <c r="F674" s="1">
        <v>19019</v>
      </c>
      <c r="G674" s="8" t="s">
        <v>2661</v>
      </c>
      <c r="H674" s="3" t="s">
        <v>2635</v>
      </c>
      <c r="I674" s="1">
        <v>44141</v>
      </c>
      <c r="J674" s="1">
        <v>44153</v>
      </c>
      <c r="K674" s="8" t="s">
        <v>2662</v>
      </c>
      <c r="L674" s="8" t="s">
        <v>55</v>
      </c>
      <c r="M674" s="10">
        <f>COUNTIF(Table1[პირადი ნომერი],Table1[[#This Row],[პირადი ნომერი]])</f>
        <v>1</v>
      </c>
    </row>
    <row r="675" spans="1:13" ht="57.75" customHeight="1" x14ac:dyDescent="0.25">
      <c r="A675" s="8">
        <f t="shared" si="10"/>
        <v>673</v>
      </c>
      <c r="B675" s="2">
        <v>44153</v>
      </c>
      <c r="C675" s="3" t="s">
        <v>2663</v>
      </c>
      <c r="D675" s="4" t="s">
        <v>2664</v>
      </c>
      <c r="E675"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73</v>
      </c>
      <c r="F675" s="1">
        <v>17389</v>
      </c>
      <c r="G675" s="8" t="s">
        <v>2665</v>
      </c>
      <c r="H675" s="3" t="s">
        <v>1600</v>
      </c>
      <c r="I675" s="1">
        <v>44119</v>
      </c>
      <c r="J675" s="1">
        <v>44153</v>
      </c>
      <c r="K675" s="8" t="s">
        <v>511</v>
      </c>
      <c r="L675" s="8" t="s">
        <v>55</v>
      </c>
      <c r="M675" s="10">
        <f>COUNTIF(Table1[პირადი ნომერი],Table1[[#This Row],[პირადი ნომერი]])</f>
        <v>1</v>
      </c>
    </row>
    <row r="676" spans="1:13" ht="57.75" customHeight="1" x14ac:dyDescent="0.25">
      <c r="A676" s="8">
        <f t="shared" si="10"/>
        <v>674</v>
      </c>
      <c r="B676" s="2">
        <v>44153</v>
      </c>
      <c r="C676" s="3" t="s">
        <v>2666</v>
      </c>
      <c r="D676" s="4" t="s">
        <v>2667</v>
      </c>
      <c r="E676"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85</v>
      </c>
      <c r="F676" s="1">
        <v>12827</v>
      </c>
      <c r="G676" s="8" t="s">
        <v>2677</v>
      </c>
      <c r="H676" s="3" t="s">
        <v>317</v>
      </c>
      <c r="I676" s="1">
        <v>44147</v>
      </c>
      <c r="J676" s="1">
        <v>44153</v>
      </c>
      <c r="K676" s="8" t="s">
        <v>2678</v>
      </c>
      <c r="L676" s="8" t="s">
        <v>53</v>
      </c>
      <c r="M676" s="10">
        <f>COUNTIF(Table1[პირადი ნომერი],Table1[[#This Row],[პირადი ნომერი]])</f>
        <v>1</v>
      </c>
    </row>
    <row r="677" spans="1:13" ht="57.75" customHeight="1" x14ac:dyDescent="0.25">
      <c r="A677" s="8">
        <f t="shared" si="10"/>
        <v>675</v>
      </c>
      <c r="B677" s="2">
        <v>44153</v>
      </c>
      <c r="C677" s="3" t="s">
        <v>2668</v>
      </c>
      <c r="D677" s="4">
        <v>54001045002</v>
      </c>
      <c r="E677"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80</v>
      </c>
      <c r="F677" s="1">
        <v>14826</v>
      </c>
      <c r="G677" s="8" t="s">
        <v>2679</v>
      </c>
      <c r="H677" s="3" t="s">
        <v>2324</v>
      </c>
      <c r="I677" s="1">
        <v>44151</v>
      </c>
      <c r="J677" s="1">
        <v>44153</v>
      </c>
      <c r="K677" s="8" t="s">
        <v>2427</v>
      </c>
      <c r="L677" s="8" t="s">
        <v>53</v>
      </c>
      <c r="M677" s="10">
        <f>COUNTIF(Table1[პირადი ნომერი],Table1[[#This Row],[პირადი ნომერი]])</f>
        <v>1</v>
      </c>
    </row>
    <row r="678" spans="1:13" ht="57.75" customHeight="1" x14ac:dyDescent="0.25">
      <c r="A678" s="8">
        <f t="shared" si="10"/>
        <v>676</v>
      </c>
      <c r="B678" s="2">
        <v>44153</v>
      </c>
      <c r="C678" s="3" t="s">
        <v>2669</v>
      </c>
      <c r="D678" s="4" t="s">
        <v>2670</v>
      </c>
      <c r="E678"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62</v>
      </c>
      <c r="F678" s="1">
        <v>21147</v>
      </c>
      <c r="G678" s="8" t="s">
        <v>2680</v>
      </c>
      <c r="H678" s="3" t="s">
        <v>31</v>
      </c>
      <c r="I678" s="1">
        <v>44145</v>
      </c>
      <c r="J678" s="1">
        <v>44153</v>
      </c>
      <c r="K678" s="8" t="s">
        <v>2681</v>
      </c>
      <c r="L678" s="8" t="s">
        <v>53</v>
      </c>
      <c r="M678" s="10">
        <f>COUNTIF(Table1[პირადი ნომერი],Table1[[#This Row],[პირადი ნომერი]])</f>
        <v>1</v>
      </c>
    </row>
    <row r="679" spans="1:13" ht="57.75" customHeight="1" x14ac:dyDescent="0.25">
      <c r="A679" s="8">
        <f t="shared" si="10"/>
        <v>677</v>
      </c>
      <c r="B679" s="2">
        <v>44153</v>
      </c>
      <c r="C679" s="3" t="s">
        <v>2671</v>
      </c>
      <c r="D679" s="4" t="s">
        <v>2672</v>
      </c>
      <c r="E679"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71</v>
      </c>
      <c r="F679" s="1">
        <v>18117</v>
      </c>
      <c r="G679" s="8" t="s">
        <v>2682</v>
      </c>
      <c r="H679" s="3" t="s">
        <v>1540</v>
      </c>
      <c r="I679" s="1">
        <v>44137</v>
      </c>
      <c r="J679" s="1">
        <v>44153</v>
      </c>
      <c r="K679" s="8" t="s">
        <v>2683</v>
      </c>
      <c r="L679" s="8" t="s">
        <v>53</v>
      </c>
      <c r="M679" s="10">
        <f>COUNTIF(Table1[პირადი ნომერი],Table1[[#This Row],[პირადი ნომერი]])</f>
        <v>1</v>
      </c>
    </row>
    <row r="680" spans="1:13" ht="57.75" customHeight="1" x14ac:dyDescent="0.25">
      <c r="A680" s="8">
        <f t="shared" si="10"/>
        <v>678</v>
      </c>
      <c r="B680" s="2">
        <v>44153</v>
      </c>
      <c r="C680" s="3" t="s">
        <v>2673</v>
      </c>
      <c r="D680" s="4" t="s">
        <v>2674</v>
      </c>
      <c r="E680"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74</v>
      </c>
      <c r="F680" s="1">
        <v>16945</v>
      </c>
      <c r="G680" s="8" t="s">
        <v>2684</v>
      </c>
      <c r="H680" s="3" t="s">
        <v>1046</v>
      </c>
      <c r="I680" s="1">
        <v>44144</v>
      </c>
      <c r="J680" s="1">
        <v>44153</v>
      </c>
      <c r="K680" s="8" t="s">
        <v>1047</v>
      </c>
      <c r="L680" s="8" t="s">
        <v>53</v>
      </c>
      <c r="M680" s="10">
        <f>COUNTIF(Table1[პირადი ნომერი],Table1[[#This Row],[პირადი ნომერი]])</f>
        <v>1</v>
      </c>
    </row>
    <row r="681" spans="1:13" ht="57.75" customHeight="1" x14ac:dyDescent="0.25">
      <c r="A681" s="8">
        <f t="shared" si="10"/>
        <v>679</v>
      </c>
      <c r="B681" s="2">
        <v>44153</v>
      </c>
      <c r="C681" s="3" t="s">
        <v>2675</v>
      </c>
      <c r="D681" s="4" t="s">
        <v>2676</v>
      </c>
      <c r="E681"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77</v>
      </c>
      <c r="F681" s="1">
        <v>15711</v>
      </c>
      <c r="G681" s="8" t="s">
        <v>2685</v>
      </c>
      <c r="H681" s="3" t="s">
        <v>317</v>
      </c>
      <c r="I681" s="1">
        <v>44148</v>
      </c>
      <c r="J681" s="1">
        <v>44153</v>
      </c>
      <c r="K681" s="8" t="s">
        <v>2686</v>
      </c>
      <c r="L681" s="8" t="s">
        <v>53</v>
      </c>
      <c r="M681" s="10">
        <f>COUNTIF(Table1[პირადი ნომერი],Table1[[#This Row],[პირადი ნომერი]])</f>
        <v>1</v>
      </c>
    </row>
    <row r="682" spans="1:13" ht="57.75" customHeight="1" x14ac:dyDescent="0.25">
      <c r="A682" s="8">
        <f t="shared" si="10"/>
        <v>680</v>
      </c>
      <c r="B682" s="2">
        <v>44153</v>
      </c>
      <c r="C682" s="3" t="s">
        <v>2687</v>
      </c>
      <c r="D682" s="4" t="s">
        <v>2689</v>
      </c>
      <c r="E682"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76</v>
      </c>
      <c r="F682" s="1">
        <v>16207</v>
      </c>
      <c r="G682" s="8" t="s">
        <v>2691</v>
      </c>
      <c r="H682" s="3" t="s">
        <v>31</v>
      </c>
      <c r="I682" s="1">
        <v>44145</v>
      </c>
      <c r="J682" s="1">
        <v>44153</v>
      </c>
      <c r="K682" s="8" t="s">
        <v>2694</v>
      </c>
      <c r="L682" s="8" t="s">
        <v>54</v>
      </c>
      <c r="M682" s="10">
        <f>COUNTIF(Table1[პირადი ნომერი],Table1[[#This Row],[პირადი ნომერი]])</f>
        <v>1</v>
      </c>
    </row>
    <row r="683" spans="1:13" ht="57.75" customHeight="1" x14ac:dyDescent="0.25">
      <c r="A683" s="8">
        <f t="shared" si="10"/>
        <v>681</v>
      </c>
      <c r="B683" s="2">
        <v>44153</v>
      </c>
      <c r="C683" s="3" t="s">
        <v>2688</v>
      </c>
      <c r="D683" s="4" t="s">
        <v>2690</v>
      </c>
      <c r="E683"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68</v>
      </c>
      <c r="F683" s="1">
        <v>19239</v>
      </c>
      <c r="G683" s="8" t="s">
        <v>2692</v>
      </c>
      <c r="H683" s="3" t="s">
        <v>2693</v>
      </c>
      <c r="I683" s="1">
        <v>44151</v>
      </c>
      <c r="J683" s="1">
        <v>44153</v>
      </c>
      <c r="K683" s="8" t="s">
        <v>2695</v>
      </c>
      <c r="L683" s="8" t="s">
        <v>54</v>
      </c>
      <c r="M683" s="10">
        <f>COUNTIF(Table1[პირადი ნომერი],Table1[[#This Row],[პირადი ნომერი]])</f>
        <v>1</v>
      </c>
    </row>
    <row r="684" spans="1:13" ht="57.75" customHeight="1" x14ac:dyDescent="0.25">
      <c r="A684" s="8">
        <f t="shared" si="10"/>
        <v>682</v>
      </c>
      <c r="B684" s="2">
        <v>44153</v>
      </c>
      <c r="C684" s="3" t="s">
        <v>2696</v>
      </c>
      <c r="D684" s="4" t="s">
        <v>2697</v>
      </c>
      <c r="E684"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73</v>
      </c>
      <c r="F684" s="1">
        <v>17126</v>
      </c>
      <c r="G684" s="8" t="s">
        <v>2698</v>
      </c>
      <c r="H684" s="3" t="s">
        <v>2700</v>
      </c>
      <c r="I684" s="1">
        <v>44152</v>
      </c>
      <c r="J684" s="1">
        <v>44152</v>
      </c>
      <c r="K684" s="8" t="s">
        <v>2699</v>
      </c>
      <c r="L684" s="8" t="s">
        <v>59</v>
      </c>
      <c r="M684" s="10">
        <f>COUNTIF(Table1[პირადი ნომერი],Table1[[#This Row],[პირადი ნომერი]])</f>
        <v>1</v>
      </c>
    </row>
    <row r="685" spans="1:13" ht="57.75" customHeight="1" x14ac:dyDescent="0.25">
      <c r="A685" s="8">
        <f t="shared" si="10"/>
        <v>683</v>
      </c>
      <c r="B685" s="2">
        <v>44153</v>
      </c>
      <c r="C685" s="3" t="s">
        <v>2701</v>
      </c>
      <c r="D685" s="4" t="s">
        <v>2702</v>
      </c>
      <c r="E685"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62</v>
      </c>
      <c r="F685" s="1">
        <v>21186</v>
      </c>
      <c r="G685" s="8" t="s">
        <v>2703</v>
      </c>
      <c r="H685" s="3" t="s">
        <v>2704</v>
      </c>
      <c r="I685" s="1">
        <v>44148</v>
      </c>
      <c r="J685" s="1">
        <v>44153</v>
      </c>
      <c r="K685" s="8" t="s">
        <v>2707</v>
      </c>
      <c r="L685" s="8"/>
      <c r="M685" s="10">
        <f>COUNTIF(Table1[პირადი ნომერი],Table1[[#This Row],[პირადი ნომერი]])</f>
        <v>1</v>
      </c>
    </row>
    <row r="686" spans="1:13" ht="57.75" customHeight="1" x14ac:dyDescent="0.25">
      <c r="A686" s="8">
        <f t="shared" si="10"/>
        <v>684</v>
      </c>
      <c r="B686" s="2">
        <v>44153</v>
      </c>
      <c r="C686" s="3" t="s">
        <v>2705</v>
      </c>
      <c r="D686" s="4"/>
      <c r="E686"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83</v>
      </c>
      <c r="F686" s="1">
        <v>13608</v>
      </c>
      <c r="G686" s="8" t="s">
        <v>2706</v>
      </c>
      <c r="H686" s="3" t="s">
        <v>2708</v>
      </c>
      <c r="I686" s="1">
        <v>44127</v>
      </c>
      <c r="J686" s="1">
        <v>44153</v>
      </c>
      <c r="K686" s="8" t="s">
        <v>2709</v>
      </c>
      <c r="L686" s="8" t="s">
        <v>2710</v>
      </c>
      <c r="M686" s="10">
        <f>COUNTIF(Table1[პირადი ნომერი],Table1[[#This Row],[პირადი ნომერი]])</f>
        <v>0</v>
      </c>
    </row>
    <row r="687" spans="1:13" ht="57.75" customHeight="1" x14ac:dyDescent="0.25">
      <c r="A687" s="8">
        <f t="shared" si="10"/>
        <v>685</v>
      </c>
      <c r="B687" s="2">
        <v>44153</v>
      </c>
      <c r="C687" s="3" t="s">
        <v>2711</v>
      </c>
      <c r="D687" s="4" t="s">
        <v>2712</v>
      </c>
      <c r="E687"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80</v>
      </c>
      <c r="F687" s="1">
        <v>14816</v>
      </c>
      <c r="G687" s="8" t="s">
        <v>2713</v>
      </c>
      <c r="H687" s="3" t="s">
        <v>1631</v>
      </c>
      <c r="I687" s="1">
        <v>44149</v>
      </c>
      <c r="J687" s="1">
        <v>44153</v>
      </c>
      <c r="K687" s="8" t="s">
        <v>2714</v>
      </c>
      <c r="L687" s="8" t="s">
        <v>2710</v>
      </c>
      <c r="M687" s="10">
        <f>COUNTIF(Table1[პირადი ნომერი],Table1[[#This Row],[პირადი ნომერი]])</f>
        <v>1</v>
      </c>
    </row>
    <row r="688" spans="1:13" ht="57.75" customHeight="1" x14ac:dyDescent="0.25">
      <c r="A688" s="8">
        <f t="shared" si="10"/>
        <v>686</v>
      </c>
      <c r="B688" s="2">
        <v>44153</v>
      </c>
      <c r="C688" s="3" t="s">
        <v>2715</v>
      </c>
      <c r="D688" s="4" t="s">
        <v>2716</v>
      </c>
      <c r="E688"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70</v>
      </c>
      <c r="F688" s="1">
        <v>18548</v>
      </c>
      <c r="G688" s="8" t="s">
        <v>2717</v>
      </c>
      <c r="H688" s="3" t="s">
        <v>2718</v>
      </c>
      <c r="I688" s="1">
        <v>44153</v>
      </c>
      <c r="J688" s="1">
        <v>44153</v>
      </c>
      <c r="K688" s="8" t="s">
        <v>2719</v>
      </c>
      <c r="L688" s="8" t="s">
        <v>2710</v>
      </c>
      <c r="M688" s="10">
        <f>COUNTIF(Table1[პირადი ნომერი],Table1[[#This Row],[პირადი ნომერი]])</f>
        <v>1</v>
      </c>
    </row>
    <row r="689" spans="1:13" ht="57.75" customHeight="1" x14ac:dyDescent="0.25">
      <c r="A689" s="8">
        <f t="shared" si="10"/>
        <v>687</v>
      </c>
      <c r="B689" s="2">
        <v>44153</v>
      </c>
      <c r="C689" s="3" t="s">
        <v>2720</v>
      </c>
      <c r="D689" s="4">
        <v>60002000292</v>
      </c>
      <c r="E689"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71</v>
      </c>
      <c r="F689" s="1">
        <v>18139</v>
      </c>
      <c r="G689" s="8" t="s">
        <v>2721</v>
      </c>
      <c r="H689" s="3" t="s">
        <v>2722</v>
      </c>
      <c r="I689" s="1">
        <v>44143</v>
      </c>
      <c r="J689" s="1">
        <v>44153</v>
      </c>
      <c r="K689" s="8" t="s">
        <v>2723</v>
      </c>
      <c r="L689" s="8" t="s">
        <v>2710</v>
      </c>
      <c r="M689" s="10">
        <f>COUNTIF(Table1[პირადი ნომერი],Table1[[#This Row],[პირადი ნომერი]])</f>
        <v>1</v>
      </c>
    </row>
    <row r="690" spans="1:13" ht="57.75" customHeight="1" x14ac:dyDescent="0.25">
      <c r="A690" s="8">
        <f t="shared" si="10"/>
        <v>688</v>
      </c>
      <c r="B690" s="2">
        <v>44153</v>
      </c>
      <c r="C690" s="3" t="s">
        <v>2737</v>
      </c>
      <c r="D690" s="4">
        <v>10080297682</v>
      </c>
      <c r="E690"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72</v>
      </c>
      <c r="F690" s="1">
        <v>17593</v>
      </c>
      <c r="G690" s="8" t="s">
        <v>2724</v>
      </c>
      <c r="H690" s="3" t="s">
        <v>2725</v>
      </c>
      <c r="I690" s="1">
        <v>44131</v>
      </c>
      <c r="J690" s="1">
        <v>44153</v>
      </c>
      <c r="K690" s="8" t="s">
        <v>2726</v>
      </c>
      <c r="L690" s="8" t="s">
        <v>2710</v>
      </c>
      <c r="M690" s="10">
        <f>COUNTIF(Table1[პირადი ნომერი],Table1[[#This Row],[პირადი ნომერი]])</f>
        <v>1</v>
      </c>
    </row>
    <row r="691" spans="1:13" ht="57.75" customHeight="1" x14ac:dyDescent="0.25">
      <c r="A691" s="8">
        <f t="shared" si="10"/>
        <v>689</v>
      </c>
      <c r="B691" s="2">
        <v>44153</v>
      </c>
      <c r="C691" s="3" t="s">
        <v>2727</v>
      </c>
      <c r="D691" s="4">
        <v>19001088748</v>
      </c>
      <c r="E691"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69</v>
      </c>
      <c r="F691" s="1">
        <v>18652</v>
      </c>
      <c r="G691" s="8" t="s">
        <v>2728</v>
      </c>
      <c r="H691" s="3" t="s">
        <v>2729</v>
      </c>
      <c r="I691" s="1">
        <v>44141</v>
      </c>
      <c r="J691" s="1">
        <v>44153</v>
      </c>
      <c r="K691" s="8" t="s">
        <v>2730</v>
      </c>
      <c r="L691" s="8" t="s">
        <v>2710</v>
      </c>
      <c r="M691" s="10">
        <f>COUNTIF(Table1[პირადი ნომერი],Table1[[#This Row],[პირადი ნომერი]])</f>
        <v>1</v>
      </c>
    </row>
    <row r="692" spans="1:13" ht="57.75" customHeight="1" x14ac:dyDescent="0.25">
      <c r="A692" s="8">
        <f t="shared" si="10"/>
        <v>690</v>
      </c>
      <c r="B692" s="2">
        <v>44153</v>
      </c>
      <c r="C692" s="3" t="s">
        <v>2731</v>
      </c>
      <c r="D692" s="4">
        <v>1033000319</v>
      </c>
      <c r="E692"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65</v>
      </c>
      <c r="F692" s="1">
        <v>20235</v>
      </c>
      <c r="G692" s="8" t="s">
        <v>2733</v>
      </c>
      <c r="H692" s="3" t="s">
        <v>2732</v>
      </c>
      <c r="I692" s="1">
        <v>44133</v>
      </c>
      <c r="J692" s="1">
        <v>44152</v>
      </c>
      <c r="K692" s="8" t="s">
        <v>2734</v>
      </c>
      <c r="L692" s="8" t="s">
        <v>2710</v>
      </c>
      <c r="M692" s="10">
        <f>COUNTIF(Table1[პირადი ნომერი],Table1[[#This Row],[პირადი ნომერი]])</f>
        <v>1</v>
      </c>
    </row>
    <row r="693" spans="1:13" ht="57.75" customHeight="1" x14ac:dyDescent="0.25">
      <c r="A693" s="8">
        <f t="shared" si="10"/>
        <v>691</v>
      </c>
      <c r="B693" s="2">
        <v>44153</v>
      </c>
      <c r="C693" s="3" t="s">
        <v>2735</v>
      </c>
      <c r="D693" s="4">
        <v>60001045283</v>
      </c>
      <c r="E693"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85</v>
      </c>
      <c r="F693" s="1">
        <v>12997</v>
      </c>
      <c r="G693" s="8" t="s">
        <v>2736</v>
      </c>
      <c r="H693" s="3" t="s">
        <v>2732</v>
      </c>
      <c r="I693" s="1">
        <v>44143</v>
      </c>
      <c r="J693" s="1">
        <v>44153</v>
      </c>
      <c r="K693" s="8" t="s">
        <v>2734</v>
      </c>
      <c r="L693" s="8" t="s">
        <v>2710</v>
      </c>
      <c r="M693" s="10">
        <f>COUNTIF(Table1[პირადი ნომერი],Table1[[#This Row],[პირადი ნომერი]])</f>
        <v>1</v>
      </c>
    </row>
    <row r="694" spans="1:13" ht="57.75" customHeight="1" x14ac:dyDescent="0.25">
      <c r="A694" s="8">
        <f t="shared" si="10"/>
        <v>692</v>
      </c>
      <c r="B694" s="2">
        <v>44153</v>
      </c>
      <c r="C694" s="3" t="s">
        <v>2738</v>
      </c>
      <c r="D694" s="4" t="s">
        <v>2739</v>
      </c>
      <c r="E694"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84</v>
      </c>
      <c r="F694" s="1">
        <v>13302</v>
      </c>
      <c r="G694" s="8" t="s">
        <v>2741</v>
      </c>
      <c r="H694" s="3" t="s">
        <v>2740</v>
      </c>
      <c r="I694" s="1">
        <v>44154</v>
      </c>
      <c r="J694" s="1">
        <v>44153</v>
      </c>
      <c r="K694" s="8" t="s">
        <v>2742</v>
      </c>
      <c r="L694" s="8" t="s">
        <v>2710</v>
      </c>
      <c r="M694" s="10">
        <f>COUNTIF(Table1[პირადი ნომერი],Table1[[#This Row],[პირადი ნომერი]])</f>
        <v>1</v>
      </c>
    </row>
    <row r="695" spans="1:13" ht="57.75" customHeight="1" x14ac:dyDescent="0.25">
      <c r="A695" s="8">
        <f t="shared" si="10"/>
        <v>693</v>
      </c>
      <c r="B695" s="2">
        <v>44153</v>
      </c>
      <c r="C695" s="3" t="s">
        <v>2743</v>
      </c>
      <c r="D695" s="4" t="s">
        <v>2744</v>
      </c>
      <c r="E695"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81</v>
      </c>
      <c r="F695" s="1">
        <v>14331</v>
      </c>
      <c r="G695" s="8" t="s">
        <v>2746</v>
      </c>
      <c r="H695" s="3" t="s">
        <v>2745</v>
      </c>
      <c r="I695" s="1">
        <v>44145</v>
      </c>
      <c r="J695" s="1">
        <v>44153</v>
      </c>
      <c r="K695" s="8" t="s">
        <v>2747</v>
      </c>
      <c r="L695" s="8" t="s">
        <v>2710</v>
      </c>
      <c r="M695" s="10">
        <f>COUNTIF(Table1[პირადი ნომერი],Table1[[#This Row],[პირადი ნომერი]])</f>
        <v>1</v>
      </c>
    </row>
    <row r="696" spans="1:13" ht="57.75" customHeight="1" x14ac:dyDescent="0.25">
      <c r="A696" s="8">
        <f t="shared" si="10"/>
        <v>694</v>
      </c>
      <c r="B696" s="2">
        <v>44153</v>
      </c>
      <c r="C696" s="3" t="s">
        <v>2748</v>
      </c>
      <c r="D696" s="4">
        <v>61006050964</v>
      </c>
      <c r="E696"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72</v>
      </c>
      <c r="F696" s="1">
        <v>17808</v>
      </c>
      <c r="G696" s="8" t="s">
        <v>2750</v>
      </c>
      <c r="H696" s="3" t="s">
        <v>2749</v>
      </c>
      <c r="I696" s="1">
        <v>44146</v>
      </c>
      <c r="J696" s="1">
        <v>44153</v>
      </c>
      <c r="K696" s="8" t="s">
        <v>2751</v>
      </c>
      <c r="L696" s="8" t="s">
        <v>2710</v>
      </c>
      <c r="M696" s="10">
        <f>COUNTIF(Table1[პირადი ნომერი],Table1[[#This Row],[პირადი ნომერი]])</f>
        <v>1</v>
      </c>
    </row>
    <row r="697" spans="1:13" ht="57.75" customHeight="1" x14ac:dyDescent="0.25">
      <c r="A697" s="8">
        <f t="shared" si="10"/>
        <v>695</v>
      </c>
      <c r="B697" s="2">
        <v>44153</v>
      </c>
      <c r="C697" s="3" t="s">
        <v>2752</v>
      </c>
      <c r="D697" s="4">
        <v>49001003949</v>
      </c>
      <c r="E697"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86</v>
      </c>
      <c r="F697" s="1">
        <v>12423</v>
      </c>
      <c r="G697" s="8" t="s">
        <v>2753</v>
      </c>
      <c r="H697" s="3" t="s">
        <v>2754</v>
      </c>
      <c r="I697" s="1">
        <v>44150</v>
      </c>
      <c r="J697" s="1">
        <v>44153</v>
      </c>
      <c r="K697" s="8" t="s">
        <v>2755</v>
      </c>
      <c r="L697" s="8" t="s">
        <v>2710</v>
      </c>
      <c r="M697" s="10">
        <f>COUNTIF(Table1[პირადი ნომერი],Table1[[#This Row],[პირადი ნომერი]])</f>
        <v>1</v>
      </c>
    </row>
    <row r="698" spans="1:13" ht="57.75" customHeight="1" x14ac:dyDescent="0.25">
      <c r="A698" s="8">
        <f t="shared" si="10"/>
        <v>696</v>
      </c>
      <c r="B698" s="2">
        <v>44153</v>
      </c>
      <c r="C698" s="3" t="s">
        <v>2756</v>
      </c>
      <c r="D698" s="4">
        <v>61002021461</v>
      </c>
      <c r="E698"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72</v>
      </c>
      <c r="F698" s="1">
        <v>17542</v>
      </c>
      <c r="G698" s="8" t="s">
        <v>2757</v>
      </c>
      <c r="H698" s="3" t="s">
        <v>2758</v>
      </c>
      <c r="I698" s="1" t="s">
        <v>2759</v>
      </c>
      <c r="J698" s="1">
        <v>44153</v>
      </c>
      <c r="K698" s="8" t="s">
        <v>2760</v>
      </c>
      <c r="L698" s="8" t="s">
        <v>2710</v>
      </c>
      <c r="M698" s="10">
        <f>COUNTIF(Table1[პირადი ნომერი],Table1[[#This Row],[პირადი ნომერი]])</f>
        <v>1</v>
      </c>
    </row>
    <row r="699" spans="1:13" ht="57.75" customHeight="1" x14ac:dyDescent="0.25">
      <c r="A699" s="8">
        <f t="shared" si="10"/>
        <v>697</v>
      </c>
      <c r="B699" s="2">
        <v>44153</v>
      </c>
      <c r="C699" s="3" t="s">
        <v>2761</v>
      </c>
      <c r="D699" s="4" t="s">
        <v>2762</v>
      </c>
      <c r="E699"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18</v>
      </c>
      <c r="F699" s="1">
        <v>37442</v>
      </c>
      <c r="G699" s="8" t="s">
        <v>2763</v>
      </c>
      <c r="H699" s="3" t="s">
        <v>293</v>
      </c>
      <c r="I699" s="1">
        <v>44153</v>
      </c>
      <c r="J699" s="1">
        <v>44153</v>
      </c>
      <c r="K699" s="8" t="s">
        <v>2764</v>
      </c>
      <c r="L699" s="8" t="s">
        <v>2710</v>
      </c>
      <c r="M699" s="10">
        <f>COUNTIF(Table1[პირადი ნომერი],Table1[[#This Row],[პირადი ნომერი]])</f>
        <v>1</v>
      </c>
    </row>
    <row r="700" spans="1:13" ht="57.75" customHeight="1" x14ac:dyDescent="0.25">
      <c r="A700" s="8">
        <f t="shared" si="10"/>
        <v>698</v>
      </c>
      <c r="B700" s="2">
        <v>44153</v>
      </c>
      <c r="C700" s="3" t="s">
        <v>2765</v>
      </c>
      <c r="D700" s="4" t="s">
        <v>2766</v>
      </c>
      <c r="E700"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83</v>
      </c>
      <c r="F700" s="1">
        <v>13622</v>
      </c>
      <c r="G700" s="8" t="s">
        <v>2767</v>
      </c>
      <c r="H700" s="3" t="s">
        <v>2768</v>
      </c>
      <c r="I700" s="1">
        <v>44148</v>
      </c>
      <c r="J700" s="1">
        <v>44153</v>
      </c>
      <c r="K700" s="8" t="s">
        <v>2769</v>
      </c>
      <c r="L700" s="8" t="s">
        <v>2710</v>
      </c>
      <c r="M700" s="10">
        <f>COUNTIF(Table1[პირადი ნომერი],Table1[[#This Row],[პირადი ნომერი]])</f>
        <v>1</v>
      </c>
    </row>
    <row r="701" spans="1:13" ht="57.75" customHeight="1" x14ac:dyDescent="0.25">
      <c r="A701" s="8">
        <f t="shared" si="10"/>
        <v>699</v>
      </c>
      <c r="B701" s="2">
        <v>44153.202002314814</v>
      </c>
      <c r="C701" s="3" t="s">
        <v>1835</v>
      </c>
      <c r="D701" s="4" t="s">
        <v>1834</v>
      </c>
      <c r="E701"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76</v>
      </c>
      <c r="F701" s="1">
        <v>16167</v>
      </c>
      <c r="G701" s="8" t="s">
        <v>1832</v>
      </c>
      <c r="H701" s="3" t="s">
        <v>1581</v>
      </c>
      <c r="I701" s="1">
        <v>44143</v>
      </c>
      <c r="J701" s="1">
        <v>44147</v>
      </c>
      <c r="K701" s="8" t="s">
        <v>1833</v>
      </c>
      <c r="L701" s="8" t="s">
        <v>1810</v>
      </c>
      <c r="M701" s="10">
        <f>COUNTIF(Table1[პირადი ნომერი],Table1[[#This Row],[პირადი ნომერი]])</f>
        <v>1</v>
      </c>
    </row>
    <row r="702" spans="1:13" ht="57.75" customHeight="1" x14ac:dyDescent="0.25">
      <c r="A702" s="8">
        <f t="shared" si="10"/>
        <v>700</v>
      </c>
      <c r="B702" s="2">
        <v>44154</v>
      </c>
      <c r="C702" s="3" t="s">
        <v>2770</v>
      </c>
      <c r="D702" s="4">
        <v>61006005343</v>
      </c>
      <c r="E702"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74</v>
      </c>
      <c r="F702" s="1">
        <v>16905</v>
      </c>
      <c r="G702" s="8" t="s">
        <v>2772</v>
      </c>
      <c r="H702" s="3" t="s">
        <v>2771</v>
      </c>
      <c r="I702" s="1">
        <v>44143</v>
      </c>
      <c r="J702" s="1">
        <v>44153</v>
      </c>
      <c r="K702" s="8" t="s">
        <v>2773</v>
      </c>
      <c r="L702" s="8" t="s">
        <v>2710</v>
      </c>
      <c r="M702" s="10">
        <f>COUNTIF(Table1[პირადი ნომერი],Table1[[#This Row],[პირადი ნომერი]])</f>
        <v>1</v>
      </c>
    </row>
    <row r="703" spans="1:13" ht="57.75" customHeight="1" x14ac:dyDescent="0.25">
      <c r="A703" s="8">
        <f t="shared" si="10"/>
        <v>701</v>
      </c>
      <c r="B703" s="2">
        <v>44154</v>
      </c>
      <c r="C703" s="3" t="s">
        <v>2774</v>
      </c>
      <c r="D703" s="4" t="s">
        <v>2775</v>
      </c>
      <c r="E703"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61</v>
      </c>
      <c r="F703" s="1">
        <v>21606</v>
      </c>
      <c r="G703" s="8" t="s">
        <v>2776</v>
      </c>
      <c r="H703" s="3" t="s">
        <v>2777</v>
      </c>
      <c r="I703" s="1">
        <v>44139</v>
      </c>
      <c r="J703" s="1">
        <v>44153</v>
      </c>
      <c r="K703" s="8" t="s">
        <v>2778</v>
      </c>
      <c r="L703" s="8" t="s">
        <v>2710</v>
      </c>
      <c r="M703" s="10">
        <f>COUNTIF(Table1[პირადი ნომერი],Table1[[#This Row],[პირადი ნომერი]])</f>
        <v>1</v>
      </c>
    </row>
    <row r="704" spans="1:13" ht="57.75" customHeight="1" x14ac:dyDescent="0.25">
      <c r="A704" s="8">
        <f t="shared" si="10"/>
        <v>702</v>
      </c>
      <c r="B704" s="2">
        <v>44154</v>
      </c>
      <c r="C704" s="3" t="s">
        <v>2779</v>
      </c>
      <c r="D704" s="4">
        <v>13001031026</v>
      </c>
      <c r="E704"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69</v>
      </c>
      <c r="F704" s="1">
        <v>18925</v>
      </c>
      <c r="G704" s="8" t="s">
        <v>2780</v>
      </c>
      <c r="H704" s="3" t="s">
        <v>2781</v>
      </c>
      <c r="I704" s="1">
        <v>44146</v>
      </c>
      <c r="J704" s="1">
        <v>44153</v>
      </c>
      <c r="K704" s="8" t="s">
        <v>2782</v>
      </c>
      <c r="L704" s="8" t="s">
        <v>2710</v>
      </c>
      <c r="M704" s="10">
        <f>COUNTIF(Table1[პირადი ნომერი],Table1[[#This Row],[პირადი ნომერი]])</f>
        <v>1</v>
      </c>
    </row>
    <row r="705" spans="1:13" ht="57.75" customHeight="1" x14ac:dyDescent="0.25">
      <c r="A705" s="8">
        <f t="shared" si="10"/>
        <v>703</v>
      </c>
      <c r="B705" s="2">
        <v>44154</v>
      </c>
      <c r="C705" s="3" t="s">
        <v>2783</v>
      </c>
      <c r="D705" s="4" t="s">
        <v>2784</v>
      </c>
      <c r="E705"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60</v>
      </c>
      <c r="F705" s="1">
        <v>22109</v>
      </c>
      <c r="G705" s="8" t="s">
        <v>2786</v>
      </c>
      <c r="H705" s="3" t="s">
        <v>2785</v>
      </c>
      <c r="I705" s="1">
        <v>44146</v>
      </c>
      <c r="J705" s="1">
        <v>44154</v>
      </c>
      <c r="K705" s="8" t="s">
        <v>2787</v>
      </c>
      <c r="L705" s="8" t="s">
        <v>2710</v>
      </c>
      <c r="M705" s="10">
        <f>COUNTIF(Table1[პირადი ნომერი],Table1[[#This Row],[პირადი ნომერი]])</f>
        <v>1</v>
      </c>
    </row>
    <row r="706" spans="1:13" ht="57.75" customHeight="1" x14ac:dyDescent="0.25">
      <c r="A706" s="8">
        <f t="shared" si="10"/>
        <v>704</v>
      </c>
      <c r="B706" s="2">
        <v>44154</v>
      </c>
      <c r="C706" s="3" t="s">
        <v>2792</v>
      </c>
      <c r="D706" s="4" t="s">
        <v>2793</v>
      </c>
      <c r="E706"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67</v>
      </c>
      <c r="F706" s="1">
        <v>19459</v>
      </c>
      <c r="G706" s="8" t="s">
        <v>2794</v>
      </c>
      <c r="H706" s="3" t="s">
        <v>2795</v>
      </c>
      <c r="I706" s="1">
        <v>44142</v>
      </c>
      <c r="J706" s="1">
        <v>44154</v>
      </c>
      <c r="K706" s="8" t="s">
        <v>2796</v>
      </c>
      <c r="L706" s="8" t="s">
        <v>2710</v>
      </c>
      <c r="M706" s="10">
        <f>COUNTIF(Table1[პირადი ნომერი],Table1[[#This Row],[პირადი ნომერი]])</f>
        <v>1</v>
      </c>
    </row>
    <row r="707" spans="1:13" ht="57.75" customHeight="1" x14ac:dyDescent="0.25">
      <c r="A707" s="8">
        <f t="shared" si="10"/>
        <v>705</v>
      </c>
      <c r="B707" s="2">
        <v>44154</v>
      </c>
      <c r="C707" s="3" t="s">
        <v>2797</v>
      </c>
      <c r="D707" s="4">
        <v>1015025901</v>
      </c>
      <c r="E707"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72</v>
      </c>
      <c r="F707" s="1">
        <v>17810</v>
      </c>
      <c r="G707" s="8" t="s">
        <v>2798</v>
      </c>
      <c r="H707" s="3" t="s">
        <v>2799</v>
      </c>
      <c r="I707" s="1">
        <v>44151</v>
      </c>
      <c r="J707" s="1">
        <v>44154</v>
      </c>
      <c r="K707" s="8" t="s">
        <v>2800</v>
      </c>
      <c r="L707" s="8" t="s">
        <v>2710</v>
      </c>
      <c r="M707" s="10">
        <f>COUNTIF(Table1[პირადი ნომერი],Table1[[#This Row],[პირადი ნომერი]])</f>
        <v>1</v>
      </c>
    </row>
    <row r="708" spans="1:13" ht="57.75" customHeight="1" x14ac:dyDescent="0.25">
      <c r="A708" s="8">
        <f t="shared" si="10"/>
        <v>706</v>
      </c>
      <c r="B708" s="2">
        <v>44154</v>
      </c>
      <c r="C708" s="3" t="s">
        <v>2801</v>
      </c>
      <c r="D708" s="4" t="s">
        <v>2802</v>
      </c>
      <c r="E708"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81</v>
      </c>
      <c r="F708" s="1">
        <v>14283</v>
      </c>
      <c r="G708" s="8" t="s">
        <v>2803</v>
      </c>
      <c r="H708" s="3" t="s">
        <v>1631</v>
      </c>
      <c r="I708" s="1">
        <v>44143</v>
      </c>
      <c r="J708" s="1">
        <v>44154</v>
      </c>
      <c r="K708" s="8" t="s">
        <v>2804</v>
      </c>
      <c r="L708" s="8" t="s">
        <v>2710</v>
      </c>
      <c r="M708" s="10">
        <f>COUNTIF(Table1[პირადი ნომერი],Table1[[#This Row],[პირადი ნომერი]])</f>
        <v>1</v>
      </c>
    </row>
    <row r="709" spans="1:13" ht="57.75" customHeight="1" x14ac:dyDescent="0.25">
      <c r="A709" s="8">
        <f t="shared" ref="A709:A772" si="11">A708+1</f>
        <v>707</v>
      </c>
      <c r="B709" s="2">
        <v>44154</v>
      </c>
      <c r="C709" s="3" t="s">
        <v>2805</v>
      </c>
      <c r="D709" s="4" t="s">
        <v>2806</v>
      </c>
      <c r="E709"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35</v>
      </c>
      <c r="F709" s="1">
        <v>31161</v>
      </c>
      <c r="G709" s="8" t="s">
        <v>2807</v>
      </c>
      <c r="H709" s="3" t="s">
        <v>2808</v>
      </c>
      <c r="I709" s="1">
        <v>44146</v>
      </c>
      <c r="J709" s="1">
        <v>44154</v>
      </c>
      <c r="K709" s="8" t="s">
        <v>2809</v>
      </c>
      <c r="L709" s="8" t="s">
        <v>2710</v>
      </c>
      <c r="M709" s="10">
        <f>COUNTIF(Table1[პირადი ნომერი],Table1[[#This Row],[პირადი ნომერი]])</f>
        <v>1</v>
      </c>
    </row>
    <row r="710" spans="1:13" ht="57.75" customHeight="1" x14ac:dyDescent="0.25">
      <c r="A710" s="8">
        <f t="shared" si="11"/>
        <v>708</v>
      </c>
      <c r="B710" s="2">
        <v>44154</v>
      </c>
      <c r="C710" s="3" t="s">
        <v>2810</v>
      </c>
      <c r="D710" s="4" t="s">
        <v>2811</v>
      </c>
      <c r="E710"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62</v>
      </c>
      <c r="F710" s="1">
        <v>21245</v>
      </c>
      <c r="G710" s="8" t="s">
        <v>2812</v>
      </c>
      <c r="H710" s="3" t="s">
        <v>2813</v>
      </c>
      <c r="I710" s="1">
        <v>44152</v>
      </c>
      <c r="J710" s="1">
        <v>44154</v>
      </c>
      <c r="K710" s="8" t="s">
        <v>2814</v>
      </c>
      <c r="L710" s="8" t="s">
        <v>2815</v>
      </c>
      <c r="M710" s="10">
        <f>COUNTIF(Table1[პირადი ნომერი],Table1[[#This Row],[პირადი ნომერი]])</f>
        <v>1</v>
      </c>
    </row>
    <row r="711" spans="1:13" ht="57.75" customHeight="1" x14ac:dyDescent="0.25">
      <c r="A711" s="8">
        <f t="shared" si="11"/>
        <v>709</v>
      </c>
      <c r="B711" s="2">
        <v>44154</v>
      </c>
      <c r="C711" s="3" t="s">
        <v>2816</v>
      </c>
      <c r="D711" s="4" t="s">
        <v>2817</v>
      </c>
      <c r="E711"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73</v>
      </c>
      <c r="F711" s="1">
        <v>17154</v>
      </c>
      <c r="G711" s="8" t="s">
        <v>2818</v>
      </c>
      <c r="H711" s="3" t="s">
        <v>768</v>
      </c>
      <c r="I711" s="1">
        <v>44144</v>
      </c>
      <c r="J711" s="1">
        <v>44154</v>
      </c>
      <c r="K711" s="8" t="s">
        <v>2819</v>
      </c>
      <c r="L711" s="8" t="s">
        <v>2815</v>
      </c>
      <c r="M711" s="10">
        <f>COUNTIF(Table1[პირადი ნომერი],Table1[[#This Row],[პირადი ნომერი]])</f>
        <v>1</v>
      </c>
    </row>
    <row r="712" spans="1:13" ht="57.75" customHeight="1" x14ac:dyDescent="0.25">
      <c r="A712" s="8">
        <f t="shared" si="11"/>
        <v>710</v>
      </c>
      <c r="B712" s="2">
        <v>44154</v>
      </c>
      <c r="C712" s="3" t="s">
        <v>2820</v>
      </c>
      <c r="D712" s="4" t="s">
        <v>2821</v>
      </c>
      <c r="E712"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69</v>
      </c>
      <c r="F712" s="1">
        <v>18703</v>
      </c>
      <c r="G712" s="8" t="s">
        <v>2822</v>
      </c>
      <c r="H712" s="3" t="s">
        <v>2823</v>
      </c>
      <c r="I712" s="1">
        <v>44139</v>
      </c>
      <c r="J712" s="1">
        <v>44154</v>
      </c>
      <c r="K712" s="8" t="s">
        <v>2824</v>
      </c>
      <c r="L712" s="8" t="s">
        <v>2815</v>
      </c>
      <c r="M712" s="10">
        <f>COUNTIF(Table1[პირადი ნომერი],Table1[[#This Row],[პირადი ნომერი]])</f>
        <v>1</v>
      </c>
    </row>
    <row r="713" spans="1:13" ht="57.75" customHeight="1" x14ac:dyDescent="0.25">
      <c r="A713" s="8">
        <f t="shared" si="11"/>
        <v>711</v>
      </c>
      <c r="B713" s="2">
        <v>44154</v>
      </c>
      <c r="C713" s="3" t="s">
        <v>2825</v>
      </c>
      <c r="D713" s="4" t="s">
        <v>2826</v>
      </c>
      <c r="E713"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68</v>
      </c>
      <c r="F713" s="1">
        <v>19237</v>
      </c>
      <c r="G713" s="8" t="s">
        <v>2827</v>
      </c>
      <c r="H713" s="3" t="s">
        <v>293</v>
      </c>
      <c r="I713" s="1">
        <v>44128</v>
      </c>
      <c r="J713" s="1">
        <v>44154</v>
      </c>
      <c r="K713" s="8" t="s">
        <v>1162</v>
      </c>
      <c r="L713" s="8" t="s">
        <v>2815</v>
      </c>
      <c r="M713" s="10">
        <f>COUNTIF(Table1[პირადი ნომერი],Table1[[#This Row],[პირადი ნომერი]])</f>
        <v>1</v>
      </c>
    </row>
    <row r="714" spans="1:13" ht="57.75" customHeight="1" x14ac:dyDescent="0.25">
      <c r="A714" s="8">
        <f t="shared" si="11"/>
        <v>712</v>
      </c>
      <c r="B714" s="2">
        <v>44154</v>
      </c>
      <c r="C714" s="3" t="s">
        <v>2828</v>
      </c>
      <c r="D714" s="4" t="s">
        <v>2829</v>
      </c>
      <c r="E714"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74</v>
      </c>
      <c r="F714" s="1">
        <v>16877</v>
      </c>
      <c r="G714" s="8" t="s">
        <v>2830</v>
      </c>
      <c r="H714" s="3" t="s">
        <v>2813</v>
      </c>
      <c r="I714" s="1">
        <v>44142</v>
      </c>
      <c r="J714" s="1">
        <v>44154</v>
      </c>
      <c r="K714" s="8" t="s">
        <v>2831</v>
      </c>
      <c r="L714" s="8" t="s">
        <v>2815</v>
      </c>
      <c r="M714" s="10">
        <f>COUNTIF(Table1[პირადი ნომერი],Table1[[#This Row],[პირადი ნომერი]])</f>
        <v>1</v>
      </c>
    </row>
    <row r="715" spans="1:13" ht="57.75" customHeight="1" x14ac:dyDescent="0.25">
      <c r="A715" s="8">
        <f t="shared" si="11"/>
        <v>713</v>
      </c>
      <c r="B715" s="2">
        <v>44154</v>
      </c>
      <c r="C715" s="3" t="s">
        <v>2832</v>
      </c>
      <c r="D715" s="4" t="s">
        <v>2833</v>
      </c>
      <c r="E715"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71</v>
      </c>
      <c r="F715" s="1">
        <v>17962</v>
      </c>
      <c r="G715" s="8" t="s">
        <v>2834</v>
      </c>
      <c r="H715" s="3" t="s">
        <v>28</v>
      </c>
      <c r="I715" s="1">
        <v>44145</v>
      </c>
      <c r="J715" s="1">
        <v>44154</v>
      </c>
      <c r="K715" s="8" t="s">
        <v>2835</v>
      </c>
      <c r="L715" s="8" t="s">
        <v>2815</v>
      </c>
      <c r="M715" s="10">
        <f>COUNTIF(Table1[პირადი ნომერი],Table1[[#This Row],[პირადი ნომერი]])</f>
        <v>1</v>
      </c>
    </row>
    <row r="716" spans="1:13" ht="57.75" customHeight="1" x14ac:dyDescent="0.25">
      <c r="A716" s="8">
        <f t="shared" si="11"/>
        <v>714</v>
      </c>
      <c r="B716" s="2">
        <v>44154</v>
      </c>
      <c r="C716" s="3" t="s">
        <v>2836</v>
      </c>
      <c r="D716" s="4" t="s">
        <v>2837</v>
      </c>
      <c r="E716"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71</v>
      </c>
      <c r="F716" s="1">
        <v>18171</v>
      </c>
      <c r="G716" s="8" t="s">
        <v>2838</v>
      </c>
      <c r="H716" s="3" t="s">
        <v>2839</v>
      </c>
      <c r="I716" s="1">
        <v>44148</v>
      </c>
      <c r="J716" s="1">
        <v>44154</v>
      </c>
      <c r="K716" s="8" t="s">
        <v>2840</v>
      </c>
      <c r="L716" s="8" t="s">
        <v>2815</v>
      </c>
      <c r="M716" s="10">
        <f>COUNTIF(Table1[პირადი ნომერი],Table1[[#This Row],[პირადი ნომერი]])</f>
        <v>1</v>
      </c>
    </row>
    <row r="717" spans="1:13" ht="57.75" customHeight="1" x14ac:dyDescent="0.25">
      <c r="A717" s="8">
        <f t="shared" si="11"/>
        <v>715</v>
      </c>
      <c r="B717" s="2">
        <v>44154</v>
      </c>
      <c r="C717" s="3" t="s">
        <v>2841</v>
      </c>
      <c r="D717" s="4" t="s">
        <v>2842</v>
      </c>
      <c r="E717"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68</v>
      </c>
      <c r="F717" s="1">
        <v>19022</v>
      </c>
      <c r="G717" s="8" t="s">
        <v>2843</v>
      </c>
      <c r="H717" s="3" t="s">
        <v>597</v>
      </c>
      <c r="I717" s="1">
        <v>44152</v>
      </c>
      <c r="J717" s="1">
        <v>44154</v>
      </c>
      <c r="K717" s="8" t="s">
        <v>599</v>
      </c>
      <c r="L717" s="8" t="s">
        <v>2815</v>
      </c>
      <c r="M717" s="10">
        <f>COUNTIF(Table1[პირადი ნომერი],Table1[[#This Row],[პირადი ნომერი]])</f>
        <v>1</v>
      </c>
    </row>
    <row r="718" spans="1:13" ht="57.75" customHeight="1" x14ac:dyDescent="0.25">
      <c r="A718" s="8">
        <f t="shared" si="11"/>
        <v>716</v>
      </c>
      <c r="B718" s="2">
        <v>44154</v>
      </c>
      <c r="C718" s="3" t="s">
        <v>2844</v>
      </c>
      <c r="D718" s="4" t="s">
        <v>2845</v>
      </c>
      <c r="E718"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84</v>
      </c>
      <c r="F718" s="1">
        <v>13194</v>
      </c>
      <c r="G718" s="8" t="s">
        <v>2846</v>
      </c>
      <c r="H718" s="3" t="s">
        <v>184</v>
      </c>
      <c r="I718" s="1">
        <v>44153</v>
      </c>
      <c r="J718" s="1">
        <v>44153</v>
      </c>
      <c r="K718" s="8" t="s">
        <v>2847</v>
      </c>
      <c r="L718" s="8" t="s">
        <v>2815</v>
      </c>
      <c r="M718" s="10">
        <f>COUNTIF(Table1[პირადი ნომერი],Table1[[#This Row],[პირადი ნომერი]])</f>
        <v>1</v>
      </c>
    </row>
    <row r="719" spans="1:13" ht="57.75" customHeight="1" x14ac:dyDescent="0.25">
      <c r="A719" s="8">
        <f t="shared" si="11"/>
        <v>717</v>
      </c>
      <c r="B719" s="2">
        <v>44154</v>
      </c>
      <c r="C719" s="3" t="s">
        <v>2848</v>
      </c>
      <c r="D719" s="4" t="s">
        <v>2849</v>
      </c>
      <c r="E719"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62</v>
      </c>
      <c r="F719" s="1">
        <v>21365</v>
      </c>
      <c r="G719" s="8" t="s">
        <v>2850</v>
      </c>
      <c r="H719" s="3" t="s">
        <v>2823</v>
      </c>
      <c r="I719" s="1">
        <v>44141</v>
      </c>
      <c r="J719" s="1">
        <v>44154</v>
      </c>
      <c r="K719" s="8" t="s">
        <v>2824</v>
      </c>
      <c r="L719" s="8" t="s">
        <v>2815</v>
      </c>
      <c r="M719" s="10">
        <f>COUNTIF(Table1[პირადი ნომერი],Table1[[#This Row],[პირადი ნომერი]])</f>
        <v>1</v>
      </c>
    </row>
    <row r="720" spans="1:13" ht="57.75" customHeight="1" x14ac:dyDescent="0.25">
      <c r="A720" s="8">
        <f t="shared" si="11"/>
        <v>718</v>
      </c>
      <c r="B720" s="2">
        <v>44154</v>
      </c>
      <c r="C720" s="3" t="s">
        <v>2851</v>
      </c>
      <c r="D720" s="4" t="s">
        <v>2852</v>
      </c>
      <c r="E720"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67</v>
      </c>
      <c r="F720" s="1">
        <v>19609</v>
      </c>
      <c r="G720" s="8" t="s">
        <v>2853</v>
      </c>
      <c r="H720" s="3" t="s">
        <v>1046</v>
      </c>
      <c r="I720" s="1">
        <v>44153</v>
      </c>
      <c r="J720" s="1">
        <v>44154</v>
      </c>
      <c r="K720" s="8" t="s">
        <v>941</v>
      </c>
      <c r="L720" s="8" t="s">
        <v>2815</v>
      </c>
      <c r="M720" s="10">
        <f>COUNTIF(Table1[პირადი ნომერი],Table1[[#This Row],[პირადი ნომერი]])</f>
        <v>1</v>
      </c>
    </row>
    <row r="721" spans="1:13" ht="57.75" customHeight="1" x14ac:dyDescent="0.25">
      <c r="A721" s="8">
        <f t="shared" si="11"/>
        <v>719</v>
      </c>
      <c r="B721" s="2">
        <v>44154</v>
      </c>
      <c r="C721" s="3" t="s">
        <v>2854</v>
      </c>
      <c r="D721" s="4" t="s">
        <v>2855</v>
      </c>
      <c r="E721"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47</v>
      </c>
      <c r="F721" s="1">
        <v>26678</v>
      </c>
      <c r="G721" s="8" t="s">
        <v>2856</v>
      </c>
      <c r="H721" s="3" t="s">
        <v>28</v>
      </c>
      <c r="I721" s="1">
        <v>44153</v>
      </c>
      <c r="J721" s="1">
        <v>44154</v>
      </c>
      <c r="K721" s="8" t="s">
        <v>2835</v>
      </c>
      <c r="L721" s="8" t="s">
        <v>2815</v>
      </c>
      <c r="M721" s="10">
        <f>COUNTIF(Table1[პირადი ნომერი],Table1[[#This Row],[პირადი ნომერი]])</f>
        <v>1</v>
      </c>
    </row>
    <row r="722" spans="1:13" ht="57.75" customHeight="1" x14ac:dyDescent="0.25">
      <c r="A722" s="8">
        <f t="shared" si="11"/>
        <v>720</v>
      </c>
      <c r="B722" s="2">
        <v>44154</v>
      </c>
      <c r="C722" s="3" t="s">
        <v>2858</v>
      </c>
      <c r="D722" s="4" t="s">
        <v>2857</v>
      </c>
      <c r="E722"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79</v>
      </c>
      <c r="F722" s="1">
        <v>15088</v>
      </c>
      <c r="G722" s="8" t="s">
        <v>2859</v>
      </c>
      <c r="H722" s="3" t="s">
        <v>2839</v>
      </c>
      <c r="I722" s="1">
        <v>44145</v>
      </c>
      <c r="J722" s="1">
        <v>44152</v>
      </c>
      <c r="K722" s="8" t="s">
        <v>2840</v>
      </c>
      <c r="L722" s="8" t="s">
        <v>2815</v>
      </c>
      <c r="M722" s="10">
        <f>COUNTIF(Table1[პირადი ნომერი],Table1[[#This Row],[პირადი ნომერი]])</f>
        <v>1</v>
      </c>
    </row>
    <row r="723" spans="1:13" ht="57.75" customHeight="1" x14ac:dyDescent="0.25">
      <c r="A723" s="8">
        <f t="shared" si="11"/>
        <v>721</v>
      </c>
      <c r="B723" s="2">
        <v>44154</v>
      </c>
      <c r="C723" s="3" t="s">
        <v>2860</v>
      </c>
      <c r="D723" s="4" t="s">
        <v>2861</v>
      </c>
      <c r="E723"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70</v>
      </c>
      <c r="F723" s="1">
        <v>18397</v>
      </c>
      <c r="G723" s="8" t="s">
        <v>2862</v>
      </c>
      <c r="H723" s="3" t="s">
        <v>597</v>
      </c>
      <c r="I723" s="1">
        <v>44144</v>
      </c>
      <c r="J723" s="1">
        <v>44154</v>
      </c>
      <c r="K723" s="8" t="s">
        <v>2863</v>
      </c>
      <c r="L723" s="8" t="s">
        <v>2815</v>
      </c>
      <c r="M723" s="10">
        <f>COUNTIF(Table1[პირადი ნომერი],Table1[[#This Row],[პირადი ნომერი]])</f>
        <v>1</v>
      </c>
    </row>
    <row r="724" spans="1:13" ht="57.75" customHeight="1" x14ac:dyDescent="0.25">
      <c r="A724" s="8">
        <f t="shared" si="11"/>
        <v>722</v>
      </c>
      <c r="B724" s="2">
        <v>44154</v>
      </c>
      <c r="C724" s="3" t="s">
        <v>2864</v>
      </c>
      <c r="D724" s="4" t="s">
        <v>2865</v>
      </c>
      <c r="E724"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78</v>
      </c>
      <c r="F724" s="1">
        <v>15531</v>
      </c>
      <c r="G724" s="8" t="s">
        <v>2866</v>
      </c>
      <c r="H724" s="3" t="s">
        <v>1251</v>
      </c>
      <c r="I724" s="1">
        <v>44145</v>
      </c>
      <c r="J724" s="1">
        <v>44154</v>
      </c>
      <c r="K724" s="8" t="s">
        <v>2867</v>
      </c>
      <c r="L724" s="8" t="s">
        <v>2815</v>
      </c>
      <c r="M724" s="10">
        <f>COUNTIF(Table1[პირადი ნომერი],Table1[[#This Row],[პირადი ნომერი]])</f>
        <v>1</v>
      </c>
    </row>
    <row r="725" spans="1:13" ht="57.75" customHeight="1" x14ac:dyDescent="0.25">
      <c r="A725" s="8">
        <f t="shared" si="11"/>
        <v>723</v>
      </c>
      <c r="B725" s="2">
        <v>44154</v>
      </c>
      <c r="C725" s="3" t="s">
        <v>2868</v>
      </c>
      <c r="D725" s="4" t="s">
        <v>2869</v>
      </c>
      <c r="E725"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69</v>
      </c>
      <c r="F725" s="1">
        <v>18851</v>
      </c>
      <c r="G725" s="8" t="s">
        <v>2870</v>
      </c>
      <c r="H725" s="3" t="s">
        <v>2871</v>
      </c>
      <c r="I725" s="1">
        <v>44153</v>
      </c>
      <c r="J725" s="1">
        <v>44154</v>
      </c>
      <c r="K725" s="8" t="s">
        <v>2872</v>
      </c>
      <c r="L725" s="8" t="s">
        <v>2815</v>
      </c>
      <c r="M725" s="10">
        <f>COUNTIF(Table1[პირადი ნომერი],Table1[[#This Row],[პირადი ნომერი]])</f>
        <v>1</v>
      </c>
    </row>
    <row r="726" spans="1:13" ht="57.75" customHeight="1" x14ac:dyDescent="0.25">
      <c r="A726" s="8">
        <f t="shared" si="11"/>
        <v>724</v>
      </c>
      <c r="B726" s="2">
        <v>44154</v>
      </c>
      <c r="C726" s="3" t="s">
        <v>2873</v>
      </c>
      <c r="D726" s="4" t="s">
        <v>2874</v>
      </c>
      <c r="E726"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69</v>
      </c>
      <c r="F726" s="1">
        <v>18813</v>
      </c>
      <c r="G726" s="8" t="s">
        <v>2875</v>
      </c>
      <c r="H726" s="3" t="s">
        <v>2871</v>
      </c>
      <c r="I726" s="1">
        <v>44152</v>
      </c>
      <c r="J726" s="1">
        <v>44154</v>
      </c>
      <c r="K726" s="8" t="s">
        <v>2872</v>
      </c>
      <c r="L726" s="8" t="s">
        <v>2815</v>
      </c>
      <c r="M726" s="10">
        <f>COUNTIF(Table1[პირადი ნომერი],Table1[[#This Row],[პირადი ნომერი]])</f>
        <v>1</v>
      </c>
    </row>
    <row r="727" spans="1:13" ht="57.75" customHeight="1" x14ac:dyDescent="0.25">
      <c r="A727" s="8">
        <f t="shared" si="11"/>
        <v>725</v>
      </c>
      <c r="B727" s="2">
        <v>44154</v>
      </c>
      <c r="C727" s="3" t="s">
        <v>2876</v>
      </c>
      <c r="D727" s="4" t="s">
        <v>2877</v>
      </c>
      <c r="E727"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72</v>
      </c>
      <c r="F727" s="1">
        <v>17704</v>
      </c>
      <c r="G727" s="8" t="s">
        <v>2878</v>
      </c>
      <c r="H727" s="3" t="s">
        <v>2879</v>
      </c>
      <c r="I727" s="1">
        <v>44139</v>
      </c>
      <c r="J727" s="1">
        <v>44154</v>
      </c>
      <c r="K727" s="8" t="s">
        <v>2880</v>
      </c>
      <c r="L727" s="8" t="s">
        <v>2815</v>
      </c>
      <c r="M727" s="10">
        <f>COUNTIF(Table1[პირადი ნომერი],Table1[[#This Row],[პირადი ნომერი]])</f>
        <v>1</v>
      </c>
    </row>
    <row r="728" spans="1:13" ht="57.75" customHeight="1" x14ac:dyDescent="0.25">
      <c r="A728" s="8">
        <f t="shared" si="11"/>
        <v>726</v>
      </c>
      <c r="B728" s="2">
        <v>44154</v>
      </c>
      <c r="C728" s="3" t="s">
        <v>2881</v>
      </c>
      <c r="D728" s="4" t="s">
        <v>2932</v>
      </c>
      <c r="E728"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84</v>
      </c>
      <c r="F728" s="1">
        <v>13200</v>
      </c>
      <c r="G728" s="8" t="s">
        <v>2882</v>
      </c>
      <c r="H728" s="3" t="s">
        <v>2883</v>
      </c>
      <c r="I728" s="1">
        <v>44138</v>
      </c>
      <c r="J728" s="1">
        <v>44154</v>
      </c>
      <c r="K728" s="8" t="s">
        <v>2884</v>
      </c>
      <c r="L728" s="8" t="s">
        <v>2815</v>
      </c>
      <c r="M728" s="10">
        <f>COUNTIF(Table1[პირადი ნომერი],Table1[[#This Row],[პირადი ნომერი]])</f>
        <v>1</v>
      </c>
    </row>
    <row r="729" spans="1:13" ht="57.75" customHeight="1" x14ac:dyDescent="0.25">
      <c r="A729" s="8">
        <f t="shared" si="11"/>
        <v>727</v>
      </c>
      <c r="B729" s="2">
        <v>44154</v>
      </c>
      <c r="C729" s="3" t="s">
        <v>2885</v>
      </c>
      <c r="D729" s="4" t="s">
        <v>2886</v>
      </c>
      <c r="E729"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71</v>
      </c>
      <c r="F729" s="1">
        <v>18008</v>
      </c>
      <c r="G729" s="8" t="s">
        <v>2887</v>
      </c>
      <c r="H729" s="3" t="s">
        <v>2888</v>
      </c>
      <c r="I729" s="1">
        <v>44146</v>
      </c>
      <c r="J729" s="1">
        <v>44154</v>
      </c>
      <c r="K729" s="8" t="s">
        <v>776</v>
      </c>
      <c r="L729" s="8" t="s">
        <v>2815</v>
      </c>
      <c r="M729" s="10">
        <f>COUNTIF(Table1[პირადი ნომერი],Table1[[#This Row],[პირადი ნომერი]])</f>
        <v>1</v>
      </c>
    </row>
    <row r="730" spans="1:13" ht="57.75" customHeight="1" x14ac:dyDescent="0.25">
      <c r="A730" s="8">
        <f t="shared" si="11"/>
        <v>728</v>
      </c>
      <c r="B730" s="2">
        <v>44154</v>
      </c>
      <c r="C730" s="3" t="s">
        <v>2889</v>
      </c>
      <c r="D730" s="4" t="s">
        <v>2890</v>
      </c>
      <c r="E730"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73</v>
      </c>
      <c r="F730" s="1">
        <v>17244</v>
      </c>
      <c r="G730" s="8" t="s">
        <v>2891</v>
      </c>
      <c r="H730" s="3" t="s">
        <v>2892</v>
      </c>
      <c r="I730" s="1">
        <v>44129</v>
      </c>
      <c r="J730" s="1">
        <v>44154</v>
      </c>
      <c r="K730" s="8" t="s">
        <v>2893</v>
      </c>
      <c r="L730" s="8" t="s">
        <v>2815</v>
      </c>
      <c r="M730" s="10">
        <f>COUNTIF(Table1[პირადი ნომერი],Table1[[#This Row],[პირადი ნომერი]])</f>
        <v>1</v>
      </c>
    </row>
    <row r="731" spans="1:13" ht="57.75" customHeight="1" x14ac:dyDescent="0.25">
      <c r="A731" s="8">
        <f t="shared" si="11"/>
        <v>729</v>
      </c>
      <c r="B731" s="2">
        <v>44154</v>
      </c>
      <c r="C731" s="3" t="s">
        <v>2894</v>
      </c>
      <c r="D731" s="4" t="s">
        <v>2895</v>
      </c>
      <c r="E731"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54</v>
      </c>
      <c r="F731" s="1">
        <v>24099</v>
      </c>
      <c r="G731" s="8" t="s">
        <v>2896</v>
      </c>
      <c r="H731" s="3" t="s">
        <v>2897</v>
      </c>
      <c r="I731" s="1">
        <v>44142</v>
      </c>
      <c r="J731" s="1">
        <v>44154</v>
      </c>
      <c r="K731" s="8" t="s">
        <v>1162</v>
      </c>
      <c r="L731" s="8" t="s">
        <v>2815</v>
      </c>
      <c r="M731" s="10">
        <f>COUNTIF(Table1[პირადი ნომერი],Table1[[#This Row],[პირადი ნომერი]])</f>
        <v>1</v>
      </c>
    </row>
    <row r="732" spans="1:13" ht="57.75" customHeight="1" x14ac:dyDescent="0.25">
      <c r="A732" s="8">
        <f t="shared" si="11"/>
        <v>730</v>
      </c>
      <c r="B732" s="2">
        <v>44154</v>
      </c>
      <c r="C732" s="3" t="s">
        <v>2898</v>
      </c>
      <c r="D732" s="4" t="s">
        <v>2899</v>
      </c>
      <c r="E732"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71</v>
      </c>
      <c r="F732" s="1">
        <v>18054</v>
      </c>
      <c r="G732" s="8" t="s">
        <v>2900</v>
      </c>
      <c r="H732" s="3" t="s">
        <v>2901</v>
      </c>
      <c r="I732" s="1">
        <v>44149</v>
      </c>
      <c r="J732" s="1">
        <v>44154</v>
      </c>
      <c r="K732" s="8" t="s">
        <v>5328</v>
      </c>
      <c r="L732" s="8" t="s">
        <v>2815</v>
      </c>
      <c r="M732" s="10">
        <f>COUNTIF(Table1[პირადი ნომერი],Table1[[#This Row],[პირადი ნომერი]])</f>
        <v>1</v>
      </c>
    </row>
    <row r="733" spans="1:13" ht="57.75" customHeight="1" x14ac:dyDescent="0.25">
      <c r="A733" s="8">
        <f t="shared" si="11"/>
        <v>731</v>
      </c>
      <c r="B733" s="2">
        <v>44154</v>
      </c>
      <c r="C733" s="3" t="s">
        <v>2903</v>
      </c>
      <c r="D733" s="4" t="s">
        <v>2904</v>
      </c>
      <c r="E733"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88</v>
      </c>
      <c r="F733" s="1">
        <v>11784</v>
      </c>
      <c r="G733" s="8" t="s">
        <v>2905</v>
      </c>
      <c r="H733" s="3" t="s">
        <v>184</v>
      </c>
      <c r="I733" s="1">
        <v>44150</v>
      </c>
      <c r="J733" s="1">
        <v>44154</v>
      </c>
      <c r="K733" s="8" t="s">
        <v>2906</v>
      </c>
      <c r="L733" s="8" t="s">
        <v>59</v>
      </c>
      <c r="M733" s="10">
        <f>COUNTIF(Table1[პირადი ნომერი],Table1[[#This Row],[პირადი ნომერი]])</f>
        <v>1</v>
      </c>
    </row>
    <row r="734" spans="1:13" ht="57.75" customHeight="1" x14ac:dyDescent="0.25">
      <c r="A734" s="8">
        <f t="shared" si="11"/>
        <v>732</v>
      </c>
      <c r="B734" s="2">
        <v>44154</v>
      </c>
      <c r="C734" s="3" t="s">
        <v>2907</v>
      </c>
      <c r="D734" s="4" t="s">
        <v>2908</v>
      </c>
      <c r="E734"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82</v>
      </c>
      <c r="F734" s="1">
        <v>13870</v>
      </c>
      <c r="G734" s="8" t="s">
        <v>2909</v>
      </c>
      <c r="H734" s="3" t="s">
        <v>2813</v>
      </c>
      <c r="I734" s="1">
        <v>44152</v>
      </c>
      <c r="J734" s="1">
        <v>44154</v>
      </c>
      <c r="K734" s="8" t="s">
        <v>2831</v>
      </c>
      <c r="L734" s="8" t="s">
        <v>2815</v>
      </c>
      <c r="M734" s="10">
        <f>COUNTIF(Table1[პირადი ნომერი],Table1[[#This Row],[პირადი ნომერი]])</f>
        <v>1</v>
      </c>
    </row>
    <row r="735" spans="1:13" ht="57.75" customHeight="1" x14ac:dyDescent="0.25">
      <c r="A735" s="8">
        <f t="shared" si="11"/>
        <v>733</v>
      </c>
      <c r="B735" s="2">
        <v>44154</v>
      </c>
      <c r="C735" s="3" t="s">
        <v>2910</v>
      </c>
      <c r="D735" s="4" t="s">
        <v>2911</v>
      </c>
      <c r="E735"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61</v>
      </c>
      <c r="F735" s="1">
        <v>21573</v>
      </c>
      <c r="G735" s="8" t="s">
        <v>2912</v>
      </c>
      <c r="H735" s="3" t="s">
        <v>2913</v>
      </c>
      <c r="I735" s="1">
        <v>44145</v>
      </c>
      <c r="J735" s="1">
        <v>44154</v>
      </c>
      <c r="K735" s="8" t="s">
        <v>2914</v>
      </c>
      <c r="L735" s="8" t="s">
        <v>2815</v>
      </c>
      <c r="M735" s="10">
        <f>COUNTIF(Table1[პირადი ნომერი],Table1[[#This Row],[პირადი ნომერი]])</f>
        <v>1</v>
      </c>
    </row>
    <row r="736" spans="1:13" ht="57.75" customHeight="1" x14ac:dyDescent="0.25">
      <c r="A736" s="8">
        <f t="shared" si="11"/>
        <v>734</v>
      </c>
      <c r="B736" s="2">
        <v>44154</v>
      </c>
      <c r="C736" s="3" t="s">
        <v>2916</v>
      </c>
      <c r="D736" s="4" t="s">
        <v>2915</v>
      </c>
      <c r="E736"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80</v>
      </c>
      <c r="F736" s="1">
        <v>14723</v>
      </c>
      <c r="G736" s="8" t="s">
        <v>2917</v>
      </c>
      <c r="H736" s="3" t="s">
        <v>1550</v>
      </c>
      <c r="I736" s="1"/>
      <c r="J736" s="1">
        <v>44154</v>
      </c>
      <c r="K736" s="8" t="s">
        <v>2918</v>
      </c>
      <c r="L736" s="8" t="s">
        <v>63</v>
      </c>
      <c r="M736" s="10">
        <f>COUNTIF(Table1[პირადი ნომერი],Table1[[#This Row],[პირადი ნომერი]])</f>
        <v>1</v>
      </c>
    </row>
    <row r="737" spans="1:13" ht="57.75" customHeight="1" x14ac:dyDescent="0.25">
      <c r="A737" s="8">
        <f t="shared" si="11"/>
        <v>735</v>
      </c>
      <c r="B737" s="2">
        <v>44154</v>
      </c>
      <c r="C737" s="3" t="s">
        <v>2919</v>
      </c>
      <c r="D737" s="4" t="s">
        <v>3127</v>
      </c>
      <c r="E737"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65</v>
      </c>
      <c r="F737" s="1">
        <v>20385</v>
      </c>
      <c r="G737" s="8" t="s">
        <v>2920</v>
      </c>
      <c r="H737" s="3" t="s">
        <v>2921</v>
      </c>
      <c r="I737" s="1">
        <v>44129</v>
      </c>
      <c r="J737" s="1">
        <v>44154</v>
      </c>
      <c r="K737" s="8" t="s">
        <v>2922</v>
      </c>
      <c r="L737" s="8" t="s">
        <v>2815</v>
      </c>
      <c r="M737" s="10">
        <f>COUNTIF(Table1[პირადი ნომერი],Table1[[#This Row],[პირადი ნომერი]])</f>
        <v>1</v>
      </c>
    </row>
    <row r="738" spans="1:13" ht="57.75" customHeight="1" x14ac:dyDescent="0.25">
      <c r="A738" s="8">
        <f t="shared" si="11"/>
        <v>736</v>
      </c>
      <c r="B738" s="2">
        <v>44154</v>
      </c>
      <c r="C738" s="3" t="s">
        <v>2923</v>
      </c>
      <c r="D738" s="4" t="s">
        <v>2924</v>
      </c>
      <c r="E738"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48</v>
      </c>
      <c r="F738" s="1">
        <v>26482</v>
      </c>
      <c r="G738" s="8" t="s">
        <v>2925</v>
      </c>
      <c r="H738" s="3" t="s">
        <v>2926</v>
      </c>
      <c r="I738" s="1">
        <v>44144</v>
      </c>
      <c r="J738" s="1">
        <v>44154</v>
      </c>
      <c r="K738" s="8" t="s">
        <v>2927</v>
      </c>
      <c r="L738" s="8" t="s">
        <v>2815</v>
      </c>
      <c r="M738" s="10">
        <f>COUNTIF(Table1[პირადი ნომერი],Table1[[#This Row],[პირადი ნომერი]])</f>
        <v>1</v>
      </c>
    </row>
    <row r="739" spans="1:13" ht="57.75" customHeight="1" x14ac:dyDescent="0.25">
      <c r="A739" s="8">
        <f t="shared" si="11"/>
        <v>737</v>
      </c>
      <c r="B739" s="2">
        <v>44154</v>
      </c>
      <c r="C739" s="3" t="s">
        <v>2928</v>
      </c>
      <c r="D739" s="4" t="s">
        <v>2929</v>
      </c>
      <c r="E739"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61</v>
      </c>
      <c r="F739" s="1">
        <v>21672</v>
      </c>
      <c r="G739" s="8" t="s">
        <v>2930</v>
      </c>
      <c r="H739" s="3" t="s">
        <v>2009</v>
      </c>
      <c r="I739" s="1">
        <v>44149</v>
      </c>
      <c r="J739" s="1">
        <v>44154</v>
      </c>
      <c r="K739" s="8" t="s">
        <v>2931</v>
      </c>
      <c r="L739" s="8" t="s">
        <v>2815</v>
      </c>
      <c r="M739" s="10">
        <f>COUNTIF(Table1[პირადი ნომერი],Table1[[#This Row],[პირადი ნომერი]])</f>
        <v>1</v>
      </c>
    </row>
    <row r="740" spans="1:13" ht="57.75" customHeight="1" x14ac:dyDescent="0.25">
      <c r="A740" s="8">
        <f t="shared" si="11"/>
        <v>738</v>
      </c>
      <c r="B740" s="2">
        <v>44154</v>
      </c>
      <c r="C740" s="3" t="s">
        <v>2933</v>
      </c>
      <c r="D740" s="4" t="s">
        <v>2934</v>
      </c>
      <c r="E740"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61</v>
      </c>
      <c r="F740" s="1">
        <v>21843</v>
      </c>
      <c r="G740" s="8" t="s">
        <v>2935</v>
      </c>
      <c r="H740" s="3" t="s">
        <v>2452</v>
      </c>
      <c r="I740" s="1">
        <v>44154</v>
      </c>
      <c r="J740" s="1">
        <v>44154</v>
      </c>
      <c r="K740" s="8" t="s">
        <v>2936</v>
      </c>
      <c r="L740" s="8" t="s">
        <v>53</v>
      </c>
      <c r="M740" s="10">
        <f>COUNTIF(Table1[პირადი ნომერი],Table1[[#This Row],[პირადი ნომერი]])</f>
        <v>1</v>
      </c>
    </row>
    <row r="741" spans="1:13" ht="57.75" customHeight="1" x14ac:dyDescent="0.25">
      <c r="A741" s="8">
        <f t="shared" si="11"/>
        <v>739</v>
      </c>
      <c r="B741" s="2">
        <v>44154</v>
      </c>
      <c r="C741" s="3" t="s">
        <v>2937</v>
      </c>
      <c r="D741" s="4" t="s">
        <v>2938</v>
      </c>
      <c r="E741"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85</v>
      </c>
      <c r="F741" s="1">
        <v>12849</v>
      </c>
      <c r="G741" s="8" t="s">
        <v>2939</v>
      </c>
      <c r="H741" s="3" t="s">
        <v>1240</v>
      </c>
      <c r="I741" s="1">
        <v>44150</v>
      </c>
      <c r="J741" s="1">
        <v>44154</v>
      </c>
      <c r="K741" s="8" t="s">
        <v>2940</v>
      </c>
      <c r="L741" s="8" t="s">
        <v>53</v>
      </c>
      <c r="M741" s="10">
        <f>COUNTIF(Table1[პირადი ნომერი],Table1[[#This Row],[პირადი ნომერი]])</f>
        <v>1</v>
      </c>
    </row>
    <row r="742" spans="1:13" ht="57.75" customHeight="1" x14ac:dyDescent="0.25">
      <c r="A742" s="8">
        <f t="shared" si="11"/>
        <v>740</v>
      </c>
      <c r="B742" s="2">
        <v>44154</v>
      </c>
      <c r="C742" s="3" t="s">
        <v>2941</v>
      </c>
      <c r="D742" s="4" t="s">
        <v>2942</v>
      </c>
      <c r="E742"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62</v>
      </c>
      <c r="F742" s="1">
        <v>21366</v>
      </c>
      <c r="G742" s="8" t="s">
        <v>2943</v>
      </c>
      <c r="H742" s="3" t="s">
        <v>28</v>
      </c>
      <c r="I742" s="1">
        <v>44147</v>
      </c>
      <c r="J742" s="1">
        <v>44154</v>
      </c>
      <c r="K742" s="8" t="s">
        <v>324</v>
      </c>
      <c r="L742" s="8" t="s">
        <v>72</v>
      </c>
      <c r="M742" s="10">
        <f>COUNTIF(Table1[პირადი ნომერი],Table1[[#This Row],[პირადი ნომერი]])</f>
        <v>1</v>
      </c>
    </row>
    <row r="743" spans="1:13" ht="57.75" customHeight="1" x14ac:dyDescent="0.25">
      <c r="A743" s="8">
        <f t="shared" si="11"/>
        <v>741</v>
      </c>
      <c r="B743" s="2">
        <v>44154</v>
      </c>
      <c r="C743" s="3" t="s">
        <v>2944</v>
      </c>
      <c r="D743" s="4" t="s">
        <v>2945</v>
      </c>
      <c r="E743"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87</v>
      </c>
      <c r="F743" s="1">
        <v>12198</v>
      </c>
      <c r="G743" s="8" t="s">
        <v>2946</v>
      </c>
      <c r="H743" s="3" t="s">
        <v>28</v>
      </c>
      <c r="I743" s="1">
        <v>44148</v>
      </c>
      <c r="J743" s="1">
        <v>44154</v>
      </c>
      <c r="K743" s="8" t="s">
        <v>254</v>
      </c>
      <c r="L743" s="8" t="s">
        <v>53</v>
      </c>
      <c r="M743" s="10">
        <f>COUNTIF(Table1[პირადი ნომერი],Table1[[#This Row],[პირადი ნომერი]])</f>
        <v>1</v>
      </c>
    </row>
    <row r="744" spans="1:13" ht="57.75" customHeight="1" x14ac:dyDescent="0.25">
      <c r="A744" s="8">
        <f t="shared" si="11"/>
        <v>742</v>
      </c>
      <c r="B744" s="2">
        <v>44154</v>
      </c>
      <c r="C744" s="3" t="s">
        <v>2947</v>
      </c>
      <c r="D744" s="4" t="s">
        <v>2948</v>
      </c>
      <c r="E744"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72</v>
      </c>
      <c r="F744" s="1">
        <v>17851</v>
      </c>
      <c r="G744" s="8" t="s">
        <v>2949</v>
      </c>
      <c r="H744" s="3" t="s">
        <v>89</v>
      </c>
      <c r="I744" s="1">
        <v>44150</v>
      </c>
      <c r="J744" s="1">
        <v>44154</v>
      </c>
      <c r="K744" s="8" t="s">
        <v>324</v>
      </c>
      <c r="L744" s="8" t="s">
        <v>53</v>
      </c>
      <c r="M744" s="10">
        <f>COUNTIF(Table1[პირადი ნომერი],Table1[[#This Row],[პირადი ნომერი]])</f>
        <v>1</v>
      </c>
    </row>
    <row r="745" spans="1:13" ht="57.75" customHeight="1" x14ac:dyDescent="0.25">
      <c r="A745" s="8">
        <f t="shared" si="11"/>
        <v>743</v>
      </c>
      <c r="B745" s="2">
        <v>44154</v>
      </c>
      <c r="C745" s="3" t="s">
        <v>2950</v>
      </c>
      <c r="D745" s="4" t="s">
        <v>2951</v>
      </c>
      <c r="E745"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65</v>
      </c>
      <c r="F745" s="1">
        <v>20164</v>
      </c>
      <c r="G745" s="8" t="s">
        <v>2953</v>
      </c>
      <c r="H745" s="3" t="s">
        <v>2952</v>
      </c>
      <c r="I745" s="1">
        <v>44154</v>
      </c>
      <c r="J745" s="1">
        <v>44154</v>
      </c>
      <c r="K745" s="8" t="s">
        <v>2954</v>
      </c>
      <c r="L745" s="8" t="s">
        <v>53</v>
      </c>
      <c r="M745" s="10">
        <f>COUNTIF(Table1[პირადი ნომერი],Table1[[#This Row],[პირადი ნომერი]])</f>
        <v>1</v>
      </c>
    </row>
    <row r="746" spans="1:13" ht="57.75" customHeight="1" x14ac:dyDescent="0.25">
      <c r="A746" s="8">
        <f t="shared" si="11"/>
        <v>744</v>
      </c>
      <c r="B746" s="2">
        <v>44154</v>
      </c>
      <c r="C746" s="3" t="s">
        <v>2955</v>
      </c>
      <c r="D746" s="4" t="s">
        <v>2956</v>
      </c>
      <c r="E746"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74</v>
      </c>
      <c r="F746" s="1">
        <v>16984</v>
      </c>
      <c r="G746" s="8" t="s">
        <v>2957</v>
      </c>
      <c r="H746" s="3" t="s">
        <v>2014</v>
      </c>
      <c r="I746" s="1">
        <v>44149</v>
      </c>
      <c r="J746" s="1">
        <v>44154</v>
      </c>
      <c r="K746" s="8" t="s">
        <v>2958</v>
      </c>
      <c r="L746" s="8" t="s">
        <v>53</v>
      </c>
      <c r="M746" s="10">
        <f>COUNTIF(Table1[პირადი ნომერი],Table1[[#This Row],[პირადი ნომერი]])</f>
        <v>1</v>
      </c>
    </row>
    <row r="747" spans="1:13" ht="57.75" customHeight="1" x14ac:dyDescent="0.25">
      <c r="A747" s="8">
        <f t="shared" si="11"/>
        <v>745</v>
      </c>
      <c r="B747" s="2">
        <v>44155</v>
      </c>
      <c r="C747" s="3" t="s">
        <v>2959</v>
      </c>
      <c r="D747" s="4" t="s">
        <v>2960</v>
      </c>
      <c r="E747"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78</v>
      </c>
      <c r="F747" s="1">
        <v>15348</v>
      </c>
      <c r="G747" s="8" t="s">
        <v>2961</v>
      </c>
      <c r="H747" s="3" t="s">
        <v>2014</v>
      </c>
      <c r="I747" s="1">
        <v>44148</v>
      </c>
      <c r="J747" s="1">
        <v>44154</v>
      </c>
      <c r="K747" s="8" t="s">
        <v>2958</v>
      </c>
      <c r="L747" s="8" t="s">
        <v>53</v>
      </c>
      <c r="M747" s="10">
        <f>COUNTIF(Table1[პირადი ნომერი],Table1[[#This Row],[პირადი ნომერი]])</f>
        <v>1</v>
      </c>
    </row>
    <row r="748" spans="1:13" ht="57.75" customHeight="1" x14ac:dyDescent="0.25">
      <c r="A748" s="8">
        <f t="shared" si="11"/>
        <v>746</v>
      </c>
      <c r="B748" s="2">
        <v>44155</v>
      </c>
      <c r="C748" s="3" t="s">
        <v>2962</v>
      </c>
      <c r="D748" s="4" t="s">
        <v>2963</v>
      </c>
      <c r="E748"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71</v>
      </c>
      <c r="F748" s="1">
        <v>18036</v>
      </c>
      <c r="G748" s="8" t="s">
        <v>2964</v>
      </c>
      <c r="H748" s="3" t="s">
        <v>1086</v>
      </c>
      <c r="I748" s="1">
        <v>44148</v>
      </c>
      <c r="J748" s="1">
        <v>44154</v>
      </c>
      <c r="K748" s="8" t="s">
        <v>694</v>
      </c>
      <c r="L748" s="8" t="s">
        <v>72</v>
      </c>
      <c r="M748" s="10">
        <f>COUNTIF(Table1[პირადი ნომერი],Table1[[#This Row],[პირადი ნომერი]])</f>
        <v>1</v>
      </c>
    </row>
    <row r="749" spans="1:13" ht="57.75" customHeight="1" x14ac:dyDescent="0.25">
      <c r="A749" s="8">
        <f t="shared" si="11"/>
        <v>747</v>
      </c>
      <c r="B749" s="2">
        <v>44155</v>
      </c>
      <c r="C749" s="3" t="s">
        <v>2965</v>
      </c>
      <c r="D749" s="4" t="s">
        <v>2966</v>
      </c>
      <c r="E749"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62</v>
      </c>
      <c r="F749" s="1">
        <v>21420</v>
      </c>
      <c r="G749" s="8" t="s">
        <v>2967</v>
      </c>
      <c r="H749" s="3" t="s">
        <v>1086</v>
      </c>
      <c r="I749" s="1">
        <v>44145</v>
      </c>
      <c r="J749" s="1">
        <v>44154</v>
      </c>
      <c r="K749" s="8" t="s">
        <v>694</v>
      </c>
      <c r="L749" s="8" t="s">
        <v>72</v>
      </c>
      <c r="M749" s="10">
        <f>COUNTIF(Table1[პირადი ნომერი],Table1[[#This Row],[პირადი ნომერი]])</f>
        <v>1</v>
      </c>
    </row>
    <row r="750" spans="1:13" ht="57.75" customHeight="1" x14ac:dyDescent="0.25">
      <c r="A750" s="8">
        <f t="shared" si="11"/>
        <v>748</v>
      </c>
      <c r="B750" s="2">
        <v>44155</v>
      </c>
      <c r="C750" s="3" t="s">
        <v>2968</v>
      </c>
      <c r="D750" s="4" t="s">
        <v>2969</v>
      </c>
      <c r="E750"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64</v>
      </c>
      <c r="F750" s="1">
        <v>20455</v>
      </c>
      <c r="G750" s="8" t="s">
        <v>2970</v>
      </c>
      <c r="H750" s="3" t="s">
        <v>768</v>
      </c>
      <c r="I750" s="1">
        <v>44153</v>
      </c>
      <c r="J750" s="1">
        <v>44154</v>
      </c>
      <c r="K750" s="8" t="s">
        <v>2971</v>
      </c>
      <c r="L750" s="8" t="s">
        <v>53</v>
      </c>
      <c r="M750" s="10">
        <f>COUNTIF(Table1[პირადი ნომერი],Table1[[#This Row],[პირადი ნომერი]])</f>
        <v>1</v>
      </c>
    </row>
    <row r="751" spans="1:13" ht="57.75" customHeight="1" x14ac:dyDescent="0.25">
      <c r="A751" s="8">
        <f t="shared" si="11"/>
        <v>749</v>
      </c>
      <c r="B751" s="2">
        <v>44155</v>
      </c>
      <c r="C751" s="3" t="s">
        <v>2972</v>
      </c>
      <c r="D751" s="4" t="s">
        <v>2973</v>
      </c>
      <c r="E751"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65</v>
      </c>
      <c r="F751" s="1">
        <v>20321</v>
      </c>
      <c r="G751" s="8" t="s">
        <v>2974</v>
      </c>
      <c r="H751" s="3" t="s">
        <v>2975</v>
      </c>
      <c r="I751" s="1">
        <v>44148</v>
      </c>
      <c r="J751" s="1">
        <v>44154</v>
      </c>
      <c r="K751" s="8" t="s">
        <v>2976</v>
      </c>
      <c r="L751" s="8" t="s">
        <v>54</v>
      </c>
      <c r="M751" s="10">
        <f>COUNTIF(Table1[პირადი ნომერი],Table1[[#This Row],[პირადი ნომერი]])</f>
        <v>1</v>
      </c>
    </row>
    <row r="752" spans="1:13" ht="57.75" customHeight="1" x14ac:dyDescent="0.25">
      <c r="A752" s="8">
        <f t="shared" si="11"/>
        <v>750</v>
      </c>
      <c r="B752" s="2">
        <v>44155</v>
      </c>
      <c r="C752" s="3" t="s">
        <v>2980</v>
      </c>
      <c r="D752" s="4" t="s">
        <v>2982</v>
      </c>
      <c r="E752"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72</v>
      </c>
      <c r="F752" s="1">
        <v>17545</v>
      </c>
      <c r="G752" s="8" t="s">
        <v>2984</v>
      </c>
      <c r="H752" s="3" t="s">
        <v>80</v>
      </c>
      <c r="I752" s="1">
        <v>44147</v>
      </c>
      <c r="J752" s="1">
        <v>44153</v>
      </c>
      <c r="K752" s="8" t="s">
        <v>2411</v>
      </c>
      <c r="L752" s="8" t="s">
        <v>54</v>
      </c>
      <c r="M752" s="10">
        <f>COUNTIF(Table1[პირადი ნომერი],Table1[[#This Row],[პირადი ნომერი]])</f>
        <v>1</v>
      </c>
    </row>
    <row r="753" spans="1:13" ht="57.75" customHeight="1" x14ac:dyDescent="0.25">
      <c r="A753" s="8">
        <f t="shared" si="11"/>
        <v>751</v>
      </c>
      <c r="B753" s="2">
        <v>44155</v>
      </c>
      <c r="C753" s="3" t="s">
        <v>2981</v>
      </c>
      <c r="D753" s="4" t="s">
        <v>2983</v>
      </c>
      <c r="E753"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60</v>
      </c>
      <c r="F753" s="1">
        <v>22069</v>
      </c>
      <c r="G753" s="8" t="s">
        <v>2985</v>
      </c>
      <c r="H753" s="3" t="s">
        <v>80</v>
      </c>
      <c r="I753" s="1">
        <v>44135</v>
      </c>
      <c r="J753" s="1">
        <v>44154</v>
      </c>
      <c r="K753" s="8" t="s">
        <v>2411</v>
      </c>
      <c r="L753" s="8" t="s">
        <v>54</v>
      </c>
      <c r="M753" s="10">
        <f>COUNTIF(Table1[პირადი ნომერი],Table1[[#This Row],[პირადი ნომერი]])</f>
        <v>1</v>
      </c>
    </row>
    <row r="754" spans="1:13" ht="57.75" customHeight="1" x14ac:dyDescent="0.25">
      <c r="A754" s="8">
        <f t="shared" si="11"/>
        <v>752</v>
      </c>
      <c r="B754" s="2">
        <v>44155</v>
      </c>
      <c r="C754" s="3" t="s">
        <v>2986</v>
      </c>
      <c r="D754" s="4" t="s">
        <v>2987</v>
      </c>
      <c r="E754"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86</v>
      </c>
      <c r="F754" s="1">
        <v>12564</v>
      </c>
      <c r="G754" s="8" t="s">
        <v>2988</v>
      </c>
      <c r="H754" s="3" t="s">
        <v>2989</v>
      </c>
      <c r="I754" s="1">
        <v>44149</v>
      </c>
      <c r="J754" s="1">
        <v>44155</v>
      </c>
      <c r="K754" s="8" t="s">
        <v>2990</v>
      </c>
      <c r="L754" s="8" t="s">
        <v>72</v>
      </c>
      <c r="M754" s="10">
        <f>COUNTIF(Table1[პირადი ნომერი],Table1[[#This Row],[პირადი ნომერი]])</f>
        <v>1</v>
      </c>
    </row>
    <row r="755" spans="1:13" ht="57.75" customHeight="1" x14ac:dyDescent="0.25">
      <c r="A755" s="8">
        <f t="shared" si="11"/>
        <v>753</v>
      </c>
      <c r="B755" s="2">
        <v>44155</v>
      </c>
      <c r="C755" s="3" t="s">
        <v>2991</v>
      </c>
      <c r="D755" s="4" t="s">
        <v>2992</v>
      </c>
      <c r="E755"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80</v>
      </c>
      <c r="F755" s="1">
        <v>14807</v>
      </c>
      <c r="G755" s="8" t="s">
        <v>2993</v>
      </c>
      <c r="H755" s="3" t="s">
        <v>2994</v>
      </c>
      <c r="I755" s="1">
        <v>44153</v>
      </c>
      <c r="J755" s="1">
        <v>44155</v>
      </c>
      <c r="K755" s="8" t="s">
        <v>2995</v>
      </c>
      <c r="L755" s="8" t="s">
        <v>72</v>
      </c>
      <c r="M755" s="10">
        <f>COUNTIF(Table1[პირადი ნომერი],Table1[[#This Row],[პირადი ნომერი]])</f>
        <v>1</v>
      </c>
    </row>
    <row r="756" spans="1:13" ht="57.75" customHeight="1" x14ac:dyDescent="0.25">
      <c r="A756" s="8">
        <f t="shared" si="11"/>
        <v>754</v>
      </c>
      <c r="B756" s="2">
        <v>44155</v>
      </c>
      <c r="C756" s="3" t="s">
        <v>2996</v>
      </c>
      <c r="D756" s="4" t="s">
        <v>2997</v>
      </c>
      <c r="E756"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71</v>
      </c>
      <c r="F756" s="1">
        <v>18170</v>
      </c>
      <c r="G756" s="8" t="s">
        <v>2998</v>
      </c>
      <c r="H756" s="3" t="s">
        <v>198</v>
      </c>
      <c r="I756" s="1">
        <v>44127</v>
      </c>
      <c r="J756" s="1">
        <v>44155</v>
      </c>
      <c r="K756" s="8" t="s">
        <v>101</v>
      </c>
      <c r="L756" s="8" t="s">
        <v>72</v>
      </c>
      <c r="M756" s="10">
        <f>COUNTIF(Table1[პირადი ნომერი],Table1[[#This Row],[პირადი ნომერი]])</f>
        <v>1</v>
      </c>
    </row>
    <row r="757" spans="1:13" ht="57.75" customHeight="1" x14ac:dyDescent="0.25">
      <c r="A757" s="8">
        <f t="shared" si="11"/>
        <v>755</v>
      </c>
      <c r="B757" s="2">
        <v>44155</v>
      </c>
      <c r="C757" s="3" t="s">
        <v>2999</v>
      </c>
      <c r="D757" s="4" t="s">
        <v>3000</v>
      </c>
      <c r="E757"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71</v>
      </c>
      <c r="F757" s="1">
        <v>17950</v>
      </c>
      <c r="G757" s="8" t="s">
        <v>236</v>
      </c>
      <c r="H757" s="3" t="s">
        <v>3001</v>
      </c>
      <c r="I757" s="1"/>
      <c r="J757" s="1">
        <v>44154</v>
      </c>
      <c r="K757" s="8" t="s">
        <v>3002</v>
      </c>
      <c r="L757" s="8" t="s">
        <v>53</v>
      </c>
      <c r="M757" s="10">
        <f>COUNTIF(Table1[პირადი ნომერი],Table1[[#This Row],[პირადი ნომერი]])</f>
        <v>1</v>
      </c>
    </row>
    <row r="758" spans="1:13" ht="57.75" customHeight="1" x14ac:dyDescent="0.25">
      <c r="A758" s="8">
        <f t="shared" si="11"/>
        <v>756</v>
      </c>
      <c r="B758" s="2">
        <v>44155</v>
      </c>
      <c r="C758" s="3" t="s">
        <v>3003</v>
      </c>
      <c r="D758" s="4" t="s">
        <v>3004</v>
      </c>
      <c r="E758"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49</v>
      </c>
      <c r="F758" s="1">
        <v>26226</v>
      </c>
      <c r="G758" s="8" t="s">
        <v>3005</v>
      </c>
      <c r="H758" s="3" t="s">
        <v>3006</v>
      </c>
      <c r="I758" s="1"/>
      <c r="J758" s="1">
        <v>44155</v>
      </c>
      <c r="K758" s="8" t="s">
        <v>3007</v>
      </c>
      <c r="L758" s="8" t="s">
        <v>53</v>
      </c>
      <c r="M758" s="10">
        <f>COUNTIF(Table1[პირადი ნომერი],Table1[[#This Row],[პირადი ნომერი]])</f>
        <v>1</v>
      </c>
    </row>
    <row r="759" spans="1:13" ht="57.75" customHeight="1" x14ac:dyDescent="0.25">
      <c r="A759" s="8">
        <f t="shared" si="11"/>
        <v>757</v>
      </c>
      <c r="B759" s="2">
        <v>44155</v>
      </c>
      <c r="C759" s="3" t="s">
        <v>3008</v>
      </c>
      <c r="D759" s="4" t="s">
        <v>3009</v>
      </c>
      <c r="E759"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82</v>
      </c>
      <c r="F759" s="1">
        <v>13926</v>
      </c>
      <c r="G759" s="8" t="s">
        <v>3010</v>
      </c>
      <c r="H759" s="3" t="s">
        <v>1736</v>
      </c>
      <c r="I759" s="1">
        <v>44142</v>
      </c>
      <c r="J759" s="1">
        <v>44155</v>
      </c>
      <c r="K759" s="8" t="s">
        <v>3011</v>
      </c>
      <c r="L759" s="8" t="s">
        <v>72</v>
      </c>
      <c r="M759" s="10">
        <f>COUNTIF(Table1[პირადი ნომერი],Table1[[#This Row],[პირადი ნომერი]])</f>
        <v>1</v>
      </c>
    </row>
    <row r="760" spans="1:13" ht="57.75" customHeight="1" x14ac:dyDescent="0.25">
      <c r="A760" s="8">
        <f t="shared" si="11"/>
        <v>758</v>
      </c>
      <c r="B760" s="2">
        <v>44155</v>
      </c>
      <c r="C760" s="3" t="s">
        <v>3012</v>
      </c>
      <c r="D760" s="4" t="s">
        <v>3014</v>
      </c>
      <c r="E760"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81</v>
      </c>
      <c r="F760" s="1">
        <v>14431</v>
      </c>
      <c r="G760" s="8" t="s">
        <v>3017</v>
      </c>
      <c r="H760" s="3" t="s">
        <v>2952</v>
      </c>
      <c r="I760" s="1">
        <v>44140</v>
      </c>
      <c r="J760" s="1">
        <v>44155</v>
      </c>
      <c r="K760" s="8" t="s">
        <v>3016</v>
      </c>
      <c r="L760" s="8" t="s">
        <v>53</v>
      </c>
      <c r="M760" s="10">
        <f>COUNTIF(Table1[პირადი ნომერი],Table1[[#This Row],[პირადი ნომერი]])</f>
        <v>1</v>
      </c>
    </row>
    <row r="761" spans="1:13" ht="57.75" customHeight="1" x14ac:dyDescent="0.25">
      <c r="A761" s="8">
        <f t="shared" si="11"/>
        <v>759</v>
      </c>
      <c r="B761" s="2">
        <v>44155</v>
      </c>
      <c r="C761" s="3" t="s">
        <v>3013</v>
      </c>
      <c r="D761" s="4" t="s">
        <v>3015</v>
      </c>
      <c r="E761"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55</v>
      </c>
      <c r="F761" s="1">
        <v>23897</v>
      </c>
      <c r="G761" s="8" t="s">
        <v>3018</v>
      </c>
      <c r="H761" s="3" t="s">
        <v>634</v>
      </c>
      <c r="I761" s="1">
        <v>44148</v>
      </c>
      <c r="J761" s="1">
        <v>44155</v>
      </c>
      <c r="K761" s="8" t="s">
        <v>3019</v>
      </c>
      <c r="L761" s="8" t="s">
        <v>53</v>
      </c>
      <c r="M761" s="10">
        <f>COUNTIF(Table1[პირადი ნომერი],Table1[[#This Row],[პირადი ნომერი]])</f>
        <v>1</v>
      </c>
    </row>
    <row r="762" spans="1:13" ht="57.75" customHeight="1" x14ac:dyDescent="0.25">
      <c r="A762" s="8">
        <f t="shared" si="11"/>
        <v>760</v>
      </c>
      <c r="B762" s="2">
        <v>44155</v>
      </c>
      <c r="C762" s="3" t="s">
        <v>3020</v>
      </c>
      <c r="D762" s="4" t="s">
        <v>3021</v>
      </c>
      <c r="E762"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24</v>
      </c>
      <c r="F762" s="1">
        <v>35317</v>
      </c>
      <c r="G762" s="8" t="s">
        <v>3022</v>
      </c>
      <c r="H762" s="3" t="s">
        <v>2459</v>
      </c>
      <c r="I762" s="1">
        <v>44154</v>
      </c>
      <c r="J762" s="1">
        <v>44155</v>
      </c>
      <c r="K762" s="8" t="s">
        <v>2461</v>
      </c>
      <c r="L762" s="8" t="s">
        <v>53</v>
      </c>
      <c r="M762" s="10">
        <f>COUNTIF(Table1[პირადი ნომერი],Table1[[#This Row],[პირადი ნომერი]])</f>
        <v>1</v>
      </c>
    </row>
    <row r="763" spans="1:13" ht="57.75" customHeight="1" x14ac:dyDescent="0.25">
      <c r="A763" s="8">
        <f t="shared" si="11"/>
        <v>761</v>
      </c>
      <c r="B763" s="2">
        <v>44155</v>
      </c>
      <c r="C763" s="3" t="s">
        <v>3023</v>
      </c>
      <c r="D763" s="4" t="s">
        <v>3024</v>
      </c>
      <c r="E763"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57</v>
      </c>
      <c r="F763" s="1">
        <v>23151</v>
      </c>
      <c r="G763" s="8" t="s">
        <v>3025</v>
      </c>
      <c r="H763" s="3" t="s">
        <v>189</v>
      </c>
      <c r="I763" s="1">
        <v>44140</v>
      </c>
      <c r="J763" s="1">
        <v>44155</v>
      </c>
      <c r="K763" s="8" t="s">
        <v>3026</v>
      </c>
      <c r="L763" s="8" t="s">
        <v>53</v>
      </c>
      <c r="M763" s="10">
        <f>COUNTIF(Table1[პირადი ნომერი],Table1[[#This Row],[პირადი ნომერი]])</f>
        <v>1</v>
      </c>
    </row>
    <row r="764" spans="1:13" ht="57.75" customHeight="1" x14ac:dyDescent="0.25">
      <c r="A764" s="8">
        <f t="shared" si="11"/>
        <v>762</v>
      </c>
      <c r="B764" s="2">
        <v>44155</v>
      </c>
      <c r="C764" s="3" t="s">
        <v>3027</v>
      </c>
      <c r="D764" s="4" t="s">
        <v>3029</v>
      </c>
      <c r="E764"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65</v>
      </c>
      <c r="F764" s="1">
        <v>20209</v>
      </c>
      <c r="G764" s="8" t="s">
        <v>3032</v>
      </c>
      <c r="H764" s="3" t="s">
        <v>768</v>
      </c>
      <c r="I764" s="1">
        <v>44150</v>
      </c>
      <c r="J764" s="1">
        <v>44155</v>
      </c>
      <c r="K764" s="8" t="s">
        <v>748</v>
      </c>
      <c r="L764" s="8" t="s">
        <v>53</v>
      </c>
      <c r="M764" s="10">
        <f>COUNTIF(Table1[პირადი ნომერი],Table1[[#This Row],[პირადი ნომერი]])</f>
        <v>1</v>
      </c>
    </row>
    <row r="765" spans="1:13" ht="57.75" customHeight="1" x14ac:dyDescent="0.25">
      <c r="A765" s="8">
        <f t="shared" si="11"/>
        <v>763</v>
      </c>
      <c r="B765" s="2">
        <v>44155</v>
      </c>
      <c r="C765" s="3" t="s">
        <v>3028</v>
      </c>
      <c r="D765" s="4" t="s">
        <v>3030</v>
      </c>
      <c r="E765"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81</v>
      </c>
      <c r="F765" s="1">
        <v>14545</v>
      </c>
      <c r="G765" s="8" t="s">
        <v>3031</v>
      </c>
      <c r="H765" s="3" t="s">
        <v>2241</v>
      </c>
      <c r="I765" s="1">
        <v>44133</v>
      </c>
      <c r="J765" s="1">
        <v>44155</v>
      </c>
      <c r="K765" s="8" t="s">
        <v>995</v>
      </c>
      <c r="L765" s="8" t="s">
        <v>53</v>
      </c>
      <c r="M765" s="10">
        <f>COUNTIF(Table1[პირადი ნომერი],Table1[[#This Row],[პირადი ნომერი]])</f>
        <v>1</v>
      </c>
    </row>
    <row r="766" spans="1:13" ht="57.75" customHeight="1" x14ac:dyDescent="0.25">
      <c r="A766" s="8">
        <f t="shared" si="11"/>
        <v>764</v>
      </c>
      <c r="B766" s="2">
        <v>44155</v>
      </c>
      <c r="C766" s="3" t="s">
        <v>3033</v>
      </c>
      <c r="D766" s="4" t="s">
        <v>3034</v>
      </c>
      <c r="E766"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70</v>
      </c>
      <c r="F766" s="1">
        <v>18227</v>
      </c>
      <c r="G766" s="8" t="s">
        <v>3035</v>
      </c>
      <c r="H766" s="3" t="s">
        <v>2952</v>
      </c>
      <c r="I766" s="1">
        <v>44144</v>
      </c>
      <c r="J766" s="1">
        <v>44155</v>
      </c>
      <c r="K766" s="8" t="s">
        <v>3036</v>
      </c>
      <c r="L766" s="8" t="s">
        <v>53</v>
      </c>
      <c r="M766" s="10">
        <f>COUNTIF(Table1[პირადი ნომერი],Table1[[#This Row],[პირადი ნომერი]])</f>
        <v>1</v>
      </c>
    </row>
    <row r="767" spans="1:13" ht="57.75" customHeight="1" x14ac:dyDescent="0.25">
      <c r="A767" s="8">
        <f t="shared" si="11"/>
        <v>765</v>
      </c>
      <c r="B767" s="2">
        <v>44155</v>
      </c>
      <c r="C767" s="3" t="s">
        <v>3037</v>
      </c>
      <c r="D767" s="4" t="s">
        <v>3038</v>
      </c>
      <c r="E767"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62</v>
      </c>
      <c r="F767" s="1">
        <v>21261</v>
      </c>
      <c r="G767" s="8" t="s">
        <v>3040</v>
      </c>
      <c r="H767" s="3" t="s">
        <v>3039</v>
      </c>
      <c r="I767" s="1">
        <v>44145</v>
      </c>
      <c r="J767" s="1">
        <v>44155</v>
      </c>
      <c r="K767" s="8" t="s">
        <v>163</v>
      </c>
      <c r="L767" s="8" t="s">
        <v>53</v>
      </c>
      <c r="M767" s="10">
        <f>COUNTIF(Table1[პირადი ნომერი],Table1[[#This Row],[პირადი ნომერი]])</f>
        <v>1</v>
      </c>
    </row>
    <row r="768" spans="1:13" ht="57.75" customHeight="1" x14ac:dyDescent="0.25">
      <c r="A768" s="8">
        <f t="shared" si="11"/>
        <v>766</v>
      </c>
      <c r="B768" s="2">
        <v>44155</v>
      </c>
      <c r="C768" s="3" t="s">
        <v>3041</v>
      </c>
      <c r="D768" s="4" t="s">
        <v>3042</v>
      </c>
      <c r="E768"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80</v>
      </c>
      <c r="F768" s="1">
        <v>14675</v>
      </c>
      <c r="G768" s="8" t="s">
        <v>3043</v>
      </c>
      <c r="H768" s="3" t="s">
        <v>3045</v>
      </c>
      <c r="I768" s="1">
        <v>44140</v>
      </c>
      <c r="J768" s="1">
        <v>44155</v>
      </c>
      <c r="K768" s="8" t="s">
        <v>3044</v>
      </c>
      <c r="L768" s="8" t="s">
        <v>53</v>
      </c>
      <c r="M768" s="10">
        <f>COUNTIF(Table1[პირადი ნომერი],Table1[[#This Row],[პირადი ნომერი]])</f>
        <v>1</v>
      </c>
    </row>
    <row r="769" spans="1:13" ht="57.75" customHeight="1" x14ac:dyDescent="0.25">
      <c r="A769" s="8">
        <f t="shared" si="11"/>
        <v>767</v>
      </c>
      <c r="B769" s="2">
        <v>44155</v>
      </c>
      <c r="C769" s="3" t="s">
        <v>3046</v>
      </c>
      <c r="D769" s="4" t="s">
        <v>3047</v>
      </c>
      <c r="E769"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51</v>
      </c>
      <c r="F769" s="1">
        <v>25230</v>
      </c>
      <c r="G769" s="8" t="s">
        <v>3048</v>
      </c>
      <c r="H769" s="3" t="s">
        <v>1864</v>
      </c>
      <c r="I769" s="1">
        <v>44139</v>
      </c>
      <c r="J769" s="1">
        <v>44155</v>
      </c>
      <c r="K769" s="8" t="s">
        <v>3049</v>
      </c>
      <c r="L769" s="8" t="s">
        <v>53</v>
      </c>
      <c r="M769" s="10">
        <f>COUNTIF(Table1[პირადი ნომერი],Table1[[#This Row],[პირადი ნომერი]])</f>
        <v>1</v>
      </c>
    </row>
    <row r="770" spans="1:13" ht="57.75" customHeight="1" x14ac:dyDescent="0.25">
      <c r="A770" s="8">
        <f t="shared" si="11"/>
        <v>768</v>
      </c>
      <c r="B770" s="2">
        <v>44155</v>
      </c>
      <c r="C770" s="3" t="s">
        <v>3050</v>
      </c>
      <c r="D770" s="4" t="s">
        <v>3051</v>
      </c>
      <c r="E770"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67</v>
      </c>
      <c r="F770" s="1">
        <v>19465</v>
      </c>
      <c r="G770" s="8" t="s">
        <v>3052</v>
      </c>
      <c r="H770" s="3" t="s">
        <v>2459</v>
      </c>
      <c r="I770" s="1">
        <v>44155</v>
      </c>
      <c r="J770" s="1">
        <v>44155</v>
      </c>
      <c r="K770" s="8" t="s">
        <v>3053</v>
      </c>
      <c r="L770" s="8" t="s">
        <v>53</v>
      </c>
      <c r="M770" s="10">
        <f>COUNTIF(Table1[პირადი ნომერი],Table1[[#This Row],[პირადი ნომერი]])</f>
        <v>1</v>
      </c>
    </row>
    <row r="771" spans="1:13" ht="57.75" customHeight="1" x14ac:dyDescent="0.25">
      <c r="A771" s="8">
        <f t="shared" si="11"/>
        <v>769</v>
      </c>
      <c r="B771" s="2">
        <v>44155</v>
      </c>
      <c r="C771" s="3" t="s">
        <v>3054</v>
      </c>
      <c r="D771" s="4" t="s">
        <v>3055</v>
      </c>
      <c r="E771"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67</v>
      </c>
      <c r="F771" s="1">
        <v>19563</v>
      </c>
      <c r="G771" s="8" t="s">
        <v>3056</v>
      </c>
      <c r="H771" s="3" t="s">
        <v>597</v>
      </c>
      <c r="I771" s="1">
        <v>44154</v>
      </c>
      <c r="J771" s="1">
        <v>44155</v>
      </c>
      <c r="K771" s="8" t="s">
        <v>1663</v>
      </c>
      <c r="L771" s="8" t="s">
        <v>53</v>
      </c>
      <c r="M771" s="10">
        <f>COUNTIF(Table1[პირადი ნომერი],Table1[[#This Row],[პირადი ნომერი]])</f>
        <v>1</v>
      </c>
    </row>
    <row r="772" spans="1:13" ht="57.75" customHeight="1" x14ac:dyDescent="0.25">
      <c r="A772" s="8">
        <f t="shared" si="11"/>
        <v>770</v>
      </c>
      <c r="B772" s="2">
        <v>44155</v>
      </c>
      <c r="C772" s="3" t="s">
        <v>3057</v>
      </c>
      <c r="D772" s="4" t="s">
        <v>3058</v>
      </c>
      <c r="E772"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83</v>
      </c>
      <c r="F772" s="1">
        <v>13713</v>
      </c>
      <c r="G772" s="8" t="s">
        <v>3059</v>
      </c>
      <c r="H772" s="3" t="s">
        <v>226</v>
      </c>
      <c r="I772" s="1">
        <v>44141</v>
      </c>
      <c r="J772" s="1">
        <v>44155</v>
      </c>
      <c r="K772" s="8" t="s">
        <v>2187</v>
      </c>
      <c r="L772" s="8" t="s">
        <v>3060</v>
      </c>
      <c r="M772" s="10">
        <f>COUNTIF(Table1[პირადი ნომერი],Table1[[#This Row],[პირადი ნომერი]])</f>
        <v>1</v>
      </c>
    </row>
    <row r="773" spans="1:13" ht="57.75" customHeight="1" x14ac:dyDescent="0.25">
      <c r="A773" s="8">
        <f t="shared" ref="A773:A836" si="12">A772+1</f>
        <v>771</v>
      </c>
      <c r="B773" s="2">
        <v>44155</v>
      </c>
      <c r="C773" s="3" t="s">
        <v>3061</v>
      </c>
      <c r="D773" s="4" t="s">
        <v>3062</v>
      </c>
      <c r="E773"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48</v>
      </c>
      <c r="F773" s="1">
        <v>26477</v>
      </c>
      <c r="G773" s="8" t="s">
        <v>3063</v>
      </c>
      <c r="H773" s="3" t="s">
        <v>816</v>
      </c>
      <c r="I773" s="1">
        <v>44137</v>
      </c>
      <c r="J773" s="1">
        <v>44155</v>
      </c>
      <c r="K773" s="8" t="s">
        <v>522</v>
      </c>
      <c r="L773" s="8" t="s">
        <v>3060</v>
      </c>
      <c r="M773" s="10">
        <f>COUNTIF(Table1[პირადი ნომერი],Table1[[#This Row],[პირადი ნომერი]])</f>
        <v>1</v>
      </c>
    </row>
    <row r="774" spans="1:13" ht="57.75" customHeight="1" x14ac:dyDescent="0.25">
      <c r="A774" s="8">
        <f t="shared" si="12"/>
        <v>772</v>
      </c>
      <c r="B774" s="2">
        <v>44155</v>
      </c>
      <c r="C774" s="3" t="s">
        <v>3064</v>
      </c>
      <c r="D774" s="4" t="s">
        <v>3065</v>
      </c>
      <c r="E774"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48</v>
      </c>
      <c r="F774" s="1">
        <v>26494</v>
      </c>
      <c r="G774" s="8" t="s">
        <v>3066</v>
      </c>
      <c r="H774" s="3" t="s">
        <v>3067</v>
      </c>
      <c r="I774" s="1">
        <v>44140</v>
      </c>
      <c r="J774" s="1">
        <v>44155</v>
      </c>
      <c r="K774" s="8" t="s">
        <v>1354</v>
      </c>
      <c r="L774" s="8" t="s">
        <v>63</v>
      </c>
      <c r="M774" s="10">
        <f>COUNTIF(Table1[პირადი ნომერი],Table1[[#This Row],[პირადი ნომერი]])</f>
        <v>1</v>
      </c>
    </row>
    <row r="775" spans="1:13" ht="57.75" customHeight="1" x14ac:dyDescent="0.25">
      <c r="A775" s="8">
        <f t="shared" si="12"/>
        <v>773</v>
      </c>
      <c r="B775" s="2">
        <v>44155</v>
      </c>
      <c r="C775" s="3" t="s">
        <v>3068</v>
      </c>
      <c r="D775" s="4" t="s">
        <v>3069</v>
      </c>
      <c r="E775"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63</v>
      </c>
      <c r="F775" s="1">
        <v>21017</v>
      </c>
      <c r="G775" s="8" t="s">
        <v>3070</v>
      </c>
      <c r="H775" s="3" t="s">
        <v>3067</v>
      </c>
      <c r="I775" s="1">
        <v>44130</v>
      </c>
      <c r="J775" s="1">
        <v>44155</v>
      </c>
      <c r="K775" s="8" t="s">
        <v>4057</v>
      </c>
      <c r="L775" s="8" t="s">
        <v>3071</v>
      </c>
      <c r="M775" s="10">
        <f>COUNTIF(Table1[პირადი ნომერი],Table1[[#This Row],[პირადი ნომერი]])</f>
        <v>1</v>
      </c>
    </row>
    <row r="776" spans="1:13" ht="57.75" customHeight="1" x14ac:dyDescent="0.25">
      <c r="A776" s="8">
        <f t="shared" si="12"/>
        <v>774</v>
      </c>
      <c r="B776" s="2">
        <v>44155</v>
      </c>
      <c r="C776" s="3" t="s">
        <v>3072</v>
      </c>
      <c r="D776" s="4" t="s">
        <v>3073</v>
      </c>
      <c r="E776"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80</v>
      </c>
      <c r="F776" s="1">
        <v>14817</v>
      </c>
      <c r="G776" s="8" t="s">
        <v>3074</v>
      </c>
      <c r="H776" s="3" t="s">
        <v>28</v>
      </c>
      <c r="I776" s="1">
        <v>44132</v>
      </c>
      <c r="J776" s="1">
        <v>44155</v>
      </c>
      <c r="K776" s="8" t="s">
        <v>254</v>
      </c>
      <c r="L776" s="8" t="s">
        <v>3060</v>
      </c>
      <c r="M776" s="10">
        <f>COUNTIF(Table1[პირადი ნომერი],Table1[[#This Row],[პირადი ნომერი]])</f>
        <v>1</v>
      </c>
    </row>
    <row r="777" spans="1:13" ht="57.75" customHeight="1" x14ac:dyDescent="0.25">
      <c r="A777" s="8">
        <f t="shared" si="12"/>
        <v>775</v>
      </c>
      <c r="B777" s="2">
        <v>44155</v>
      </c>
      <c r="C777" s="3" t="s">
        <v>3075</v>
      </c>
      <c r="D777" s="4" t="s">
        <v>3076</v>
      </c>
      <c r="E777"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90</v>
      </c>
      <c r="F777" s="1">
        <v>11226</v>
      </c>
      <c r="G777" s="8" t="s">
        <v>3077</v>
      </c>
      <c r="H777" s="3" t="s">
        <v>3067</v>
      </c>
      <c r="I777" s="1">
        <v>44144</v>
      </c>
      <c r="J777" s="1">
        <v>44155</v>
      </c>
      <c r="K777" s="8" t="s">
        <v>1354</v>
      </c>
      <c r="L777" s="8" t="s">
        <v>3071</v>
      </c>
      <c r="M777" s="10">
        <f>COUNTIF(Table1[პირადი ნომერი],Table1[[#This Row],[პირადი ნომერი]])</f>
        <v>1</v>
      </c>
    </row>
    <row r="778" spans="1:13" ht="57.75" customHeight="1" x14ac:dyDescent="0.25">
      <c r="A778" s="8">
        <f t="shared" si="12"/>
        <v>776</v>
      </c>
      <c r="B778" s="2">
        <v>44155</v>
      </c>
      <c r="C778" s="3" t="s">
        <v>3078</v>
      </c>
      <c r="D778" s="4" t="s">
        <v>3079</v>
      </c>
      <c r="E778"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83</v>
      </c>
      <c r="F778" s="1">
        <v>13655</v>
      </c>
      <c r="G778" s="8" t="s">
        <v>3080</v>
      </c>
      <c r="H778" s="3" t="s">
        <v>3082</v>
      </c>
      <c r="I778" s="1">
        <v>44151</v>
      </c>
      <c r="J778" s="1">
        <v>44155</v>
      </c>
      <c r="K778" s="8" t="s">
        <v>3081</v>
      </c>
      <c r="L778" s="8" t="s">
        <v>3071</v>
      </c>
      <c r="M778" s="10">
        <f>COUNTIF(Table1[პირადი ნომერი],Table1[[#This Row],[პირადი ნომერი]])</f>
        <v>1</v>
      </c>
    </row>
    <row r="779" spans="1:13" ht="57.75" customHeight="1" x14ac:dyDescent="0.25">
      <c r="A779" s="8">
        <f t="shared" si="12"/>
        <v>777</v>
      </c>
      <c r="B779" s="2">
        <v>44155</v>
      </c>
      <c r="C779" s="3" t="s">
        <v>3083</v>
      </c>
      <c r="D779" s="4" t="s">
        <v>3084</v>
      </c>
      <c r="E779"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57</v>
      </c>
      <c r="F779" s="1">
        <v>23191</v>
      </c>
      <c r="G779" s="8" t="s">
        <v>3085</v>
      </c>
      <c r="H779" s="3" t="s">
        <v>3086</v>
      </c>
      <c r="I779" s="1">
        <v>44139</v>
      </c>
      <c r="J779" s="1">
        <v>44155</v>
      </c>
      <c r="K779" s="8" t="s">
        <v>1425</v>
      </c>
      <c r="L779" s="8" t="s">
        <v>3060</v>
      </c>
      <c r="M779" s="10">
        <f>COUNTIF(Table1[პირადი ნომერი],Table1[[#This Row],[პირადი ნომერი]])</f>
        <v>1</v>
      </c>
    </row>
    <row r="780" spans="1:13" ht="57.75" customHeight="1" x14ac:dyDescent="0.25">
      <c r="A780" s="8">
        <f t="shared" si="12"/>
        <v>778</v>
      </c>
      <c r="B780" s="2">
        <v>44155</v>
      </c>
      <c r="C780" s="3" t="s">
        <v>3087</v>
      </c>
      <c r="D780" s="4" t="s">
        <v>3088</v>
      </c>
      <c r="E780"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73</v>
      </c>
      <c r="F780" s="1">
        <v>17191</v>
      </c>
      <c r="G780" s="8" t="s">
        <v>3089</v>
      </c>
      <c r="H780" s="3" t="s">
        <v>3090</v>
      </c>
      <c r="I780" s="1">
        <v>44154</v>
      </c>
      <c r="J780" s="1">
        <v>44155</v>
      </c>
      <c r="K780" s="8" t="s">
        <v>133</v>
      </c>
      <c r="L780" s="8" t="s">
        <v>3060</v>
      </c>
      <c r="M780" s="10">
        <f>COUNTIF(Table1[პირადი ნომერი],Table1[[#This Row],[პირადი ნომერი]])</f>
        <v>1</v>
      </c>
    </row>
    <row r="781" spans="1:13" ht="57.75" customHeight="1" x14ac:dyDescent="0.25">
      <c r="A781" s="8">
        <f t="shared" si="12"/>
        <v>779</v>
      </c>
      <c r="B781" s="2">
        <v>44155</v>
      </c>
      <c r="C781" s="3" t="s">
        <v>3091</v>
      </c>
      <c r="D781" s="4" t="s">
        <v>3092</v>
      </c>
      <c r="E781"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73</v>
      </c>
      <c r="F781" s="1">
        <v>17161</v>
      </c>
      <c r="G781" s="8" t="s">
        <v>3093</v>
      </c>
      <c r="H781" s="3" t="s">
        <v>3094</v>
      </c>
      <c r="I781" s="1">
        <v>44149</v>
      </c>
      <c r="J781" s="1">
        <v>44155</v>
      </c>
      <c r="K781" s="8" t="s">
        <v>1698</v>
      </c>
      <c r="L781" s="8" t="s">
        <v>3060</v>
      </c>
      <c r="M781" s="10">
        <f>COUNTIF(Table1[პირადი ნომერი],Table1[[#This Row],[პირადი ნომერი]])</f>
        <v>1</v>
      </c>
    </row>
    <row r="782" spans="1:13" ht="57.75" customHeight="1" x14ac:dyDescent="0.25">
      <c r="A782" s="8">
        <f t="shared" si="12"/>
        <v>780</v>
      </c>
      <c r="B782" s="2">
        <v>44155</v>
      </c>
      <c r="C782" s="3" t="s">
        <v>3095</v>
      </c>
      <c r="D782" s="4" t="s">
        <v>3096</v>
      </c>
      <c r="E782"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71</v>
      </c>
      <c r="F782" s="1">
        <v>17874</v>
      </c>
      <c r="G782" s="8" t="s">
        <v>3097</v>
      </c>
      <c r="H782" s="3" t="s">
        <v>2324</v>
      </c>
      <c r="I782" s="1">
        <v>44149</v>
      </c>
      <c r="J782" s="1">
        <v>44155</v>
      </c>
      <c r="K782" s="8" t="s">
        <v>2427</v>
      </c>
      <c r="L782" s="8" t="s">
        <v>3060</v>
      </c>
      <c r="M782" s="10">
        <f>COUNTIF(Table1[პირადი ნომერი],Table1[[#This Row],[პირადი ნომერი]])</f>
        <v>1</v>
      </c>
    </row>
    <row r="783" spans="1:13" ht="57.75" customHeight="1" x14ac:dyDescent="0.25">
      <c r="A783" s="8">
        <f t="shared" si="12"/>
        <v>781</v>
      </c>
      <c r="B783" s="2">
        <v>44155</v>
      </c>
      <c r="C783" s="3" t="s">
        <v>3098</v>
      </c>
      <c r="D783" s="4" t="s">
        <v>3099</v>
      </c>
      <c r="E783"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71</v>
      </c>
      <c r="F783" s="1">
        <v>18080</v>
      </c>
      <c r="G783" s="8" t="s">
        <v>3100</v>
      </c>
      <c r="H783" s="3" t="s">
        <v>317</v>
      </c>
      <c r="I783" s="1">
        <v>44146</v>
      </c>
      <c r="J783" s="1">
        <v>44155</v>
      </c>
      <c r="K783" s="8" t="s">
        <v>3101</v>
      </c>
      <c r="L783" s="8" t="s">
        <v>3060</v>
      </c>
      <c r="M783" s="10">
        <f>COUNTIF(Table1[პირადი ნომერი],Table1[[#This Row],[პირადი ნომერი]])</f>
        <v>1</v>
      </c>
    </row>
    <row r="784" spans="1:13" ht="57.75" customHeight="1" x14ac:dyDescent="0.25">
      <c r="A784" s="8">
        <f t="shared" si="12"/>
        <v>782</v>
      </c>
      <c r="B784" s="2">
        <v>44155</v>
      </c>
      <c r="C784" s="3" t="s">
        <v>3102</v>
      </c>
      <c r="D784" s="4" t="s">
        <v>3103</v>
      </c>
      <c r="E784"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73</v>
      </c>
      <c r="F784" s="1">
        <v>17294</v>
      </c>
      <c r="G784" s="8" t="s">
        <v>3104</v>
      </c>
      <c r="H784" s="3" t="s">
        <v>3105</v>
      </c>
      <c r="I784" s="1">
        <v>44148</v>
      </c>
      <c r="J784" s="1">
        <v>44155</v>
      </c>
      <c r="K784" s="8" t="s">
        <v>1425</v>
      </c>
      <c r="L784" s="8" t="s">
        <v>3060</v>
      </c>
      <c r="M784" s="10">
        <f>COUNTIF(Table1[პირადი ნომერი],Table1[[#This Row],[პირადი ნომერი]])</f>
        <v>1</v>
      </c>
    </row>
    <row r="785" spans="1:13" ht="57.75" customHeight="1" x14ac:dyDescent="0.25">
      <c r="A785" s="8">
        <f t="shared" si="12"/>
        <v>783</v>
      </c>
      <c r="B785" s="2">
        <v>44155</v>
      </c>
      <c r="C785" s="3" t="s">
        <v>3106</v>
      </c>
      <c r="D785" s="4" t="s">
        <v>3107</v>
      </c>
      <c r="E785"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78</v>
      </c>
      <c r="F785" s="1">
        <v>15450</v>
      </c>
      <c r="G785" s="8" t="s">
        <v>3108</v>
      </c>
      <c r="H785" s="3" t="s">
        <v>3109</v>
      </c>
      <c r="I785" s="1">
        <v>44143</v>
      </c>
      <c r="J785" s="1">
        <v>44155</v>
      </c>
      <c r="K785" s="8" t="s">
        <v>2571</v>
      </c>
      <c r="L785" s="8" t="s">
        <v>3060</v>
      </c>
      <c r="M785" s="10">
        <f>COUNTIF(Table1[პირადი ნომერი],Table1[[#This Row],[პირადი ნომერი]])</f>
        <v>1</v>
      </c>
    </row>
    <row r="786" spans="1:13" ht="57.75" customHeight="1" x14ac:dyDescent="0.25">
      <c r="A786" s="8">
        <f t="shared" si="12"/>
        <v>784</v>
      </c>
      <c r="B786" s="2">
        <v>44155</v>
      </c>
      <c r="C786" s="3" t="s">
        <v>3110</v>
      </c>
      <c r="D786" s="4" t="s">
        <v>3111</v>
      </c>
      <c r="E786"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59</v>
      </c>
      <c r="F786" s="1">
        <v>22387</v>
      </c>
      <c r="G786" s="8" t="s">
        <v>3108</v>
      </c>
      <c r="H786" s="3" t="s">
        <v>80</v>
      </c>
      <c r="I786" s="1">
        <v>44144</v>
      </c>
      <c r="J786" s="1">
        <v>44155</v>
      </c>
      <c r="K786" s="8" t="s">
        <v>2407</v>
      </c>
      <c r="L786" s="8" t="s">
        <v>3060</v>
      </c>
      <c r="M786" s="10">
        <f>COUNTIF(Table1[პირადი ნომერი],Table1[[#This Row],[პირადი ნომერი]])</f>
        <v>1</v>
      </c>
    </row>
    <row r="787" spans="1:13" ht="57.75" customHeight="1" x14ac:dyDescent="0.25">
      <c r="A787" s="8">
        <f t="shared" si="12"/>
        <v>785</v>
      </c>
      <c r="B787" s="2">
        <v>44155</v>
      </c>
      <c r="C787" s="3" t="s">
        <v>3112</v>
      </c>
      <c r="D787" s="4" t="s">
        <v>3113</v>
      </c>
      <c r="E787"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61</v>
      </c>
      <c r="F787" s="1">
        <v>21772</v>
      </c>
      <c r="G787" s="8" t="s">
        <v>3114</v>
      </c>
      <c r="H787" s="3" t="s">
        <v>1737</v>
      </c>
      <c r="I787" s="1">
        <v>44154</v>
      </c>
      <c r="J787" s="1">
        <v>44155</v>
      </c>
      <c r="K787" s="8" t="s">
        <v>3115</v>
      </c>
      <c r="L787" s="8" t="s">
        <v>3060</v>
      </c>
      <c r="M787" s="10">
        <f>COUNTIF(Table1[პირადი ნომერი],Table1[[#This Row],[პირადი ნომერი]])</f>
        <v>1</v>
      </c>
    </row>
    <row r="788" spans="1:13" ht="57.75" customHeight="1" x14ac:dyDescent="0.25">
      <c r="A788" s="8">
        <f t="shared" si="12"/>
        <v>786</v>
      </c>
      <c r="B788" s="2">
        <v>44155</v>
      </c>
      <c r="C788" s="3" t="s">
        <v>3116</v>
      </c>
      <c r="D788" s="4" t="s">
        <v>3117</v>
      </c>
      <c r="E788"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59</v>
      </c>
      <c r="F788" s="1">
        <v>22275</v>
      </c>
      <c r="G788" s="8" t="s">
        <v>3118</v>
      </c>
      <c r="H788" s="3" t="s">
        <v>226</v>
      </c>
      <c r="I788" s="1">
        <v>44148</v>
      </c>
      <c r="J788" s="1">
        <v>44155</v>
      </c>
      <c r="K788" s="8" t="s">
        <v>402</v>
      </c>
      <c r="L788" s="8" t="s">
        <v>3060</v>
      </c>
      <c r="M788" s="10">
        <f>COUNTIF(Table1[პირადი ნომერი],Table1[[#This Row],[პირადი ნომერი]])</f>
        <v>1</v>
      </c>
    </row>
    <row r="789" spans="1:13" ht="57.75" customHeight="1" x14ac:dyDescent="0.25">
      <c r="A789" s="8">
        <f t="shared" si="12"/>
        <v>787</v>
      </c>
      <c r="B789" s="2">
        <v>44155</v>
      </c>
      <c r="C789" s="3" t="s">
        <v>3119</v>
      </c>
      <c r="D789" s="4" t="s">
        <v>3120</v>
      </c>
      <c r="E789"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85</v>
      </c>
      <c r="F789" s="1">
        <v>13092</v>
      </c>
      <c r="G789" s="8" t="s">
        <v>3121</v>
      </c>
      <c r="H789" s="3" t="s">
        <v>3122</v>
      </c>
      <c r="I789" s="1">
        <v>44134</v>
      </c>
      <c r="J789" s="1">
        <v>44155</v>
      </c>
      <c r="K789" s="8" t="s">
        <v>3123</v>
      </c>
      <c r="L789" s="8" t="s">
        <v>3060</v>
      </c>
      <c r="M789" s="10">
        <f>COUNTIF(Table1[პირადი ნომერი],Table1[[#This Row],[პირადი ნომერი]])</f>
        <v>1</v>
      </c>
    </row>
    <row r="790" spans="1:13" ht="57.75" customHeight="1" x14ac:dyDescent="0.25">
      <c r="A790" s="8">
        <f t="shared" si="12"/>
        <v>788</v>
      </c>
      <c r="B790" s="2">
        <v>44155</v>
      </c>
      <c r="C790" s="3" t="s">
        <v>3124</v>
      </c>
      <c r="D790" s="4" t="s">
        <v>3125</v>
      </c>
      <c r="E790"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67</v>
      </c>
      <c r="F790" s="1">
        <v>19353</v>
      </c>
      <c r="G790" s="8" t="s">
        <v>3126</v>
      </c>
      <c r="H790" s="3" t="s">
        <v>226</v>
      </c>
      <c r="I790" s="1">
        <v>44145</v>
      </c>
      <c r="J790" s="1">
        <v>44155</v>
      </c>
      <c r="K790" s="8" t="s">
        <v>2187</v>
      </c>
      <c r="L790" s="8" t="s">
        <v>3060</v>
      </c>
      <c r="M790" s="10">
        <f>COUNTIF(Table1[პირადი ნომერი],Table1[[#This Row],[პირადი ნომერი]])</f>
        <v>1</v>
      </c>
    </row>
    <row r="791" spans="1:13" ht="57.75" customHeight="1" x14ac:dyDescent="0.25">
      <c r="A791" s="8">
        <f t="shared" si="12"/>
        <v>789</v>
      </c>
      <c r="B791" s="2">
        <v>44155</v>
      </c>
      <c r="C791" s="3" t="s">
        <v>3128</v>
      </c>
      <c r="D791" s="4" t="s">
        <v>3129</v>
      </c>
      <c r="E791"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78</v>
      </c>
      <c r="F791" s="1">
        <v>15532</v>
      </c>
      <c r="G791" s="8" t="s">
        <v>3130</v>
      </c>
      <c r="H791" s="3" t="s">
        <v>3131</v>
      </c>
      <c r="I791" s="1">
        <v>44152</v>
      </c>
      <c r="J791" s="1">
        <v>44155</v>
      </c>
      <c r="K791" s="8" t="s">
        <v>1111</v>
      </c>
      <c r="L791" s="8" t="s">
        <v>3060</v>
      </c>
      <c r="M791" s="10">
        <f>COUNTIF(Table1[პირადი ნომერი],Table1[[#This Row],[პირადი ნომერი]])</f>
        <v>1</v>
      </c>
    </row>
    <row r="792" spans="1:13" ht="57.75" customHeight="1" x14ac:dyDescent="0.25">
      <c r="A792" s="8">
        <f t="shared" si="12"/>
        <v>790</v>
      </c>
      <c r="B792" s="2">
        <v>44155</v>
      </c>
      <c r="C792" s="3" t="s">
        <v>3132</v>
      </c>
      <c r="D792" s="4" t="s">
        <v>3133</v>
      </c>
      <c r="E792"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61</v>
      </c>
      <c r="F792" s="1">
        <v>21586</v>
      </c>
      <c r="G792" s="8" t="s">
        <v>3134</v>
      </c>
      <c r="H792" s="3" t="s">
        <v>293</v>
      </c>
      <c r="I792" s="1">
        <v>44146</v>
      </c>
      <c r="J792" s="1">
        <v>44155</v>
      </c>
      <c r="K792" s="8" t="s">
        <v>1775</v>
      </c>
      <c r="L792" s="8" t="s">
        <v>3060</v>
      </c>
      <c r="M792" s="10">
        <f>COUNTIF(Table1[პირადი ნომერი],Table1[[#This Row],[პირადი ნომერი]])</f>
        <v>1</v>
      </c>
    </row>
    <row r="793" spans="1:13" ht="57.75" customHeight="1" x14ac:dyDescent="0.25">
      <c r="A793" s="8">
        <f t="shared" si="12"/>
        <v>791</v>
      </c>
      <c r="B793" s="2">
        <v>44155</v>
      </c>
      <c r="C793" s="3" t="s">
        <v>3136</v>
      </c>
      <c r="D793" s="4" t="s">
        <v>3137</v>
      </c>
      <c r="E793"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65</v>
      </c>
      <c r="F793" s="1">
        <v>20371</v>
      </c>
      <c r="G793" s="8" t="s">
        <v>3135</v>
      </c>
      <c r="H793" s="3" t="s">
        <v>2350</v>
      </c>
      <c r="I793" s="1">
        <v>44149</v>
      </c>
      <c r="J793" s="1">
        <v>44155</v>
      </c>
      <c r="K793" s="8" t="s">
        <v>3138</v>
      </c>
      <c r="L793" s="8" t="s">
        <v>3139</v>
      </c>
      <c r="M793" s="10">
        <f>COUNTIF(Table1[პირადი ნომერი],Table1[[#This Row],[პირადი ნომერი]])</f>
        <v>1</v>
      </c>
    </row>
    <row r="794" spans="1:13" ht="57.75" customHeight="1" x14ac:dyDescent="0.25">
      <c r="A794" s="8">
        <f t="shared" si="12"/>
        <v>792</v>
      </c>
      <c r="B794" s="2">
        <v>44155</v>
      </c>
      <c r="C794" s="3" t="s">
        <v>3141</v>
      </c>
      <c r="D794" s="4" t="s">
        <v>3142</v>
      </c>
      <c r="E794"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59</v>
      </c>
      <c r="F794" s="1">
        <v>22350</v>
      </c>
      <c r="G794" s="8" t="s">
        <v>3140</v>
      </c>
      <c r="H794" s="3" t="s">
        <v>3143</v>
      </c>
      <c r="I794" s="1">
        <v>44144</v>
      </c>
      <c r="J794" s="1">
        <v>44155</v>
      </c>
      <c r="K794" s="8" t="s">
        <v>1354</v>
      </c>
      <c r="L794" s="8" t="s">
        <v>3139</v>
      </c>
      <c r="M794" s="10">
        <f>COUNTIF(Table1[პირადი ნომერი],Table1[[#This Row],[პირადი ნომერი]])</f>
        <v>1</v>
      </c>
    </row>
    <row r="795" spans="1:13" ht="57.75" customHeight="1" x14ac:dyDescent="0.25">
      <c r="A795" s="8">
        <f t="shared" si="12"/>
        <v>793</v>
      </c>
      <c r="B795" s="2">
        <v>44155</v>
      </c>
      <c r="C795" s="3" t="s">
        <v>3145</v>
      </c>
      <c r="D795" s="4" t="s">
        <v>3146</v>
      </c>
      <c r="E795"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54</v>
      </c>
      <c r="F795" s="1">
        <v>24174</v>
      </c>
      <c r="G795" s="8" t="s">
        <v>3144</v>
      </c>
      <c r="H795" s="3" t="s">
        <v>768</v>
      </c>
      <c r="I795" s="1">
        <v>44153</v>
      </c>
      <c r="J795" s="1">
        <v>44155</v>
      </c>
      <c r="K795" s="8" t="s">
        <v>3147</v>
      </c>
      <c r="L795" s="8" t="s">
        <v>3139</v>
      </c>
      <c r="M795" s="10">
        <f>COUNTIF(Table1[პირადი ნომერი],Table1[[#This Row],[პირადი ნომერი]])</f>
        <v>1</v>
      </c>
    </row>
    <row r="796" spans="1:13" ht="57.75" customHeight="1" x14ac:dyDescent="0.25">
      <c r="A796" s="8">
        <f t="shared" si="12"/>
        <v>794</v>
      </c>
      <c r="B796" s="2">
        <v>44155</v>
      </c>
      <c r="C796" s="3" t="s">
        <v>3149</v>
      </c>
      <c r="D796" s="4" t="s">
        <v>3150</v>
      </c>
      <c r="E796"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71</v>
      </c>
      <c r="F796" s="1">
        <v>17909</v>
      </c>
      <c r="G796" s="8" t="s">
        <v>3148</v>
      </c>
      <c r="H796" s="3" t="s">
        <v>3151</v>
      </c>
      <c r="I796" s="1">
        <v>44142</v>
      </c>
      <c r="J796" s="1">
        <v>44155</v>
      </c>
      <c r="K796" s="8" t="s">
        <v>3152</v>
      </c>
      <c r="L796" s="8" t="s">
        <v>3139</v>
      </c>
      <c r="M796" s="10">
        <f>COUNTIF(Table1[პირადი ნომერი],Table1[[#This Row],[პირადი ნომერი]])</f>
        <v>1</v>
      </c>
    </row>
    <row r="797" spans="1:13" ht="57.75" customHeight="1" x14ac:dyDescent="0.25">
      <c r="A797" s="8">
        <f t="shared" si="12"/>
        <v>795</v>
      </c>
      <c r="B797" s="2">
        <v>44155</v>
      </c>
      <c r="C797" s="3" t="s">
        <v>2977</v>
      </c>
      <c r="D797" s="4" t="s">
        <v>2978</v>
      </c>
      <c r="E797"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92</v>
      </c>
      <c r="F797" s="1">
        <v>10484</v>
      </c>
      <c r="G797" s="8" t="s">
        <v>2979</v>
      </c>
      <c r="H797" s="3" t="s">
        <v>80</v>
      </c>
      <c r="I797" s="1">
        <v>44153</v>
      </c>
      <c r="J797" s="1">
        <v>44153</v>
      </c>
      <c r="K797" s="8" t="s">
        <v>2411</v>
      </c>
      <c r="L797" s="8" t="s">
        <v>54</v>
      </c>
      <c r="M797" s="10">
        <f>COUNTIF(Table1[პირადი ნომერი],Table1[[#This Row],[პირადი ნომერი]])</f>
        <v>1</v>
      </c>
    </row>
    <row r="798" spans="1:13" ht="57.75" customHeight="1" x14ac:dyDescent="0.25">
      <c r="A798" s="8">
        <f t="shared" si="12"/>
        <v>796</v>
      </c>
      <c r="B798" s="2">
        <v>44156</v>
      </c>
      <c r="C798" s="3" t="s">
        <v>3154</v>
      </c>
      <c r="D798" s="4" t="s">
        <v>3155</v>
      </c>
      <c r="E798"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82</v>
      </c>
      <c r="F798" s="1">
        <v>13846</v>
      </c>
      <c r="G798" s="8" t="s">
        <v>3153</v>
      </c>
      <c r="H798" s="3" t="s">
        <v>3156</v>
      </c>
      <c r="I798" s="1">
        <v>44119</v>
      </c>
      <c r="J798" s="1">
        <v>44156</v>
      </c>
      <c r="K798" s="8" t="s">
        <v>3157</v>
      </c>
      <c r="L798" s="8" t="s">
        <v>3139</v>
      </c>
      <c r="M798" s="10">
        <f>COUNTIF(Table1[პირადი ნომერი],Table1[[#This Row],[პირადი ნომერი]])</f>
        <v>1</v>
      </c>
    </row>
    <row r="799" spans="1:13" ht="57.75" customHeight="1" x14ac:dyDescent="0.25">
      <c r="A799" s="8">
        <f t="shared" si="12"/>
        <v>797</v>
      </c>
      <c r="B799" s="2">
        <v>44156</v>
      </c>
      <c r="C799" s="3" t="s">
        <v>3159</v>
      </c>
      <c r="D799" s="4" t="s">
        <v>3160</v>
      </c>
      <c r="E799"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67</v>
      </c>
      <c r="F799" s="1">
        <v>19396</v>
      </c>
      <c r="G799" s="8" t="s">
        <v>3158</v>
      </c>
      <c r="H799" s="3" t="s">
        <v>3161</v>
      </c>
      <c r="I799" s="1">
        <v>44132</v>
      </c>
      <c r="J799" s="1">
        <v>44155</v>
      </c>
      <c r="K799" s="8" t="s">
        <v>190</v>
      </c>
      <c r="L799" s="8" t="s">
        <v>3139</v>
      </c>
      <c r="M799" s="10">
        <f>COUNTIF(Table1[პირადი ნომერი],Table1[[#This Row],[პირადი ნომერი]])</f>
        <v>1</v>
      </c>
    </row>
    <row r="800" spans="1:13" ht="57.75" customHeight="1" x14ac:dyDescent="0.25">
      <c r="A800" s="8">
        <f t="shared" si="12"/>
        <v>798</v>
      </c>
      <c r="B800" s="2">
        <v>44156</v>
      </c>
      <c r="C800" s="3" t="s">
        <v>3163</v>
      </c>
      <c r="D800" s="4" t="s">
        <v>3164</v>
      </c>
      <c r="E800"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51</v>
      </c>
      <c r="F800" s="1">
        <v>25347</v>
      </c>
      <c r="G800" s="8" t="s">
        <v>3162</v>
      </c>
      <c r="H800" s="3" t="s">
        <v>3165</v>
      </c>
      <c r="I800" s="1">
        <v>44148</v>
      </c>
      <c r="J800" s="1">
        <v>44156</v>
      </c>
      <c r="K800" s="8" t="s">
        <v>3166</v>
      </c>
      <c r="L800" s="8" t="s">
        <v>3139</v>
      </c>
      <c r="M800" s="10">
        <f>COUNTIF(Table1[პირადი ნომერი],Table1[[#This Row],[პირადი ნომერი]])</f>
        <v>1</v>
      </c>
    </row>
    <row r="801" spans="1:13" ht="57.75" customHeight="1" x14ac:dyDescent="0.25">
      <c r="A801" s="8">
        <f t="shared" si="12"/>
        <v>799</v>
      </c>
      <c r="B801" s="2">
        <v>44156</v>
      </c>
      <c r="C801" s="3" t="s">
        <v>3168</v>
      </c>
      <c r="D801" s="4" t="s">
        <v>3169</v>
      </c>
      <c r="E801"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69</v>
      </c>
      <c r="F801" s="1">
        <v>18612</v>
      </c>
      <c r="G801" s="8" t="s">
        <v>3167</v>
      </c>
      <c r="H801" s="3" t="s">
        <v>768</v>
      </c>
      <c r="I801" s="1">
        <v>44143</v>
      </c>
      <c r="J801" s="1">
        <v>44156</v>
      </c>
      <c r="K801" s="8" t="s">
        <v>748</v>
      </c>
      <c r="L801" s="8" t="s">
        <v>3139</v>
      </c>
      <c r="M801" s="10">
        <f>COUNTIF(Table1[პირადი ნომერი],Table1[[#This Row],[პირადი ნომერი]])</f>
        <v>1</v>
      </c>
    </row>
    <row r="802" spans="1:13" ht="57.75" customHeight="1" x14ac:dyDescent="0.25">
      <c r="A802" s="8">
        <f t="shared" si="12"/>
        <v>800</v>
      </c>
      <c r="B802" s="2">
        <v>44156</v>
      </c>
      <c r="C802" s="3" t="s">
        <v>3170</v>
      </c>
      <c r="D802" s="4" t="s">
        <v>3171</v>
      </c>
      <c r="E802"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66</v>
      </c>
      <c r="F802" s="1">
        <v>19850</v>
      </c>
      <c r="G802" s="8" t="s">
        <v>3172</v>
      </c>
      <c r="H802" s="3" t="s">
        <v>3173</v>
      </c>
      <c r="I802" s="1">
        <v>44127</v>
      </c>
      <c r="J802" s="1">
        <v>44156</v>
      </c>
      <c r="K802" s="8" t="s">
        <v>764</v>
      </c>
      <c r="L802" s="8" t="s">
        <v>3139</v>
      </c>
      <c r="M802" s="10">
        <f>COUNTIF(Table1[პირადი ნომერი],Table1[[#This Row],[პირადი ნომერი]])</f>
        <v>1</v>
      </c>
    </row>
    <row r="803" spans="1:13" ht="57.75" customHeight="1" x14ac:dyDescent="0.25">
      <c r="A803" s="8">
        <f t="shared" si="12"/>
        <v>801</v>
      </c>
      <c r="B803" s="2">
        <v>44156</v>
      </c>
      <c r="C803" s="3" t="s">
        <v>3174</v>
      </c>
      <c r="D803" s="4" t="s">
        <v>3175</v>
      </c>
      <c r="E803"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78</v>
      </c>
      <c r="F803" s="1">
        <v>15523</v>
      </c>
      <c r="G803" s="8" t="s">
        <v>3176</v>
      </c>
      <c r="H803" s="3" t="s">
        <v>2740</v>
      </c>
      <c r="I803" s="1">
        <v>44153</v>
      </c>
      <c r="J803" s="1">
        <v>44156</v>
      </c>
      <c r="K803" s="8" t="s">
        <v>3177</v>
      </c>
      <c r="L803" s="8" t="s">
        <v>3139</v>
      </c>
      <c r="M803" s="10">
        <f>COUNTIF(Table1[პირადი ნომერი],Table1[[#This Row],[პირადი ნომერი]])</f>
        <v>1</v>
      </c>
    </row>
    <row r="804" spans="1:13" ht="57.75" customHeight="1" x14ac:dyDescent="0.25">
      <c r="A804" s="8">
        <f t="shared" si="12"/>
        <v>802</v>
      </c>
      <c r="B804" s="2">
        <v>44156</v>
      </c>
      <c r="C804" s="3" t="s">
        <v>3178</v>
      </c>
      <c r="D804" s="4" t="s">
        <v>3179</v>
      </c>
      <c r="E804"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72</v>
      </c>
      <c r="F804" s="1">
        <v>17791</v>
      </c>
      <c r="G804" s="8" t="s">
        <v>3180</v>
      </c>
      <c r="H804" s="3" t="s">
        <v>226</v>
      </c>
      <c r="I804" s="1">
        <v>44149</v>
      </c>
      <c r="J804" s="1">
        <v>44156</v>
      </c>
      <c r="K804" s="8" t="s">
        <v>2187</v>
      </c>
      <c r="L804" s="8" t="s">
        <v>3139</v>
      </c>
      <c r="M804" s="10">
        <f>COUNTIF(Table1[პირადი ნომერი],Table1[[#This Row],[პირადი ნომერი]])</f>
        <v>1</v>
      </c>
    </row>
    <row r="805" spans="1:13" ht="57.75" customHeight="1" x14ac:dyDescent="0.25">
      <c r="A805" s="8">
        <f t="shared" si="12"/>
        <v>803</v>
      </c>
      <c r="B805" s="2">
        <v>44156</v>
      </c>
      <c r="C805" s="3" t="s">
        <v>3181</v>
      </c>
      <c r="D805" s="4" t="s">
        <v>3182</v>
      </c>
      <c r="E805"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83</v>
      </c>
      <c r="F805" s="1">
        <v>13806</v>
      </c>
      <c r="G805" s="8" t="s">
        <v>3183</v>
      </c>
      <c r="H805" s="3" t="s">
        <v>80</v>
      </c>
      <c r="I805" s="1">
        <v>44139</v>
      </c>
      <c r="J805" s="1">
        <v>44156</v>
      </c>
      <c r="K805" s="8" t="s">
        <v>2407</v>
      </c>
      <c r="L805" s="8" t="s">
        <v>3139</v>
      </c>
      <c r="M805" s="10">
        <f>COUNTIF(Table1[პირადი ნომერი],Table1[[#This Row],[პირადი ნომერი]])</f>
        <v>1</v>
      </c>
    </row>
    <row r="806" spans="1:13" ht="57.75" customHeight="1" x14ac:dyDescent="0.25">
      <c r="A806" s="8">
        <f t="shared" si="12"/>
        <v>804</v>
      </c>
      <c r="B806" s="2">
        <v>44156</v>
      </c>
      <c r="C806" s="3" t="s">
        <v>3184</v>
      </c>
      <c r="D806" s="4" t="s">
        <v>3185</v>
      </c>
      <c r="E806"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67</v>
      </c>
      <c r="F806" s="1">
        <v>19388</v>
      </c>
      <c r="G806" s="8" t="s">
        <v>3186</v>
      </c>
      <c r="H806" s="3" t="s">
        <v>3187</v>
      </c>
      <c r="I806" s="1">
        <v>44150</v>
      </c>
      <c r="J806" s="1">
        <v>44156</v>
      </c>
      <c r="K806" s="8" t="s">
        <v>3188</v>
      </c>
      <c r="L806" s="8" t="s">
        <v>3139</v>
      </c>
      <c r="M806" s="10">
        <f>COUNTIF(Table1[პირადი ნომერი],Table1[[#This Row],[პირადი ნომერი]])</f>
        <v>1</v>
      </c>
    </row>
    <row r="807" spans="1:13" ht="57.75" customHeight="1" x14ac:dyDescent="0.25">
      <c r="A807" s="8">
        <f t="shared" si="12"/>
        <v>805</v>
      </c>
      <c r="B807" s="2">
        <v>44156</v>
      </c>
      <c r="C807" s="3" t="s">
        <v>3189</v>
      </c>
      <c r="D807" s="4" t="s">
        <v>3190</v>
      </c>
      <c r="E807"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65</v>
      </c>
      <c r="F807" s="1">
        <v>20164</v>
      </c>
      <c r="G807" s="8" t="s">
        <v>3191</v>
      </c>
      <c r="H807" s="3" t="s">
        <v>3187</v>
      </c>
      <c r="I807" s="1">
        <v>44146</v>
      </c>
      <c r="J807" s="1">
        <v>44155</v>
      </c>
      <c r="K807" s="8" t="s">
        <v>3188</v>
      </c>
      <c r="L807" s="8" t="s">
        <v>3139</v>
      </c>
      <c r="M807" s="10">
        <f>COUNTIF(Table1[პირადი ნომერი],Table1[[#This Row],[პირადი ნომერი]])</f>
        <v>1</v>
      </c>
    </row>
    <row r="808" spans="1:13" ht="57.75" customHeight="1" x14ac:dyDescent="0.25">
      <c r="A808" s="8">
        <f t="shared" si="12"/>
        <v>806</v>
      </c>
      <c r="B808" s="2">
        <v>44156</v>
      </c>
      <c r="C808" s="3" t="s">
        <v>3192</v>
      </c>
      <c r="D808" s="4" t="s">
        <v>3194</v>
      </c>
      <c r="E808"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68</v>
      </c>
      <c r="F808" s="1">
        <v>19006</v>
      </c>
      <c r="G808" s="8" t="s">
        <v>3198</v>
      </c>
      <c r="H808" s="3" t="s">
        <v>605</v>
      </c>
      <c r="I808" s="1">
        <v>44145</v>
      </c>
      <c r="J808" s="1">
        <v>44156</v>
      </c>
      <c r="K808" s="8" t="s">
        <v>3199</v>
      </c>
      <c r="L808" s="8" t="s">
        <v>53</v>
      </c>
      <c r="M808" s="10">
        <f>COUNTIF(Table1[პირადი ნომერი],Table1[[#This Row],[პირადი ნომერი]])</f>
        <v>1</v>
      </c>
    </row>
    <row r="809" spans="1:13" ht="57.75" customHeight="1" x14ac:dyDescent="0.25">
      <c r="A809" s="8">
        <f t="shared" si="12"/>
        <v>807</v>
      </c>
      <c r="B809" s="2">
        <v>44156</v>
      </c>
      <c r="C809" s="3" t="s">
        <v>3193</v>
      </c>
      <c r="D809" s="4" t="s">
        <v>3195</v>
      </c>
      <c r="E809"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85</v>
      </c>
      <c r="F809" s="1">
        <v>12809</v>
      </c>
      <c r="G809" s="8" t="s">
        <v>3197</v>
      </c>
      <c r="H809" s="3" t="s">
        <v>3196</v>
      </c>
      <c r="I809" s="1">
        <v>44154</v>
      </c>
      <c r="J809" s="1">
        <v>44156</v>
      </c>
      <c r="K809" s="8" t="s">
        <v>3200</v>
      </c>
      <c r="L809" s="8" t="s">
        <v>53</v>
      </c>
      <c r="M809" s="10">
        <f>COUNTIF(Table1[პირადი ნომერი],Table1[[#This Row],[პირადი ნომერი]])</f>
        <v>1</v>
      </c>
    </row>
    <row r="810" spans="1:13" ht="57.75" customHeight="1" x14ac:dyDescent="0.25">
      <c r="A810" s="8">
        <f t="shared" si="12"/>
        <v>808</v>
      </c>
      <c r="B810" s="2">
        <v>44156</v>
      </c>
      <c r="C810" s="3" t="s">
        <v>3201</v>
      </c>
      <c r="D810" s="4" t="s">
        <v>3202</v>
      </c>
      <c r="E810"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73</v>
      </c>
      <c r="F810" s="1">
        <v>17432</v>
      </c>
      <c r="G810" s="8" t="s">
        <v>3203</v>
      </c>
      <c r="H810" s="3" t="s">
        <v>317</v>
      </c>
      <c r="I810" s="1">
        <v>44144</v>
      </c>
      <c r="J810" s="1">
        <v>44156</v>
      </c>
      <c r="K810" s="8" t="s">
        <v>3101</v>
      </c>
      <c r="L810" s="8" t="s">
        <v>3139</v>
      </c>
      <c r="M810" s="10">
        <f>COUNTIF(Table1[პირადი ნომერი],Table1[[#This Row],[პირადი ნომერი]])</f>
        <v>1</v>
      </c>
    </row>
    <row r="811" spans="1:13" ht="57.75" customHeight="1" x14ac:dyDescent="0.25">
      <c r="A811" s="8">
        <f t="shared" si="12"/>
        <v>809</v>
      </c>
      <c r="B811" s="2">
        <v>44156</v>
      </c>
      <c r="C811" s="3" t="s">
        <v>3204</v>
      </c>
      <c r="D811" s="4" t="s">
        <v>3205</v>
      </c>
      <c r="E811"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75</v>
      </c>
      <c r="F811" s="1">
        <v>16421</v>
      </c>
      <c r="G811" s="8" t="s">
        <v>3206</v>
      </c>
      <c r="H811" s="3" t="s">
        <v>3207</v>
      </c>
      <c r="I811" s="1">
        <v>44138</v>
      </c>
      <c r="J811" s="1">
        <v>44156</v>
      </c>
      <c r="K811" s="8" t="s">
        <v>373</v>
      </c>
      <c r="L811" s="8" t="s">
        <v>3139</v>
      </c>
      <c r="M811" s="10">
        <f>COUNTIF(Table1[პირადი ნომერი],Table1[[#This Row],[პირადი ნომერი]])</f>
        <v>1</v>
      </c>
    </row>
    <row r="812" spans="1:13" ht="57.75" customHeight="1" x14ac:dyDescent="0.25">
      <c r="A812" s="8">
        <f t="shared" si="12"/>
        <v>810</v>
      </c>
      <c r="B812" s="2">
        <v>44156</v>
      </c>
      <c r="C812" s="3" t="s">
        <v>3208</v>
      </c>
      <c r="D812" s="4" t="s">
        <v>3209</v>
      </c>
      <c r="E812"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81</v>
      </c>
      <c r="F812" s="1">
        <v>14407</v>
      </c>
      <c r="G812" s="8" t="s">
        <v>3210</v>
      </c>
      <c r="H812" s="3" t="s">
        <v>1251</v>
      </c>
      <c r="I812" s="1">
        <v>44154</v>
      </c>
      <c r="J812" s="1">
        <v>44156</v>
      </c>
      <c r="K812" s="8" t="s">
        <v>3211</v>
      </c>
      <c r="L812" s="8" t="s">
        <v>53</v>
      </c>
      <c r="M812" s="10">
        <f>COUNTIF(Table1[პირადი ნომერი],Table1[[#This Row],[პირადი ნომერი]])</f>
        <v>1</v>
      </c>
    </row>
    <row r="813" spans="1:13" ht="57.75" customHeight="1" x14ac:dyDescent="0.25">
      <c r="A813" s="8">
        <f t="shared" si="12"/>
        <v>811</v>
      </c>
      <c r="B813" s="2">
        <v>44156</v>
      </c>
      <c r="C813" s="3" t="s">
        <v>3212</v>
      </c>
      <c r="D813" s="4" t="s">
        <v>3213</v>
      </c>
      <c r="E813"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83</v>
      </c>
      <c r="F813" s="1">
        <v>13706</v>
      </c>
      <c r="G813" s="8" t="s">
        <v>3214</v>
      </c>
      <c r="H813" s="3" t="s">
        <v>3215</v>
      </c>
      <c r="I813" s="1">
        <v>44146</v>
      </c>
      <c r="J813" s="1">
        <v>44156</v>
      </c>
      <c r="K813" s="8" t="s">
        <v>2902</v>
      </c>
      <c r="L813" s="8" t="s">
        <v>234</v>
      </c>
      <c r="M813" s="10">
        <f>COUNTIF(Table1[პირადი ნომერი],Table1[[#This Row],[პირადი ნომერი]])</f>
        <v>1</v>
      </c>
    </row>
    <row r="814" spans="1:13" ht="57.75" customHeight="1" x14ac:dyDescent="0.25">
      <c r="A814" s="8">
        <f t="shared" si="12"/>
        <v>812</v>
      </c>
      <c r="B814" s="2">
        <v>44156</v>
      </c>
      <c r="C814" s="3" t="s">
        <v>3216</v>
      </c>
      <c r="D814" s="4" t="s">
        <v>3217</v>
      </c>
      <c r="E814"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58</v>
      </c>
      <c r="F814" s="1">
        <v>22633</v>
      </c>
      <c r="G814" s="8" t="s">
        <v>3218</v>
      </c>
      <c r="H814" s="3" t="s">
        <v>3219</v>
      </c>
      <c r="I814" s="1">
        <v>44151</v>
      </c>
      <c r="J814" s="1">
        <v>44156</v>
      </c>
      <c r="K814" s="8" t="s">
        <v>3220</v>
      </c>
      <c r="L814" s="8" t="s">
        <v>234</v>
      </c>
      <c r="M814" s="10">
        <f>COUNTIF(Table1[პირადი ნომერი],Table1[[#This Row],[პირადი ნომერი]])</f>
        <v>1</v>
      </c>
    </row>
    <row r="815" spans="1:13" ht="57.75" customHeight="1" x14ac:dyDescent="0.25">
      <c r="A815" s="8">
        <f t="shared" si="12"/>
        <v>813</v>
      </c>
      <c r="B815" s="2">
        <v>44156</v>
      </c>
      <c r="C815" s="3" t="s">
        <v>3221</v>
      </c>
      <c r="D815" s="4" t="s">
        <v>3222</v>
      </c>
      <c r="E815"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65</v>
      </c>
      <c r="F815" s="1">
        <v>20294</v>
      </c>
      <c r="G815" s="8" t="s">
        <v>3223</v>
      </c>
      <c r="H815" s="3" t="s">
        <v>3224</v>
      </c>
      <c r="I815" s="1">
        <v>44151</v>
      </c>
      <c r="J815" s="1">
        <v>44156</v>
      </c>
      <c r="K815" s="8" t="s">
        <v>3225</v>
      </c>
      <c r="L815" s="8" t="s">
        <v>77</v>
      </c>
      <c r="M815" s="10">
        <f>COUNTIF(Table1[პირადი ნომერი],Table1[[#This Row],[პირადი ნომერი]])</f>
        <v>1</v>
      </c>
    </row>
    <row r="816" spans="1:13" ht="57.75" customHeight="1" x14ac:dyDescent="0.25">
      <c r="A816" s="8">
        <f t="shared" si="12"/>
        <v>814</v>
      </c>
      <c r="B816" s="2">
        <v>44156</v>
      </c>
      <c r="C816" s="3" t="s">
        <v>3226</v>
      </c>
      <c r="D816" s="4" t="s">
        <v>3227</v>
      </c>
      <c r="E816"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80</v>
      </c>
      <c r="F816" s="1">
        <v>14849</v>
      </c>
      <c r="G816" s="8" t="s">
        <v>3228</v>
      </c>
      <c r="H816" s="3" t="s">
        <v>1692</v>
      </c>
      <c r="I816" s="1">
        <v>44150</v>
      </c>
      <c r="J816" s="1">
        <v>44156</v>
      </c>
      <c r="K816" s="8" t="s">
        <v>3229</v>
      </c>
      <c r="L816" s="8" t="s">
        <v>234</v>
      </c>
      <c r="M816" s="10">
        <f>COUNTIF(Table1[პირადი ნომერი],Table1[[#This Row],[პირადი ნომერი]])</f>
        <v>1</v>
      </c>
    </row>
    <row r="817" spans="1:13" ht="57.75" customHeight="1" x14ac:dyDescent="0.25">
      <c r="A817" s="8">
        <f t="shared" si="12"/>
        <v>815</v>
      </c>
      <c r="B817" s="2">
        <v>44156</v>
      </c>
      <c r="C817" s="3" t="s">
        <v>3230</v>
      </c>
      <c r="D817" s="4" t="s">
        <v>3231</v>
      </c>
      <c r="E817"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77</v>
      </c>
      <c r="F817" s="1">
        <v>15994</v>
      </c>
      <c r="G817" s="8" t="s">
        <v>3232</v>
      </c>
      <c r="H817" s="3" t="s">
        <v>1942</v>
      </c>
      <c r="I817" s="1">
        <v>44131</v>
      </c>
      <c r="J817" s="1">
        <v>44156</v>
      </c>
      <c r="K817" s="8" t="s">
        <v>3233</v>
      </c>
      <c r="L817" s="8" t="s">
        <v>72</v>
      </c>
      <c r="M817" s="10">
        <f>COUNTIF(Table1[პირადი ნომერი],Table1[[#This Row],[პირადი ნომერი]])</f>
        <v>1</v>
      </c>
    </row>
    <row r="818" spans="1:13" ht="57.75" customHeight="1" x14ac:dyDescent="0.25">
      <c r="A818" s="8">
        <f t="shared" si="12"/>
        <v>816</v>
      </c>
      <c r="B818" s="2">
        <v>44156</v>
      </c>
      <c r="C818" s="3" t="s">
        <v>3234</v>
      </c>
      <c r="D818" s="4" t="s">
        <v>3235</v>
      </c>
      <c r="E818"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71</v>
      </c>
      <c r="F818" s="1">
        <v>17899</v>
      </c>
      <c r="G818" s="8" t="s">
        <v>3236</v>
      </c>
      <c r="H818" s="3" t="s">
        <v>3237</v>
      </c>
      <c r="I818" s="1">
        <v>44146</v>
      </c>
      <c r="J818" s="1">
        <v>44156</v>
      </c>
      <c r="K818" s="8" t="s">
        <v>995</v>
      </c>
      <c r="L818" s="8" t="s">
        <v>72</v>
      </c>
      <c r="M818" s="10">
        <f>COUNTIF(Table1[პირადი ნომერი],Table1[[#This Row],[პირადი ნომერი]])</f>
        <v>1</v>
      </c>
    </row>
    <row r="819" spans="1:13" ht="57.75" customHeight="1" x14ac:dyDescent="0.25">
      <c r="A819" s="8">
        <f t="shared" si="12"/>
        <v>817</v>
      </c>
      <c r="B819" s="2">
        <v>44156</v>
      </c>
      <c r="C819" s="3" t="s">
        <v>3238</v>
      </c>
      <c r="D819" s="4" t="s">
        <v>3239</v>
      </c>
      <c r="E819"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81</v>
      </c>
      <c r="F819" s="1">
        <v>14269</v>
      </c>
      <c r="G819" s="8" t="s">
        <v>3240</v>
      </c>
      <c r="H819" s="3" t="s">
        <v>1251</v>
      </c>
      <c r="I819" s="1">
        <v>44139</v>
      </c>
      <c r="J819" s="1">
        <v>44156</v>
      </c>
      <c r="K819" s="8" t="s">
        <v>2438</v>
      </c>
      <c r="L819" s="8" t="s">
        <v>72</v>
      </c>
      <c r="M819" s="10">
        <f>COUNTIF(Table1[პირადი ნომერი],Table1[[#This Row],[პირადი ნომერი]])</f>
        <v>1</v>
      </c>
    </row>
    <row r="820" spans="1:13" ht="57.75" customHeight="1" x14ac:dyDescent="0.25">
      <c r="A820" s="8">
        <f t="shared" si="12"/>
        <v>818</v>
      </c>
      <c r="B820" s="2">
        <v>44156</v>
      </c>
      <c r="C820" s="3" t="s">
        <v>3241</v>
      </c>
      <c r="D820" s="4" t="s">
        <v>3242</v>
      </c>
      <c r="E820"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82</v>
      </c>
      <c r="F820" s="1">
        <v>13899</v>
      </c>
      <c r="G820" s="8" t="s">
        <v>3243</v>
      </c>
      <c r="H820" s="3" t="s">
        <v>2989</v>
      </c>
      <c r="I820" s="1">
        <v>44150</v>
      </c>
      <c r="J820" s="1">
        <v>44156</v>
      </c>
      <c r="K820" s="8" t="s">
        <v>2095</v>
      </c>
      <c r="L820" s="8" t="s">
        <v>72</v>
      </c>
      <c r="M820" s="10">
        <f>COUNTIF(Table1[პირადი ნომერი],Table1[[#This Row],[პირადი ნომერი]])</f>
        <v>1</v>
      </c>
    </row>
    <row r="821" spans="1:13" ht="57.75" customHeight="1" x14ac:dyDescent="0.25">
      <c r="A821" s="8">
        <f t="shared" si="12"/>
        <v>819</v>
      </c>
      <c r="B821" s="2">
        <v>44156</v>
      </c>
      <c r="C821" s="3" t="s">
        <v>3244</v>
      </c>
      <c r="D821" s="4" t="s">
        <v>3245</v>
      </c>
      <c r="E821"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89</v>
      </c>
      <c r="F821" s="1">
        <v>11355</v>
      </c>
      <c r="G821" s="8" t="s">
        <v>3246</v>
      </c>
      <c r="H821" s="3" t="s">
        <v>3247</v>
      </c>
      <c r="I821" s="1">
        <v>44150</v>
      </c>
      <c r="J821" s="1">
        <v>44156</v>
      </c>
      <c r="K821" s="8" t="s">
        <v>2296</v>
      </c>
      <c r="L821" s="8" t="s">
        <v>72</v>
      </c>
      <c r="M821" s="10">
        <f>COUNTIF(Table1[პირადი ნომერი],Table1[[#This Row],[პირადი ნომერი]])</f>
        <v>1</v>
      </c>
    </row>
    <row r="822" spans="1:13" ht="57.75" customHeight="1" x14ac:dyDescent="0.25">
      <c r="A822" s="8">
        <f t="shared" si="12"/>
        <v>820</v>
      </c>
      <c r="B822" s="2">
        <v>44156</v>
      </c>
      <c r="C822" s="3" t="s">
        <v>3248</v>
      </c>
      <c r="D822" s="4" t="s">
        <v>3249</v>
      </c>
      <c r="E822"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83</v>
      </c>
      <c r="F822" s="1">
        <v>13808</v>
      </c>
      <c r="G822" s="8" t="s">
        <v>3250</v>
      </c>
      <c r="H822" s="3" t="s">
        <v>3251</v>
      </c>
      <c r="I822" s="1">
        <v>44155</v>
      </c>
      <c r="J822" s="1">
        <v>44155</v>
      </c>
      <c r="K822" s="8" t="s">
        <v>3252</v>
      </c>
      <c r="L822" s="8" t="s">
        <v>2038</v>
      </c>
      <c r="M822" s="10">
        <f>COUNTIF(Table1[პირადი ნომერი],Table1[[#This Row],[პირადი ნომერი]])</f>
        <v>1</v>
      </c>
    </row>
    <row r="823" spans="1:13" ht="57.75" customHeight="1" x14ac:dyDescent="0.25">
      <c r="A823" s="8">
        <f t="shared" si="12"/>
        <v>821</v>
      </c>
      <c r="B823" s="2">
        <v>44156</v>
      </c>
      <c r="C823" s="3" t="s">
        <v>3253</v>
      </c>
      <c r="D823" s="4" t="s">
        <v>3254</v>
      </c>
      <c r="E823"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82</v>
      </c>
      <c r="F823" s="1">
        <v>14062</v>
      </c>
      <c r="G823" s="8" t="s">
        <v>3255</v>
      </c>
      <c r="H823" s="3" t="s">
        <v>240</v>
      </c>
      <c r="I823" s="1">
        <v>44150</v>
      </c>
      <c r="J823" s="1">
        <v>44156</v>
      </c>
      <c r="K823" s="8" t="s">
        <v>3256</v>
      </c>
      <c r="L823" s="8" t="s">
        <v>77</v>
      </c>
      <c r="M823" s="10">
        <f>COUNTIF(Table1[პირადი ნომერი],Table1[[#This Row],[პირადი ნომერი]])</f>
        <v>1</v>
      </c>
    </row>
    <row r="824" spans="1:13" ht="57.75" customHeight="1" x14ac:dyDescent="0.25">
      <c r="A824" s="8">
        <f t="shared" si="12"/>
        <v>822</v>
      </c>
      <c r="B824" s="2">
        <v>44156</v>
      </c>
      <c r="C824" s="3" t="s">
        <v>3257</v>
      </c>
      <c r="D824" s="4" t="s">
        <v>3258</v>
      </c>
      <c r="E824"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70</v>
      </c>
      <c r="F824" s="1">
        <v>18268</v>
      </c>
      <c r="G824" s="8" t="s">
        <v>3259</v>
      </c>
      <c r="H824" s="3" t="s">
        <v>3260</v>
      </c>
      <c r="I824" s="1">
        <v>44139</v>
      </c>
      <c r="J824" s="1">
        <v>44156</v>
      </c>
      <c r="K824" s="8" t="s">
        <v>3261</v>
      </c>
      <c r="L824" s="8" t="s">
        <v>72</v>
      </c>
      <c r="M824" s="10">
        <f>COUNTIF(Table1[პირადი ნომერი],Table1[[#This Row],[პირადი ნომერი]])</f>
        <v>1</v>
      </c>
    </row>
    <row r="825" spans="1:13" ht="57.75" customHeight="1" x14ac:dyDescent="0.25">
      <c r="A825" s="8">
        <f t="shared" si="12"/>
        <v>823</v>
      </c>
      <c r="B825" s="2">
        <v>44156</v>
      </c>
      <c r="C825" s="3" t="s">
        <v>3262</v>
      </c>
      <c r="D825" s="4" t="s">
        <v>3263</v>
      </c>
      <c r="E825"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79</v>
      </c>
      <c r="F825" s="1">
        <v>15248</v>
      </c>
      <c r="G825" s="8" t="s">
        <v>3264</v>
      </c>
      <c r="H825" s="3" t="s">
        <v>1235</v>
      </c>
      <c r="I825" s="1">
        <v>44133</v>
      </c>
      <c r="J825" s="1">
        <v>44156</v>
      </c>
      <c r="K825" s="8" t="s">
        <v>3265</v>
      </c>
      <c r="L825" s="8" t="s">
        <v>72</v>
      </c>
      <c r="M825" s="10">
        <f>COUNTIF(Table1[პირადი ნომერი],Table1[[#This Row],[პირადი ნომერი]])</f>
        <v>1</v>
      </c>
    </row>
    <row r="826" spans="1:13" ht="57.75" customHeight="1" x14ac:dyDescent="0.25">
      <c r="A826" s="8">
        <f t="shared" si="12"/>
        <v>824</v>
      </c>
      <c r="B826" s="2">
        <v>44156</v>
      </c>
      <c r="C826" s="3" t="s">
        <v>3266</v>
      </c>
      <c r="D826" s="4" t="s">
        <v>3267</v>
      </c>
      <c r="E826"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84</v>
      </c>
      <c r="F826" s="1">
        <v>13284</v>
      </c>
      <c r="G826" s="8" t="s">
        <v>3268</v>
      </c>
      <c r="H826" s="3" t="s">
        <v>1439</v>
      </c>
      <c r="I826" s="1">
        <v>44155</v>
      </c>
      <c r="J826" s="1">
        <v>44156</v>
      </c>
      <c r="K826" s="8" t="s">
        <v>3269</v>
      </c>
      <c r="L826" s="8" t="s">
        <v>72</v>
      </c>
      <c r="M826" s="10">
        <f>COUNTIF(Table1[პირადი ნომერი],Table1[[#This Row],[პირადი ნომერი]])</f>
        <v>1</v>
      </c>
    </row>
    <row r="827" spans="1:13" ht="57.75" customHeight="1" x14ac:dyDescent="0.25">
      <c r="A827" s="8">
        <f t="shared" si="12"/>
        <v>825</v>
      </c>
      <c r="B827" s="2">
        <v>44156</v>
      </c>
      <c r="C827" s="3" t="s">
        <v>3270</v>
      </c>
      <c r="D827" s="4" t="s">
        <v>3271</v>
      </c>
      <c r="E827"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84</v>
      </c>
      <c r="F827" s="1">
        <v>13300</v>
      </c>
      <c r="G827" s="8" t="s">
        <v>3272</v>
      </c>
      <c r="H827" s="3" t="s">
        <v>96</v>
      </c>
      <c r="I827" s="1">
        <v>44150</v>
      </c>
      <c r="J827" s="1">
        <v>44156</v>
      </c>
      <c r="K827" s="8" t="s">
        <v>1134</v>
      </c>
      <c r="L827" s="8" t="s">
        <v>234</v>
      </c>
      <c r="M827" s="10">
        <f>COUNTIF(Table1[პირადი ნომერი],Table1[[#This Row],[პირადი ნომერი]])</f>
        <v>1</v>
      </c>
    </row>
    <row r="828" spans="1:13" ht="57.75" customHeight="1" x14ac:dyDescent="0.25">
      <c r="A828" s="8">
        <f t="shared" si="12"/>
        <v>826</v>
      </c>
      <c r="B828" s="2">
        <v>44156</v>
      </c>
      <c r="C828" s="3" t="s">
        <v>3273</v>
      </c>
      <c r="D828" s="4" t="s">
        <v>3274</v>
      </c>
      <c r="E828"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71</v>
      </c>
      <c r="F828" s="1">
        <v>18151</v>
      </c>
      <c r="G828" s="8" t="s">
        <v>3280</v>
      </c>
      <c r="H828" s="3" t="s">
        <v>96</v>
      </c>
      <c r="I828" s="1">
        <v>44129</v>
      </c>
      <c r="J828" s="1">
        <v>44156</v>
      </c>
      <c r="K828" s="8" t="s">
        <v>1134</v>
      </c>
      <c r="L828" s="8" t="s">
        <v>234</v>
      </c>
      <c r="M828" s="10">
        <f>COUNTIF(Table1[პირადი ნომერი],Table1[[#This Row],[პირადი ნომერი]])</f>
        <v>1</v>
      </c>
    </row>
    <row r="829" spans="1:13" ht="57.75" customHeight="1" x14ac:dyDescent="0.25">
      <c r="A829" s="8">
        <f t="shared" si="12"/>
        <v>827</v>
      </c>
      <c r="B829" s="2">
        <v>44156</v>
      </c>
      <c r="C829" s="3" t="s">
        <v>3275</v>
      </c>
      <c r="D829" s="4" t="s">
        <v>3276</v>
      </c>
      <c r="E829"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57</v>
      </c>
      <c r="F829" s="1">
        <v>23003</v>
      </c>
      <c r="G829" s="8" t="s">
        <v>3279</v>
      </c>
      <c r="H829" s="3" t="s">
        <v>3278</v>
      </c>
      <c r="I829" s="1">
        <v>44154</v>
      </c>
      <c r="J829" s="1">
        <v>44156</v>
      </c>
      <c r="K829" s="8" t="s">
        <v>3277</v>
      </c>
      <c r="L829" s="8" t="s">
        <v>234</v>
      </c>
      <c r="M829" s="10">
        <f>COUNTIF(Table1[პირადი ნომერი],Table1[[#This Row],[პირადი ნომერი]])</f>
        <v>1</v>
      </c>
    </row>
    <row r="830" spans="1:13" ht="57.75" customHeight="1" x14ac:dyDescent="0.25">
      <c r="A830" s="8">
        <f t="shared" si="12"/>
        <v>828</v>
      </c>
      <c r="B830" s="2">
        <v>44156</v>
      </c>
      <c r="C830" s="3" t="s">
        <v>3281</v>
      </c>
      <c r="D830" s="4" t="s">
        <v>3282</v>
      </c>
      <c r="E830"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88</v>
      </c>
      <c r="F830" s="1">
        <v>11933</v>
      </c>
      <c r="G830" s="8" t="s">
        <v>3283</v>
      </c>
      <c r="H830" s="3" t="s">
        <v>1046</v>
      </c>
      <c r="I830" s="1">
        <v>44131</v>
      </c>
      <c r="J830" s="1">
        <v>44156</v>
      </c>
      <c r="K830" s="8" t="s">
        <v>3284</v>
      </c>
      <c r="L830" s="8" t="s">
        <v>234</v>
      </c>
      <c r="M830" s="10">
        <f>COUNTIF(Table1[პირადი ნომერი],Table1[[#This Row],[პირადი ნომერი]])</f>
        <v>1</v>
      </c>
    </row>
    <row r="831" spans="1:13" ht="57.75" customHeight="1" x14ac:dyDescent="0.25">
      <c r="A831" s="8">
        <f t="shared" si="12"/>
        <v>829</v>
      </c>
      <c r="B831" s="2">
        <v>44156</v>
      </c>
      <c r="C831" s="3" t="s">
        <v>3285</v>
      </c>
      <c r="D831" s="4" t="s">
        <v>3286</v>
      </c>
      <c r="E831"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82</v>
      </c>
      <c r="F831" s="1">
        <v>14199</v>
      </c>
      <c r="G831" s="8" t="s">
        <v>3287</v>
      </c>
      <c r="H831" s="3" t="s">
        <v>2139</v>
      </c>
      <c r="I831" s="1">
        <v>44148</v>
      </c>
      <c r="J831" s="1">
        <v>44156</v>
      </c>
      <c r="K831" s="8" t="s">
        <v>3288</v>
      </c>
      <c r="L831" s="8" t="s">
        <v>72</v>
      </c>
      <c r="M831" s="10">
        <f>COUNTIF(Table1[პირადი ნომერი],Table1[[#This Row],[პირადი ნომერი]])</f>
        <v>1</v>
      </c>
    </row>
    <row r="832" spans="1:13" ht="57.75" customHeight="1" x14ac:dyDescent="0.25">
      <c r="A832" s="8">
        <f t="shared" si="12"/>
        <v>830</v>
      </c>
      <c r="B832" s="2">
        <v>44156</v>
      </c>
      <c r="C832" s="3" t="s">
        <v>3289</v>
      </c>
      <c r="D832" s="4" t="s">
        <v>3290</v>
      </c>
      <c r="E832"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75</v>
      </c>
      <c r="F832" s="1">
        <v>16459</v>
      </c>
      <c r="G832" s="8" t="s">
        <v>3291</v>
      </c>
      <c r="H832" s="3" t="s">
        <v>1521</v>
      </c>
      <c r="I832" s="1">
        <v>44143</v>
      </c>
      <c r="J832" s="1">
        <v>44156</v>
      </c>
      <c r="K832" s="8" t="s">
        <v>2831</v>
      </c>
      <c r="L832" s="8" t="s">
        <v>234</v>
      </c>
      <c r="M832" s="10">
        <f>COUNTIF(Table1[პირადი ნომერი],Table1[[#This Row],[პირადი ნომერი]])</f>
        <v>1</v>
      </c>
    </row>
    <row r="833" spans="1:13" ht="57.75" customHeight="1" x14ac:dyDescent="0.25">
      <c r="A833" s="8">
        <f t="shared" si="12"/>
        <v>831</v>
      </c>
      <c r="B833" s="2">
        <v>44156</v>
      </c>
      <c r="C833" s="3" t="s">
        <v>3292</v>
      </c>
      <c r="D833" s="4" t="s">
        <v>3293</v>
      </c>
      <c r="E833"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63</v>
      </c>
      <c r="F833" s="1">
        <v>21101</v>
      </c>
      <c r="G833" s="8" t="s">
        <v>3294</v>
      </c>
      <c r="H833" s="3" t="s">
        <v>31</v>
      </c>
      <c r="I833" s="1">
        <v>44147</v>
      </c>
      <c r="J833" s="1">
        <v>44156</v>
      </c>
      <c r="K833" s="8" t="s">
        <v>503</v>
      </c>
      <c r="L833" s="8" t="s">
        <v>72</v>
      </c>
      <c r="M833" s="10">
        <f>COUNTIF(Table1[პირადი ნომერი],Table1[[#This Row],[პირადი ნომერი]])</f>
        <v>1</v>
      </c>
    </row>
    <row r="834" spans="1:13" ht="57.75" customHeight="1" x14ac:dyDescent="0.25">
      <c r="A834" s="8">
        <f t="shared" si="12"/>
        <v>832</v>
      </c>
      <c r="B834" s="2">
        <v>44156</v>
      </c>
      <c r="C834" s="3" t="s">
        <v>3295</v>
      </c>
      <c r="D834" s="4" t="s">
        <v>3296</v>
      </c>
      <c r="E834"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89</v>
      </c>
      <c r="F834" s="1">
        <v>11475</v>
      </c>
      <c r="G834" s="8" t="s">
        <v>3297</v>
      </c>
      <c r="H834" s="3" t="s">
        <v>634</v>
      </c>
      <c r="I834" s="1">
        <v>44138</v>
      </c>
      <c r="J834" s="1">
        <v>44156</v>
      </c>
      <c r="K834" s="8" t="s">
        <v>3298</v>
      </c>
      <c r="L834" s="8" t="s">
        <v>72</v>
      </c>
      <c r="M834" s="10">
        <f>COUNTIF(Table1[პირადი ნომერი],Table1[[#This Row],[პირადი ნომერი]])</f>
        <v>1</v>
      </c>
    </row>
    <row r="835" spans="1:13" ht="57.75" customHeight="1" x14ac:dyDescent="0.25">
      <c r="A835" s="8">
        <f t="shared" si="12"/>
        <v>833</v>
      </c>
      <c r="B835" s="2">
        <v>44156</v>
      </c>
      <c r="C835" s="3" t="s">
        <v>3299</v>
      </c>
      <c r="D835" s="4" t="s">
        <v>3300</v>
      </c>
      <c r="E835"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58</v>
      </c>
      <c r="F835" s="1">
        <v>22757</v>
      </c>
      <c r="G835" s="8" t="s">
        <v>3301</v>
      </c>
      <c r="H835" s="3" t="s">
        <v>1514</v>
      </c>
      <c r="I835" s="1">
        <v>44147</v>
      </c>
      <c r="J835" s="1">
        <v>44156</v>
      </c>
      <c r="K835" s="8" t="s">
        <v>373</v>
      </c>
      <c r="L835" s="8" t="s">
        <v>72</v>
      </c>
      <c r="M835" s="10">
        <f>COUNTIF(Table1[პირადი ნომერი],Table1[[#This Row],[პირადი ნომერი]])</f>
        <v>1</v>
      </c>
    </row>
    <row r="836" spans="1:13" ht="57.75" customHeight="1" x14ac:dyDescent="0.25">
      <c r="A836" s="8">
        <f t="shared" si="12"/>
        <v>834</v>
      </c>
      <c r="B836" s="2">
        <v>44156</v>
      </c>
      <c r="C836" s="3" t="s">
        <v>3302</v>
      </c>
      <c r="D836" s="4" t="s">
        <v>3303</v>
      </c>
      <c r="E836"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64</v>
      </c>
      <c r="F836" s="1">
        <v>20594</v>
      </c>
      <c r="G836" s="8" t="s">
        <v>3304</v>
      </c>
      <c r="H836" s="3" t="s">
        <v>2079</v>
      </c>
      <c r="I836" s="1">
        <v>44136</v>
      </c>
      <c r="J836" s="1">
        <v>44156</v>
      </c>
      <c r="K836" s="8" t="s">
        <v>3305</v>
      </c>
      <c r="L836" s="8" t="s">
        <v>234</v>
      </c>
      <c r="M836" s="10">
        <f>COUNTIF(Table1[პირადი ნომერი],Table1[[#This Row],[პირადი ნომერი]])</f>
        <v>1</v>
      </c>
    </row>
    <row r="837" spans="1:13" ht="57.75" customHeight="1" x14ac:dyDescent="0.25">
      <c r="A837" s="8">
        <f t="shared" ref="A837:A900" si="13">A836+1</f>
        <v>835</v>
      </c>
      <c r="B837" s="2">
        <v>44156</v>
      </c>
      <c r="C837" s="3" t="s">
        <v>3306</v>
      </c>
      <c r="D837" s="4" t="s">
        <v>3307</v>
      </c>
      <c r="E837"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82</v>
      </c>
      <c r="F837" s="1">
        <v>14166</v>
      </c>
      <c r="G837" s="8" t="s">
        <v>3308</v>
      </c>
      <c r="H837" s="3" t="s">
        <v>3309</v>
      </c>
      <c r="I837" s="1">
        <v>44146</v>
      </c>
      <c r="J837" s="1">
        <v>44156</v>
      </c>
      <c r="K837" s="8" t="s">
        <v>3310</v>
      </c>
      <c r="L837" s="8" t="s">
        <v>72</v>
      </c>
      <c r="M837" s="10">
        <f>COUNTIF(Table1[პირადი ნომერი],Table1[[#This Row],[პირადი ნომერი]])</f>
        <v>1</v>
      </c>
    </row>
    <row r="838" spans="1:13" ht="57.75" customHeight="1" x14ac:dyDescent="0.25">
      <c r="A838" s="8">
        <f t="shared" si="13"/>
        <v>836</v>
      </c>
      <c r="B838" s="2">
        <v>44156</v>
      </c>
      <c r="C838" s="3" t="s">
        <v>3311</v>
      </c>
      <c r="D838" s="4" t="s">
        <v>3312</v>
      </c>
      <c r="E838"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75</v>
      </c>
      <c r="F838" s="1">
        <v>16617</v>
      </c>
      <c r="G838" s="8" t="s">
        <v>3313</v>
      </c>
      <c r="H838" s="3" t="s">
        <v>1942</v>
      </c>
      <c r="I838" s="1">
        <v>44146</v>
      </c>
      <c r="J838" s="1">
        <v>44156</v>
      </c>
      <c r="K838" s="8" t="s">
        <v>3233</v>
      </c>
      <c r="L838" s="8" t="s">
        <v>72</v>
      </c>
      <c r="M838" s="10">
        <f>COUNTIF(Table1[პირადი ნომერი],Table1[[#This Row],[პირადი ნომერი]])</f>
        <v>1</v>
      </c>
    </row>
    <row r="839" spans="1:13" ht="57.75" customHeight="1" x14ac:dyDescent="0.25">
      <c r="A839" s="8">
        <f t="shared" si="13"/>
        <v>837</v>
      </c>
      <c r="B839" s="2">
        <v>44156</v>
      </c>
      <c r="C839" s="3" t="s">
        <v>3314</v>
      </c>
      <c r="D839" s="4" t="s">
        <v>3315</v>
      </c>
      <c r="E839"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72</v>
      </c>
      <c r="F839" s="1">
        <v>17753</v>
      </c>
      <c r="G839" s="8" t="s">
        <v>3316</v>
      </c>
      <c r="H839" s="3" t="s">
        <v>1692</v>
      </c>
      <c r="I839" s="1">
        <v>44144</v>
      </c>
      <c r="J839" s="1">
        <v>44156</v>
      </c>
      <c r="K839" s="8" t="s">
        <v>3317</v>
      </c>
      <c r="L839" s="8" t="s">
        <v>234</v>
      </c>
      <c r="M839" s="10">
        <f>COUNTIF(Table1[პირადი ნომერი],Table1[[#This Row],[პირადი ნომერი]])</f>
        <v>1</v>
      </c>
    </row>
    <row r="840" spans="1:13" ht="57.75" customHeight="1" x14ac:dyDescent="0.25">
      <c r="A840" s="8">
        <f t="shared" si="13"/>
        <v>838</v>
      </c>
      <c r="B840" s="2">
        <v>44156</v>
      </c>
      <c r="C840" s="3" t="s">
        <v>3320</v>
      </c>
      <c r="D840" s="4" t="s">
        <v>3319</v>
      </c>
      <c r="E840"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80</v>
      </c>
      <c r="F840" s="1">
        <v>14685</v>
      </c>
      <c r="G840" s="8" t="s">
        <v>3318</v>
      </c>
      <c r="H840" s="3" t="s">
        <v>1692</v>
      </c>
      <c r="I840" s="1">
        <v>44151</v>
      </c>
      <c r="J840" s="1">
        <v>44156</v>
      </c>
      <c r="K840" s="8" t="s">
        <v>3317</v>
      </c>
      <c r="L840" s="8" t="s">
        <v>234</v>
      </c>
      <c r="M840" s="10">
        <f>COUNTIF(Table1[პირადი ნომერი],Table1[[#This Row],[პირადი ნომერი]])</f>
        <v>1</v>
      </c>
    </row>
    <row r="841" spans="1:13" ht="57.75" customHeight="1" x14ac:dyDescent="0.25">
      <c r="A841" s="8">
        <f t="shared" si="13"/>
        <v>839</v>
      </c>
      <c r="B841" s="2">
        <v>44156</v>
      </c>
      <c r="C841" s="3" t="s">
        <v>3321</v>
      </c>
      <c r="D841" s="4" t="s">
        <v>3322</v>
      </c>
      <c r="E841"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59</v>
      </c>
      <c r="F841" s="1">
        <v>22351</v>
      </c>
      <c r="G841" s="8" t="s">
        <v>3324</v>
      </c>
      <c r="H841" s="3" t="s">
        <v>3323</v>
      </c>
      <c r="I841" s="1">
        <v>44141</v>
      </c>
      <c r="J841" s="1">
        <v>44156</v>
      </c>
      <c r="K841" s="8" t="s">
        <v>3325</v>
      </c>
      <c r="L841" s="8" t="s">
        <v>55</v>
      </c>
      <c r="M841" s="10">
        <f>COUNTIF(Table1[პირადი ნომერი],Table1[[#This Row],[პირადი ნომერი]])</f>
        <v>1</v>
      </c>
    </row>
    <row r="842" spans="1:13" ht="57.75" customHeight="1" x14ac:dyDescent="0.25">
      <c r="A842" s="8">
        <f t="shared" si="13"/>
        <v>840</v>
      </c>
      <c r="B842" s="2">
        <v>44156</v>
      </c>
      <c r="C842" s="3" t="s">
        <v>3326</v>
      </c>
      <c r="D842" s="4" t="s">
        <v>3327</v>
      </c>
      <c r="E842"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79</v>
      </c>
      <c r="F842" s="1">
        <v>15012</v>
      </c>
      <c r="G842" s="8" t="s">
        <v>3328</v>
      </c>
      <c r="H842" s="3" t="s">
        <v>1600</v>
      </c>
      <c r="I842" s="1">
        <v>44140</v>
      </c>
      <c r="J842" s="1">
        <v>44156</v>
      </c>
      <c r="K842" s="8" t="s">
        <v>3329</v>
      </c>
      <c r="L842" s="8" t="s">
        <v>55</v>
      </c>
      <c r="M842" s="10">
        <f>COUNTIF(Table1[პირადი ნომერი],Table1[[#This Row],[პირადი ნომერი]])</f>
        <v>1</v>
      </c>
    </row>
    <row r="843" spans="1:13" ht="57.75" customHeight="1" x14ac:dyDescent="0.25">
      <c r="A843" s="8">
        <f t="shared" si="13"/>
        <v>841</v>
      </c>
      <c r="B843" s="2">
        <v>44156</v>
      </c>
      <c r="C843" s="3" t="s">
        <v>3330</v>
      </c>
      <c r="D843" s="4" t="s">
        <v>3331</v>
      </c>
      <c r="E843"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62</v>
      </c>
      <c r="F843" s="1">
        <v>21202</v>
      </c>
      <c r="G843" s="8" t="s">
        <v>3332</v>
      </c>
      <c r="H843" s="3" t="s">
        <v>3333</v>
      </c>
      <c r="I843" s="1">
        <v>44154</v>
      </c>
      <c r="J843" s="1">
        <v>44156</v>
      </c>
      <c r="K843" s="8" t="s">
        <v>3334</v>
      </c>
      <c r="L843" s="8" t="s">
        <v>234</v>
      </c>
      <c r="M843" s="10">
        <f>COUNTIF(Table1[პირადი ნომერი],Table1[[#This Row],[პირადი ნომერი]])</f>
        <v>1</v>
      </c>
    </row>
    <row r="844" spans="1:13" ht="57.75" customHeight="1" x14ac:dyDescent="0.25">
      <c r="A844" s="8">
        <f t="shared" si="13"/>
        <v>842</v>
      </c>
      <c r="B844" s="2">
        <v>44156</v>
      </c>
      <c r="C844" s="3" t="s">
        <v>3335</v>
      </c>
      <c r="D844" s="4" t="s">
        <v>3336</v>
      </c>
      <c r="E844"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77</v>
      </c>
      <c r="F844" s="1">
        <v>15792</v>
      </c>
      <c r="G844" s="8" t="s">
        <v>3337</v>
      </c>
      <c r="H844" s="3" t="s">
        <v>3338</v>
      </c>
      <c r="I844" s="1">
        <v>44153</v>
      </c>
      <c r="J844" s="1">
        <v>44156</v>
      </c>
      <c r="K844" s="8" t="s">
        <v>2990</v>
      </c>
      <c r="L844" s="8" t="s">
        <v>77</v>
      </c>
      <c r="M844" s="10">
        <f>COUNTIF(Table1[პირადი ნომერი],Table1[[#This Row],[პირადი ნომერი]])</f>
        <v>1</v>
      </c>
    </row>
    <row r="845" spans="1:13" ht="57.75" customHeight="1" x14ac:dyDescent="0.25">
      <c r="A845" s="8">
        <f t="shared" si="13"/>
        <v>843</v>
      </c>
      <c r="B845" s="2">
        <v>44157</v>
      </c>
      <c r="C845" s="3" t="s">
        <v>3339</v>
      </c>
      <c r="D845" s="4" t="s">
        <v>3340</v>
      </c>
      <c r="E845"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64</v>
      </c>
      <c r="F845" s="1">
        <v>20641</v>
      </c>
      <c r="G845" s="8" t="s">
        <v>3341</v>
      </c>
      <c r="H845" s="3" t="s">
        <v>693</v>
      </c>
      <c r="I845" s="1">
        <v>44150</v>
      </c>
      <c r="J845" s="1">
        <v>44157</v>
      </c>
      <c r="K845" s="8" t="s">
        <v>3342</v>
      </c>
      <c r="L845" s="8" t="s">
        <v>55</v>
      </c>
      <c r="M845" s="10">
        <f>COUNTIF(Table1[პირადი ნომერი],Table1[[#This Row],[პირადი ნომერი]])</f>
        <v>1</v>
      </c>
    </row>
    <row r="846" spans="1:13" ht="57.75" customHeight="1" x14ac:dyDescent="0.25">
      <c r="A846" s="8">
        <f t="shared" si="13"/>
        <v>844</v>
      </c>
      <c r="B846" s="2">
        <v>44157</v>
      </c>
      <c r="C846" s="3" t="s">
        <v>3343</v>
      </c>
      <c r="D846" s="4" t="s">
        <v>3344</v>
      </c>
      <c r="E846"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52</v>
      </c>
      <c r="F846" s="1">
        <v>24980</v>
      </c>
      <c r="G846" s="8" t="s">
        <v>3345</v>
      </c>
      <c r="H846" s="3" t="s">
        <v>89</v>
      </c>
      <c r="I846" s="1">
        <v>44154</v>
      </c>
      <c r="J846" s="1">
        <v>44157</v>
      </c>
      <c r="K846" s="8" t="s">
        <v>3346</v>
      </c>
      <c r="L846" s="8" t="s">
        <v>55</v>
      </c>
      <c r="M846" s="10">
        <f>COUNTIF(Table1[პირადი ნომერი],Table1[[#This Row],[პირადი ნომერი]])</f>
        <v>1</v>
      </c>
    </row>
    <row r="847" spans="1:13" ht="57.75" customHeight="1" x14ac:dyDescent="0.25">
      <c r="A847" s="8">
        <f t="shared" si="13"/>
        <v>845</v>
      </c>
      <c r="B847" s="2">
        <v>44157</v>
      </c>
      <c r="C847" s="3" t="s">
        <v>3347</v>
      </c>
      <c r="D847" s="4" t="s">
        <v>3348</v>
      </c>
      <c r="E847"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83</v>
      </c>
      <c r="F847" s="1">
        <v>13504</v>
      </c>
      <c r="G847" s="8" t="s">
        <v>3349</v>
      </c>
      <c r="H847" s="3" t="s">
        <v>1692</v>
      </c>
      <c r="I847" s="1">
        <v>44150</v>
      </c>
      <c r="J847" s="1">
        <v>44157</v>
      </c>
      <c r="K847" s="8" t="s">
        <v>3350</v>
      </c>
      <c r="L847" s="8" t="s">
        <v>55</v>
      </c>
      <c r="M847" s="10">
        <f>COUNTIF(Table1[პირადი ნომერი],Table1[[#This Row],[პირადი ნომერი]])</f>
        <v>1</v>
      </c>
    </row>
    <row r="848" spans="1:13" ht="57.75" customHeight="1" x14ac:dyDescent="0.25">
      <c r="A848" s="8">
        <f t="shared" si="13"/>
        <v>846</v>
      </c>
      <c r="B848" s="2">
        <v>44157</v>
      </c>
      <c r="C848" s="3" t="s">
        <v>3351</v>
      </c>
      <c r="D848" s="4" t="s">
        <v>3352</v>
      </c>
      <c r="E848"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71</v>
      </c>
      <c r="F848" s="1">
        <v>17901</v>
      </c>
      <c r="G848" s="8" t="s">
        <v>3353</v>
      </c>
      <c r="H848" s="3" t="s">
        <v>80</v>
      </c>
      <c r="I848" s="1">
        <v>44145</v>
      </c>
      <c r="J848" s="1">
        <v>44157</v>
      </c>
      <c r="K848" s="8" t="s">
        <v>3354</v>
      </c>
      <c r="L848" s="8" t="s">
        <v>55</v>
      </c>
      <c r="M848" s="10">
        <f>COUNTIF(Table1[პირადი ნომერი],Table1[[#This Row],[პირადი ნომერი]])</f>
        <v>1</v>
      </c>
    </row>
    <row r="849" spans="1:13" ht="57.75" customHeight="1" x14ac:dyDescent="0.25">
      <c r="A849" s="8">
        <f t="shared" si="13"/>
        <v>847</v>
      </c>
      <c r="B849" s="2">
        <v>44157</v>
      </c>
      <c r="C849" s="3" t="s">
        <v>3355</v>
      </c>
      <c r="D849" s="4" t="s">
        <v>3356</v>
      </c>
      <c r="E849"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53</v>
      </c>
      <c r="F849" s="1">
        <v>24492</v>
      </c>
      <c r="G849" s="8" t="s">
        <v>3357</v>
      </c>
      <c r="H849" s="3" t="s">
        <v>80</v>
      </c>
      <c r="I849" s="1">
        <v>44145</v>
      </c>
      <c r="J849" s="1">
        <v>44156</v>
      </c>
      <c r="K849" s="8" t="s">
        <v>3354</v>
      </c>
      <c r="L849" s="8" t="s">
        <v>55</v>
      </c>
      <c r="M849" s="10">
        <f>COUNTIF(Table1[პირადი ნომერი],Table1[[#This Row],[პირადი ნომერი]])</f>
        <v>1</v>
      </c>
    </row>
    <row r="850" spans="1:13" ht="57.75" customHeight="1" x14ac:dyDescent="0.25">
      <c r="A850" s="8">
        <f t="shared" si="13"/>
        <v>848</v>
      </c>
      <c r="B850" s="2">
        <v>44157</v>
      </c>
      <c r="C850" s="3" t="s">
        <v>3358</v>
      </c>
      <c r="D850" s="4" t="s">
        <v>3359</v>
      </c>
      <c r="E850"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72</v>
      </c>
      <c r="F850" s="1">
        <v>17668</v>
      </c>
      <c r="G850" s="8" t="s">
        <v>3360</v>
      </c>
      <c r="H850" s="3" t="s">
        <v>80</v>
      </c>
      <c r="I850" s="1">
        <v>44155</v>
      </c>
      <c r="J850" s="1">
        <v>44156</v>
      </c>
      <c r="K850" s="8" t="s">
        <v>3354</v>
      </c>
      <c r="L850" s="8" t="s">
        <v>55</v>
      </c>
      <c r="M850" s="10">
        <f>COUNTIF(Table1[პირადი ნომერი],Table1[[#This Row],[პირადი ნომერი]])</f>
        <v>1</v>
      </c>
    </row>
    <row r="851" spans="1:13" ht="57.75" customHeight="1" x14ac:dyDescent="0.25">
      <c r="A851" s="8">
        <f t="shared" si="13"/>
        <v>849</v>
      </c>
      <c r="B851" s="2">
        <v>44157</v>
      </c>
      <c r="C851" s="3" t="s">
        <v>3361</v>
      </c>
      <c r="D851" s="4" t="s">
        <v>3362</v>
      </c>
      <c r="E851"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80</v>
      </c>
      <c r="F851" s="1">
        <v>14808</v>
      </c>
      <c r="G851" s="8" t="s">
        <v>3363</v>
      </c>
      <c r="H851" s="3" t="s">
        <v>80</v>
      </c>
      <c r="I851" s="1" t="s">
        <v>3368</v>
      </c>
      <c r="J851" s="1">
        <v>44157</v>
      </c>
      <c r="K851" s="8" t="s">
        <v>3354</v>
      </c>
      <c r="L851" s="8" t="s">
        <v>55</v>
      </c>
      <c r="M851" s="10">
        <f>COUNTIF(Table1[პირადი ნომერი],Table1[[#This Row],[პირადი ნომერი]])</f>
        <v>1</v>
      </c>
    </row>
    <row r="852" spans="1:13" ht="57.75" customHeight="1" x14ac:dyDescent="0.25">
      <c r="A852" s="8">
        <f t="shared" si="13"/>
        <v>850</v>
      </c>
      <c r="B852" s="2">
        <v>44157</v>
      </c>
      <c r="C852" s="3" t="s">
        <v>3364</v>
      </c>
      <c r="D852" s="4" t="s">
        <v>3365</v>
      </c>
      <c r="E852"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73</v>
      </c>
      <c r="F852" s="1">
        <v>17389</v>
      </c>
      <c r="G852" s="8" t="s">
        <v>3366</v>
      </c>
      <c r="H852" s="3" t="s">
        <v>3367</v>
      </c>
      <c r="I852" s="1">
        <v>44118</v>
      </c>
      <c r="J852" s="1">
        <v>44157</v>
      </c>
      <c r="K852" s="8" t="s">
        <v>3369</v>
      </c>
      <c r="L852" s="8" t="s">
        <v>77</v>
      </c>
      <c r="M852" s="10">
        <f>COUNTIF(Table1[პირადი ნომერი],Table1[[#This Row],[პირადი ნომერი]])</f>
        <v>1</v>
      </c>
    </row>
    <row r="853" spans="1:13" ht="57.75" customHeight="1" x14ac:dyDescent="0.25">
      <c r="A853" s="8">
        <f t="shared" si="13"/>
        <v>851</v>
      </c>
      <c r="B853" s="2">
        <v>44157</v>
      </c>
      <c r="C853" s="3" t="s">
        <v>3370</v>
      </c>
      <c r="D853" s="4" t="s">
        <v>3371</v>
      </c>
      <c r="E853"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57</v>
      </c>
      <c r="F853" s="1">
        <v>23195</v>
      </c>
      <c r="G853" s="8" t="s">
        <v>3372</v>
      </c>
      <c r="H853" s="3" t="s">
        <v>3367</v>
      </c>
      <c r="I853" s="1">
        <v>44132</v>
      </c>
      <c r="J853" s="1">
        <v>44157</v>
      </c>
      <c r="K853" s="8" t="s">
        <v>3369</v>
      </c>
      <c r="L853" s="8" t="s">
        <v>2038</v>
      </c>
      <c r="M853" s="10">
        <f>COUNTIF(Table1[პირადი ნომერი],Table1[[#This Row],[პირადი ნომერი]])</f>
        <v>1</v>
      </c>
    </row>
    <row r="854" spans="1:13" ht="57.75" customHeight="1" x14ac:dyDescent="0.25">
      <c r="A854" s="8">
        <f t="shared" si="13"/>
        <v>852</v>
      </c>
      <c r="B854" s="2">
        <v>44157</v>
      </c>
      <c r="C854" s="3" t="s">
        <v>3373</v>
      </c>
      <c r="D854" s="4" t="s">
        <v>3374</v>
      </c>
      <c r="E854"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82</v>
      </c>
      <c r="F854" s="1">
        <v>13974</v>
      </c>
      <c r="G854" s="8" t="s">
        <v>3375</v>
      </c>
      <c r="H854" s="3" t="s">
        <v>3251</v>
      </c>
      <c r="I854" s="1">
        <v>44142</v>
      </c>
      <c r="J854" s="1">
        <v>44157</v>
      </c>
      <c r="K854" s="8" t="s">
        <v>3376</v>
      </c>
      <c r="L854" s="8" t="s">
        <v>234</v>
      </c>
      <c r="M854" s="10">
        <f>COUNTIF(Table1[პირადი ნომერი],Table1[[#This Row],[პირადი ნომერი]])</f>
        <v>1</v>
      </c>
    </row>
    <row r="855" spans="1:13" ht="57.75" customHeight="1" x14ac:dyDescent="0.25">
      <c r="A855" s="8">
        <f t="shared" si="13"/>
        <v>853</v>
      </c>
      <c r="B855" s="2">
        <v>44157</v>
      </c>
      <c r="C855" s="3" t="s">
        <v>3378</v>
      </c>
      <c r="D855" s="4" t="s">
        <v>3379</v>
      </c>
      <c r="E855"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42</v>
      </c>
      <c r="F855" s="1">
        <v>28723</v>
      </c>
      <c r="G855" s="8" t="s">
        <v>3380</v>
      </c>
      <c r="H855" s="3" t="s">
        <v>3381</v>
      </c>
      <c r="I855" s="1">
        <v>44150</v>
      </c>
      <c r="J855" s="1">
        <v>44157</v>
      </c>
      <c r="K855" s="8" t="s">
        <v>3382</v>
      </c>
      <c r="L855" s="8" t="s">
        <v>3377</v>
      </c>
      <c r="M855" s="10">
        <f>COUNTIF(Table1[პირადი ნომერი],Table1[[#This Row],[პირადი ნომერი]])</f>
        <v>1</v>
      </c>
    </row>
    <row r="856" spans="1:13" ht="57.75" customHeight="1" x14ac:dyDescent="0.25">
      <c r="A856" s="8">
        <f t="shared" si="13"/>
        <v>854</v>
      </c>
      <c r="B856" s="2">
        <v>44157</v>
      </c>
      <c r="C856" s="3" t="s">
        <v>3383</v>
      </c>
      <c r="D856" s="4" t="s">
        <v>3384</v>
      </c>
      <c r="E856"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58</v>
      </c>
      <c r="F856" s="1">
        <v>22854</v>
      </c>
      <c r="G856" s="8" t="s">
        <v>3385</v>
      </c>
      <c r="H856" s="3" t="s">
        <v>1161</v>
      </c>
      <c r="I856" s="1">
        <v>44157</v>
      </c>
      <c r="J856" s="1">
        <v>44157</v>
      </c>
      <c r="K856" s="8" t="s">
        <v>3386</v>
      </c>
      <c r="L856" s="8" t="s">
        <v>234</v>
      </c>
      <c r="M856" s="10">
        <f>COUNTIF(Table1[პირადი ნომერი],Table1[[#This Row],[პირადი ნომერი]])</f>
        <v>1</v>
      </c>
    </row>
    <row r="857" spans="1:13" ht="57.75" customHeight="1" x14ac:dyDescent="0.25">
      <c r="A857" s="8">
        <f t="shared" si="13"/>
        <v>855</v>
      </c>
      <c r="B857" s="2">
        <v>44157</v>
      </c>
      <c r="C857" s="3" t="s">
        <v>3387</v>
      </c>
      <c r="D857" s="4" t="s">
        <v>3388</v>
      </c>
      <c r="E857"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72</v>
      </c>
      <c r="F857" s="1">
        <v>17554</v>
      </c>
      <c r="G857" s="8" t="s">
        <v>3389</v>
      </c>
      <c r="H857" s="3" t="s">
        <v>2465</v>
      </c>
      <c r="I857" s="1">
        <v>44138</v>
      </c>
      <c r="J857" s="1">
        <v>44157</v>
      </c>
      <c r="K857" s="8" t="s">
        <v>3390</v>
      </c>
      <c r="L857" s="8" t="s">
        <v>234</v>
      </c>
      <c r="M857" s="10">
        <f>COUNTIF(Table1[პირადი ნომერი],Table1[[#This Row],[პირადი ნომერი]])</f>
        <v>1</v>
      </c>
    </row>
    <row r="858" spans="1:13" ht="57.75" customHeight="1" x14ac:dyDescent="0.25">
      <c r="A858" s="8">
        <f t="shared" si="13"/>
        <v>856</v>
      </c>
      <c r="B858" s="2">
        <v>44157</v>
      </c>
      <c r="C858" s="3" t="s">
        <v>3391</v>
      </c>
      <c r="D858" s="4" t="s">
        <v>3392</v>
      </c>
      <c r="E858"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72</v>
      </c>
      <c r="F858" s="1">
        <v>17680</v>
      </c>
      <c r="G858" s="8" t="s">
        <v>3393</v>
      </c>
      <c r="H858" s="3" t="s">
        <v>3394</v>
      </c>
      <c r="I858" s="1">
        <v>44140</v>
      </c>
      <c r="J858" s="1">
        <v>44157</v>
      </c>
      <c r="K858" s="8" t="s">
        <v>3395</v>
      </c>
      <c r="L858" s="8" t="s">
        <v>77</v>
      </c>
      <c r="M858" s="10">
        <f>COUNTIF(Table1[პირადი ნომერი],Table1[[#This Row],[პირადი ნომერი]])</f>
        <v>1</v>
      </c>
    </row>
    <row r="859" spans="1:13" ht="57.75" customHeight="1" x14ac:dyDescent="0.25">
      <c r="A859" s="8">
        <f t="shared" si="13"/>
        <v>857</v>
      </c>
      <c r="B859" s="2">
        <v>44157</v>
      </c>
      <c r="C859" s="3" t="s">
        <v>3396</v>
      </c>
      <c r="D859" s="4" t="s">
        <v>3397</v>
      </c>
      <c r="E859"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69</v>
      </c>
      <c r="F859" s="1">
        <v>18768</v>
      </c>
      <c r="G859" s="8" t="s">
        <v>3398</v>
      </c>
      <c r="H859" s="3" t="s">
        <v>3399</v>
      </c>
      <c r="I859" s="1">
        <v>44141</v>
      </c>
      <c r="J859" s="1">
        <v>44157</v>
      </c>
      <c r="K859" s="8" t="s">
        <v>3400</v>
      </c>
      <c r="L859" s="8" t="s">
        <v>77</v>
      </c>
      <c r="M859" s="10">
        <f>COUNTIF(Table1[პირადი ნომერი],Table1[[#This Row],[პირადი ნომერი]])</f>
        <v>1</v>
      </c>
    </row>
    <row r="860" spans="1:13" ht="57.75" customHeight="1" x14ac:dyDescent="0.25">
      <c r="A860" s="8">
        <f t="shared" si="13"/>
        <v>858</v>
      </c>
      <c r="B860" s="2">
        <v>44157</v>
      </c>
      <c r="C860" s="3" t="s">
        <v>3401</v>
      </c>
      <c r="D860" s="4" t="s">
        <v>3402</v>
      </c>
      <c r="E860"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78</v>
      </c>
      <c r="F860" s="1">
        <v>15523</v>
      </c>
      <c r="G860" s="8" t="s">
        <v>3403</v>
      </c>
      <c r="H860" s="3" t="s">
        <v>816</v>
      </c>
      <c r="I860" s="1">
        <v>44142</v>
      </c>
      <c r="J860" s="1">
        <v>44157</v>
      </c>
      <c r="K860" s="8" t="s">
        <v>3404</v>
      </c>
      <c r="L860" s="8" t="s">
        <v>55</v>
      </c>
      <c r="M860" s="10">
        <f>COUNTIF(Table1[პირადი ნომერი],Table1[[#This Row],[პირადი ნომერი]])</f>
        <v>1</v>
      </c>
    </row>
    <row r="861" spans="1:13" ht="57.75" customHeight="1" x14ac:dyDescent="0.25">
      <c r="A861" s="8">
        <f t="shared" si="13"/>
        <v>859</v>
      </c>
      <c r="B861" s="2">
        <v>44157</v>
      </c>
      <c r="C861" s="3" t="s">
        <v>3405</v>
      </c>
      <c r="D861" s="4" t="s">
        <v>3406</v>
      </c>
      <c r="E861"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85</v>
      </c>
      <c r="F861" s="1">
        <v>12918</v>
      </c>
      <c r="G861" s="8" t="s">
        <v>3407</v>
      </c>
      <c r="H861" s="3" t="s">
        <v>816</v>
      </c>
      <c r="I861" s="1">
        <v>44154</v>
      </c>
      <c r="J861" s="1">
        <v>44157</v>
      </c>
      <c r="K861" s="8" t="s">
        <v>3404</v>
      </c>
      <c r="L861" s="8" t="s">
        <v>55</v>
      </c>
      <c r="M861" s="10">
        <f>COUNTIF(Table1[პირადი ნომერი],Table1[[#This Row],[პირადი ნომერი]])</f>
        <v>1</v>
      </c>
    </row>
    <row r="862" spans="1:13" ht="57.75" customHeight="1" x14ac:dyDescent="0.25">
      <c r="A862" s="8">
        <f t="shared" si="13"/>
        <v>860</v>
      </c>
      <c r="B862" s="2">
        <v>44157</v>
      </c>
      <c r="C862" s="3" t="s">
        <v>3408</v>
      </c>
      <c r="D862" s="4" t="s">
        <v>3409</v>
      </c>
      <c r="E862"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80</v>
      </c>
      <c r="F862" s="1">
        <v>14600</v>
      </c>
      <c r="G862" s="8" t="s">
        <v>3410</v>
      </c>
      <c r="H862" s="3" t="s">
        <v>2813</v>
      </c>
      <c r="I862" s="1">
        <v>44144</v>
      </c>
      <c r="J862" s="1">
        <v>44157</v>
      </c>
      <c r="K862" s="8" t="s">
        <v>3411</v>
      </c>
      <c r="L862" s="8" t="s">
        <v>55</v>
      </c>
      <c r="M862" s="10">
        <f>COUNTIF(Table1[პირადი ნომერი],Table1[[#This Row],[პირადი ნომერი]])</f>
        <v>1</v>
      </c>
    </row>
    <row r="863" spans="1:13" ht="57.75" customHeight="1" x14ac:dyDescent="0.25">
      <c r="A863" s="8">
        <f t="shared" si="13"/>
        <v>861</v>
      </c>
      <c r="B863" s="2">
        <v>44157</v>
      </c>
      <c r="C863" s="3" t="s">
        <v>3412</v>
      </c>
      <c r="D863" s="4" t="s">
        <v>3413</v>
      </c>
      <c r="E863"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64</v>
      </c>
      <c r="F863" s="1">
        <v>20694</v>
      </c>
      <c r="G863" s="8" t="s">
        <v>3414</v>
      </c>
      <c r="H863" s="3" t="s">
        <v>3415</v>
      </c>
      <c r="I863" s="1">
        <v>44152</v>
      </c>
      <c r="J863" s="1">
        <v>44157</v>
      </c>
      <c r="K863" s="8" t="s">
        <v>2630</v>
      </c>
      <c r="L863" s="8" t="s">
        <v>77</v>
      </c>
      <c r="M863" s="10">
        <f>COUNTIF(Table1[პირადი ნომერი],Table1[[#This Row],[პირადი ნომერი]])</f>
        <v>1</v>
      </c>
    </row>
    <row r="864" spans="1:13" ht="57.75" customHeight="1" x14ac:dyDescent="0.25">
      <c r="A864" s="8">
        <f t="shared" si="13"/>
        <v>862</v>
      </c>
      <c r="B864" s="2">
        <v>44157</v>
      </c>
      <c r="C864" s="3" t="s">
        <v>3416</v>
      </c>
      <c r="D864" s="4" t="s">
        <v>3417</v>
      </c>
      <c r="E864"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68</v>
      </c>
      <c r="F864" s="1">
        <v>19165</v>
      </c>
      <c r="G864" s="8" t="s">
        <v>3418</v>
      </c>
      <c r="H864" s="3" t="s">
        <v>1161</v>
      </c>
      <c r="I864" s="1">
        <v>44155</v>
      </c>
      <c r="J864" s="1">
        <v>44156</v>
      </c>
      <c r="K864" s="8" t="s">
        <v>3053</v>
      </c>
      <c r="L864" s="8" t="s">
        <v>53</v>
      </c>
      <c r="M864" s="10">
        <f>COUNTIF(Table1[პირადი ნომერი],Table1[[#This Row],[პირადი ნომერი]])</f>
        <v>1</v>
      </c>
    </row>
    <row r="865" spans="1:13" ht="57.75" customHeight="1" x14ac:dyDescent="0.25">
      <c r="A865" s="8">
        <f t="shared" si="13"/>
        <v>863</v>
      </c>
      <c r="B865" s="2">
        <v>44157</v>
      </c>
      <c r="C865" s="3" t="s">
        <v>3424</v>
      </c>
      <c r="D865" s="4" t="s">
        <v>3419</v>
      </c>
      <c r="E865"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69</v>
      </c>
      <c r="F865" s="1">
        <v>18862</v>
      </c>
      <c r="G865" s="8" t="s">
        <v>3429</v>
      </c>
      <c r="H865" s="3" t="s">
        <v>3151</v>
      </c>
      <c r="I865" s="1">
        <v>44144</v>
      </c>
      <c r="J865" s="1">
        <v>44157</v>
      </c>
      <c r="K865" s="8" t="s">
        <v>3435</v>
      </c>
      <c r="L865" s="8" t="s">
        <v>54</v>
      </c>
      <c r="M865" s="10">
        <f>COUNTIF(Table1[პირადი ნომერი],Table1[[#This Row],[პირადი ნომერი]])</f>
        <v>1</v>
      </c>
    </row>
    <row r="866" spans="1:13" ht="57.75" customHeight="1" x14ac:dyDescent="0.25">
      <c r="A866" s="8">
        <f t="shared" si="13"/>
        <v>864</v>
      </c>
      <c r="B866" s="2">
        <v>44157</v>
      </c>
      <c r="C866" s="3" t="s">
        <v>3425</v>
      </c>
      <c r="D866" s="4" t="s">
        <v>3420</v>
      </c>
      <c r="E866"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77</v>
      </c>
      <c r="F866" s="1">
        <v>15716</v>
      </c>
      <c r="G866" s="8" t="s">
        <v>3430</v>
      </c>
      <c r="H866" s="3" t="s">
        <v>3434</v>
      </c>
      <c r="I866" s="1">
        <v>44152</v>
      </c>
      <c r="J866" s="1">
        <v>44157</v>
      </c>
      <c r="K866" s="8" t="s">
        <v>3436</v>
      </c>
      <c r="L866" s="8" t="s">
        <v>3438</v>
      </c>
      <c r="M866" s="10">
        <f>COUNTIF(Table1[პირადი ნომერი],Table1[[#This Row],[პირადი ნომერი]])</f>
        <v>1</v>
      </c>
    </row>
    <row r="867" spans="1:13" ht="57.75" customHeight="1" x14ac:dyDescent="0.25">
      <c r="A867" s="8">
        <f t="shared" si="13"/>
        <v>865</v>
      </c>
      <c r="B867" s="2">
        <v>44157</v>
      </c>
      <c r="C867" s="3" t="s">
        <v>3426</v>
      </c>
      <c r="D867" s="4" t="s">
        <v>3421</v>
      </c>
      <c r="E867"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85</v>
      </c>
      <c r="F867" s="1">
        <v>12993</v>
      </c>
      <c r="G867" s="8" t="s">
        <v>3431</v>
      </c>
      <c r="H867" s="3" t="s">
        <v>1536</v>
      </c>
      <c r="I867" s="1">
        <v>44154</v>
      </c>
      <c r="J867" s="1">
        <v>44157</v>
      </c>
      <c r="K867" s="8" t="s">
        <v>669</v>
      </c>
      <c r="L867" s="8" t="s">
        <v>54</v>
      </c>
      <c r="M867" s="10">
        <f>COUNTIF(Table1[პირადი ნომერი],Table1[[#This Row],[პირადი ნომერი]])</f>
        <v>1</v>
      </c>
    </row>
    <row r="868" spans="1:13" ht="57.75" customHeight="1" x14ac:dyDescent="0.25">
      <c r="A868" s="8">
        <f t="shared" si="13"/>
        <v>866</v>
      </c>
      <c r="B868" s="2">
        <v>44157</v>
      </c>
      <c r="C868" s="3" t="s">
        <v>3427</v>
      </c>
      <c r="D868" s="4" t="s">
        <v>3422</v>
      </c>
      <c r="E868"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76</v>
      </c>
      <c r="F868" s="1">
        <v>16303</v>
      </c>
      <c r="G868" s="8" t="s">
        <v>3432</v>
      </c>
      <c r="H868" s="3" t="s">
        <v>2232</v>
      </c>
      <c r="I868" s="1">
        <v>44151</v>
      </c>
      <c r="J868" s="1">
        <v>44157</v>
      </c>
      <c r="K868" s="8" t="s">
        <v>3437</v>
      </c>
      <c r="L868" s="8" t="s">
        <v>54</v>
      </c>
      <c r="M868" s="10">
        <f>COUNTIF(Table1[პირადი ნომერი],Table1[[#This Row],[პირადი ნომერი]])</f>
        <v>1</v>
      </c>
    </row>
    <row r="869" spans="1:13" ht="57.75" customHeight="1" x14ac:dyDescent="0.25">
      <c r="A869" s="8">
        <f t="shared" si="13"/>
        <v>867</v>
      </c>
      <c r="B869" s="2">
        <v>44157</v>
      </c>
      <c r="C869" s="3" t="s">
        <v>3428</v>
      </c>
      <c r="D869" s="4" t="s">
        <v>3423</v>
      </c>
      <c r="E869"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56</v>
      </c>
      <c r="F869" s="1">
        <v>23365</v>
      </c>
      <c r="G869" s="8" t="s">
        <v>3433</v>
      </c>
      <c r="H869" s="3" t="s">
        <v>2232</v>
      </c>
      <c r="I869" s="1">
        <v>44137</v>
      </c>
      <c r="J869" s="1">
        <v>44157</v>
      </c>
      <c r="K869" s="8" t="s">
        <v>3437</v>
      </c>
      <c r="L869" s="8" t="s">
        <v>54</v>
      </c>
      <c r="M869" s="10">
        <f>COUNTIF(Table1[პირადი ნომერი],Table1[[#This Row],[პირადი ნომერი]])</f>
        <v>1</v>
      </c>
    </row>
    <row r="870" spans="1:13" ht="57.75" customHeight="1" x14ac:dyDescent="0.25">
      <c r="A870" s="8">
        <f t="shared" si="13"/>
        <v>868</v>
      </c>
      <c r="B870" s="2">
        <v>44157</v>
      </c>
      <c r="C870" s="3" t="s">
        <v>3439</v>
      </c>
      <c r="D870" s="4" t="s">
        <v>3440</v>
      </c>
      <c r="E870"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80</v>
      </c>
      <c r="F870" s="1">
        <v>14793</v>
      </c>
      <c r="G870" s="8" t="s">
        <v>3441</v>
      </c>
      <c r="H870" s="3" t="s">
        <v>1046</v>
      </c>
      <c r="I870" s="1">
        <v>44146</v>
      </c>
      <c r="J870" s="1">
        <v>44157</v>
      </c>
      <c r="K870" s="8" t="s">
        <v>1047</v>
      </c>
      <c r="L870" s="8" t="s">
        <v>53</v>
      </c>
      <c r="M870" s="10">
        <f>COUNTIF(Table1[პირადი ნომერი],Table1[[#This Row],[პირადი ნომერი]])</f>
        <v>1</v>
      </c>
    </row>
    <row r="871" spans="1:13" ht="57.75" customHeight="1" x14ac:dyDescent="0.25">
      <c r="A871" s="8">
        <f t="shared" si="13"/>
        <v>869</v>
      </c>
      <c r="B871" s="2">
        <v>44157</v>
      </c>
      <c r="C871" s="3" t="s">
        <v>3442</v>
      </c>
      <c r="D871" s="4" t="s">
        <v>3444</v>
      </c>
      <c r="E871"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62</v>
      </c>
      <c r="F871" s="1">
        <v>21321</v>
      </c>
      <c r="G871" s="8" t="s">
        <v>3446</v>
      </c>
      <c r="H871" s="3" t="s">
        <v>2952</v>
      </c>
      <c r="I871" s="1">
        <v>44146</v>
      </c>
      <c r="J871" s="1">
        <v>44157</v>
      </c>
      <c r="K871" s="8" t="s">
        <v>3036</v>
      </c>
      <c r="L871" s="8" t="s">
        <v>53</v>
      </c>
      <c r="M871" s="10">
        <f>COUNTIF(Table1[პირადი ნომერი],Table1[[#This Row],[პირადი ნომერი]])</f>
        <v>1</v>
      </c>
    </row>
    <row r="872" spans="1:13" ht="57.75" customHeight="1" x14ac:dyDescent="0.25">
      <c r="A872" s="8">
        <f t="shared" si="13"/>
        <v>870</v>
      </c>
      <c r="B872" s="2">
        <v>44157</v>
      </c>
      <c r="C872" s="3" t="s">
        <v>3443</v>
      </c>
      <c r="D872" s="4" t="s">
        <v>3445</v>
      </c>
      <c r="E872"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70</v>
      </c>
      <c r="F872" s="1">
        <v>18341</v>
      </c>
      <c r="G872" s="8" t="s">
        <v>3447</v>
      </c>
      <c r="H872" s="3" t="s">
        <v>1046</v>
      </c>
      <c r="I872" s="1">
        <v>44146</v>
      </c>
      <c r="J872" s="1">
        <v>44157</v>
      </c>
      <c r="K872" s="8" t="s">
        <v>1047</v>
      </c>
      <c r="L872" s="8" t="s">
        <v>53</v>
      </c>
      <c r="M872" s="10">
        <f>COUNTIF(Table1[პირადი ნომერი],Table1[[#This Row],[პირადი ნომერი]])</f>
        <v>1</v>
      </c>
    </row>
    <row r="873" spans="1:13" ht="57.75" customHeight="1" x14ac:dyDescent="0.25">
      <c r="A873" s="8">
        <f t="shared" si="13"/>
        <v>871</v>
      </c>
      <c r="B873" s="2">
        <v>44157</v>
      </c>
      <c r="C873" s="3" t="s">
        <v>3448</v>
      </c>
      <c r="D873" s="4" t="s">
        <v>3449</v>
      </c>
      <c r="E873"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80</v>
      </c>
      <c r="F873" s="1">
        <v>14736</v>
      </c>
      <c r="G873" s="8" t="s">
        <v>3450</v>
      </c>
      <c r="H873" s="3" t="s">
        <v>3067</v>
      </c>
      <c r="I873" s="1">
        <v>44153</v>
      </c>
      <c r="J873" s="1">
        <v>44157</v>
      </c>
      <c r="K873" s="8" t="s">
        <v>3451</v>
      </c>
      <c r="L873" s="8" t="s">
        <v>2815</v>
      </c>
      <c r="M873" s="10">
        <f>COUNTIF(Table1[პირადი ნომერი],Table1[[#This Row],[პირადი ნომერი]])</f>
        <v>1</v>
      </c>
    </row>
    <row r="874" spans="1:13" ht="57.75" customHeight="1" x14ac:dyDescent="0.25">
      <c r="A874" s="8">
        <f t="shared" si="13"/>
        <v>872</v>
      </c>
      <c r="B874" s="2">
        <v>44157</v>
      </c>
      <c r="C874" s="3" t="s">
        <v>3452</v>
      </c>
      <c r="D874" s="4" t="s">
        <v>3453</v>
      </c>
      <c r="E874"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49</v>
      </c>
      <c r="F874" s="1">
        <v>26033</v>
      </c>
      <c r="G874" s="8" t="s">
        <v>3454</v>
      </c>
      <c r="H874" s="3" t="s">
        <v>31</v>
      </c>
      <c r="I874" s="1">
        <v>44144</v>
      </c>
      <c r="J874" s="1">
        <v>44157</v>
      </c>
      <c r="K874" s="8" t="s">
        <v>3455</v>
      </c>
      <c r="L874" s="8" t="s">
        <v>2815</v>
      </c>
      <c r="M874" s="10">
        <f>COUNTIF(Table1[პირადი ნომერი],Table1[[#This Row],[პირადი ნომერი]])</f>
        <v>1</v>
      </c>
    </row>
    <row r="875" spans="1:13" ht="57.75" customHeight="1" x14ac:dyDescent="0.25">
      <c r="A875" s="8">
        <f t="shared" si="13"/>
        <v>873</v>
      </c>
      <c r="B875" s="2">
        <v>44157</v>
      </c>
      <c r="C875" s="3" t="s">
        <v>3456</v>
      </c>
      <c r="D875" s="4" t="s">
        <v>3457</v>
      </c>
      <c r="E875"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81</v>
      </c>
      <c r="F875" s="1">
        <v>14367</v>
      </c>
      <c r="G875" s="8" t="s">
        <v>3458</v>
      </c>
      <c r="H875" s="3" t="s">
        <v>3459</v>
      </c>
      <c r="I875" s="1">
        <v>44146</v>
      </c>
      <c r="J875" s="1">
        <v>44157</v>
      </c>
      <c r="K875" s="8" t="s">
        <v>3460</v>
      </c>
      <c r="L875" s="8" t="s">
        <v>2815</v>
      </c>
      <c r="M875" s="10">
        <f>COUNTIF(Table1[პირადი ნომერი],Table1[[#This Row],[პირადი ნომერი]])</f>
        <v>1</v>
      </c>
    </row>
    <row r="876" spans="1:13" ht="57.75" customHeight="1" x14ac:dyDescent="0.25">
      <c r="A876" s="8">
        <f t="shared" si="13"/>
        <v>874</v>
      </c>
      <c r="B876" s="2">
        <v>44157</v>
      </c>
      <c r="C876" s="3" t="s">
        <v>3461</v>
      </c>
      <c r="D876" s="4" t="s">
        <v>3462</v>
      </c>
      <c r="E876"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72</v>
      </c>
      <c r="F876" s="1">
        <v>17732</v>
      </c>
      <c r="G876" s="8" t="s">
        <v>3463</v>
      </c>
      <c r="H876" s="3" t="s">
        <v>1550</v>
      </c>
      <c r="I876" s="1"/>
      <c r="J876" s="1">
        <v>44157</v>
      </c>
      <c r="K876" s="8">
        <v>599215060</v>
      </c>
      <c r="L876" s="8" t="s">
        <v>2815</v>
      </c>
      <c r="M876" s="10">
        <f>COUNTIF(Table1[პირადი ნომერი],Table1[[#This Row],[პირადი ნომერი]])</f>
        <v>1</v>
      </c>
    </row>
    <row r="877" spans="1:13" ht="57.75" customHeight="1" x14ac:dyDescent="0.25">
      <c r="A877" s="8">
        <f t="shared" si="13"/>
        <v>875</v>
      </c>
      <c r="B877" s="2">
        <v>44157</v>
      </c>
      <c r="C877" s="3" t="s">
        <v>3464</v>
      </c>
      <c r="D877" s="4" t="s">
        <v>3465</v>
      </c>
      <c r="E877"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81</v>
      </c>
      <c r="F877" s="1">
        <v>14377</v>
      </c>
      <c r="G877" s="8" t="s">
        <v>3466</v>
      </c>
      <c r="H877" s="3" t="s">
        <v>3467</v>
      </c>
      <c r="I877" s="1">
        <v>44124</v>
      </c>
      <c r="J877" s="1">
        <v>44157</v>
      </c>
      <c r="K877" s="8" t="s">
        <v>3468</v>
      </c>
      <c r="L877" s="8" t="s">
        <v>2815</v>
      </c>
      <c r="M877" s="10">
        <f>COUNTIF(Table1[პირადი ნომერი],Table1[[#This Row],[პირადი ნომერი]])</f>
        <v>1</v>
      </c>
    </row>
    <row r="878" spans="1:13" ht="57.75" customHeight="1" x14ac:dyDescent="0.25">
      <c r="A878" s="8">
        <f t="shared" si="13"/>
        <v>876</v>
      </c>
      <c r="B878" s="2">
        <v>44157</v>
      </c>
      <c r="C878" s="3" t="s">
        <v>3473</v>
      </c>
      <c r="D878" s="4" t="s">
        <v>3469</v>
      </c>
      <c r="E878"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68</v>
      </c>
      <c r="F878" s="1">
        <v>19281</v>
      </c>
      <c r="G878" s="8" t="s">
        <v>3470</v>
      </c>
      <c r="H878" s="3" t="s">
        <v>3471</v>
      </c>
      <c r="I878" s="1">
        <v>44151</v>
      </c>
      <c r="J878" s="1">
        <v>44157</v>
      </c>
      <c r="K878" s="8" t="s">
        <v>3472</v>
      </c>
      <c r="L878" s="8" t="s">
        <v>2815</v>
      </c>
      <c r="M878" s="10">
        <f>COUNTIF(Table1[პირადი ნომერი],Table1[[#This Row],[პირადი ნომერი]])</f>
        <v>1</v>
      </c>
    </row>
    <row r="879" spans="1:13" ht="57.75" customHeight="1" x14ac:dyDescent="0.25">
      <c r="A879" s="8">
        <f t="shared" si="13"/>
        <v>877</v>
      </c>
      <c r="B879" s="2">
        <v>44157</v>
      </c>
      <c r="C879" s="3" t="s">
        <v>3474</v>
      </c>
      <c r="D879" s="4" t="s">
        <v>3475</v>
      </c>
      <c r="E879"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71</v>
      </c>
      <c r="F879" s="1">
        <v>18212</v>
      </c>
      <c r="G879" s="8" t="s">
        <v>3476</v>
      </c>
      <c r="H879" s="3" t="s">
        <v>1230</v>
      </c>
      <c r="I879" s="1">
        <v>44147</v>
      </c>
      <c r="J879" s="1">
        <v>44157</v>
      </c>
      <c r="K879" s="8" t="s">
        <v>3477</v>
      </c>
      <c r="L879" s="8" t="s">
        <v>2815</v>
      </c>
      <c r="M879" s="10">
        <f>COUNTIF(Table1[პირადი ნომერი],Table1[[#This Row],[პირადი ნომერი]])</f>
        <v>1</v>
      </c>
    </row>
    <row r="880" spans="1:13" ht="57.75" customHeight="1" x14ac:dyDescent="0.25">
      <c r="A880" s="8">
        <f t="shared" si="13"/>
        <v>878</v>
      </c>
      <c r="B880" s="2">
        <v>44157</v>
      </c>
      <c r="C880" s="3" t="s">
        <v>3478</v>
      </c>
      <c r="D880" s="4" t="s">
        <v>3479</v>
      </c>
      <c r="E880"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85</v>
      </c>
      <c r="F880" s="1">
        <v>12917</v>
      </c>
      <c r="G880" s="8" t="s">
        <v>3480</v>
      </c>
      <c r="H880" s="3" t="s">
        <v>3481</v>
      </c>
      <c r="I880" s="1">
        <v>44156</v>
      </c>
      <c r="J880" s="1">
        <v>44157</v>
      </c>
      <c r="K880" s="8" t="s">
        <v>3482</v>
      </c>
      <c r="L880" s="8" t="s">
        <v>2815</v>
      </c>
      <c r="M880" s="10">
        <f>COUNTIF(Table1[პირადი ნომერი],Table1[[#This Row],[პირადი ნომერი]])</f>
        <v>1</v>
      </c>
    </row>
    <row r="881" spans="1:13" ht="57.75" customHeight="1" x14ac:dyDescent="0.25">
      <c r="A881" s="8">
        <f t="shared" si="13"/>
        <v>879</v>
      </c>
      <c r="B881" s="2">
        <v>44157</v>
      </c>
      <c r="C881" s="3" t="s">
        <v>3483</v>
      </c>
      <c r="D881" s="4" t="s">
        <v>3484</v>
      </c>
      <c r="E881"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84</v>
      </c>
      <c r="F881" s="1">
        <v>13209</v>
      </c>
      <c r="G881" s="8" t="s">
        <v>3485</v>
      </c>
      <c r="H881" s="3" t="s">
        <v>3067</v>
      </c>
      <c r="I881" s="1">
        <v>44151</v>
      </c>
      <c r="J881" s="1">
        <v>44157</v>
      </c>
      <c r="K881" s="8" t="s">
        <v>2927</v>
      </c>
      <c r="L881" s="8" t="s">
        <v>2815</v>
      </c>
      <c r="M881" s="10">
        <f>COUNTIF(Table1[პირადი ნომერი],Table1[[#This Row],[პირადი ნომერი]])</f>
        <v>1</v>
      </c>
    </row>
    <row r="882" spans="1:13" ht="57.75" customHeight="1" x14ac:dyDescent="0.25">
      <c r="A882" s="8">
        <f t="shared" si="13"/>
        <v>880</v>
      </c>
      <c r="B882" s="2">
        <v>44157</v>
      </c>
      <c r="C882" s="3" t="s">
        <v>3486</v>
      </c>
      <c r="D882" s="4" t="s">
        <v>3487</v>
      </c>
      <c r="E882"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86</v>
      </c>
      <c r="F882" s="1">
        <v>12634</v>
      </c>
      <c r="G882" s="8" t="s">
        <v>3488</v>
      </c>
      <c r="H882" s="3" t="s">
        <v>3489</v>
      </c>
      <c r="I882" s="1">
        <v>44149</v>
      </c>
      <c r="J882" s="1">
        <v>44157</v>
      </c>
      <c r="K882" s="8" t="s">
        <v>2872</v>
      </c>
      <c r="L882" s="8" t="s">
        <v>2815</v>
      </c>
      <c r="M882" s="10">
        <f>COUNTIF(Table1[პირადი ნომერი],Table1[[#This Row],[პირადი ნომერი]])</f>
        <v>1</v>
      </c>
    </row>
    <row r="883" spans="1:13" ht="57.75" customHeight="1" x14ac:dyDescent="0.25">
      <c r="A883" s="8">
        <f t="shared" si="13"/>
        <v>881</v>
      </c>
      <c r="B883" s="2">
        <v>44157</v>
      </c>
      <c r="C883" s="3" t="s">
        <v>3490</v>
      </c>
      <c r="D883" s="4" t="s">
        <v>3491</v>
      </c>
      <c r="E883"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59</v>
      </c>
      <c r="F883" s="1">
        <v>22390</v>
      </c>
      <c r="G883" s="8" t="s">
        <v>3492</v>
      </c>
      <c r="H883" s="3" t="s">
        <v>3493</v>
      </c>
      <c r="I883" s="1">
        <v>44139</v>
      </c>
      <c r="J883" s="1">
        <v>44157</v>
      </c>
      <c r="K883" s="8" t="s">
        <v>3494</v>
      </c>
      <c r="L883" s="8" t="s">
        <v>2815</v>
      </c>
      <c r="M883" s="10">
        <f>COUNTIF(Table1[პირადი ნომერი],Table1[[#This Row],[პირადი ნომერი]])</f>
        <v>1</v>
      </c>
    </row>
    <row r="884" spans="1:13" ht="57.75" customHeight="1" x14ac:dyDescent="0.25">
      <c r="A884" s="8">
        <f t="shared" si="13"/>
        <v>882</v>
      </c>
      <c r="B884" s="2">
        <v>44157</v>
      </c>
      <c r="C884" s="3" t="s">
        <v>3495</v>
      </c>
      <c r="D884" s="4" t="s">
        <v>3496</v>
      </c>
      <c r="E884"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62</v>
      </c>
      <c r="F884" s="1">
        <v>21367</v>
      </c>
      <c r="G884" s="8" t="s">
        <v>3497</v>
      </c>
      <c r="H884" s="3" t="s">
        <v>2452</v>
      </c>
      <c r="I884" s="1">
        <v>44151</v>
      </c>
      <c r="J884" s="1">
        <v>44157</v>
      </c>
      <c r="K884" s="8" t="s">
        <v>3498</v>
      </c>
      <c r="L884" s="8" t="s">
        <v>2815</v>
      </c>
      <c r="M884" s="10">
        <f>COUNTIF(Table1[პირადი ნომერი],Table1[[#This Row],[პირადი ნომერი]])</f>
        <v>1</v>
      </c>
    </row>
    <row r="885" spans="1:13" ht="57.75" customHeight="1" x14ac:dyDescent="0.25">
      <c r="A885" s="8">
        <f t="shared" si="13"/>
        <v>883</v>
      </c>
      <c r="B885" s="2">
        <v>44157</v>
      </c>
      <c r="C885" s="3" t="s">
        <v>3499</v>
      </c>
      <c r="D885" s="4" t="s">
        <v>3500</v>
      </c>
      <c r="E885"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68</v>
      </c>
      <c r="F885" s="1">
        <v>18996</v>
      </c>
      <c r="G885" s="8" t="s">
        <v>3501</v>
      </c>
      <c r="H885" s="3" t="s">
        <v>3502</v>
      </c>
      <c r="I885" s="1">
        <v>44147</v>
      </c>
      <c r="J885" s="1">
        <v>44157</v>
      </c>
      <c r="K885" s="8" t="s">
        <v>776</v>
      </c>
      <c r="L885" s="8" t="s">
        <v>2815</v>
      </c>
      <c r="M885" s="10">
        <f>COUNTIF(Table1[პირადი ნომერი],Table1[[#This Row],[პირადი ნომერი]])</f>
        <v>1</v>
      </c>
    </row>
    <row r="886" spans="1:13" ht="57.75" customHeight="1" x14ac:dyDescent="0.25">
      <c r="A886" s="8">
        <f t="shared" si="13"/>
        <v>884</v>
      </c>
      <c r="B886" s="2">
        <v>44157</v>
      </c>
      <c r="C886" s="3" t="s">
        <v>3503</v>
      </c>
      <c r="D886" s="4" t="s">
        <v>3504</v>
      </c>
      <c r="E886"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63</v>
      </c>
      <c r="F886" s="1">
        <v>20897</v>
      </c>
      <c r="G886" s="8" t="s">
        <v>3505</v>
      </c>
      <c r="H886" s="3" t="s">
        <v>3067</v>
      </c>
      <c r="I886" s="1">
        <v>44156</v>
      </c>
      <c r="J886" s="1">
        <v>44157</v>
      </c>
      <c r="K886" s="8" t="s">
        <v>3451</v>
      </c>
      <c r="L886" s="8" t="s">
        <v>2815</v>
      </c>
      <c r="M886" s="10">
        <f>COUNTIF(Table1[პირადი ნომერი],Table1[[#This Row],[პირადი ნომერი]])</f>
        <v>1</v>
      </c>
    </row>
    <row r="887" spans="1:13" ht="57.75" customHeight="1" x14ac:dyDescent="0.25">
      <c r="A887" s="8">
        <f t="shared" si="13"/>
        <v>885</v>
      </c>
      <c r="B887" s="2">
        <v>44157</v>
      </c>
      <c r="C887" s="3" t="s">
        <v>3506</v>
      </c>
      <c r="D887" s="4" t="s">
        <v>3507</v>
      </c>
      <c r="E887"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66</v>
      </c>
      <c r="F887" s="1">
        <v>19914</v>
      </c>
      <c r="G887" s="8" t="s">
        <v>3508</v>
      </c>
      <c r="H887" s="3" t="s">
        <v>3067</v>
      </c>
      <c r="I887" s="1">
        <v>44156</v>
      </c>
      <c r="J887" s="1">
        <v>44157</v>
      </c>
      <c r="K887" s="8" t="s">
        <v>3451</v>
      </c>
      <c r="L887" s="8" t="s">
        <v>2815</v>
      </c>
      <c r="M887" s="10">
        <f>COUNTIF(Table1[პირადი ნომერი],Table1[[#This Row],[პირადი ნომერი]])</f>
        <v>1</v>
      </c>
    </row>
    <row r="888" spans="1:13" ht="57.75" customHeight="1" x14ac:dyDescent="0.25">
      <c r="A888" s="8">
        <f t="shared" si="13"/>
        <v>886</v>
      </c>
      <c r="B888" s="2">
        <v>44157</v>
      </c>
      <c r="C888" s="3" t="s">
        <v>3509</v>
      </c>
      <c r="D888" s="4" t="s">
        <v>3510</v>
      </c>
      <c r="E888"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66</v>
      </c>
      <c r="F888" s="1">
        <v>19842</v>
      </c>
      <c r="G888" s="8" t="s">
        <v>3511</v>
      </c>
      <c r="H888" s="3" t="s">
        <v>198</v>
      </c>
      <c r="I888" s="1">
        <v>44146</v>
      </c>
      <c r="J888" s="1">
        <v>44157</v>
      </c>
      <c r="K888" s="8" t="s">
        <v>3512</v>
      </c>
      <c r="L888" s="8" t="s">
        <v>2815</v>
      </c>
      <c r="M888" s="10">
        <f>COUNTIF(Table1[პირადი ნომერი],Table1[[#This Row],[პირადი ნომერი]])</f>
        <v>1</v>
      </c>
    </row>
    <row r="889" spans="1:13" ht="57.75" customHeight="1" x14ac:dyDescent="0.25">
      <c r="A889" s="8">
        <f t="shared" si="13"/>
        <v>887</v>
      </c>
      <c r="B889" s="2">
        <v>44157</v>
      </c>
      <c r="C889" s="3" t="s">
        <v>3513</v>
      </c>
      <c r="D889" s="4" t="s">
        <v>3514</v>
      </c>
      <c r="E889"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64</v>
      </c>
      <c r="F889" s="1">
        <v>20646</v>
      </c>
      <c r="G889" s="8" t="s">
        <v>3515</v>
      </c>
      <c r="H889" s="3" t="s">
        <v>3516</v>
      </c>
      <c r="I889" s="1">
        <v>44157</v>
      </c>
      <c r="J889" s="1">
        <v>44157</v>
      </c>
      <c r="K889" s="8" t="s">
        <v>2033</v>
      </c>
      <c r="L889" s="8" t="s">
        <v>2815</v>
      </c>
      <c r="M889" s="10">
        <f>COUNTIF(Table1[პირადი ნომერი],Table1[[#This Row],[პირადი ნომერი]])</f>
        <v>1</v>
      </c>
    </row>
    <row r="890" spans="1:13" ht="57.75" customHeight="1" x14ac:dyDescent="0.25">
      <c r="A890" s="8">
        <f t="shared" si="13"/>
        <v>888</v>
      </c>
      <c r="B890" s="2">
        <v>44157</v>
      </c>
      <c r="C890" s="3" t="s">
        <v>3517</v>
      </c>
      <c r="D890" s="4" t="s">
        <v>3518</v>
      </c>
      <c r="E890"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74</v>
      </c>
      <c r="F890" s="1">
        <v>17047</v>
      </c>
      <c r="G890" s="8" t="s">
        <v>3519</v>
      </c>
      <c r="H890" s="3" t="s">
        <v>2839</v>
      </c>
      <c r="I890" s="1">
        <v>44152</v>
      </c>
      <c r="J890" s="1">
        <v>44157</v>
      </c>
      <c r="K890" s="8" t="s">
        <v>3317</v>
      </c>
      <c r="L890" s="8" t="s">
        <v>2815</v>
      </c>
      <c r="M890" s="10">
        <f>COUNTIF(Table1[პირადი ნომერი],Table1[[#This Row],[პირადი ნომერი]])</f>
        <v>1</v>
      </c>
    </row>
    <row r="891" spans="1:13" ht="57.75" customHeight="1" x14ac:dyDescent="0.25">
      <c r="A891" s="8">
        <f t="shared" si="13"/>
        <v>889</v>
      </c>
      <c r="B891" s="2">
        <v>44157</v>
      </c>
      <c r="C891" s="3" t="s">
        <v>3520</v>
      </c>
      <c r="D891" s="4" t="s">
        <v>3521</v>
      </c>
      <c r="E891"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90</v>
      </c>
      <c r="F891" s="1">
        <v>11146</v>
      </c>
      <c r="G891" s="8" t="s">
        <v>3522</v>
      </c>
      <c r="H891" s="3" t="s">
        <v>3523</v>
      </c>
      <c r="I891" s="1">
        <v>44148</v>
      </c>
      <c r="J891" s="1">
        <v>44157</v>
      </c>
      <c r="K891" s="8" t="s">
        <v>3524</v>
      </c>
      <c r="L891" s="8" t="s">
        <v>2815</v>
      </c>
      <c r="M891" s="10">
        <f>COUNTIF(Table1[პირადი ნომერი],Table1[[#This Row],[პირადი ნომერი]])</f>
        <v>1</v>
      </c>
    </row>
    <row r="892" spans="1:13" ht="57.75" customHeight="1" x14ac:dyDescent="0.25">
      <c r="A892" s="8">
        <f t="shared" si="13"/>
        <v>890</v>
      </c>
      <c r="B892" s="2">
        <v>44157</v>
      </c>
      <c r="C892" s="3" t="s">
        <v>3525</v>
      </c>
      <c r="D892" s="4" t="s">
        <v>3526</v>
      </c>
      <c r="E892"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62</v>
      </c>
      <c r="F892" s="1">
        <v>21214</v>
      </c>
      <c r="G892" s="8" t="s">
        <v>3527</v>
      </c>
      <c r="H892" s="3" t="s">
        <v>3528</v>
      </c>
      <c r="I892" s="1">
        <v>44144</v>
      </c>
      <c r="J892" s="1">
        <v>44157</v>
      </c>
      <c r="K892" s="8" t="s">
        <v>3529</v>
      </c>
      <c r="L892" s="8" t="s">
        <v>2815</v>
      </c>
      <c r="M892" s="10">
        <f>COUNTIF(Table1[პირადი ნომერი],Table1[[#This Row],[პირადი ნომერი]])</f>
        <v>1</v>
      </c>
    </row>
    <row r="893" spans="1:13" ht="57.75" customHeight="1" x14ac:dyDescent="0.25">
      <c r="A893" s="8">
        <f t="shared" si="13"/>
        <v>891</v>
      </c>
      <c r="B893" s="2">
        <v>44157</v>
      </c>
      <c r="C893" s="3" t="s">
        <v>3530</v>
      </c>
      <c r="D893" s="4" t="s">
        <v>3531</v>
      </c>
      <c r="E893"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83</v>
      </c>
      <c r="F893" s="1">
        <v>13640</v>
      </c>
      <c r="G893" s="8" t="s">
        <v>3532</v>
      </c>
      <c r="H893" s="3" t="s">
        <v>317</v>
      </c>
      <c r="I893" s="1">
        <v>44138</v>
      </c>
      <c r="J893" s="1">
        <v>44157</v>
      </c>
      <c r="K893" s="8" t="s">
        <v>3533</v>
      </c>
      <c r="L893" s="8" t="s">
        <v>2815</v>
      </c>
      <c r="M893" s="10">
        <f>COUNTIF(Table1[პირადი ნომერი],Table1[[#This Row],[პირადი ნომერი]])</f>
        <v>1</v>
      </c>
    </row>
    <row r="894" spans="1:13" ht="57.75" customHeight="1" x14ac:dyDescent="0.25">
      <c r="A894" s="8">
        <f t="shared" si="13"/>
        <v>892</v>
      </c>
      <c r="B894" s="2">
        <v>44157</v>
      </c>
      <c r="C894" s="3" t="s">
        <v>3534</v>
      </c>
      <c r="D894" s="4" t="s">
        <v>3535</v>
      </c>
      <c r="E894"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61</v>
      </c>
      <c r="F894" s="1">
        <v>21797</v>
      </c>
      <c r="G894" s="8" t="s">
        <v>3536</v>
      </c>
      <c r="H894" s="3" t="s">
        <v>605</v>
      </c>
      <c r="I894" s="1">
        <v>44147</v>
      </c>
      <c r="J894" s="1">
        <v>44157</v>
      </c>
      <c r="K894" s="8" t="s">
        <v>3537</v>
      </c>
      <c r="L894" s="8" t="s">
        <v>2815</v>
      </c>
      <c r="M894" s="10">
        <f>COUNTIF(Table1[პირადი ნომერი],Table1[[#This Row],[პირადი ნომერი]])</f>
        <v>1</v>
      </c>
    </row>
    <row r="895" spans="1:13" ht="57.75" customHeight="1" x14ac:dyDescent="0.25">
      <c r="A895" s="8">
        <f t="shared" si="13"/>
        <v>893</v>
      </c>
      <c r="B895" s="2">
        <v>44157</v>
      </c>
      <c r="C895" s="3" t="s">
        <v>3538</v>
      </c>
      <c r="D895" s="4" t="s">
        <v>3539</v>
      </c>
      <c r="E895"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56</v>
      </c>
      <c r="F895" s="1">
        <v>23472</v>
      </c>
      <c r="G895" s="8" t="s">
        <v>3540</v>
      </c>
      <c r="H895" s="3" t="s">
        <v>3541</v>
      </c>
      <c r="I895" s="1">
        <v>44144</v>
      </c>
      <c r="J895" s="1">
        <v>44157</v>
      </c>
      <c r="K895" s="8" t="s">
        <v>3542</v>
      </c>
      <c r="L895" s="8" t="s">
        <v>2815</v>
      </c>
      <c r="M895" s="10">
        <f>COUNTIF(Table1[პირადი ნომერი],Table1[[#This Row],[პირადი ნომერი]])</f>
        <v>1</v>
      </c>
    </row>
    <row r="896" spans="1:13" ht="57.75" customHeight="1" x14ac:dyDescent="0.25">
      <c r="A896" s="8">
        <f t="shared" si="13"/>
        <v>894</v>
      </c>
      <c r="B896" s="2">
        <v>44157</v>
      </c>
      <c r="C896" s="3" t="s">
        <v>3543</v>
      </c>
      <c r="D896" s="4" t="s">
        <v>3544</v>
      </c>
      <c r="E896"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67</v>
      </c>
      <c r="F896" s="1">
        <v>19469</v>
      </c>
      <c r="G896" s="8" t="s">
        <v>3545</v>
      </c>
      <c r="H896" s="3" t="s">
        <v>605</v>
      </c>
      <c r="I896" s="1">
        <v>44157</v>
      </c>
      <c r="J896" s="1">
        <v>44157</v>
      </c>
      <c r="K896" s="8" t="s">
        <v>3546</v>
      </c>
      <c r="L896" s="8" t="s">
        <v>54</v>
      </c>
      <c r="M896" s="10">
        <f>COUNTIF(Table1[პირადი ნომერი],Table1[[#This Row],[პირადი ნომერი]])</f>
        <v>1</v>
      </c>
    </row>
    <row r="897" spans="1:13" ht="57.75" customHeight="1" x14ac:dyDescent="0.25">
      <c r="A897" s="8">
        <f t="shared" si="13"/>
        <v>895</v>
      </c>
      <c r="B897" s="2">
        <v>44157</v>
      </c>
      <c r="C897" s="3" t="s">
        <v>3547</v>
      </c>
      <c r="D897" s="4" t="s">
        <v>3548</v>
      </c>
      <c r="E897"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76</v>
      </c>
      <c r="F897" s="1">
        <v>16174</v>
      </c>
      <c r="G897" s="8" t="s">
        <v>3549</v>
      </c>
      <c r="H897" s="3" t="s">
        <v>1161</v>
      </c>
      <c r="I897" s="1">
        <v>44150</v>
      </c>
      <c r="J897" s="1">
        <v>44157</v>
      </c>
      <c r="K897" s="8" t="s">
        <v>918</v>
      </c>
      <c r="L897" s="8" t="s">
        <v>54</v>
      </c>
      <c r="M897" s="10">
        <f>COUNTIF(Table1[პირადი ნომერი],Table1[[#This Row],[პირადი ნომერი]])</f>
        <v>1</v>
      </c>
    </row>
    <row r="898" spans="1:13" ht="57.75" customHeight="1" x14ac:dyDescent="0.25">
      <c r="A898" s="8">
        <f t="shared" si="13"/>
        <v>896</v>
      </c>
      <c r="B898" s="2">
        <v>44157</v>
      </c>
      <c r="C898" s="3" t="s">
        <v>3550</v>
      </c>
      <c r="D898" s="4" t="s">
        <v>3551</v>
      </c>
      <c r="E898"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68</v>
      </c>
      <c r="F898" s="1">
        <v>19112</v>
      </c>
      <c r="G898" s="8" t="s">
        <v>3552</v>
      </c>
      <c r="H898" s="3" t="s">
        <v>1161</v>
      </c>
      <c r="I898" s="1">
        <v>44139</v>
      </c>
      <c r="J898" s="1">
        <v>44157</v>
      </c>
      <c r="K898" s="8" t="s">
        <v>918</v>
      </c>
      <c r="L898" s="8" t="s">
        <v>54</v>
      </c>
      <c r="M898" s="10">
        <f>COUNTIF(Table1[პირადი ნომერი],Table1[[#This Row],[პირადი ნომერი]])</f>
        <v>1</v>
      </c>
    </row>
    <row r="899" spans="1:13" ht="57.75" customHeight="1" x14ac:dyDescent="0.25">
      <c r="A899" s="8">
        <f t="shared" si="13"/>
        <v>897</v>
      </c>
      <c r="B899" s="2">
        <v>44157</v>
      </c>
      <c r="C899" s="3" t="s">
        <v>3553</v>
      </c>
      <c r="D899" s="4" t="s">
        <v>3554</v>
      </c>
      <c r="E899"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81</v>
      </c>
      <c r="F899" s="1">
        <v>14368</v>
      </c>
      <c r="G899" s="8" t="s">
        <v>3555</v>
      </c>
      <c r="H899" s="3" t="s">
        <v>3556</v>
      </c>
      <c r="I899" s="1">
        <v>44141</v>
      </c>
      <c r="J899" s="1">
        <v>44157</v>
      </c>
      <c r="K899" s="8" t="s">
        <v>3557</v>
      </c>
      <c r="L899" s="8" t="s">
        <v>77</v>
      </c>
      <c r="M899" s="10">
        <f>COUNTIF(Table1[პირადი ნომერი],Table1[[#This Row],[პირადი ნომერი]])</f>
        <v>1</v>
      </c>
    </row>
    <row r="900" spans="1:13" ht="57.75" customHeight="1" x14ac:dyDescent="0.25">
      <c r="A900" s="8">
        <f t="shared" si="13"/>
        <v>898</v>
      </c>
      <c r="B900" s="2">
        <v>44157</v>
      </c>
      <c r="C900" s="3" t="s">
        <v>3558</v>
      </c>
      <c r="D900" s="4" t="s">
        <v>3559</v>
      </c>
      <c r="E900"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82</v>
      </c>
      <c r="F900" s="1">
        <v>14107</v>
      </c>
      <c r="G900" s="8" t="s">
        <v>3560</v>
      </c>
      <c r="H900" s="3" t="s">
        <v>1531</v>
      </c>
      <c r="I900" s="1">
        <v>44142</v>
      </c>
      <c r="J900" s="1">
        <v>44157</v>
      </c>
      <c r="K900" s="8" t="s">
        <v>3561</v>
      </c>
      <c r="L900" s="8" t="s">
        <v>77</v>
      </c>
      <c r="M900" s="10">
        <f>COUNTIF(Table1[პირადი ნომერი],Table1[[#This Row],[პირადი ნომერი]])</f>
        <v>1</v>
      </c>
    </row>
    <row r="901" spans="1:13" ht="57.75" customHeight="1" x14ac:dyDescent="0.25">
      <c r="A901" s="8">
        <f t="shared" ref="A901:A964" si="14">A900+1</f>
        <v>899</v>
      </c>
      <c r="B901" s="2">
        <v>44157</v>
      </c>
      <c r="C901" s="3" t="s">
        <v>3562</v>
      </c>
      <c r="D901" s="4" t="s">
        <v>3563</v>
      </c>
      <c r="E901"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67</v>
      </c>
      <c r="F901" s="1">
        <v>19530</v>
      </c>
      <c r="G901" s="8" t="s">
        <v>3564</v>
      </c>
      <c r="H901" s="3" t="s">
        <v>3565</v>
      </c>
      <c r="I901" s="1">
        <v>44147</v>
      </c>
      <c r="J901" s="1">
        <v>44157</v>
      </c>
      <c r="K901" s="8" t="s">
        <v>3566</v>
      </c>
      <c r="L901" s="8" t="s">
        <v>77</v>
      </c>
      <c r="M901" s="10">
        <f>COUNTIF(Table1[პირადი ნომერი],Table1[[#This Row],[პირადი ნომერი]])</f>
        <v>1</v>
      </c>
    </row>
    <row r="902" spans="1:13" ht="57.75" customHeight="1" x14ac:dyDescent="0.25">
      <c r="A902" s="8">
        <f t="shared" si="14"/>
        <v>900</v>
      </c>
      <c r="B902" s="2">
        <v>44157</v>
      </c>
      <c r="C902" s="3" t="s">
        <v>2968</v>
      </c>
      <c r="D902" s="4" t="s">
        <v>3567</v>
      </c>
      <c r="E902"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74</v>
      </c>
      <c r="F902" s="1">
        <v>16900</v>
      </c>
      <c r="G902" s="8" t="s">
        <v>3568</v>
      </c>
      <c r="H902" s="3" t="s">
        <v>140</v>
      </c>
      <c r="I902" s="1">
        <v>44151</v>
      </c>
      <c r="J902" s="1">
        <v>44157</v>
      </c>
      <c r="K902" s="8" t="s">
        <v>373</v>
      </c>
      <c r="L902" s="8" t="s">
        <v>77</v>
      </c>
      <c r="M902" s="10">
        <f>COUNTIF(Table1[პირადი ნომერი],Table1[[#This Row],[პირადი ნომერი]])</f>
        <v>1</v>
      </c>
    </row>
    <row r="903" spans="1:13" ht="57.75" customHeight="1" x14ac:dyDescent="0.25">
      <c r="A903" s="8">
        <f t="shared" si="14"/>
        <v>901</v>
      </c>
      <c r="B903" s="2">
        <v>44157</v>
      </c>
      <c r="C903" s="3" t="s">
        <v>3569</v>
      </c>
      <c r="D903" s="4" t="s">
        <v>3570</v>
      </c>
      <c r="E903"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64</v>
      </c>
      <c r="F903" s="1">
        <v>20678</v>
      </c>
      <c r="G903" s="8" t="s">
        <v>3571</v>
      </c>
      <c r="H903" s="3" t="s">
        <v>2232</v>
      </c>
      <c r="I903" s="1">
        <v>44123</v>
      </c>
      <c r="J903" s="1">
        <v>44157</v>
      </c>
      <c r="K903" s="8" t="s">
        <v>3572</v>
      </c>
      <c r="L903" s="8" t="s">
        <v>55</v>
      </c>
      <c r="M903" s="10">
        <f>COUNTIF(Table1[პირადი ნომერი],Table1[[#This Row],[პირადი ნომერი]])</f>
        <v>1</v>
      </c>
    </row>
    <row r="904" spans="1:13" ht="57.75" customHeight="1" x14ac:dyDescent="0.25">
      <c r="A904" s="8">
        <f t="shared" si="14"/>
        <v>902</v>
      </c>
      <c r="B904" s="2">
        <v>44157</v>
      </c>
      <c r="C904" s="3" t="s">
        <v>3573</v>
      </c>
      <c r="D904" s="4" t="s">
        <v>3574</v>
      </c>
      <c r="E904"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72</v>
      </c>
      <c r="F904" s="1">
        <v>17573</v>
      </c>
      <c r="G904" s="8" t="s">
        <v>3575</v>
      </c>
      <c r="H904" s="3" t="s">
        <v>2732</v>
      </c>
      <c r="I904" s="1">
        <v>44144</v>
      </c>
      <c r="J904" s="1">
        <v>44157</v>
      </c>
      <c r="K904" s="8" t="s">
        <v>3576</v>
      </c>
      <c r="L904" s="8" t="s">
        <v>55</v>
      </c>
      <c r="M904" s="10">
        <f>COUNTIF(Table1[პირადი ნომერი],Table1[[#This Row],[პირადი ნომერი]])</f>
        <v>1</v>
      </c>
    </row>
    <row r="905" spans="1:13" ht="57.75" customHeight="1" x14ac:dyDescent="0.25">
      <c r="A905" s="8">
        <f t="shared" si="14"/>
        <v>903</v>
      </c>
      <c r="B905" s="2">
        <v>44157</v>
      </c>
      <c r="C905" s="3" t="s">
        <v>3577</v>
      </c>
      <c r="D905" s="4" t="s">
        <v>3578</v>
      </c>
      <c r="E905"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88</v>
      </c>
      <c r="F905" s="1">
        <v>11855</v>
      </c>
      <c r="G905" s="8" t="s">
        <v>3580</v>
      </c>
      <c r="H905" s="3" t="s">
        <v>3579</v>
      </c>
      <c r="I905" s="1">
        <v>44148</v>
      </c>
      <c r="J905" s="1">
        <v>44157</v>
      </c>
      <c r="K905" s="8" t="s">
        <v>3581</v>
      </c>
      <c r="L905" s="8" t="s">
        <v>55</v>
      </c>
      <c r="M905" s="10">
        <f>COUNTIF(Table1[პირადი ნომერი],Table1[[#This Row],[პირადი ნომერი]])</f>
        <v>1</v>
      </c>
    </row>
    <row r="906" spans="1:13" ht="57.75" customHeight="1" x14ac:dyDescent="0.25">
      <c r="A906" s="8">
        <f t="shared" si="14"/>
        <v>904</v>
      </c>
      <c r="B906" s="2">
        <v>44157</v>
      </c>
      <c r="C906" s="3" t="s">
        <v>3582</v>
      </c>
      <c r="D906" s="4" t="s">
        <v>3583</v>
      </c>
      <c r="E906"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69</v>
      </c>
      <c r="F906" s="1">
        <v>18677</v>
      </c>
      <c r="G906" s="8" t="s">
        <v>3584</v>
      </c>
      <c r="H906" s="3" t="s">
        <v>3585</v>
      </c>
      <c r="I906" s="1">
        <v>44147</v>
      </c>
      <c r="J906" s="1">
        <v>44157</v>
      </c>
      <c r="K906" s="8" t="s">
        <v>3586</v>
      </c>
      <c r="L906" s="8" t="s">
        <v>77</v>
      </c>
      <c r="M906" s="10">
        <f>COUNTIF(Table1[პირადი ნომერი],Table1[[#This Row],[პირადი ნომერი]])</f>
        <v>1</v>
      </c>
    </row>
    <row r="907" spans="1:13" ht="57.75" customHeight="1" x14ac:dyDescent="0.25">
      <c r="A907" s="8">
        <f t="shared" si="14"/>
        <v>905</v>
      </c>
      <c r="B907" s="2">
        <v>44158</v>
      </c>
      <c r="C907" s="3" t="s">
        <v>3587</v>
      </c>
      <c r="D907" s="4" t="s">
        <v>3588</v>
      </c>
      <c r="E907"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76</v>
      </c>
      <c r="F907" s="1">
        <v>16047</v>
      </c>
      <c r="G907" s="8" t="s">
        <v>3590</v>
      </c>
      <c r="H907" s="3" t="s">
        <v>3589</v>
      </c>
      <c r="I907" s="1">
        <v>44157</v>
      </c>
      <c r="J907" s="1">
        <v>44158</v>
      </c>
      <c r="K907" s="8" t="s">
        <v>3591</v>
      </c>
      <c r="L907" s="8" t="s">
        <v>55</v>
      </c>
      <c r="M907" s="10">
        <f>COUNTIF(Table1[პირადი ნომერი],Table1[[#This Row],[პირადი ნომერი]])</f>
        <v>1</v>
      </c>
    </row>
    <row r="908" spans="1:13" ht="57.75" customHeight="1" x14ac:dyDescent="0.25">
      <c r="A908" s="8">
        <f t="shared" si="14"/>
        <v>906</v>
      </c>
      <c r="B908" s="2">
        <v>44158</v>
      </c>
      <c r="C908" s="3" t="s">
        <v>3594</v>
      </c>
      <c r="D908" s="4">
        <v>1010009167</v>
      </c>
      <c r="E908"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55</v>
      </c>
      <c r="F908" s="1">
        <v>24023</v>
      </c>
      <c r="G908" s="8" t="s">
        <v>3592</v>
      </c>
      <c r="H908" s="3" t="s">
        <v>3151</v>
      </c>
      <c r="I908" s="1">
        <v>44152</v>
      </c>
      <c r="J908" s="1">
        <v>44158</v>
      </c>
      <c r="K908" s="8" t="s">
        <v>3593</v>
      </c>
      <c r="L908" s="8" t="s">
        <v>55</v>
      </c>
      <c r="M908" s="10">
        <f>COUNTIF(Table1[პირადი ნომერი],Table1[[#This Row],[პირადი ნომერი]])</f>
        <v>1</v>
      </c>
    </row>
    <row r="909" spans="1:13" ht="57.75" customHeight="1" x14ac:dyDescent="0.25">
      <c r="A909" s="8">
        <f t="shared" si="14"/>
        <v>907</v>
      </c>
      <c r="B909" s="2">
        <v>44158</v>
      </c>
      <c r="C909" s="3" t="s">
        <v>3595</v>
      </c>
      <c r="D909" s="4">
        <v>10001026145</v>
      </c>
      <c r="E909"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71</v>
      </c>
      <c r="F909" s="1">
        <v>18025</v>
      </c>
      <c r="G909" s="8" t="s">
        <v>3600</v>
      </c>
      <c r="H909" s="3" t="s">
        <v>3599</v>
      </c>
      <c r="I909" s="1">
        <v>44150</v>
      </c>
      <c r="J909" s="1">
        <v>44158</v>
      </c>
      <c r="K909" s="8" t="s">
        <v>3604</v>
      </c>
      <c r="L909" s="8" t="s">
        <v>54</v>
      </c>
      <c r="M909" s="10">
        <f>COUNTIF(Table1[პირადი ნომერი],Table1[[#This Row],[პირადი ნომერი]])</f>
        <v>1</v>
      </c>
    </row>
    <row r="910" spans="1:13" ht="57.75" customHeight="1" x14ac:dyDescent="0.25">
      <c r="A910" s="8">
        <f t="shared" si="14"/>
        <v>908</v>
      </c>
      <c r="B910" s="2">
        <v>44158</v>
      </c>
      <c r="C910" s="3" t="s">
        <v>3596</v>
      </c>
      <c r="D910" s="4" t="s">
        <v>3728</v>
      </c>
      <c r="E910"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65</v>
      </c>
      <c r="F910" s="1">
        <v>20386</v>
      </c>
      <c r="G910" s="8" t="s">
        <v>3601</v>
      </c>
      <c r="H910" s="3" t="s">
        <v>198</v>
      </c>
      <c r="I910" s="1">
        <v>44149</v>
      </c>
      <c r="J910" s="1">
        <v>44158</v>
      </c>
      <c r="K910" s="8" t="s">
        <v>1111</v>
      </c>
      <c r="L910" s="8" t="s">
        <v>54</v>
      </c>
      <c r="M910" s="10">
        <f>COUNTIF(Table1[პირადი ნომერი],Table1[[#This Row],[პირადი ნომერი]])</f>
        <v>1</v>
      </c>
    </row>
    <row r="911" spans="1:13" ht="57.75" customHeight="1" x14ac:dyDescent="0.25">
      <c r="A911" s="8">
        <f t="shared" si="14"/>
        <v>909</v>
      </c>
      <c r="B911" s="2">
        <v>44158</v>
      </c>
      <c r="C911" s="3" t="s">
        <v>3597</v>
      </c>
      <c r="D911" s="4">
        <v>10001039026</v>
      </c>
      <c r="E911"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69</v>
      </c>
      <c r="F911" s="1">
        <v>18698</v>
      </c>
      <c r="G911" s="8" t="s">
        <v>3602</v>
      </c>
      <c r="H911" s="3" t="s">
        <v>2452</v>
      </c>
      <c r="I911" s="1">
        <v>44150</v>
      </c>
      <c r="J911" s="1">
        <v>44158</v>
      </c>
      <c r="K911" s="8" t="s">
        <v>3605</v>
      </c>
      <c r="L911" s="8" t="s">
        <v>54</v>
      </c>
      <c r="M911" s="10">
        <f>COUNTIF(Table1[პირადი ნომერი],Table1[[#This Row],[პირადი ნომერი]])</f>
        <v>1</v>
      </c>
    </row>
    <row r="912" spans="1:13" ht="57.75" customHeight="1" x14ac:dyDescent="0.25">
      <c r="A912" s="8">
        <f t="shared" si="14"/>
        <v>910</v>
      </c>
      <c r="B912" s="2">
        <v>44158</v>
      </c>
      <c r="C912" s="3" t="s">
        <v>3598</v>
      </c>
      <c r="D912" s="4" t="s">
        <v>3727</v>
      </c>
      <c r="E912"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86</v>
      </c>
      <c r="F912" s="1">
        <v>12506</v>
      </c>
      <c r="G912" s="8" t="s">
        <v>3603</v>
      </c>
      <c r="H912" s="3" t="s">
        <v>2014</v>
      </c>
      <c r="I912" s="1">
        <v>44149</v>
      </c>
      <c r="J912" s="1">
        <v>44158</v>
      </c>
      <c r="K912" s="8" t="s">
        <v>2140</v>
      </c>
      <c r="L912" s="8" t="s">
        <v>54</v>
      </c>
      <c r="M912" s="10">
        <f>COUNTIF(Table1[პირადი ნომერი],Table1[[#This Row],[პირადი ნომერი]])</f>
        <v>1</v>
      </c>
    </row>
    <row r="913" spans="1:13" ht="57.75" customHeight="1" x14ac:dyDescent="0.25">
      <c r="A913" s="8">
        <f t="shared" si="14"/>
        <v>911</v>
      </c>
      <c r="B913" s="2">
        <v>44158</v>
      </c>
      <c r="C913" s="3" t="s">
        <v>3606</v>
      </c>
      <c r="D913" s="4" t="s">
        <v>3607</v>
      </c>
      <c r="E913"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38</v>
      </c>
      <c r="F913" s="1">
        <v>30184</v>
      </c>
      <c r="G913" s="8" t="s">
        <v>3608</v>
      </c>
      <c r="H913" s="3" t="s">
        <v>3609</v>
      </c>
      <c r="I913" s="1">
        <v>44148</v>
      </c>
      <c r="J913" s="1">
        <v>44158</v>
      </c>
      <c r="K913" s="8" t="s">
        <v>3610</v>
      </c>
      <c r="L913" s="8" t="s">
        <v>77</v>
      </c>
      <c r="M913" s="10">
        <f>COUNTIF(Table1[პირადი ნომერი],Table1[[#This Row],[პირადი ნომერი]])</f>
        <v>1</v>
      </c>
    </row>
    <row r="914" spans="1:13" ht="57.75" customHeight="1" x14ac:dyDescent="0.25">
      <c r="A914" s="8">
        <f t="shared" si="14"/>
        <v>912</v>
      </c>
      <c r="B914" s="2">
        <v>44158</v>
      </c>
      <c r="C914" s="3" t="s">
        <v>3611</v>
      </c>
      <c r="D914" s="4" t="s">
        <v>3612</v>
      </c>
      <c r="E914"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72</v>
      </c>
      <c r="F914" s="1">
        <v>17729</v>
      </c>
      <c r="G914" s="8" t="s">
        <v>3613</v>
      </c>
      <c r="H914" s="3" t="s">
        <v>3609</v>
      </c>
      <c r="I914" s="1">
        <v>44147</v>
      </c>
      <c r="J914" s="1">
        <v>44158</v>
      </c>
      <c r="K914" s="8" t="s">
        <v>3610</v>
      </c>
      <c r="L914" s="8" t="s">
        <v>77</v>
      </c>
      <c r="M914" s="10">
        <f>COUNTIF(Table1[პირადი ნომერი],Table1[[#This Row],[პირადი ნომერი]])</f>
        <v>1</v>
      </c>
    </row>
    <row r="915" spans="1:13" ht="57.75" customHeight="1" x14ac:dyDescent="0.25">
      <c r="A915" s="8">
        <f t="shared" si="14"/>
        <v>913</v>
      </c>
      <c r="B915" s="2">
        <v>44158</v>
      </c>
      <c r="C915" s="3" t="s">
        <v>3614</v>
      </c>
      <c r="D915" s="4" t="s">
        <v>3615</v>
      </c>
      <c r="E915"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69</v>
      </c>
      <c r="F915" s="1">
        <v>18618</v>
      </c>
      <c r="G915" s="8" t="s">
        <v>3616</v>
      </c>
      <c r="H915" s="3" t="s">
        <v>3617</v>
      </c>
      <c r="I915" s="1">
        <v>44147</v>
      </c>
      <c r="J915" s="1">
        <v>44158</v>
      </c>
      <c r="K915" s="8" t="s">
        <v>3618</v>
      </c>
      <c r="L915" s="8" t="s">
        <v>77</v>
      </c>
      <c r="M915" s="10">
        <f>COUNTIF(Table1[პირადი ნომერი],Table1[[#This Row],[პირადი ნომერი]])</f>
        <v>1</v>
      </c>
    </row>
    <row r="916" spans="1:13" ht="57.75" customHeight="1" x14ac:dyDescent="0.25">
      <c r="A916" s="8">
        <f t="shared" si="14"/>
        <v>914</v>
      </c>
      <c r="B916" s="2">
        <v>44158</v>
      </c>
      <c r="C916" s="3" t="s">
        <v>3675</v>
      </c>
      <c r="D916" s="4" t="s">
        <v>3619</v>
      </c>
      <c r="E916"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81</v>
      </c>
      <c r="F916" s="1">
        <v>14482</v>
      </c>
      <c r="G916" s="8" t="s">
        <v>3620</v>
      </c>
      <c r="H916" s="3" t="s">
        <v>3621</v>
      </c>
      <c r="I916" s="1">
        <v>44135</v>
      </c>
      <c r="J916" s="1">
        <v>44158</v>
      </c>
      <c r="K916" s="8" t="s">
        <v>3622</v>
      </c>
      <c r="L916" s="8" t="s">
        <v>77</v>
      </c>
      <c r="M916" s="10">
        <f>COUNTIF(Table1[პირადი ნომერი],Table1[[#This Row],[პირადი ნომერი]])</f>
        <v>1</v>
      </c>
    </row>
    <row r="917" spans="1:13" ht="57.75" customHeight="1" x14ac:dyDescent="0.25">
      <c r="A917" s="8">
        <f t="shared" si="14"/>
        <v>915</v>
      </c>
      <c r="B917" s="2">
        <v>44158</v>
      </c>
      <c r="C917" s="3" t="s">
        <v>3700</v>
      </c>
      <c r="D917" s="4" t="s">
        <v>3623</v>
      </c>
      <c r="E917"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63</v>
      </c>
      <c r="F917" s="1">
        <v>21084</v>
      </c>
      <c r="G917" s="8" t="s">
        <v>3624</v>
      </c>
      <c r="H917" s="3" t="s">
        <v>2452</v>
      </c>
      <c r="I917" s="1">
        <v>44147</v>
      </c>
      <c r="J917" s="1">
        <v>44158</v>
      </c>
      <c r="K917" s="8" t="s">
        <v>3605</v>
      </c>
      <c r="L917" s="8" t="s">
        <v>3060</v>
      </c>
      <c r="M917" s="10">
        <f>COUNTIF(Table1[პირადი ნომერი],Table1[[#This Row],[პირადი ნომერი]])</f>
        <v>1</v>
      </c>
    </row>
    <row r="918" spans="1:13" ht="57.75" customHeight="1" x14ac:dyDescent="0.25">
      <c r="A918" s="8">
        <f t="shared" si="14"/>
        <v>916</v>
      </c>
      <c r="B918" s="2">
        <v>44158</v>
      </c>
      <c r="C918" s="3" t="s">
        <v>3699</v>
      </c>
      <c r="D918" s="4" t="s">
        <v>3625</v>
      </c>
      <c r="E918"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76</v>
      </c>
      <c r="F918" s="1">
        <v>16243</v>
      </c>
      <c r="G918" s="8" t="s">
        <v>3626</v>
      </c>
      <c r="H918" s="3" t="s">
        <v>768</v>
      </c>
      <c r="I918" s="1">
        <v>44149</v>
      </c>
      <c r="J918" s="1">
        <v>44158</v>
      </c>
      <c r="K918" s="8" t="s">
        <v>3177</v>
      </c>
      <c r="L918" s="8" t="s">
        <v>3060</v>
      </c>
      <c r="M918" s="10">
        <f>COUNTIF(Table1[პირადი ნომერი],Table1[[#This Row],[პირადი ნომერი]])</f>
        <v>1</v>
      </c>
    </row>
    <row r="919" spans="1:13" ht="57.75" customHeight="1" x14ac:dyDescent="0.25">
      <c r="A919" s="8">
        <f t="shared" si="14"/>
        <v>917</v>
      </c>
      <c r="B919" s="2">
        <v>44158</v>
      </c>
      <c r="C919" s="3" t="s">
        <v>3698</v>
      </c>
      <c r="D919" s="4" t="s">
        <v>3627</v>
      </c>
      <c r="E919"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69</v>
      </c>
      <c r="F919" s="1">
        <v>18846</v>
      </c>
      <c r="G919" s="8" t="s">
        <v>3628</v>
      </c>
      <c r="H919" s="3" t="s">
        <v>3161</v>
      </c>
      <c r="I919" s="1">
        <v>44135</v>
      </c>
      <c r="J919" s="1">
        <v>44158</v>
      </c>
      <c r="K919" s="8" t="s">
        <v>3310</v>
      </c>
      <c r="L919" s="8" t="s">
        <v>3060</v>
      </c>
      <c r="M919" s="10">
        <f>COUNTIF(Table1[პირადი ნომერი],Table1[[#This Row],[პირადი ნომერი]])</f>
        <v>1</v>
      </c>
    </row>
    <row r="920" spans="1:13" ht="57.75" customHeight="1" x14ac:dyDescent="0.25">
      <c r="A920" s="8">
        <f t="shared" si="14"/>
        <v>918</v>
      </c>
      <c r="B920" s="2">
        <v>44158</v>
      </c>
      <c r="C920" s="3" t="s">
        <v>3697</v>
      </c>
      <c r="D920" s="4" t="s">
        <v>3629</v>
      </c>
      <c r="E920"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73</v>
      </c>
      <c r="F920" s="1">
        <v>17319</v>
      </c>
      <c r="G920" s="8" t="s">
        <v>3630</v>
      </c>
      <c r="H920" s="3" t="s">
        <v>3631</v>
      </c>
      <c r="I920" s="1">
        <v>44131</v>
      </c>
      <c r="J920" s="1">
        <v>44158</v>
      </c>
      <c r="K920" s="8" t="s">
        <v>995</v>
      </c>
      <c r="L920" s="8" t="s">
        <v>3060</v>
      </c>
      <c r="M920" s="10">
        <f>COUNTIF(Table1[პირადი ნომერი],Table1[[#This Row],[პირადი ნომერი]])</f>
        <v>1</v>
      </c>
    </row>
    <row r="921" spans="1:13" ht="57.75" customHeight="1" x14ac:dyDescent="0.25">
      <c r="A921" s="8">
        <f t="shared" si="14"/>
        <v>919</v>
      </c>
      <c r="B921" s="2">
        <v>44158</v>
      </c>
      <c r="C921" s="3" t="s">
        <v>3696</v>
      </c>
      <c r="D921" s="4" t="s">
        <v>3632</v>
      </c>
      <c r="E921"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90</v>
      </c>
      <c r="F921" s="1">
        <v>11116</v>
      </c>
      <c r="G921" s="8" t="s">
        <v>3633</v>
      </c>
      <c r="H921" s="3" t="s">
        <v>184</v>
      </c>
      <c r="I921" s="1">
        <v>44146</v>
      </c>
      <c r="J921" s="1">
        <v>44158</v>
      </c>
      <c r="K921" s="8" t="s">
        <v>2906</v>
      </c>
      <c r="L921" s="8" t="s">
        <v>3060</v>
      </c>
      <c r="M921" s="10">
        <f>COUNTIF(Table1[პირადი ნომერი],Table1[[#This Row],[პირადი ნომერი]])</f>
        <v>1</v>
      </c>
    </row>
    <row r="922" spans="1:13" ht="57.75" customHeight="1" x14ac:dyDescent="0.25">
      <c r="A922" s="8">
        <f t="shared" si="14"/>
        <v>920</v>
      </c>
      <c r="B922" s="2">
        <v>44158</v>
      </c>
      <c r="C922" s="3" t="s">
        <v>3695</v>
      </c>
      <c r="D922" s="4" t="s">
        <v>3634</v>
      </c>
      <c r="E922"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70</v>
      </c>
      <c r="F922" s="1">
        <v>18453</v>
      </c>
      <c r="G922" s="8" t="s">
        <v>3635</v>
      </c>
      <c r="H922" s="3" t="s">
        <v>2839</v>
      </c>
      <c r="I922" s="1">
        <v>44151</v>
      </c>
      <c r="J922" s="1">
        <v>44158</v>
      </c>
      <c r="K922" s="8" t="s">
        <v>3350</v>
      </c>
      <c r="L922" s="8" t="s">
        <v>3060</v>
      </c>
      <c r="M922" s="10">
        <f>COUNTIF(Table1[პირადი ნომერი],Table1[[#This Row],[პირადი ნომერი]])</f>
        <v>1</v>
      </c>
    </row>
    <row r="923" spans="1:13" ht="57.75" customHeight="1" x14ac:dyDescent="0.25">
      <c r="A923" s="8">
        <f t="shared" si="14"/>
        <v>921</v>
      </c>
      <c r="B923" s="2">
        <v>44158</v>
      </c>
      <c r="C923" s="3" t="s">
        <v>3694</v>
      </c>
      <c r="D923" s="4" t="s">
        <v>3636</v>
      </c>
      <c r="E923"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71</v>
      </c>
      <c r="F923" s="1">
        <v>18114</v>
      </c>
      <c r="G923" s="8" t="s">
        <v>3637</v>
      </c>
      <c r="H923" s="3" t="s">
        <v>2839</v>
      </c>
      <c r="I923" s="1">
        <v>44149</v>
      </c>
      <c r="J923" s="1">
        <v>44158</v>
      </c>
      <c r="K923" s="8" t="s">
        <v>3350</v>
      </c>
      <c r="L923" s="8" t="s">
        <v>3060</v>
      </c>
      <c r="M923" s="10">
        <f>COUNTIF(Table1[პირადი ნომერი],Table1[[#This Row],[პირადი ნომერი]])</f>
        <v>1</v>
      </c>
    </row>
    <row r="924" spans="1:13" ht="57.75" customHeight="1" x14ac:dyDescent="0.25">
      <c r="A924" s="8">
        <f t="shared" si="14"/>
        <v>922</v>
      </c>
      <c r="B924" s="2">
        <v>44158</v>
      </c>
      <c r="C924" s="3" t="s">
        <v>3693</v>
      </c>
      <c r="D924" s="4" t="s">
        <v>3638</v>
      </c>
      <c r="E924"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79</v>
      </c>
      <c r="F924" s="1">
        <v>15227</v>
      </c>
      <c r="G924" s="8" t="s">
        <v>3639</v>
      </c>
      <c r="H924" s="3" t="s">
        <v>1864</v>
      </c>
      <c r="I924" s="1">
        <v>44149</v>
      </c>
      <c r="J924" s="1">
        <v>44158</v>
      </c>
      <c r="K924" s="8" t="s">
        <v>2367</v>
      </c>
      <c r="L924" s="8" t="s">
        <v>3060</v>
      </c>
      <c r="M924" s="10">
        <f>COUNTIF(Table1[პირადი ნომერი],Table1[[#This Row],[პირადი ნომერი]])</f>
        <v>1</v>
      </c>
    </row>
    <row r="925" spans="1:13" ht="57.75" customHeight="1" x14ac:dyDescent="0.25">
      <c r="A925" s="8">
        <f t="shared" si="14"/>
        <v>923</v>
      </c>
      <c r="B925" s="2">
        <v>44158</v>
      </c>
      <c r="C925" s="3" t="s">
        <v>3692</v>
      </c>
      <c r="D925" s="4" t="s">
        <v>3640</v>
      </c>
      <c r="E925"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86</v>
      </c>
      <c r="F925" s="1">
        <v>12432</v>
      </c>
      <c r="G925" s="8" t="s">
        <v>3641</v>
      </c>
      <c r="H925" s="3" t="s">
        <v>1235</v>
      </c>
      <c r="I925" s="1">
        <v>44154</v>
      </c>
      <c r="J925" s="1">
        <v>44158</v>
      </c>
      <c r="K925" s="8" t="s">
        <v>2309</v>
      </c>
      <c r="L925" s="8" t="s">
        <v>3060</v>
      </c>
      <c r="M925" s="10">
        <f>COUNTIF(Table1[პირადი ნომერი],Table1[[#This Row],[პირადი ნომერი]])</f>
        <v>1</v>
      </c>
    </row>
    <row r="926" spans="1:13" ht="57.75" customHeight="1" x14ac:dyDescent="0.25">
      <c r="A926" s="8">
        <f t="shared" si="14"/>
        <v>924</v>
      </c>
      <c r="B926" s="2">
        <v>44158</v>
      </c>
      <c r="C926" s="3" t="s">
        <v>3691</v>
      </c>
      <c r="D926" s="4" t="s">
        <v>3642</v>
      </c>
      <c r="E926"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86</v>
      </c>
      <c r="F926" s="1">
        <v>12400</v>
      </c>
      <c r="G926" s="8" t="s">
        <v>3643</v>
      </c>
      <c r="H926" s="3" t="s">
        <v>3648</v>
      </c>
      <c r="I926" s="1">
        <v>44150</v>
      </c>
      <c r="J926" s="1">
        <v>44158</v>
      </c>
      <c r="K926" s="8" t="s">
        <v>3644</v>
      </c>
      <c r="L926" s="8" t="s">
        <v>3060</v>
      </c>
      <c r="M926" s="10">
        <f>COUNTIF(Table1[პირადი ნომერი],Table1[[#This Row],[პირადი ნომერი]])</f>
        <v>1</v>
      </c>
    </row>
    <row r="927" spans="1:13" ht="57.75" customHeight="1" x14ac:dyDescent="0.25">
      <c r="A927" s="8">
        <f t="shared" si="14"/>
        <v>925</v>
      </c>
      <c r="B927" s="2">
        <v>44158</v>
      </c>
      <c r="C927" s="3" t="s">
        <v>3690</v>
      </c>
      <c r="D927" s="4" t="s">
        <v>3645</v>
      </c>
      <c r="E927"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89</v>
      </c>
      <c r="F927" s="1">
        <v>11428</v>
      </c>
      <c r="G927" s="8" t="s">
        <v>3646</v>
      </c>
      <c r="H927" s="3" t="s">
        <v>3647</v>
      </c>
      <c r="I927" s="1">
        <v>44153</v>
      </c>
      <c r="J927" s="1">
        <v>44158</v>
      </c>
      <c r="K927" s="8" t="s">
        <v>3649</v>
      </c>
      <c r="L927" s="8" t="s">
        <v>3060</v>
      </c>
      <c r="M927" s="10">
        <f>COUNTIF(Table1[პირადი ნომერი],Table1[[#This Row],[პირადი ნომერი]])</f>
        <v>1</v>
      </c>
    </row>
    <row r="928" spans="1:13" ht="57.75" customHeight="1" x14ac:dyDescent="0.25">
      <c r="A928" s="8">
        <f t="shared" si="14"/>
        <v>926</v>
      </c>
      <c r="B928" s="2">
        <v>44158</v>
      </c>
      <c r="C928" s="3" t="s">
        <v>3689</v>
      </c>
      <c r="D928" s="4" t="s">
        <v>3650</v>
      </c>
      <c r="E928"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78</v>
      </c>
      <c r="F928" s="1">
        <v>15363</v>
      </c>
      <c r="G928" s="8" t="s">
        <v>3651</v>
      </c>
      <c r="H928" s="3" t="s">
        <v>3652</v>
      </c>
      <c r="I928" s="1">
        <v>44152</v>
      </c>
      <c r="J928" s="1">
        <v>44158</v>
      </c>
      <c r="K928" s="8" t="s">
        <v>3653</v>
      </c>
      <c r="L928" s="8" t="s">
        <v>3060</v>
      </c>
      <c r="M928" s="10">
        <f>COUNTIF(Table1[პირადი ნომერი],Table1[[#This Row],[პირადი ნომერი]])</f>
        <v>1</v>
      </c>
    </row>
    <row r="929" spans="1:13" ht="57.75" customHeight="1" x14ac:dyDescent="0.25">
      <c r="A929" s="8">
        <f t="shared" si="14"/>
        <v>927</v>
      </c>
      <c r="B929" s="2">
        <v>44158</v>
      </c>
      <c r="C929" s="3" t="s">
        <v>3688</v>
      </c>
      <c r="D929" s="4" t="s">
        <v>3654</v>
      </c>
      <c r="E929"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77</v>
      </c>
      <c r="F929" s="1">
        <v>15725</v>
      </c>
      <c r="G929" s="8" t="s">
        <v>3655</v>
      </c>
      <c r="H929" s="3" t="s">
        <v>1086</v>
      </c>
      <c r="I929" s="1">
        <v>44130</v>
      </c>
      <c r="J929" s="1">
        <v>44158</v>
      </c>
      <c r="K929" s="8" t="s">
        <v>2182</v>
      </c>
      <c r="L929" s="8" t="s">
        <v>3060</v>
      </c>
      <c r="M929" s="10">
        <f>COUNTIF(Table1[პირადი ნომერი],Table1[[#This Row],[პირადი ნომერი]])</f>
        <v>1</v>
      </c>
    </row>
    <row r="930" spans="1:13" ht="57.75" customHeight="1" x14ac:dyDescent="0.25">
      <c r="A930" s="8">
        <f t="shared" si="14"/>
        <v>928</v>
      </c>
      <c r="B930" s="2">
        <v>44158</v>
      </c>
      <c r="C930" s="3" t="s">
        <v>3687</v>
      </c>
      <c r="D930" s="4" t="s">
        <v>3656</v>
      </c>
      <c r="E930"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34</v>
      </c>
      <c r="F930" s="1">
        <v>31588</v>
      </c>
      <c r="G930" s="8" t="s">
        <v>3657</v>
      </c>
      <c r="H930" s="3" t="s">
        <v>1086</v>
      </c>
      <c r="I930" s="1">
        <v>44140</v>
      </c>
      <c r="J930" s="1">
        <v>44158</v>
      </c>
      <c r="K930" s="8" t="s">
        <v>2182</v>
      </c>
      <c r="L930" s="8" t="s">
        <v>3060</v>
      </c>
      <c r="M930" s="10">
        <f>COUNTIF(Table1[პირადი ნომერი],Table1[[#This Row],[პირადი ნომერი]])</f>
        <v>1</v>
      </c>
    </row>
    <row r="931" spans="1:13" ht="57.75" customHeight="1" x14ac:dyDescent="0.25">
      <c r="A931" s="8">
        <f t="shared" si="14"/>
        <v>929</v>
      </c>
      <c r="B931" s="2">
        <v>44158</v>
      </c>
      <c r="C931" s="3" t="s">
        <v>3686</v>
      </c>
      <c r="D931" s="4" t="s">
        <v>3658</v>
      </c>
      <c r="E931"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65</v>
      </c>
      <c r="F931" s="1">
        <v>20194</v>
      </c>
      <c r="G931" s="8" t="s">
        <v>3659</v>
      </c>
      <c r="H931" s="3" t="s">
        <v>1230</v>
      </c>
      <c r="I931" s="1">
        <v>44148</v>
      </c>
      <c r="J931" s="1">
        <v>44158</v>
      </c>
      <c r="K931" s="8" t="s">
        <v>1231</v>
      </c>
      <c r="L931" s="8" t="s">
        <v>3060</v>
      </c>
      <c r="M931" s="10">
        <f>COUNTIF(Table1[პირადი ნომერი],Table1[[#This Row],[პირადი ნომერი]])</f>
        <v>1</v>
      </c>
    </row>
    <row r="932" spans="1:13" ht="57.75" customHeight="1" x14ac:dyDescent="0.25">
      <c r="A932" s="8">
        <f t="shared" si="14"/>
        <v>930</v>
      </c>
      <c r="B932" s="2">
        <v>44158</v>
      </c>
      <c r="C932" s="3" t="s">
        <v>3685</v>
      </c>
      <c r="D932" s="4" t="s">
        <v>3660</v>
      </c>
      <c r="E932"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62</v>
      </c>
      <c r="F932" s="1">
        <v>21221</v>
      </c>
      <c r="G932" s="8" t="s">
        <v>3661</v>
      </c>
      <c r="H932" s="3" t="s">
        <v>605</v>
      </c>
      <c r="I932" s="1">
        <v>44147</v>
      </c>
      <c r="J932" s="1">
        <v>44158</v>
      </c>
      <c r="K932" s="8" t="s">
        <v>2304</v>
      </c>
      <c r="L932" s="8" t="s">
        <v>3060</v>
      </c>
      <c r="M932" s="10">
        <f>COUNTIF(Table1[პირადი ნომერი],Table1[[#This Row],[პირადი ნომერი]])</f>
        <v>1</v>
      </c>
    </row>
    <row r="933" spans="1:13" ht="57.75" customHeight="1" x14ac:dyDescent="0.25">
      <c r="A933" s="8">
        <f t="shared" si="14"/>
        <v>931</v>
      </c>
      <c r="B933" s="2">
        <v>44158</v>
      </c>
      <c r="C933" s="3" t="s">
        <v>3684</v>
      </c>
      <c r="D933" s="4" t="s">
        <v>3662</v>
      </c>
      <c r="E933"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77</v>
      </c>
      <c r="F933" s="1">
        <v>15767</v>
      </c>
      <c r="G933" s="8" t="s">
        <v>3663</v>
      </c>
      <c r="H933" s="3" t="s">
        <v>3664</v>
      </c>
      <c r="I933" s="1">
        <v>44149</v>
      </c>
      <c r="J933" s="1">
        <v>44158</v>
      </c>
      <c r="K933" s="8" t="s">
        <v>402</v>
      </c>
      <c r="L933" s="8" t="s">
        <v>3060</v>
      </c>
      <c r="M933" s="10">
        <f>COUNTIF(Table1[პირადი ნომერი],Table1[[#This Row],[პირადი ნომერი]])</f>
        <v>1</v>
      </c>
    </row>
    <row r="934" spans="1:13" ht="57.75" customHeight="1" x14ac:dyDescent="0.25">
      <c r="A934" s="8">
        <f t="shared" si="14"/>
        <v>932</v>
      </c>
      <c r="B934" s="2">
        <v>44158</v>
      </c>
      <c r="C934" s="3" t="s">
        <v>3683</v>
      </c>
      <c r="D934" s="4" t="s">
        <v>3665</v>
      </c>
      <c r="E934"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81</v>
      </c>
      <c r="F934" s="1">
        <v>14349</v>
      </c>
      <c r="G934" s="8" t="s">
        <v>3666</v>
      </c>
      <c r="H934" s="3" t="s">
        <v>1046</v>
      </c>
      <c r="I934" s="1">
        <v>44149</v>
      </c>
      <c r="J934" s="1">
        <v>44158</v>
      </c>
      <c r="K934" s="8" t="s">
        <v>1561</v>
      </c>
      <c r="L934" s="8" t="s">
        <v>3060</v>
      </c>
      <c r="M934" s="10">
        <f>COUNTIF(Table1[პირადი ნომერი],Table1[[#This Row],[პირადი ნომერი]])</f>
        <v>1</v>
      </c>
    </row>
    <row r="935" spans="1:13" ht="57.75" customHeight="1" x14ac:dyDescent="0.25">
      <c r="A935" s="8">
        <f t="shared" si="14"/>
        <v>933</v>
      </c>
      <c r="B935" s="2">
        <v>44158</v>
      </c>
      <c r="C935" s="3" t="s">
        <v>3682</v>
      </c>
      <c r="D935" s="4" t="s">
        <v>3667</v>
      </c>
      <c r="E935"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68</v>
      </c>
      <c r="F935" s="1">
        <v>19109</v>
      </c>
      <c r="G935" s="8" t="s">
        <v>3668</v>
      </c>
      <c r="H935" s="3" t="s">
        <v>605</v>
      </c>
      <c r="I935" s="1">
        <v>44152</v>
      </c>
      <c r="J935" s="1">
        <v>44158</v>
      </c>
      <c r="K935" s="8" t="s">
        <v>3669</v>
      </c>
      <c r="L935" s="8" t="s">
        <v>3060</v>
      </c>
      <c r="M935" s="10">
        <f>COUNTIF(Table1[პირადი ნომერი],Table1[[#This Row],[პირადი ნომერი]])</f>
        <v>1</v>
      </c>
    </row>
    <row r="936" spans="1:13" ht="57.75" customHeight="1" x14ac:dyDescent="0.25">
      <c r="A936" s="8">
        <f t="shared" si="14"/>
        <v>934</v>
      </c>
      <c r="B936" s="2">
        <v>44158</v>
      </c>
      <c r="C936" s="3" t="s">
        <v>3681</v>
      </c>
      <c r="D936" s="4" t="s">
        <v>3670</v>
      </c>
      <c r="E936"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66</v>
      </c>
      <c r="F936" s="1">
        <v>19889</v>
      </c>
      <c r="G936" s="8" t="s">
        <v>3671</v>
      </c>
      <c r="H936" s="3" t="s">
        <v>89</v>
      </c>
      <c r="I936" s="1">
        <v>44151</v>
      </c>
      <c r="J936" s="1">
        <v>44158</v>
      </c>
      <c r="K936" s="8" t="s">
        <v>324</v>
      </c>
      <c r="L936" s="8" t="s">
        <v>3060</v>
      </c>
      <c r="M936" s="10">
        <f>COUNTIF(Table1[პირადი ნომერი],Table1[[#This Row],[პირადი ნომერი]])</f>
        <v>1</v>
      </c>
    </row>
    <row r="937" spans="1:13" ht="57.75" customHeight="1" x14ac:dyDescent="0.25">
      <c r="A937" s="8">
        <f t="shared" si="14"/>
        <v>935</v>
      </c>
      <c r="B937" s="2">
        <v>44158</v>
      </c>
      <c r="C937" s="3" t="s">
        <v>3680</v>
      </c>
      <c r="D937" s="4" t="s">
        <v>3672</v>
      </c>
      <c r="E937"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88</v>
      </c>
      <c r="F937" s="1">
        <v>11912</v>
      </c>
      <c r="G937" s="8" t="s">
        <v>3673</v>
      </c>
      <c r="H937" s="3" t="s">
        <v>3631</v>
      </c>
      <c r="I937" s="1">
        <v>44145</v>
      </c>
      <c r="J937" s="1">
        <v>44158</v>
      </c>
      <c r="K937" s="8" t="s">
        <v>3674</v>
      </c>
      <c r="L937" s="8" t="s">
        <v>3060</v>
      </c>
      <c r="M937" s="10">
        <f>COUNTIF(Table1[პირადი ნომერი],Table1[[#This Row],[პირადი ნომერი]])</f>
        <v>1</v>
      </c>
    </row>
    <row r="938" spans="1:13" ht="57.75" customHeight="1" x14ac:dyDescent="0.25">
      <c r="A938" s="8">
        <f t="shared" si="14"/>
        <v>936</v>
      </c>
      <c r="B938" s="2">
        <v>44158</v>
      </c>
      <c r="C938" s="3" t="s">
        <v>3676</v>
      </c>
      <c r="D938" s="4" t="s">
        <v>3677</v>
      </c>
      <c r="E938"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73</v>
      </c>
      <c r="F938" s="1">
        <v>17209</v>
      </c>
      <c r="G938" s="8" t="s">
        <v>3678</v>
      </c>
      <c r="H938" s="3" t="s">
        <v>1098</v>
      </c>
      <c r="I938" s="1">
        <v>44145</v>
      </c>
      <c r="J938" s="1">
        <v>44158</v>
      </c>
      <c r="K938" s="8" t="s">
        <v>3679</v>
      </c>
      <c r="L938" s="8" t="s">
        <v>3060</v>
      </c>
      <c r="M938" s="10">
        <f>COUNTIF(Table1[პირადი ნომერი],Table1[[#This Row],[პირადი ნომერი]])</f>
        <v>1</v>
      </c>
    </row>
    <row r="939" spans="1:13" ht="57.75" customHeight="1" x14ac:dyDescent="0.25">
      <c r="A939" s="8">
        <f t="shared" si="14"/>
        <v>937</v>
      </c>
      <c r="B939" s="2">
        <v>44158</v>
      </c>
      <c r="C939" s="3" t="s">
        <v>3701</v>
      </c>
      <c r="D939" s="4" t="s">
        <v>3702</v>
      </c>
      <c r="E939"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53</v>
      </c>
      <c r="F939" s="1">
        <v>24771</v>
      </c>
      <c r="G939" s="8" t="s">
        <v>3703</v>
      </c>
      <c r="H939" s="3" t="s">
        <v>3489</v>
      </c>
      <c r="I939" s="1">
        <v>44156</v>
      </c>
      <c r="J939" s="1">
        <v>44158</v>
      </c>
      <c r="K939" s="8" t="s">
        <v>3704</v>
      </c>
      <c r="L939" s="8" t="s">
        <v>3060</v>
      </c>
      <c r="M939" s="10">
        <f>COUNTIF(Table1[პირადი ნომერი],Table1[[#This Row],[პირადი ნომერი]])</f>
        <v>1</v>
      </c>
    </row>
    <row r="940" spans="1:13" ht="57.75" customHeight="1" x14ac:dyDescent="0.25">
      <c r="A940" s="8">
        <f t="shared" si="14"/>
        <v>938</v>
      </c>
      <c r="B940" s="2">
        <v>44158</v>
      </c>
      <c r="C940" s="3" t="s">
        <v>3705</v>
      </c>
      <c r="D940" s="4" t="s">
        <v>3706</v>
      </c>
      <c r="E940"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66</v>
      </c>
      <c r="F940" s="1">
        <v>19688</v>
      </c>
      <c r="G940" s="8" t="s">
        <v>3707</v>
      </c>
      <c r="H940" s="3" t="s">
        <v>3708</v>
      </c>
      <c r="I940" s="1">
        <v>44148</v>
      </c>
      <c r="J940" s="1">
        <v>44158</v>
      </c>
      <c r="K940" s="8" t="s">
        <v>3709</v>
      </c>
      <c r="L940" s="8" t="s">
        <v>3060</v>
      </c>
      <c r="M940" s="10">
        <f>COUNTIF(Table1[პირადი ნომერი],Table1[[#This Row],[პირადი ნომერი]])</f>
        <v>1</v>
      </c>
    </row>
    <row r="941" spans="1:13" ht="57.75" customHeight="1" x14ac:dyDescent="0.25">
      <c r="A941" s="8">
        <f t="shared" si="14"/>
        <v>939</v>
      </c>
      <c r="B941" s="2">
        <v>44158</v>
      </c>
      <c r="C941" s="3" t="s">
        <v>3710</v>
      </c>
      <c r="D941" s="4" t="s">
        <v>3711</v>
      </c>
      <c r="E941"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65</v>
      </c>
      <c r="F941" s="1">
        <v>20226</v>
      </c>
      <c r="G941" s="8" t="s">
        <v>3712</v>
      </c>
      <c r="H941" s="3" t="s">
        <v>1098</v>
      </c>
      <c r="I941" s="1">
        <v>44145</v>
      </c>
      <c r="J941" s="1">
        <v>44158</v>
      </c>
      <c r="K941" s="8" t="s">
        <v>3713</v>
      </c>
      <c r="L941" s="8" t="s">
        <v>3060</v>
      </c>
      <c r="M941" s="10">
        <f>COUNTIF(Table1[პირადი ნომერი],Table1[[#This Row],[პირადი ნომერი]])</f>
        <v>1</v>
      </c>
    </row>
    <row r="942" spans="1:13" ht="57.75" customHeight="1" x14ac:dyDescent="0.25">
      <c r="A942" s="8">
        <f t="shared" si="14"/>
        <v>940</v>
      </c>
      <c r="B942" s="2">
        <v>44158</v>
      </c>
      <c r="C942" s="3" t="s">
        <v>3714</v>
      </c>
      <c r="D942" s="4" t="s">
        <v>3715</v>
      </c>
      <c r="E942"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57</v>
      </c>
      <c r="F942" s="1">
        <v>23295</v>
      </c>
      <c r="G942" s="8" t="s">
        <v>3716</v>
      </c>
      <c r="H942" s="3" t="s">
        <v>3717</v>
      </c>
      <c r="I942" s="1">
        <v>44153</v>
      </c>
      <c r="J942" s="1">
        <v>44158</v>
      </c>
      <c r="K942" s="8" t="s">
        <v>748</v>
      </c>
      <c r="L942" s="8" t="s">
        <v>3060</v>
      </c>
      <c r="M942" s="10">
        <f>COUNTIF(Table1[პირადი ნომერი],Table1[[#This Row],[პირადი ნომერი]])</f>
        <v>1</v>
      </c>
    </row>
    <row r="943" spans="1:13" ht="57.75" customHeight="1" x14ac:dyDescent="0.25">
      <c r="A943" s="8">
        <f t="shared" si="14"/>
        <v>941</v>
      </c>
      <c r="B943" s="2">
        <v>44158</v>
      </c>
      <c r="C943" s="3" t="s">
        <v>3718</v>
      </c>
      <c r="D943" s="4" t="s">
        <v>3719</v>
      </c>
      <c r="E943"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68</v>
      </c>
      <c r="F943" s="1">
        <v>19011</v>
      </c>
      <c r="G943" s="8" t="s">
        <v>3628</v>
      </c>
      <c r="H943" s="3" t="s">
        <v>1439</v>
      </c>
      <c r="I943" s="1">
        <v>44152</v>
      </c>
      <c r="J943" s="1">
        <v>44158</v>
      </c>
      <c r="K943" s="8" t="s">
        <v>3269</v>
      </c>
      <c r="L943" s="8" t="s">
        <v>3060</v>
      </c>
      <c r="M943" s="10">
        <f>COUNTIF(Table1[პირადი ნომერი],Table1[[#This Row],[პირადი ნომერი]])</f>
        <v>1</v>
      </c>
    </row>
    <row r="944" spans="1:13" ht="57.75" customHeight="1" x14ac:dyDescent="0.25">
      <c r="A944" s="8">
        <f t="shared" si="14"/>
        <v>942</v>
      </c>
      <c r="B944" s="2">
        <v>44158</v>
      </c>
      <c r="C944" s="3" t="s">
        <v>3720</v>
      </c>
      <c r="D944" s="4" t="s">
        <v>3722</v>
      </c>
      <c r="E944"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36</v>
      </c>
      <c r="F944" s="1">
        <v>30928</v>
      </c>
      <c r="G944" s="8" t="s">
        <v>3721</v>
      </c>
      <c r="H944" s="3" t="s">
        <v>198</v>
      </c>
      <c r="I944" s="1">
        <v>44136</v>
      </c>
      <c r="J944" s="1">
        <v>44158</v>
      </c>
      <c r="K944" s="8" t="s">
        <v>101</v>
      </c>
      <c r="L944" s="8" t="s">
        <v>3060</v>
      </c>
      <c r="M944" s="10">
        <f>COUNTIF(Table1[პირადი ნომერი],Table1[[#This Row],[პირადი ნომერი]])</f>
        <v>1</v>
      </c>
    </row>
    <row r="945" spans="1:13" ht="57.75" customHeight="1" x14ac:dyDescent="0.25">
      <c r="A945" s="8">
        <f t="shared" si="14"/>
        <v>943</v>
      </c>
      <c r="B945" s="2">
        <v>44158</v>
      </c>
      <c r="C945" s="3" t="s">
        <v>3723</v>
      </c>
      <c r="D945" s="4" t="s">
        <v>3724</v>
      </c>
      <c r="E945"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55</v>
      </c>
      <c r="F945" s="1">
        <v>23810</v>
      </c>
      <c r="G945" s="8" t="s">
        <v>3725</v>
      </c>
      <c r="H945" s="3" t="s">
        <v>293</v>
      </c>
      <c r="I945" s="1">
        <v>44152</v>
      </c>
      <c r="J945" s="1">
        <v>44158</v>
      </c>
      <c r="K945" s="8" t="s">
        <v>3726</v>
      </c>
      <c r="L945" s="8" t="s">
        <v>3060</v>
      </c>
      <c r="M945" s="10">
        <f>COUNTIF(Table1[პირადი ნომერი],Table1[[#This Row],[პირადი ნომერი]])</f>
        <v>1</v>
      </c>
    </row>
    <row r="946" spans="1:13" ht="57.75" customHeight="1" x14ac:dyDescent="0.25">
      <c r="A946" s="8">
        <f t="shared" si="14"/>
        <v>944</v>
      </c>
      <c r="B946" s="2">
        <v>44158</v>
      </c>
      <c r="C946" s="3" t="s">
        <v>3729</v>
      </c>
      <c r="D946" s="4" t="s">
        <v>3730</v>
      </c>
      <c r="E946"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49</v>
      </c>
      <c r="F946" s="1">
        <v>25920</v>
      </c>
      <c r="G946" s="8" t="s">
        <v>3731</v>
      </c>
      <c r="H946" s="3" t="s">
        <v>1235</v>
      </c>
      <c r="I946" s="1">
        <v>44155</v>
      </c>
      <c r="J946" s="1">
        <v>44158</v>
      </c>
      <c r="K946" s="8" t="s">
        <v>3732</v>
      </c>
      <c r="L946" s="8" t="s">
        <v>3060</v>
      </c>
      <c r="M946" s="10">
        <f>COUNTIF(Table1[პირადი ნომერი],Table1[[#This Row],[პირადი ნომერი]])</f>
        <v>1</v>
      </c>
    </row>
    <row r="947" spans="1:13" ht="57.75" customHeight="1" x14ac:dyDescent="0.25">
      <c r="A947" s="8">
        <f t="shared" si="14"/>
        <v>945</v>
      </c>
      <c r="B947" s="2">
        <v>44158</v>
      </c>
      <c r="C947" s="3" t="s">
        <v>3733</v>
      </c>
      <c r="D947" s="4" t="s">
        <v>3734</v>
      </c>
      <c r="E947"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83</v>
      </c>
      <c r="F947" s="1">
        <v>13577</v>
      </c>
      <c r="G947" s="8" t="s">
        <v>3735</v>
      </c>
      <c r="H947" s="3" t="s">
        <v>1235</v>
      </c>
      <c r="I947" s="1">
        <v>44145</v>
      </c>
      <c r="J947" s="1">
        <v>44158</v>
      </c>
      <c r="K947" s="8" t="s">
        <v>3732</v>
      </c>
      <c r="L947" s="8" t="s">
        <v>3060</v>
      </c>
      <c r="M947" s="10">
        <f>COUNTIF(Table1[პირადი ნომერი],Table1[[#This Row],[პირადი ნომერი]])</f>
        <v>1</v>
      </c>
    </row>
    <row r="948" spans="1:13" ht="57.75" customHeight="1" x14ac:dyDescent="0.25">
      <c r="A948" s="8">
        <f t="shared" si="14"/>
        <v>946</v>
      </c>
      <c r="B948" s="2">
        <v>44158</v>
      </c>
      <c r="C948" s="3" t="s">
        <v>3736</v>
      </c>
      <c r="D948" s="4" t="s">
        <v>3737</v>
      </c>
      <c r="E948"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84</v>
      </c>
      <c r="F948" s="1">
        <v>13433</v>
      </c>
      <c r="G948" s="8" t="s">
        <v>3738</v>
      </c>
      <c r="H948" s="3" t="s">
        <v>3247</v>
      </c>
      <c r="I948" s="1">
        <v>44153</v>
      </c>
      <c r="J948" s="1">
        <v>44158</v>
      </c>
      <c r="K948" s="8" t="s">
        <v>3739</v>
      </c>
      <c r="L948" s="8" t="s">
        <v>3060</v>
      </c>
      <c r="M948" s="10">
        <f>COUNTIF(Table1[პირადი ნომერი],Table1[[#This Row],[პირადი ნომერი]])</f>
        <v>1</v>
      </c>
    </row>
    <row r="949" spans="1:13" ht="57.75" customHeight="1" x14ac:dyDescent="0.25">
      <c r="A949" s="8">
        <f t="shared" si="14"/>
        <v>947</v>
      </c>
      <c r="B949" s="2">
        <v>44158</v>
      </c>
      <c r="C949" s="3" t="s">
        <v>3740</v>
      </c>
      <c r="D949" s="4" t="s">
        <v>3741</v>
      </c>
      <c r="E949"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60</v>
      </c>
      <c r="F949" s="1">
        <v>22106</v>
      </c>
      <c r="G949" s="8" t="s">
        <v>3742</v>
      </c>
      <c r="H949" s="3" t="s">
        <v>3743</v>
      </c>
      <c r="I949" s="1">
        <v>44150</v>
      </c>
      <c r="J949" s="1">
        <v>44158</v>
      </c>
      <c r="K949" s="8" t="s">
        <v>2187</v>
      </c>
      <c r="L949" s="8" t="s">
        <v>3060</v>
      </c>
      <c r="M949" s="10">
        <f>COUNTIF(Table1[პირადი ნომერი],Table1[[#This Row],[პირადი ნომერი]])</f>
        <v>1</v>
      </c>
    </row>
    <row r="950" spans="1:13" ht="57.75" customHeight="1" x14ac:dyDescent="0.25">
      <c r="A950" s="8">
        <f t="shared" si="14"/>
        <v>948</v>
      </c>
      <c r="B950" s="2">
        <v>44158</v>
      </c>
      <c r="C950" s="3" t="s">
        <v>3744</v>
      </c>
      <c r="D950" s="4" t="s">
        <v>3745</v>
      </c>
      <c r="E950"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76</v>
      </c>
      <c r="F950" s="1">
        <v>16312</v>
      </c>
      <c r="G950" s="8" t="s">
        <v>3746</v>
      </c>
      <c r="H950" s="3" t="s">
        <v>3090</v>
      </c>
      <c r="I950" s="1">
        <v>44153</v>
      </c>
      <c r="J950" s="1">
        <v>44158</v>
      </c>
      <c r="K950" s="8" t="s">
        <v>2940</v>
      </c>
      <c r="L950" s="8" t="s">
        <v>3060</v>
      </c>
      <c r="M950" s="10">
        <f>COUNTIF(Table1[პირადი ნომერი],Table1[[#This Row],[პირადი ნომერი]])</f>
        <v>1</v>
      </c>
    </row>
    <row r="951" spans="1:13" ht="57.75" customHeight="1" x14ac:dyDescent="0.25">
      <c r="A951" s="8">
        <f t="shared" si="14"/>
        <v>949</v>
      </c>
      <c r="B951" s="2">
        <v>44158</v>
      </c>
      <c r="C951" s="3" t="s">
        <v>3747</v>
      </c>
      <c r="D951" s="4" t="s">
        <v>3748</v>
      </c>
      <c r="E951"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64</v>
      </c>
      <c r="F951" s="1">
        <v>20560</v>
      </c>
      <c r="G951" s="8" t="s">
        <v>3749</v>
      </c>
      <c r="H951" s="3" t="s">
        <v>3750</v>
      </c>
      <c r="I951" s="1">
        <v>44153</v>
      </c>
      <c r="J951" s="1">
        <v>44158</v>
      </c>
      <c r="K951" s="8" t="s">
        <v>3751</v>
      </c>
      <c r="L951" s="8" t="s">
        <v>3060</v>
      </c>
      <c r="M951" s="10">
        <f>COUNTIF(Table1[პირადი ნომერი],Table1[[#This Row],[პირადი ნომერი]])</f>
        <v>1</v>
      </c>
    </row>
    <row r="952" spans="1:13" ht="57.75" customHeight="1" x14ac:dyDescent="0.25">
      <c r="A952" s="8">
        <f t="shared" si="14"/>
        <v>950</v>
      </c>
      <c r="B952" s="2">
        <v>44158</v>
      </c>
      <c r="C952" s="3" t="s">
        <v>3752</v>
      </c>
      <c r="D952" s="4" t="s">
        <v>3753</v>
      </c>
      <c r="E952"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81</v>
      </c>
      <c r="F952" s="1">
        <v>14567</v>
      </c>
      <c r="G952" s="8" t="s">
        <v>3754</v>
      </c>
      <c r="H952" s="3" t="s">
        <v>1439</v>
      </c>
      <c r="I952" s="1">
        <v>44157</v>
      </c>
      <c r="J952" s="1">
        <v>44158</v>
      </c>
      <c r="K952" s="8" t="s">
        <v>1620</v>
      </c>
      <c r="L952" s="8" t="s">
        <v>3060</v>
      </c>
      <c r="M952" s="10">
        <f>COUNTIF(Table1[პირადი ნომერი],Table1[[#This Row],[პირადი ნომერი]])</f>
        <v>1</v>
      </c>
    </row>
    <row r="953" spans="1:13" ht="57.75" customHeight="1" x14ac:dyDescent="0.25">
      <c r="A953" s="8">
        <f t="shared" si="14"/>
        <v>951</v>
      </c>
      <c r="B953" s="2">
        <v>44158</v>
      </c>
      <c r="C953" s="3" t="s">
        <v>3755</v>
      </c>
      <c r="D953" s="4" t="s">
        <v>3756</v>
      </c>
      <c r="E953"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87</v>
      </c>
      <c r="F953" s="1">
        <v>12212</v>
      </c>
      <c r="G953" s="8" t="s">
        <v>3757</v>
      </c>
      <c r="H953" s="3" t="s">
        <v>3758</v>
      </c>
      <c r="I953" s="1">
        <v>44157</v>
      </c>
      <c r="J953" s="1">
        <v>44158</v>
      </c>
      <c r="K953" s="8" t="s">
        <v>3759</v>
      </c>
      <c r="L953" s="8" t="s">
        <v>3060</v>
      </c>
      <c r="M953" s="10">
        <f>COUNTIF(Table1[პირადი ნომერი],Table1[[#This Row],[პირადი ნომერი]])</f>
        <v>1</v>
      </c>
    </row>
    <row r="954" spans="1:13" ht="57.75" customHeight="1" x14ac:dyDescent="0.25">
      <c r="A954" s="8">
        <f t="shared" si="14"/>
        <v>952</v>
      </c>
      <c r="B954" s="2">
        <v>44158</v>
      </c>
      <c r="C954" s="3" t="s">
        <v>3760</v>
      </c>
      <c r="D954" s="4" t="s">
        <v>3761</v>
      </c>
      <c r="E954"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79</v>
      </c>
      <c r="F954" s="1">
        <v>15172</v>
      </c>
      <c r="G954" s="8" t="s">
        <v>3762</v>
      </c>
      <c r="H954" s="3" t="s">
        <v>768</v>
      </c>
      <c r="I954" s="1">
        <v>44154</v>
      </c>
      <c r="J954" s="1">
        <v>44158</v>
      </c>
      <c r="K954" s="8" t="s">
        <v>3763</v>
      </c>
      <c r="L954" s="8" t="s">
        <v>3060</v>
      </c>
      <c r="M954" s="10">
        <f>COUNTIF(Table1[პირადი ნომერი],Table1[[#This Row],[პირადი ნომერი]])</f>
        <v>1</v>
      </c>
    </row>
    <row r="955" spans="1:13" ht="57.75" customHeight="1" x14ac:dyDescent="0.25">
      <c r="A955" s="8">
        <f t="shared" si="14"/>
        <v>953</v>
      </c>
      <c r="B955" s="2">
        <v>44158</v>
      </c>
      <c r="C955" s="3" t="s">
        <v>3764</v>
      </c>
      <c r="D955" s="4" t="s">
        <v>3765</v>
      </c>
      <c r="E955"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68</v>
      </c>
      <c r="F955" s="1">
        <v>19267</v>
      </c>
      <c r="G955" s="8" t="s">
        <v>3766</v>
      </c>
      <c r="H955" s="3" t="s">
        <v>2337</v>
      </c>
      <c r="I955" s="1">
        <v>44150</v>
      </c>
      <c r="J955" s="1">
        <v>44158</v>
      </c>
      <c r="K955" s="8" t="s">
        <v>3767</v>
      </c>
      <c r="L955" s="8" t="s">
        <v>3060</v>
      </c>
      <c r="M955" s="10">
        <f>COUNTIF(Table1[პირადი ნომერი],Table1[[#This Row],[პირადი ნომერი]])</f>
        <v>1</v>
      </c>
    </row>
    <row r="956" spans="1:13" ht="57.75" customHeight="1" x14ac:dyDescent="0.25">
      <c r="A956" s="8">
        <f t="shared" si="14"/>
        <v>954</v>
      </c>
      <c r="B956" s="2">
        <v>44158</v>
      </c>
      <c r="C956" s="3" t="s">
        <v>3768</v>
      </c>
      <c r="D956" s="4" t="s">
        <v>3769</v>
      </c>
      <c r="E956"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75</v>
      </c>
      <c r="F956" s="1">
        <v>16687</v>
      </c>
      <c r="G956" s="8" t="s">
        <v>3770</v>
      </c>
      <c r="H956" s="3" t="s">
        <v>3207</v>
      </c>
      <c r="I956" s="1">
        <v>44144</v>
      </c>
      <c r="J956" s="1">
        <v>44158</v>
      </c>
      <c r="K956" s="8" t="s">
        <v>373</v>
      </c>
      <c r="L956" s="8" t="s">
        <v>3060</v>
      </c>
      <c r="M956" s="10">
        <f>COUNTIF(Table1[პირადი ნომერი],Table1[[#This Row],[პირადი ნომერი]])</f>
        <v>1</v>
      </c>
    </row>
    <row r="957" spans="1:13" ht="57.75" customHeight="1" x14ac:dyDescent="0.25">
      <c r="A957" s="8">
        <f t="shared" si="14"/>
        <v>955</v>
      </c>
      <c r="B957" s="2">
        <v>44158</v>
      </c>
      <c r="C957" s="3" t="s">
        <v>3771</v>
      </c>
      <c r="D957" s="4" t="s">
        <v>3772</v>
      </c>
      <c r="E957"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78</v>
      </c>
      <c r="F957" s="1">
        <v>15415</v>
      </c>
      <c r="G957" s="8" t="s">
        <v>3773</v>
      </c>
      <c r="H957" s="3" t="s">
        <v>3774</v>
      </c>
      <c r="I957" s="1">
        <v>44152</v>
      </c>
      <c r="J957" s="1">
        <v>44158</v>
      </c>
      <c r="K957" s="8" t="s">
        <v>764</v>
      </c>
      <c r="L957" s="8" t="s">
        <v>3060</v>
      </c>
      <c r="M957" s="10">
        <f>COUNTIF(Table1[პირადი ნომერი],Table1[[#This Row],[პირადი ნომერი]])</f>
        <v>1</v>
      </c>
    </row>
    <row r="958" spans="1:13" ht="57.75" customHeight="1" x14ac:dyDescent="0.25">
      <c r="A958" s="8">
        <f t="shared" si="14"/>
        <v>956</v>
      </c>
      <c r="B958" s="2">
        <v>44158</v>
      </c>
      <c r="C958" s="3" t="s">
        <v>3775</v>
      </c>
      <c r="D958" s="4" t="s">
        <v>3776</v>
      </c>
      <c r="E958"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41</v>
      </c>
      <c r="F958" s="1">
        <v>29058</v>
      </c>
      <c r="G958" s="8" t="s">
        <v>3777</v>
      </c>
      <c r="H958" s="3" t="s">
        <v>3778</v>
      </c>
      <c r="I958" s="1">
        <v>44150</v>
      </c>
      <c r="J958" s="1">
        <v>44158</v>
      </c>
      <c r="K958" s="8" t="s">
        <v>3779</v>
      </c>
      <c r="L958" s="8" t="s">
        <v>3060</v>
      </c>
      <c r="M958" s="10">
        <f>COUNTIF(Table1[პირადი ნომერი],Table1[[#This Row],[პირადი ნომერი]])</f>
        <v>1</v>
      </c>
    </row>
    <row r="959" spans="1:13" ht="57.75" customHeight="1" x14ac:dyDescent="0.25">
      <c r="A959" s="8">
        <f t="shared" si="14"/>
        <v>957</v>
      </c>
      <c r="B959" s="2">
        <v>44158</v>
      </c>
      <c r="C959" s="3" t="s">
        <v>3780</v>
      </c>
      <c r="D959" s="4" t="s">
        <v>3781</v>
      </c>
      <c r="E959"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56</v>
      </c>
      <c r="F959" s="1">
        <v>23355</v>
      </c>
      <c r="G959" s="8" t="s">
        <v>3782</v>
      </c>
      <c r="H959" s="3" t="s">
        <v>3783</v>
      </c>
      <c r="I959" s="1">
        <v>44148</v>
      </c>
      <c r="J959" s="1">
        <v>44158</v>
      </c>
      <c r="K959" s="8" t="s">
        <v>995</v>
      </c>
      <c r="L959" s="8" t="s">
        <v>3060</v>
      </c>
      <c r="M959" s="10">
        <f>COUNTIF(Table1[პირადი ნომერი],Table1[[#This Row],[პირადი ნომერი]])</f>
        <v>1</v>
      </c>
    </row>
    <row r="960" spans="1:13" ht="57.75" customHeight="1" x14ac:dyDescent="0.25">
      <c r="A960" s="8">
        <f t="shared" si="14"/>
        <v>958</v>
      </c>
      <c r="B960" s="2">
        <v>44158</v>
      </c>
      <c r="C960" s="3" t="s">
        <v>3784</v>
      </c>
      <c r="D960" s="4" t="s">
        <v>3785</v>
      </c>
      <c r="E960"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53</v>
      </c>
      <c r="F960" s="1">
        <v>24750</v>
      </c>
      <c r="G960" s="8" t="s">
        <v>3786</v>
      </c>
      <c r="H960" s="3" t="s">
        <v>2839</v>
      </c>
      <c r="I960" s="1">
        <v>44157</v>
      </c>
      <c r="J960" s="1">
        <v>44158</v>
      </c>
      <c r="K960" s="8" t="s">
        <v>3787</v>
      </c>
      <c r="L960" s="8" t="s">
        <v>3060</v>
      </c>
      <c r="M960" s="10">
        <f>COUNTIF(Table1[პირადი ნომერი],Table1[[#This Row],[პირადი ნომერი]])</f>
        <v>1</v>
      </c>
    </row>
    <row r="961" spans="1:13" ht="57.75" customHeight="1" x14ac:dyDescent="0.25">
      <c r="A961" s="8">
        <f t="shared" si="14"/>
        <v>959</v>
      </c>
      <c r="B961" s="2">
        <v>44158</v>
      </c>
      <c r="C961" s="3" t="s">
        <v>3788</v>
      </c>
      <c r="D961" s="4" t="s">
        <v>3789</v>
      </c>
      <c r="E961"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63</v>
      </c>
      <c r="F961" s="1">
        <v>21050</v>
      </c>
      <c r="G961" s="8" t="s">
        <v>3790</v>
      </c>
      <c r="H961" s="3" t="s">
        <v>1737</v>
      </c>
      <c r="I961" s="1">
        <v>44158</v>
      </c>
      <c r="J961" s="1">
        <v>44158</v>
      </c>
      <c r="K961" s="8" t="s">
        <v>3791</v>
      </c>
      <c r="L961" s="8" t="s">
        <v>3060</v>
      </c>
      <c r="M961" s="10">
        <f>COUNTIF(Table1[პირადი ნომერი],Table1[[#This Row],[პირადი ნომერი]])</f>
        <v>1</v>
      </c>
    </row>
    <row r="962" spans="1:13" ht="57.75" customHeight="1" x14ac:dyDescent="0.25">
      <c r="A962" s="8">
        <f t="shared" si="14"/>
        <v>960</v>
      </c>
      <c r="B962" s="2">
        <v>44158</v>
      </c>
      <c r="C962" s="3" t="s">
        <v>3792</v>
      </c>
      <c r="D962" s="4" t="s">
        <v>3793</v>
      </c>
      <c r="E962"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70</v>
      </c>
      <c r="F962" s="1">
        <v>18501</v>
      </c>
      <c r="G962" s="8" t="s">
        <v>3794</v>
      </c>
      <c r="H962" s="3" t="s">
        <v>31</v>
      </c>
      <c r="I962" s="1">
        <v>44165</v>
      </c>
      <c r="J962" s="1">
        <v>44158</v>
      </c>
      <c r="K962" s="8" t="s">
        <v>511</v>
      </c>
      <c r="L962" s="8" t="s">
        <v>3060</v>
      </c>
      <c r="M962" s="10">
        <f>COUNTIF(Table1[პირადი ნომერი],Table1[[#This Row],[პირადი ნომერი]])</f>
        <v>1</v>
      </c>
    </row>
    <row r="963" spans="1:13" ht="57.75" customHeight="1" x14ac:dyDescent="0.25">
      <c r="A963" s="8">
        <f t="shared" si="14"/>
        <v>961</v>
      </c>
      <c r="B963" s="2">
        <v>44158</v>
      </c>
      <c r="C963" s="3" t="s">
        <v>3795</v>
      </c>
      <c r="D963" s="4" t="s">
        <v>3796</v>
      </c>
      <c r="E963"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52</v>
      </c>
      <c r="F963" s="1">
        <v>24839</v>
      </c>
      <c r="G963" s="8" t="s">
        <v>3797</v>
      </c>
      <c r="H963" s="3" t="s">
        <v>1240</v>
      </c>
      <c r="I963" s="1">
        <v>44150</v>
      </c>
      <c r="J963" s="1">
        <v>44158</v>
      </c>
      <c r="K963" s="8" t="s">
        <v>2940</v>
      </c>
      <c r="L963" s="8" t="s">
        <v>3060</v>
      </c>
      <c r="M963" s="10">
        <f>COUNTIF(Table1[პირადი ნომერი],Table1[[#This Row],[პირადი ნომერი]])</f>
        <v>1</v>
      </c>
    </row>
    <row r="964" spans="1:13" ht="57.75" customHeight="1" x14ac:dyDescent="0.25">
      <c r="A964" s="8">
        <f t="shared" si="14"/>
        <v>962</v>
      </c>
      <c r="B964" s="2">
        <v>44159</v>
      </c>
      <c r="C964" s="3" t="s">
        <v>3798</v>
      </c>
      <c r="D964" s="4" t="s">
        <v>3799</v>
      </c>
      <c r="E964"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72</v>
      </c>
      <c r="F964" s="1">
        <v>17643</v>
      </c>
      <c r="G964" s="8" t="s">
        <v>3800</v>
      </c>
      <c r="H964" s="3" t="s">
        <v>3783</v>
      </c>
      <c r="I964" s="1">
        <v>44151</v>
      </c>
      <c r="J964" s="1">
        <v>44158</v>
      </c>
      <c r="K964" s="8" t="s">
        <v>995</v>
      </c>
      <c r="L964" s="8" t="s">
        <v>3060</v>
      </c>
      <c r="M964" s="10">
        <f>COUNTIF(Table1[პირადი ნომერი],Table1[[#This Row],[პირადი ნომერი]])</f>
        <v>1</v>
      </c>
    </row>
    <row r="965" spans="1:13" ht="57.75" customHeight="1" x14ac:dyDescent="0.25">
      <c r="A965" s="8">
        <f t="shared" ref="A965:A1028" si="15">A964+1</f>
        <v>963</v>
      </c>
      <c r="B965" s="2">
        <v>44159</v>
      </c>
      <c r="C965" s="3" t="s">
        <v>3801</v>
      </c>
      <c r="D965" s="4" t="s">
        <v>3802</v>
      </c>
      <c r="E965"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78</v>
      </c>
      <c r="F965" s="1">
        <v>15524</v>
      </c>
      <c r="G965" s="8" t="s">
        <v>3803</v>
      </c>
      <c r="H965" s="3" t="s">
        <v>3804</v>
      </c>
      <c r="I965" s="1">
        <v>44156</v>
      </c>
      <c r="J965" s="1">
        <v>44159</v>
      </c>
      <c r="K965" s="8" t="s">
        <v>2695</v>
      </c>
      <c r="L965" s="8" t="s">
        <v>3060</v>
      </c>
      <c r="M965" s="10">
        <f>COUNTIF(Table1[პირადი ნომერი],Table1[[#This Row],[პირადი ნომერი]])</f>
        <v>1</v>
      </c>
    </row>
    <row r="966" spans="1:13" ht="57.75" customHeight="1" x14ac:dyDescent="0.25">
      <c r="A966" s="8">
        <f t="shared" si="15"/>
        <v>964</v>
      </c>
      <c r="B966" s="2">
        <v>44159</v>
      </c>
      <c r="C966" s="3" t="s">
        <v>3805</v>
      </c>
      <c r="D966" s="4" t="s">
        <v>3806</v>
      </c>
      <c r="E966"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45</v>
      </c>
      <c r="F966" s="1">
        <v>27438</v>
      </c>
      <c r="G966" s="8" t="s">
        <v>3807</v>
      </c>
      <c r="H966" s="3" t="s">
        <v>1098</v>
      </c>
      <c r="I966" s="1">
        <v>44151</v>
      </c>
      <c r="J966" s="1">
        <v>44158</v>
      </c>
      <c r="K966" s="8" t="s">
        <v>3679</v>
      </c>
      <c r="L966" s="8" t="s">
        <v>3060</v>
      </c>
      <c r="M966" s="10">
        <f>COUNTIF(Table1[პირადი ნომერი],Table1[[#This Row],[პირადი ნომერი]])</f>
        <v>1</v>
      </c>
    </row>
    <row r="967" spans="1:13" ht="57.75" customHeight="1" x14ac:dyDescent="0.25">
      <c r="A967" s="8">
        <f t="shared" si="15"/>
        <v>965</v>
      </c>
      <c r="B967" s="2">
        <v>44159</v>
      </c>
      <c r="C967" s="3" t="s">
        <v>3808</v>
      </c>
      <c r="D967" s="4" t="s">
        <v>3809</v>
      </c>
      <c r="E967"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84</v>
      </c>
      <c r="F967" s="1">
        <v>13264</v>
      </c>
      <c r="G967" s="8" t="s">
        <v>3810</v>
      </c>
      <c r="H967" s="3" t="s">
        <v>2952</v>
      </c>
      <c r="I967" s="1">
        <v>44138</v>
      </c>
      <c r="J967" s="1">
        <v>44159</v>
      </c>
      <c r="K967" s="8" t="s">
        <v>3811</v>
      </c>
      <c r="L967" s="8" t="s">
        <v>3060</v>
      </c>
      <c r="M967" s="10">
        <f>COUNTIF(Table1[პირადი ნომერი],Table1[[#This Row],[პირადი ნომერი]])</f>
        <v>1</v>
      </c>
    </row>
    <row r="968" spans="1:13" ht="57.75" customHeight="1" x14ac:dyDescent="0.25">
      <c r="A968" s="8">
        <f t="shared" si="15"/>
        <v>966</v>
      </c>
      <c r="B968" s="2">
        <v>44159</v>
      </c>
      <c r="C968" s="3" t="s">
        <v>3812</v>
      </c>
      <c r="D968" s="4" t="s">
        <v>3813</v>
      </c>
      <c r="E968"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62</v>
      </c>
      <c r="F968" s="1">
        <v>21391</v>
      </c>
      <c r="G968" s="8" t="s">
        <v>3814</v>
      </c>
      <c r="H968" s="3" t="s">
        <v>3247</v>
      </c>
      <c r="I968" s="1">
        <v>44153</v>
      </c>
      <c r="J968" s="1">
        <v>44158</v>
      </c>
      <c r="K968" s="8" t="s">
        <v>3739</v>
      </c>
      <c r="L968" s="8" t="s">
        <v>3060</v>
      </c>
      <c r="M968" s="10">
        <f>COUNTIF(Table1[პირადი ნომერი],Table1[[#This Row],[პირადი ნომერი]])</f>
        <v>1</v>
      </c>
    </row>
    <row r="969" spans="1:13" ht="57.75" customHeight="1" x14ac:dyDescent="0.25">
      <c r="A969" s="8">
        <f t="shared" si="15"/>
        <v>967</v>
      </c>
      <c r="B969" s="2">
        <v>44159</v>
      </c>
      <c r="C969" s="3" t="s">
        <v>3815</v>
      </c>
      <c r="D969" s="4" t="s">
        <v>3816</v>
      </c>
      <c r="E969"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85</v>
      </c>
      <c r="F969" s="1">
        <v>13091</v>
      </c>
      <c r="G969" s="8" t="s">
        <v>3817</v>
      </c>
      <c r="H969" s="3" t="s">
        <v>634</v>
      </c>
      <c r="I969" s="1">
        <v>44148</v>
      </c>
      <c r="J969" s="1">
        <v>44159</v>
      </c>
      <c r="K969" s="8" t="s">
        <v>3298</v>
      </c>
      <c r="L969" s="8" t="s">
        <v>3060</v>
      </c>
      <c r="M969" s="10">
        <f>COUNTIF(Table1[პირადი ნომერი],Table1[[#This Row],[პირადი ნომერი]])</f>
        <v>1</v>
      </c>
    </row>
    <row r="970" spans="1:13" ht="57.75" customHeight="1" x14ac:dyDescent="0.25">
      <c r="A970" s="8">
        <f t="shared" si="15"/>
        <v>968</v>
      </c>
      <c r="B970" s="2">
        <v>44159</v>
      </c>
      <c r="C970" s="3" t="s">
        <v>3818</v>
      </c>
      <c r="D970" s="4" t="s">
        <v>3819</v>
      </c>
      <c r="E970"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42</v>
      </c>
      <c r="F970" s="1">
        <v>28488</v>
      </c>
      <c r="G970" s="8" t="s">
        <v>3820</v>
      </c>
      <c r="H970" s="3" t="s">
        <v>1251</v>
      </c>
      <c r="I970" s="1">
        <v>44144</v>
      </c>
      <c r="J970" s="1">
        <v>44159</v>
      </c>
      <c r="K970" s="8" t="s">
        <v>1250</v>
      </c>
      <c r="L970" s="8" t="s">
        <v>3060</v>
      </c>
      <c r="M970" s="10">
        <f>COUNTIF(Table1[პირადი ნომერი],Table1[[#This Row],[პირადი ნომერი]])</f>
        <v>1</v>
      </c>
    </row>
    <row r="971" spans="1:13" ht="57.75" customHeight="1" x14ac:dyDescent="0.25">
      <c r="A971" s="8">
        <f t="shared" si="15"/>
        <v>969</v>
      </c>
      <c r="B971" s="2">
        <v>44159</v>
      </c>
      <c r="C971" s="3" t="s">
        <v>3821</v>
      </c>
      <c r="D971" s="4" t="s">
        <v>3822</v>
      </c>
      <c r="E971"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55</v>
      </c>
      <c r="F971" s="1">
        <v>23769</v>
      </c>
      <c r="G971" s="8" t="s">
        <v>3823</v>
      </c>
      <c r="H971" s="3" t="s">
        <v>31</v>
      </c>
      <c r="I971" s="1">
        <v>44155</v>
      </c>
      <c r="J971" s="1">
        <v>44159</v>
      </c>
      <c r="K971" s="8" t="s">
        <v>1757</v>
      </c>
      <c r="L971" s="8" t="s">
        <v>3060</v>
      </c>
      <c r="M971" s="10">
        <f>COUNTIF(Table1[პირადი ნომერი],Table1[[#This Row],[პირადი ნომერი]])</f>
        <v>1</v>
      </c>
    </row>
    <row r="972" spans="1:13" ht="57.75" customHeight="1" x14ac:dyDescent="0.25">
      <c r="A972" s="8">
        <f t="shared" si="15"/>
        <v>970</v>
      </c>
      <c r="B972" s="2">
        <v>44159</v>
      </c>
      <c r="C972" s="3" t="s">
        <v>3824</v>
      </c>
      <c r="D972" s="4" t="s">
        <v>3825</v>
      </c>
      <c r="E972"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56</v>
      </c>
      <c r="F972" s="1">
        <v>23558</v>
      </c>
      <c r="G972" s="8" t="s">
        <v>3678</v>
      </c>
      <c r="H972" s="3" t="s">
        <v>605</v>
      </c>
      <c r="I972" s="1">
        <v>44156</v>
      </c>
      <c r="J972" s="1">
        <v>44159</v>
      </c>
      <c r="K972" s="8" t="s">
        <v>2304</v>
      </c>
      <c r="L972" s="8" t="s">
        <v>3060</v>
      </c>
      <c r="M972" s="10">
        <f>COUNTIF(Table1[პირადი ნომერი],Table1[[#This Row],[პირადი ნომერი]])</f>
        <v>1</v>
      </c>
    </row>
    <row r="973" spans="1:13" ht="57.75" customHeight="1" x14ac:dyDescent="0.25">
      <c r="A973" s="8">
        <f t="shared" si="15"/>
        <v>971</v>
      </c>
      <c r="B973" s="2">
        <v>44159</v>
      </c>
      <c r="C973" s="3" t="s">
        <v>3826</v>
      </c>
      <c r="D973" s="4" t="s">
        <v>3827</v>
      </c>
      <c r="E973"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80</v>
      </c>
      <c r="F973" s="1">
        <v>14777</v>
      </c>
      <c r="G973" s="8" t="s">
        <v>3828</v>
      </c>
      <c r="H973" s="3" t="s">
        <v>3829</v>
      </c>
      <c r="I973" s="1">
        <v>44136</v>
      </c>
      <c r="J973" s="1">
        <v>44159</v>
      </c>
      <c r="K973" s="8" t="s">
        <v>3830</v>
      </c>
      <c r="L973" s="8" t="s">
        <v>3060</v>
      </c>
      <c r="M973" s="10">
        <f>COUNTIF(Table1[პირადი ნომერი],Table1[[#This Row],[პირადი ნომერი]])</f>
        <v>1</v>
      </c>
    </row>
    <row r="974" spans="1:13" ht="57.75" customHeight="1" x14ac:dyDescent="0.25">
      <c r="A974" s="8">
        <f t="shared" si="15"/>
        <v>972</v>
      </c>
      <c r="B974" s="2">
        <v>44159</v>
      </c>
      <c r="C974" s="3" t="s">
        <v>3831</v>
      </c>
      <c r="D974" s="4" t="s">
        <v>3832</v>
      </c>
      <c r="E974"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74</v>
      </c>
      <c r="F974" s="1">
        <v>16954</v>
      </c>
      <c r="G974" s="8" t="s">
        <v>3833</v>
      </c>
      <c r="H974" s="3" t="s">
        <v>184</v>
      </c>
      <c r="I974" s="1">
        <v>44150</v>
      </c>
      <c r="J974" s="1">
        <v>44159</v>
      </c>
      <c r="K974" s="8" t="s">
        <v>3188</v>
      </c>
      <c r="L974" s="8" t="s">
        <v>3060</v>
      </c>
      <c r="M974" s="10">
        <f>COUNTIF(Table1[პირადი ნომერი],Table1[[#This Row],[პირადი ნომერი]])</f>
        <v>1</v>
      </c>
    </row>
    <row r="975" spans="1:13" ht="57.75" customHeight="1" x14ac:dyDescent="0.25">
      <c r="A975" s="8">
        <f t="shared" si="15"/>
        <v>973</v>
      </c>
      <c r="B975" s="2">
        <v>44159</v>
      </c>
      <c r="C975" s="3" t="s">
        <v>3834</v>
      </c>
      <c r="D975" s="4" t="s">
        <v>3835</v>
      </c>
      <c r="E975"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39</v>
      </c>
      <c r="F975" s="1">
        <v>29704</v>
      </c>
      <c r="G975" s="8" t="s">
        <v>3836</v>
      </c>
      <c r="H975" s="3" t="s">
        <v>240</v>
      </c>
      <c r="I975" s="1">
        <v>44150</v>
      </c>
      <c r="J975" s="1">
        <v>44159</v>
      </c>
      <c r="K975" s="8" t="s">
        <v>3837</v>
      </c>
      <c r="L975" s="8" t="s">
        <v>54</v>
      </c>
      <c r="M975" s="10">
        <f>COUNTIF(Table1[პირადი ნომერი],Table1[[#This Row],[პირადი ნომერი]])</f>
        <v>1</v>
      </c>
    </row>
    <row r="976" spans="1:13" ht="57.75" customHeight="1" x14ac:dyDescent="0.25">
      <c r="A976" s="8">
        <f t="shared" si="15"/>
        <v>974</v>
      </c>
      <c r="B976" s="2">
        <v>44159</v>
      </c>
      <c r="C976" s="3" t="s">
        <v>1675</v>
      </c>
      <c r="D976" s="4" t="s">
        <v>3838</v>
      </c>
      <c r="E976"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85</v>
      </c>
      <c r="F976" s="1">
        <v>12966</v>
      </c>
      <c r="G976" s="8" t="s">
        <v>3839</v>
      </c>
      <c r="H976" s="3" t="s">
        <v>226</v>
      </c>
      <c r="I976" s="1">
        <v>44156</v>
      </c>
      <c r="J976" s="1">
        <v>44159</v>
      </c>
      <c r="K976" s="8" t="s">
        <v>3840</v>
      </c>
      <c r="L976" s="8" t="s">
        <v>53</v>
      </c>
      <c r="M976" s="10">
        <f>COUNTIF(Table1[პირადი ნომერი],Table1[[#This Row],[პირადი ნომერი]])</f>
        <v>1</v>
      </c>
    </row>
    <row r="977" spans="1:13" ht="57.75" customHeight="1" x14ac:dyDescent="0.25">
      <c r="A977" s="8">
        <f t="shared" si="15"/>
        <v>975</v>
      </c>
      <c r="B977" s="2">
        <v>44159</v>
      </c>
      <c r="C977" s="3" t="s">
        <v>3841</v>
      </c>
      <c r="D977" s="4" t="s">
        <v>3842</v>
      </c>
      <c r="E977"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63</v>
      </c>
      <c r="F977" s="1">
        <v>21061</v>
      </c>
      <c r="G977" s="8" t="s">
        <v>3843</v>
      </c>
      <c r="H977" s="3" t="s">
        <v>2350</v>
      </c>
      <c r="I977" s="1">
        <v>44154</v>
      </c>
      <c r="J977" s="1">
        <v>44159</v>
      </c>
      <c r="K977" s="8" t="s">
        <v>3704</v>
      </c>
      <c r="L977" s="8" t="s">
        <v>53</v>
      </c>
      <c r="M977" s="10">
        <f>COUNTIF(Table1[პირადი ნომერი],Table1[[#This Row],[პირადი ნომერი]])</f>
        <v>1</v>
      </c>
    </row>
    <row r="978" spans="1:13" ht="57.75" customHeight="1" x14ac:dyDescent="0.25">
      <c r="A978" s="8">
        <f t="shared" si="15"/>
        <v>976</v>
      </c>
      <c r="B978" s="2">
        <v>44159</v>
      </c>
      <c r="C978" s="3" t="s">
        <v>3844</v>
      </c>
      <c r="D978" s="4" t="s">
        <v>3845</v>
      </c>
      <c r="E978"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48</v>
      </c>
      <c r="F978" s="1">
        <v>26591</v>
      </c>
      <c r="G978" s="8" t="s">
        <v>3846</v>
      </c>
      <c r="H978" s="3" t="s">
        <v>634</v>
      </c>
      <c r="I978" s="1">
        <v>44140</v>
      </c>
      <c r="J978" s="1">
        <v>44159</v>
      </c>
      <c r="K978" s="8" t="s">
        <v>3298</v>
      </c>
      <c r="L978" s="8" t="s">
        <v>3060</v>
      </c>
      <c r="M978" s="10">
        <f>COUNTIF(Table1[პირადი ნომერი],Table1[[#This Row],[პირადი ნომერი]])</f>
        <v>1</v>
      </c>
    </row>
    <row r="979" spans="1:13" ht="57.75" customHeight="1" x14ac:dyDescent="0.25">
      <c r="A979" s="8">
        <f t="shared" si="15"/>
        <v>977</v>
      </c>
      <c r="B979" s="2">
        <v>44159</v>
      </c>
      <c r="C979" s="3" t="s">
        <v>3847</v>
      </c>
      <c r="D979" s="4" t="s">
        <v>3848</v>
      </c>
      <c r="E979"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66</v>
      </c>
      <c r="F979" s="1">
        <v>19877</v>
      </c>
      <c r="G979" s="8" t="s">
        <v>3849</v>
      </c>
      <c r="H979" s="3" t="s">
        <v>3151</v>
      </c>
      <c r="I979" s="1">
        <v>44131</v>
      </c>
      <c r="J979" s="1">
        <v>44159</v>
      </c>
      <c r="K979" s="8" t="s">
        <v>3576</v>
      </c>
      <c r="L979" s="8" t="s">
        <v>3060</v>
      </c>
      <c r="M979" s="10">
        <f>COUNTIF(Table1[პირადი ნომერი],Table1[[#This Row],[პირადი ნომერი]])</f>
        <v>1</v>
      </c>
    </row>
    <row r="980" spans="1:13" ht="57.75" customHeight="1" x14ac:dyDescent="0.25">
      <c r="A980" s="8">
        <f t="shared" si="15"/>
        <v>978</v>
      </c>
      <c r="B980" s="2">
        <v>44159</v>
      </c>
      <c r="C980" s="3" t="s">
        <v>3850</v>
      </c>
      <c r="D980" s="4" t="s">
        <v>3851</v>
      </c>
      <c r="E980"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62</v>
      </c>
      <c r="F980" s="1">
        <v>21264</v>
      </c>
      <c r="G980" s="8" t="s">
        <v>3852</v>
      </c>
      <c r="H980" s="3" t="s">
        <v>3853</v>
      </c>
      <c r="I980" s="1">
        <v>44140</v>
      </c>
      <c r="J980" s="1">
        <v>44159</v>
      </c>
      <c r="K980" s="8" t="s">
        <v>2976</v>
      </c>
      <c r="L980" s="8" t="s">
        <v>3060</v>
      </c>
      <c r="M980" s="10">
        <f>COUNTIF(Table1[პირადი ნომერი],Table1[[#This Row],[პირადი ნომერი]])</f>
        <v>1</v>
      </c>
    </row>
    <row r="981" spans="1:13" ht="57.75" customHeight="1" x14ac:dyDescent="0.25">
      <c r="A981" s="8">
        <f t="shared" si="15"/>
        <v>979</v>
      </c>
      <c r="B981" s="2">
        <v>44159</v>
      </c>
      <c r="C981" s="3" t="s">
        <v>3854</v>
      </c>
      <c r="D981" s="4" t="s">
        <v>3855</v>
      </c>
      <c r="E981"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74</v>
      </c>
      <c r="F981" s="1">
        <v>16985</v>
      </c>
      <c r="G981" s="8" t="s">
        <v>3856</v>
      </c>
      <c r="H981" s="3" t="s">
        <v>3804</v>
      </c>
      <c r="I981" s="1">
        <v>44157</v>
      </c>
      <c r="J981" s="1">
        <v>44159</v>
      </c>
      <c r="K981" s="8" t="s">
        <v>2695</v>
      </c>
      <c r="L981" s="8" t="s">
        <v>53</v>
      </c>
      <c r="M981" s="10">
        <f>COUNTIF(Table1[პირადი ნომერი],Table1[[#This Row],[პირადი ნომერი]])</f>
        <v>1</v>
      </c>
    </row>
    <row r="982" spans="1:13" ht="57.75" customHeight="1" x14ac:dyDescent="0.25">
      <c r="A982" s="8">
        <f t="shared" si="15"/>
        <v>980</v>
      </c>
      <c r="B982" s="2">
        <v>44159</v>
      </c>
      <c r="C982" s="3" t="s">
        <v>3857</v>
      </c>
      <c r="D982" s="4" t="s">
        <v>3858</v>
      </c>
      <c r="E982"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59</v>
      </c>
      <c r="F982" s="1">
        <v>22365</v>
      </c>
      <c r="G982" s="8" t="s">
        <v>3859</v>
      </c>
      <c r="H982" s="3" t="s">
        <v>785</v>
      </c>
      <c r="I982" s="1">
        <v>44141</v>
      </c>
      <c r="J982" s="1">
        <v>44159</v>
      </c>
      <c r="K982" s="8" t="s">
        <v>3860</v>
      </c>
      <c r="L982" s="8" t="s">
        <v>54</v>
      </c>
      <c r="M982" s="10">
        <f>COUNTIF(Table1[პირადი ნომერი],Table1[[#This Row],[პირადი ნომერი]])</f>
        <v>1</v>
      </c>
    </row>
    <row r="983" spans="1:13" ht="57.75" customHeight="1" x14ac:dyDescent="0.25">
      <c r="A983" s="8">
        <f t="shared" si="15"/>
        <v>981</v>
      </c>
      <c r="B983" s="2">
        <v>44159</v>
      </c>
      <c r="C983" s="3" t="s">
        <v>3861</v>
      </c>
      <c r="D983" s="4" t="s">
        <v>3863</v>
      </c>
      <c r="E983"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69</v>
      </c>
      <c r="F983" s="1">
        <v>18836</v>
      </c>
      <c r="G983" s="8" t="s">
        <v>3865</v>
      </c>
      <c r="H983" s="3" t="s">
        <v>317</v>
      </c>
      <c r="I983" s="1">
        <v>44153</v>
      </c>
      <c r="J983" s="1">
        <v>44159</v>
      </c>
      <c r="K983" s="8" t="s">
        <v>3864</v>
      </c>
      <c r="L983" s="8" t="s">
        <v>53</v>
      </c>
      <c r="M983" s="10">
        <f>COUNTIF(Table1[პირადი ნომერი],Table1[[#This Row],[პირადი ნომერი]])</f>
        <v>1</v>
      </c>
    </row>
    <row r="984" spans="1:13" ht="57.75" customHeight="1" x14ac:dyDescent="0.25">
      <c r="A984" s="8">
        <f t="shared" si="15"/>
        <v>982</v>
      </c>
      <c r="B984" s="2">
        <v>44159</v>
      </c>
      <c r="C984" s="3" t="s">
        <v>3862</v>
      </c>
      <c r="D984" s="4" t="s">
        <v>3867</v>
      </c>
      <c r="E984"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45</v>
      </c>
      <c r="F984" s="1">
        <v>27565</v>
      </c>
      <c r="G984" s="8" t="s">
        <v>3866</v>
      </c>
      <c r="H984" s="3" t="s">
        <v>198</v>
      </c>
      <c r="I984" s="1">
        <v>44142</v>
      </c>
      <c r="J984" s="1">
        <v>44159</v>
      </c>
      <c r="K984" s="8" t="s">
        <v>101</v>
      </c>
      <c r="L984" s="8" t="s">
        <v>53</v>
      </c>
      <c r="M984" s="10">
        <f>COUNTIF(Table1[პირადი ნომერი],Table1[[#This Row],[პირადი ნომერი]])</f>
        <v>1</v>
      </c>
    </row>
    <row r="985" spans="1:13" ht="57.75" customHeight="1" x14ac:dyDescent="0.25">
      <c r="A985" s="8">
        <f t="shared" si="15"/>
        <v>983</v>
      </c>
      <c r="B985" s="2">
        <v>44159</v>
      </c>
      <c r="C985" s="3" t="s">
        <v>3869</v>
      </c>
      <c r="D985" s="4" t="s">
        <v>3868</v>
      </c>
      <c r="E985"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83</v>
      </c>
      <c r="F985" s="1">
        <v>13696</v>
      </c>
      <c r="G985" s="8" t="s">
        <v>3870</v>
      </c>
      <c r="H985" s="3" t="s">
        <v>3871</v>
      </c>
      <c r="I985" s="1">
        <v>44158</v>
      </c>
      <c r="J985" s="1">
        <v>44159</v>
      </c>
      <c r="K985" s="8" t="s">
        <v>3872</v>
      </c>
      <c r="L985" s="8" t="s">
        <v>54</v>
      </c>
      <c r="M985" s="10">
        <f>COUNTIF(Table1[პირადი ნომერი],Table1[[#This Row],[პირადი ნომერი]])</f>
        <v>1</v>
      </c>
    </row>
    <row r="986" spans="1:13" ht="57.75" customHeight="1" x14ac:dyDescent="0.25">
      <c r="A986" s="8">
        <f t="shared" si="15"/>
        <v>984</v>
      </c>
      <c r="B986" s="2">
        <v>44159</v>
      </c>
      <c r="C986" s="3" t="s">
        <v>3873</v>
      </c>
      <c r="D986" s="4" t="s">
        <v>3874</v>
      </c>
      <c r="E986"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70</v>
      </c>
      <c r="F986" s="1">
        <v>18442</v>
      </c>
      <c r="G986" s="8" t="s">
        <v>3875</v>
      </c>
      <c r="H986" s="3" t="s">
        <v>3876</v>
      </c>
      <c r="I986" s="1">
        <v>44107</v>
      </c>
      <c r="J986" s="1">
        <v>44159</v>
      </c>
      <c r="K986" s="8" t="s">
        <v>3877</v>
      </c>
      <c r="L986" s="8" t="s">
        <v>234</v>
      </c>
      <c r="M986" s="10">
        <f>COUNTIF(Table1[პირადი ნომერი],Table1[[#This Row],[პირადი ნომერი]])</f>
        <v>1</v>
      </c>
    </row>
    <row r="987" spans="1:13" ht="57.75" customHeight="1" x14ac:dyDescent="0.25">
      <c r="A987" s="8">
        <f t="shared" si="15"/>
        <v>985</v>
      </c>
      <c r="B987" s="2">
        <v>44159</v>
      </c>
      <c r="C987" s="3" t="s">
        <v>3878</v>
      </c>
      <c r="D987" s="4" t="s">
        <v>3879</v>
      </c>
      <c r="E987"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87</v>
      </c>
      <c r="F987" s="1">
        <v>12316</v>
      </c>
      <c r="G987" s="8" t="s">
        <v>3880</v>
      </c>
      <c r="H987" s="3" t="s">
        <v>3151</v>
      </c>
      <c r="I987" s="1">
        <v>44155</v>
      </c>
      <c r="J987" s="1">
        <v>44159</v>
      </c>
      <c r="K987" s="8" t="s">
        <v>3881</v>
      </c>
      <c r="L987" s="8" t="s">
        <v>59</v>
      </c>
      <c r="M987" s="10">
        <f>COUNTIF(Table1[პირადი ნომერი],Table1[[#This Row],[პირადი ნომერი]])</f>
        <v>1</v>
      </c>
    </row>
    <row r="988" spans="1:13" ht="57.75" customHeight="1" x14ac:dyDescent="0.25">
      <c r="A988" s="8">
        <f t="shared" si="15"/>
        <v>986</v>
      </c>
      <c r="B988" s="2">
        <v>44159</v>
      </c>
      <c r="C988" s="3" t="s">
        <v>3882</v>
      </c>
      <c r="D988" s="4" t="s">
        <v>3883</v>
      </c>
      <c r="E988"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57</v>
      </c>
      <c r="F988" s="1">
        <v>23165</v>
      </c>
      <c r="G988" s="8" t="s">
        <v>3884</v>
      </c>
      <c r="H988" s="3" t="s">
        <v>1046</v>
      </c>
      <c r="I988" s="1">
        <v>44151</v>
      </c>
      <c r="J988" s="1">
        <v>44159</v>
      </c>
      <c r="K988" s="8" t="s">
        <v>3885</v>
      </c>
      <c r="L988" s="8" t="s">
        <v>3886</v>
      </c>
      <c r="M988" s="10">
        <f>COUNTIF(Table1[პირადი ნომერი],Table1[[#This Row],[პირადი ნომერი]])</f>
        <v>1</v>
      </c>
    </row>
    <row r="989" spans="1:13" ht="57.75" customHeight="1" x14ac:dyDescent="0.25">
      <c r="A989" s="8">
        <f t="shared" si="15"/>
        <v>987</v>
      </c>
      <c r="B989" s="2">
        <v>44159</v>
      </c>
      <c r="C989" s="3" t="s">
        <v>3887</v>
      </c>
      <c r="D989" s="4" t="s">
        <v>3888</v>
      </c>
      <c r="E989"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50</v>
      </c>
      <c r="F989" s="1">
        <v>25551</v>
      </c>
      <c r="G989" s="8" t="s">
        <v>3889</v>
      </c>
      <c r="H989" s="3" t="s">
        <v>3890</v>
      </c>
      <c r="I989" s="1">
        <v>44144</v>
      </c>
      <c r="J989" s="1">
        <v>44159</v>
      </c>
      <c r="K989" s="8" t="s">
        <v>3891</v>
      </c>
      <c r="L989" s="8" t="s">
        <v>3892</v>
      </c>
      <c r="M989" s="10">
        <f>COUNTIF(Table1[პირადი ნომერი],Table1[[#This Row],[პირადი ნომერი]])</f>
        <v>1</v>
      </c>
    </row>
    <row r="990" spans="1:13" ht="57.75" customHeight="1" x14ac:dyDescent="0.25">
      <c r="A990" s="8">
        <f t="shared" si="15"/>
        <v>988</v>
      </c>
      <c r="B990" s="2">
        <v>44159</v>
      </c>
      <c r="C990" s="3" t="s">
        <v>3893</v>
      </c>
      <c r="D990" s="4" t="s">
        <v>3894</v>
      </c>
      <c r="E990"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82</v>
      </c>
      <c r="F990" s="1">
        <v>13881</v>
      </c>
      <c r="G990" s="8" t="s">
        <v>3895</v>
      </c>
      <c r="H990" s="3" t="s">
        <v>3896</v>
      </c>
      <c r="I990" s="1">
        <v>44138</v>
      </c>
      <c r="J990" s="1">
        <v>44159</v>
      </c>
      <c r="K990" s="8" t="s">
        <v>3897</v>
      </c>
      <c r="L990" s="8" t="s">
        <v>3892</v>
      </c>
      <c r="M990" s="10">
        <f>COUNTIF(Table1[პირადი ნომერი],Table1[[#This Row],[პირადი ნომერი]])</f>
        <v>1</v>
      </c>
    </row>
    <row r="991" spans="1:13" ht="57.75" customHeight="1" x14ac:dyDescent="0.25">
      <c r="A991" s="8">
        <f t="shared" si="15"/>
        <v>989</v>
      </c>
      <c r="B991" s="2">
        <v>44159</v>
      </c>
      <c r="C991" s="3" t="s">
        <v>3898</v>
      </c>
      <c r="D991" s="4" t="s">
        <v>3899</v>
      </c>
      <c r="E991"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80</v>
      </c>
      <c r="F991" s="1">
        <v>14655</v>
      </c>
      <c r="G991" s="8" t="s">
        <v>3900</v>
      </c>
      <c r="H991" s="3" t="s">
        <v>1550</v>
      </c>
      <c r="I991" s="1">
        <v>44159</v>
      </c>
      <c r="J991" s="1">
        <v>44159</v>
      </c>
      <c r="K991" s="8" t="s">
        <v>3905</v>
      </c>
      <c r="L991" s="8" t="s">
        <v>234</v>
      </c>
      <c r="M991" s="10">
        <f>COUNTIF(Table1[პირადი ნომერი],Table1[[#This Row],[პირადი ნომერი]])</f>
        <v>1</v>
      </c>
    </row>
    <row r="992" spans="1:13" ht="57.75" customHeight="1" x14ac:dyDescent="0.25">
      <c r="A992" s="8">
        <f t="shared" si="15"/>
        <v>990</v>
      </c>
      <c r="B992" s="2">
        <v>44159</v>
      </c>
      <c r="C992" s="3" t="s">
        <v>3901</v>
      </c>
      <c r="D992" s="4" t="s">
        <v>3902</v>
      </c>
      <c r="E992"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68</v>
      </c>
      <c r="F992" s="1">
        <v>19206</v>
      </c>
      <c r="G992" s="8" t="s">
        <v>3903</v>
      </c>
      <c r="H992" s="3" t="s">
        <v>2059</v>
      </c>
      <c r="I992" s="1">
        <v>44152</v>
      </c>
      <c r="J992" s="1">
        <v>44159</v>
      </c>
      <c r="K992" s="8" t="s">
        <v>3904</v>
      </c>
      <c r="L992" s="8" t="s">
        <v>234</v>
      </c>
      <c r="M992" s="10">
        <f>COUNTIF(Table1[პირადი ნომერი],Table1[[#This Row],[პირადი ნომერი]])</f>
        <v>1</v>
      </c>
    </row>
    <row r="993" spans="1:13" ht="57.75" customHeight="1" x14ac:dyDescent="0.25">
      <c r="A993" s="8">
        <f t="shared" si="15"/>
        <v>991</v>
      </c>
      <c r="B993" s="2">
        <v>44159</v>
      </c>
      <c r="C993" s="3" t="s">
        <v>3906</v>
      </c>
      <c r="D993" s="4" t="s">
        <v>3907</v>
      </c>
      <c r="E993"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92</v>
      </c>
      <c r="F993" s="1">
        <v>10338</v>
      </c>
      <c r="G993" s="8" t="s">
        <v>3908</v>
      </c>
      <c r="H993" s="3" t="s">
        <v>3909</v>
      </c>
      <c r="I993" s="1">
        <v>44157</v>
      </c>
      <c r="J993" s="1">
        <v>44159</v>
      </c>
      <c r="K993" s="8" t="s">
        <v>3910</v>
      </c>
      <c r="L993" s="8" t="s">
        <v>3892</v>
      </c>
      <c r="M993" s="10">
        <f>COUNTIF(Table1[პირადი ნომერი],Table1[[#This Row],[პირადი ნომერი]])</f>
        <v>1</v>
      </c>
    </row>
    <row r="994" spans="1:13" ht="57.75" customHeight="1" x14ac:dyDescent="0.25">
      <c r="A994" s="8">
        <f t="shared" si="15"/>
        <v>992</v>
      </c>
      <c r="B994" s="2">
        <v>44159</v>
      </c>
      <c r="C994" s="3" t="s">
        <v>3911</v>
      </c>
      <c r="D994" s="4" t="s">
        <v>3912</v>
      </c>
      <c r="E994"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58</v>
      </c>
      <c r="F994" s="1">
        <v>22850</v>
      </c>
      <c r="G994" s="8" t="s">
        <v>3913</v>
      </c>
      <c r="H994" s="3" t="s">
        <v>3914</v>
      </c>
      <c r="I994" s="1">
        <v>44128</v>
      </c>
      <c r="J994" s="1">
        <v>44159</v>
      </c>
      <c r="K994" s="8" t="s">
        <v>3915</v>
      </c>
      <c r="L994" s="8" t="s">
        <v>3892</v>
      </c>
      <c r="M994" s="10">
        <f>COUNTIF(Table1[პირადი ნომერი],Table1[[#This Row],[პირადი ნომერი]])</f>
        <v>1</v>
      </c>
    </row>
    <row r="995" spans="1:13" ht="57.75" customHeight="1" x14ac:dyDescent="0.25">
      <c r="A995" s="8">
        <f t="shared" si="15"/>
        <v>993</v>
      </c>
      <c r="B995" s="2">
        <v>44159</v>
      </c>
      <c r="C995" s="3" t="s">
        <v>3916</v>
      </c>
      <c r="D995" s="4" t="s">
        <v>3917</v>
      </c>
      <c r="E995"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90</v>
      </c>
      <c r="F995" s="1">
        <v>11082</v>
      </c>
      <c r="G995" s="8" t="s">
        <v>3919</v>
      </c>
      <c r="H995" s="3" t="s">
        <v>3918</v>
      </c>
      <c r="I995" s="1">
        <v>44148</v>
      </c>
      <c r="J995" s="1">
        <v>44159</v>
      </c>
      <c r="K995" s="8" t="s">
        <v>3920</v>
      </c>
      <c r="L995" s="8" t="s">
        <v>3892</v>
      </c>
      <c r="M995" s="10">
        <f>COUNTIF(Table1[პირადი ნომერი],Table1[[#This Row],[პირადი ნომერი]])</f>
        <v>1</v>
      </c>
    </row>
    <row r="996" spans="1:13" ht="57.75" customHeight="1" x14ac:dyDescent="0.25">
      <c r="A996" s="8">
        <f t="shared" si="15"/>
        <v>994</v>
      </c>
      <c r="B996" s="2">
        <v>44159</v>
      </c>
      <c r="C996" s="3" t="s">
        <v>3921</v>
      </c>
      <c r="D996" s="4" t="s">
        <v>3922</v>
      </c>
      <c r="E996"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73</v>
      </c>
      <c r="F996" s="1">
        <v>17288</v>
      </c>
      <c r="G996" s="8" t="s">
        <v>3923</v>
      </c>
      <c r="H996" s="3" t="s">
        <v>3918</v>
      </c>
      <c r="I996" s="1">
        <v>44128</v>
      </c>
      <c r="J996" s="1">
        <v>44159</v>
      </c>
      <c r="K996" s="8" t="s">
        <v>3924</v>
      </c>
      <c r="L996" s="8" t="s">
        <v>3892</v>
      </c>
      <c r="M996" s="10">
        <f>COUNTIF(Table1[პირადი ნომერი],Table1[[#This Row],[პირადი ნომერი]])</f>
        <v>1</v>
      </c>
    </row>
    <row r="997" spans="1:13" ht="57.75" customHeight="1" x14ac:dyDescent="0.25">
      <c r="A997" s="8">
        <f t="shared" si="15"/>
        <v>995</v>
      </c>
      <c r="B997" s="2">
        <v>44159</v>
      </c>
      <c r="C997" s="3" t="s">
        <v>3925</v>
      </c>
      <c r="D997" s="4" t="s">
        <v>3926</v>
      </c>
      <c r="E997"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60</v>
      </c>
      <c r="F997" s="1">
        <v>21921</v>
      </c>
      <c r="G997" s="8" t="s">
        <v>3927</v>
      </c>
      <c r="H997" s="3" t="s">
        <v>3928</v>
      </c>
      <c r="I997" s="1">
        <v>44151</v>
      </c>
      <c r="J997" s="1">
        <v>44159</v>
      </c>
      <c r="K997" s="8" t="s">
        <v>3929</v>
      </c>
      <c r="L997" s="8" t="s">
        <v>3892</v>
      </c>
      <c r="M997" s="10">
        <f>COUNTIF(Table1[პირადი ნომერი],Table1[[#This Row],[პირადი ნომერი]])</f>
        <v>1</v>
      </c>
    </row>
    <row r="998" spans="1:13" ht="57.75" customHeight="1" x14ac:dyDescent="0.25">
      <c r="A998" s="8">
        <f t="shared" si="15"/>
        <v>996</v>
      </c>
      <c r="B998" s="2">
        <v>44159</v>
      </c>
      <c r="C998" s="3" t="s">
        <v>3930</v>
      </c>
      <c r="D998" s="4" t="s">
        <v>3931</v>
      </c>
      <c r="E998"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63</v>
      </c>
      <c r="F998" s="1">
        <v>21013</v>
      </c>
      <c r="G998" s="8" t="s">
        <v>3932</v>
      </c>
      <c r="H998" s="3" t="s">
        <v>3933</v>
      </c>
      <c r="I998" s="1">
        <v>44144</v>
      </c>
      <c r="J998" s="1">
        <v>44159</v>
      </c>
      <c r="K998" s="8" t="s">
        <v>3934</v>
      </c>
      <c r="L998" s="8" t="s">
        <v>3892</v>
      </c>
      <c r="M998" s="10">
        <f>COUNTIF(Table1[პირადი ნომერი],Table1[[#This Row],[პირადი ნომერი]])</f>
        <v>1</v>
      </c>
    </row>
    <row r="999" spans="1:13" ht="57.75" customHeight="1" x14ac:dyDescent="0.25">
      <c r="A999" s="8">
        <f t="shared" si="15"/>
        <v>997</v>
      </c>
      <c r="B999" s="2">
        <v>44159</v>
      </c>
      <c r="C999" s="3" t="s">
        <v>3935</v>
      </c>
      <c r="D999" s="4" t="s">
        <v>3936</v>
      </c>
      <c r="E999"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68</v>
      </c>
      <c r="F999" s="1">
        <v>19151</v>
      </c>
      <c r="G999" s="8" t="s">
        <v>3937</v>
      </c>
      <c r="H999" s="3" t="s">
        <v>3938</v>
      </c>
      <c r="I999" s="1">
        <v>44143</v>
      </c>
      <c r="J999" s="1">
        <v>44159</v>
      </c>
      <c r="K999" s="8" t="s">
        <v>3939</v>
      </c>
      <c r="L999" s="8" t="s">
        <v>3892</v>
      </c>
      <c r="M999" s="10">
        <f>COUNTIF(Table1[პირადი ნომერი],Table1[[#This Row],[პირადი ნომერი]])</f>
        <v>1</v>
      </c>
    </row>
    <row r="1000" spans="1:13" ht="57.75" customHeight="1" x14ac:dyDescent="0.25">
      <c r="A1000" s="8">
        <f t="shared" si="15"/>
        <v>998</v>
      </c>
      <c r="B1000" s="2">
        <v>44159</v>
      </c>
      <c r="C1000" s="3" t="s">
        <v>3940</v>
      </c>
      <c r="D1000" s="4" t="s">
        <v>3941</v>
      </c>
      <c r="E1000"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66</v>
      </c>
      <c r="F1000" s="1">
        <v>19901</v>
      </c>
      <c r="G1000" s="8" t="s">
        <v>3942</v>
      </c>
      <c r="H1000" s="3" t="s">
        <v>3938</v>
      </c>
      <c r="I1000" s="1" t="s">
        <v>3943</v>
      </c>
      <c r="J1000" s="1">
        <v>44159</v>
      </c>
      <c r="K1000" s="8" t="s">
        <v>3944</v>
      </c>
      <c r="L1000" s="8" t="s">
        <v>3892</v>
      </c>
      <c r="M1000" s="10">
        <f>COUNTIF(Table1[პირადი ნომერი],Table1[[#This Row],[პირადი ნომერი]])</f>
        <v>1</v>
      </c>
    </row>
    <row r="1001" spans="1:13" ht="57.75" customHeight="1" x14ac:dyDescent="0.25">
      <c r="A1001" s="8">
        <f t="shared" si="15"/>
        <v>999</v>
      </c>
      <c r="B1001" s="2">
        <v>44159</v>
      </c>
      <c r="C1001" s="3" t="s">
        <v>3949</v>
      </c>
      <c r="D1001" s="4" t="s">
        <v>3945</v>
      </c>
      <c r="E1001"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82</v>
      </c>
      <c r="F1001" s="1">
        <v>13896</v>
      </c>
      <c r="G1001" s="8" t="s">
        <v>3946</v>
      </c>
      <c r="H1001" s="3" t="s">
        <v>3947</v>
      </c>
      <c r="I1001" s="1">
        <v>44139</v>
      </c>
      <c r="J1001" s="1">
        <v>44159</v>
      </c>
      <c r="K1001" s="8" t="s">
        <v>3948</v>
      </c>
      <c r="L1001" s="8" t="s">
        <v>3892</v>
      </c>
      <c r="M1001" s="10">
        <f>COUNTIF(Table1[პირადი ნომერი],Table1[[#This Row],[პირადი ნომერი]])</f>
        <v>1</v>
      </c>
    </row>
    <row r="1002" spans="1:13" ht="57.75" customHeight="1" x14ac:dyDescent="0.25">
      <c r="A1002" s="8">
        <f t="shared" si="15"/>
        <v>1000</v>
      </c>
      <c r="B1002" s="2">
        <v>44159</v>
      </c>
      <c r="C1002" s="3" t="s">
        <v>3950</v>
      </c>
      <c r="D1002" s="4" t="s">
        <v>3951</v>
      </c>
      <c r="E1002"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78</v>
      </c>
      <c r="F1002" s="1">
        <v>15412</v>
      </c>
      <c r="G1002" s="8" t="s">
        <v>3952</v>
      </c>
      <c r="H1002" s="3" t="s">
        <v>3953</v>
      </c>
      <c r="I1002" s="1">
        <v>44151</v>
      </c>
      <c r="J1002" s="1">
        <v>44159</v>
      </c>
      <c r="K1002" s="8" t="s">
        <v>3954</v>
      </c>
      <c r="L1002" s="8" t="s">
        <v>234</v>
      </c>
      <c r="M1002" s="10">
        <f>COUNTIF(Table1[პირადი ნომერი],Table1[[#This Row],[პირადი ნომერი]])</f>
        <v>1</v>
      </c>
    </row>
    <row r="1003" spans="1:13" ht="57.75" customHeight="1" x14ac:dyDescent="0.25">
      <c r="A1003" s="8">
        <f t="shared" si="15"/>
        <v>1001</v>
      </c>
      <c r="B1003" s="2">
        <v>44159</v>
      </c>
      <c r="C1003" s="3" t="s">
        <v>3955</v>
      </c>
      <c r="D1003" s="4" t="s">
        <v>3956</v>
      </c>
      <c r="E1003"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61</v>
      </c>
      <c r="F1003" s="1">
        <v>21798</v>
      </c>
      <c r="G1003" s="8" t="s">
        <v>3957</v>
      </c>
      <c r="H1003" s="3" t="s">
        <v>3958</v>
      </c>
      <c r="I1003" s="1">
        <v>44127</v>
      </c>
      <c r="J1003" s="1">
        <v>44159</v>
      </c>
      <c r="K1003" s="8" t="s">
        <v>3959</v>
      </c>
      <c r="L1003" s="8" t="s">
        <v>234</v>
      </c>
      <c r="M1003" s="10">
        <f>COUNTIF(Table1[პირადი ნომერი],Table1[[#This Row],[პირადი ნომერი]])</f>
        <v>1</v>
      </c>
    </row>
    <row r="1004" spans="1:13" ht="57.75" customHeight="1" x14ac:dyDescent="0.25">
      <c r="A1004" s="8">
        <f t="shared" si="15"/>
        <v>1002</v>
      </c>
      <c r="B1004" s="2">
        <v>44159</v>
      </c>
      <c r="C1004" s="3" t="s">
        <v>3962</v>
      </c>
      <c r="D1004" s="4" t="s">
        <v>3963</v>
      </c>
      <c r="E1004"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78</v>
      </c>
      <c r="F1004" s="1">
        <v>15318</v>
      </c>
      <c r="G1004" s="8" t="s">
        <v>3961</v>
      </c>
      <c r="H1004" s="3" t="s">
        <v>3958</v>
      </c>
      <c r="I1004" s="1" t="s">
        <v>3960</v>
      </c>
      <c r="J1004" s="1">
        <v>44159</v>
      </c>
      <c r="K1004" s="8" t="s">
        <v>3959</v>
      </c>
      <c r="L1004" s="8" t="s">
        <v>234</v>
      </c>
      <c r="M1004" s="10">
        <f>COUNTIF(Table1[პირადი ნომერი],Table1[[#This Row],[პირადი ნომერი]])</f>
        <v>1</v>
      </c>
    </row>
    <row r="1005" spans="1:13" ht="57.75" customHeight="1" x14ac:dyDescent="0.25">
      <c r="A1005" s="8">
        <f t="shared" si="15"/>
        <v>1003</v>
      </c>
      <c r="B1005" s="2">
        <v>44159</v>
      </c>
      <c r="C1005" s="3" t="s">
        <v>3964</v>
      </c>
      <c r="D1005" s="4" t="s">
        <v>3965</v>
      </c>
      <c r="E1005"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74</v>
      </c>
      <c r="F1005" s="1">
        <v>17100</v>
      </c>
      <c r="G1005" s="8" t="s">
        <v>3966</v>
      </c>
      <c r="H1005" s="3" t="s">
        <v>3967</v>
      </c>
      <c r="I1005" s="1">
        <v>44147</v>
      </c>
      <c r="J1005" s="1">
        <v>44159</v>
      </c>
      <c r="K1005" s="8" t="s">
        <v>3968</v>
      </c>
      <c r="L1005" s="8" t="s">
        <v>3892</v>
      </c>
      <c r="M1005" s="10">
        <f>COUNTIF(Table1[პირადი ნომერი],Table1[[#This Row],[პირადი ნომერი]])</f>
        <v>1</v>
      </c>
    </row>
    <row r="1006" spans="1:13" ht="57.75" customHeight="1" x14ac:dyDescent="0.25">
      <c r="A1006" s="8">
        <f t="shared" si="15"/>
        <v>1004</v>
      </c>
      <c r="B1006" s="2">
        <v>44159</v>
      </c>
      <c r="C1006" s="3" t="s">
        <v>3969</v>
      </c>
      <c r="D1006" s="4" t="s">
        <v>3970</v>
      </c>
      <c r="E1006"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88</v>
      </c>
      <c r="F1006" s="1">
        <v>11664</v>
      </c>
      <c r="G1006" s="8" t="s">
        <v>3971</v>
      </c>
      <c r="H1006" s="3" t="s">
        <v>3972</v>
      </c>
      <c r="I1006" s="1">
        <v>44146</v>
      </c>
      <c r="J1006" s="1">
        <v>44159</v>
      </c>
      <c r="K1006" s="8" t="s">
        <v>3973</v>
      </c>
      <c r="L1006" s="8" t="s">
        <v>3892</v>
      </c>
      <c r="M1006" s="10">
        <f>COUNTIF(Table1[პირადი ნომერი],Table1[[#This Row],[პირადი ნომერი]])</f>
        <v>1</v>
      </c>
    </row>
    <row r="1007" spans="1:13" ht="57.75" customHeight="1" x14ac:dyDescent="0.25">
      <c r="A1007" s="8">
        <f t="shared" si="15"/>
        <v>1005</v>
      </c>
      <c r="B1007" s="2">
        <v>44159</v>
      </c>
      <c r="C1007" s="3" t="s">
        <v>3974</v>
      </c>
      <c r="D1007" s="4" t="s">
        <v>3975</v>
      </c>
      <c r="E1007"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69</v>
      </c>
      <c r="F1007" s="1">
        <v>18746</v>
      </c>
      <c r="G1007" s="8" t="s">
        <v>3976</v>
      </c>
      <c r="H1007" s="3" t="s">
        <v>3977</v>
      </c>
      <c r="I1007" s="1">
        <v>44151</v>
      </c>
      <c r="J1007" s="1">
        <v>44159</v>
      </c>
      <c r="K1007" s="8" t="s">
        <v>3978</v>
      </c>
      <c r="L1007" s="8" t="s">
        <v>3892</v>
      </c>
      <c r="M1007" s="10">
        <f>COUNTIF(Table1[პირადი ნომერი],Table1[[#This Row],[პირადი ნომერი]])</f>
        <v>1</v>
      </c>
    </row>
    <row r="1008" spans="1:13" ht="57.75" customHeight="1" x14ac:dyDescent="0.25">
      <c r="A1008" s="8">
        <f t="shared" si="15"/>
        <v>1006</v>
      </c>
      <c r="B1008" s="2">
        <v>44159</v>
      </c>
      <c r="C1008" s="3" t="s">
        <v>3979</v>
      </c>
      <c r="D1008" s="4" t="s">
        <v>3980</v>
      </c>
      <c r="E1008"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57</v>
      </c>
      <c r="F1008" s="1">
        <v>23153</v>
      </c>
      <c r="G1008" s="8" t="s">
        <v>3981</v>
      </c>
      <c r="H1008" s="3" t="s">
        <v>3982</v>
      </c>
      <c r="I1008" s="1" t="s">
        <v>3983</v>
      </c>
      <c r="J1008" s="1">
        <v>44159</v>
      </c>
      <c r="K1008" s="8" t="s">
        <v>3984</v>
      </c>
      <c r="L1008" s="8" t="s">
        <v>3892</v>
      </c>
      <c r="M1008" s="10">
        <f>COUNTIF(Table1[პირადი ნომერი],Table1[[#This Row],[პირადი ნომერი]])</f>
        <v>1</v>
      </c>
    </row>
    <row r="1009" spans="1:13" ht="57.75" customHeight="1" x14ac:dyDescent="0.25">
      <c r="A1009" s="8">
        <f t="shared" si="15"/>
        <v>1007</v>
      </c>
      <c r="B1009" s="2">
        <v>44159</v>
      </c>
      <c r="C1009" s="3" t="s">
        <v>3985</v>
      </c>
      <c r="D1009" s="4" t="s">
        <v>3986</v>
      </c>
      <c r="E1009"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75</v>
      </c>
      <c r="F1009" s="1">
        <v>16550</v>
      </c>
      <c r="G1009" s="8" t="s">
        <v>3987</v>
      </c>
      <c r="H1009" s="3" t="s">
        <v>3988</v>
      </c>
      <c r="I1009" s="1">
        <v>44128</v>
      </c>
      <c r="J1009" s="1">
        <v>44159</v>
      </c>
      <c r="K1009" s="8" t="s">
        <v>3989</v>
      </c>
      <c r="L1009" s="8" t="s">
        <v>3892</v>
      </c>
      <c r="M1009" s="10">
        <f>COUNTIF(Table1[პირადი ნომერი],Table1[[#This Row],[პირადი ნომერი]])</f>
        <v>1</v>
      </c>
    </row>
    <row r="1010" spans="1:13" ht="57.75" customHeight="1" x14ac:dyDescent="0.25">
      <c r="A1010" s="8">
        <f t="shared" si="15"/>
        <v>1008</v>
      </c>
      <c r="B1010" s="2">
        <v>44159</v>
      </c>
      <c r="C1010" s="3" t="s">
        <v>3991</v>
      </c>
      <c r="D1010" s="4" t="s">
        <v>3992</v>
      </c>
      <c r="E1010"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83</v>
      </c>
      <c r="F1010" s="1">
        <v>13530</v>
      </c>
      <c r="G1010" s="8" t="s">
        <v>3993</v>
      </c>
      <c r="H1010" s="3" t="s">
        <v>3994</v>
      </c>
      <c r="I1010" s="1">
        <v>44137</v>
      </c>
      <c r="J1010" s="1">
        <v>44159</v>
      </c>
      <c r="K1010" s="8" t="s">
        <v>3995</v>
      </c>
      <c r="L1010" s="8" t="s">
        <v>3892</v>
      </c>
      <c r="M1010" s="10">
        <f>COUNTIF(Table1[პირადი ნომერი],Table1[[#This Row],[პირადი ნომერი]])</f>
        <v>1</v>
      </c>
    </row>
    <row r="1011" spans="1:13" ht="57.75" customHeight="1" x14ac:dyDescent="0.25">
      <c r="A1011" s="8">
        <f t="shared" si="15"/>
        <v>1009</v>
      </c>
      <c r="B1011" s="2">
        <v>44159</v>
      </c>
      <c r="C1011" s="3" t="s">
        <v>3996</v>
      </c>
      <c r="D1011" s="4" t="s">
        <v>3997</v>
      </c>
      <c r="E1011"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49</v>
      </c>
      <c r="F1011" s="1">
        <v>26210</v>
      </c>
      <c r="G1011" s="8" t="s">
        <v>3998</v>
      </c>
      <c r="H1011" s="3" t="s">
        <v>3994</v>
      </c>
      <c r="I1011" s="1">
        <v>44159</v>
      </c>
      <c r="J1011" s="1">
        <v>44159</v>
      </c>
      <c r="K1011" s="8" t="s">
        <v>3999</v>
      </c>
      <c r="L1011" s="8" t="s">
        <v>3892</v>
      </c>
      <c r="M1011" s="10">
        <f>COUNTIF(Table1[პირადი ნომერი],Table1[[#This Row],[პირადი ნომერი]])</f>
        <v>1</v>
      </c>
    </row>
    <row r="1012" spans="1:13" ht="57.75" customHeight="1" x14ac:dyDescent="0.25">
      <c r="A1012" s="8">
        <f t="shared" si="15"/>
        <v>1010</v>
      </c>
      <c r="B1012" s="2">
        <v>44159</v>
      </c>
      <c r="C1012" s="3" t="s">
        <v>4000</v>
      </c>
      <c r="D1012" s="4" t="s">
        <v>4001</v>
      </c>
      <c r="E1012"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88</v>
      </c>
      <c r="F1012" s="1">
        <v>11937</v>
      </c>
      <c r="G1012" s="8" t="s">
        <v>4002</v>
      </c>
      <c r="H1012" s="3" t="s">
        <v>4003</v>
      </c>
      <c r="I1012" s="1" t="s">
        <v>4004</v>
      </c>
      <c r="J1012" s="1">
        <v>44159</v>
      </c>
      <c r="K1012" s="8" t="s">
        <v>4005</v>
      </c>
      <c r="L1012" s="8" t="s">
        <v>3990</v>
      </c>
      <c r="M1012" s="10">
        <f>COUNTIF(Table1[პირადი ნომერი],Table1[[#This Row],[პირადი ნომერი]])</f>
        <v>1</v>
      </c>
    </row>
    <row r="1013" spans="1:13" ht="57.75" customHeight="1" x14ac:dyDescent="0.25">
      <c r="A1013" s="8">
        <f t="shared" si="15"/>
        <v>1011</v>
      </c>
      <c r="B1013" s="2">
        <v>44159</v>
      </c>
      <c r="C1013" s="3" t="s">
        <v>4006</v>
      </c>
      <c r="D1013" s="4" t="s">
        <v>4007</v>
      </c>
      <c r="E1013"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76</v>
      </c>
      <c r="F1013" s="1">
        <v>16301</v>
      </c>
      <c r="G1013" s="8" t="s">
        <v>4008</v>
      </c>
      <c r="H1013" s="3" t="s">
        <v>1521</v>
      </c>
      <c r="I1013" s="1">
        <v>44152</v>
      </c>
      <c r="J1013" s="1">
        <v>44159</v>
      </c>
      <c r="K1013" s="8" t="s">
        <v>4009</v>
      </c>
      <c r="L1013" s="8" t="s">
        <v>3990</v>
      </c>
      <c r="M1013" s="10">
        <f>COUNTIF(Table1[პირადი ნომერი],Table1[[#This Row],[პირადი ნომერი]])</f>
        <v>1</v>
      </c>
    </row>
    <row r="1014" spans="1:13" ht="57.75" customHeight="1" x14ac:dyDescent="0.25">
      <c r="A1014" s="8">
        <f t="shared" si="15"/>
        <v>1012</v>
      </c>
      <c r="B1014" s="2">
        <v>44159</v>
      </c>
      <c r="C1014" s="3" t="s">
        <v>4010</v>
      </c>
      <c r="D1014" s="4" t="s">
        <v>4011</v>
      </c>
      <c r="E1014"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82</v>
      </c>
      <c r="F1014" s="1">
        <v>13937</v>
      </c>
      <c r="G1014" s="8" t="s">
        <v>4012</v>
      </c>
      <c r="H1014" s="3" t="s">
        <v>3994</v>
      </c>
      <c r="I1014" s="1">
        <v>37570</v>
      </c>
      <c r="J1014" s="1">
        <v>44159</v>
      </c>
      <c r="K1014" s="8" t="s">
        <v>3404</v>
      </c>
      <c r="L1014" s="8" t="s">
        <v>55</v>
      </c>
      <c r="M1014" s="10">
        <f>COUNTIF(Table1[პირადი ნომერი],Table1[[#This Row],[პირადი ნომერი]])</f>
        <v>1</v>
      </c>
    </row>
    <row r="1015" spans="1:13" ht="57.75" customHeight="1" x14ac:dyDescent="0.25">
      <c r="A1015" s="8">
        <f t="shared" si="15"/>
        <v>1013</v>
      </c>
      <c r="B1015" s="2">
        <v>44159</v>
      </c>
      <c r="C1015" s="3" t="s">
        <v>4013</v>
      </c>
      <c r="D1015" s="4" t="s">
        <v>4014</v>
      </c>
      <c r="E1015"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83</v>
      </c>
      <c r="F1015" s="1">
        <v>13617</v>
      </c>
      <c r="G1015" s="8" t="s">
        <v>4015</v>
      </c>
      <c r="H1015" s="3" t="s">
        <v>4016</v>
      </c>
      <c r="I1015" s="1">
        <v>44137</v>
      </c>
      <c r="J1015" s="1">
        <v>44159</v>
      </c>
      <c r="K1015" s="8" t="s">
        <v>4017</v>
      </c>
      <c r="L1015" s="8" t="s">
        <v>55</v>
      </c>
      <c r="M1015" s="10">
        <f>COUNTIF(Table1[პირადი ნომერი],Table1[[#This Row],[პირადი ნომერი]])</f>
        <v>1</v>
      </c>
    </row>
    <row r="1016" spans="1:13" ht="57.75" customHeight="1" x14ac:dyDescent="0.25">
      <c r="A1016" s="8">
        <f t="shared" si="15"/>
        <v>1014</v>
      </c>
      <c r="B1016" s="2">
        <v>44159</v>
      </c>
      <c r="C1016" s="3" t="s">
        <v>4018</v>
      </c>
      <c r="D1016" s="4" t="s">
        <v>4019</v>
      </c>
      <c r="E1016"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86</v>
      </c>
      <c r="F1016" s="1">
        <v>12420</v>
      </c>
      <c r="G1016" s="8" t="s">
        <v>4020</v>
      </c>
      <c r="H1016" s="3" t="s">
        <v>4021</v>
      </c>
      <c r="I1016" s="1">
        <v>44119</v>
      </c>
      <c r="J1016" s="1">
        <v>44159</v>
      </c>
      <c r="K1016" s="8" t="s">
        <v>4022</v>
      </c>
      <c r="L1016" s="8" t="s">
        <v>55</v>
      </c>
      <c r="M1016" s="10">
        <f>COUNTIF(Table1[პირადი ნომერი],Table1[[#This Row],[პირადი ნომერი]])</f>
        <v>1</v>
      </c>
    </row>
    <row r="1017" spans="1:13" ht="57.75" customHeight="1" x14ac:dyDescent="0.25">
      <c r="A1017" s="8">
        <f t="shared" si="15"/>
        <v>1015</v>
      </c>
      <c r="B1017" s="2">
        <v>44159</v>
      </c>
      <c r="C1017" s="3" t="s">
        <v>4023</v>
      </c>
      <c r="D1017" s="4" t="s">
        <v>4024</v>
      </c>
      <c r="E1017"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81</v>
      </c>
      <c r="F1017" s="1">
        <v>14294</v>
      </c>
      <c r="G1017" s="8" t="s">
        <v>4025</v>
      </c>
      <c r="H1017" s="3" t="s">
        <v>4026</v>
      </c>
      <c r="I1017" s="1">
        <v>44149</v>
      </c>
      <c r="J1017" s="1">
        <v>44159</v>
      </c>
      <c r="K1017" s="8" t="s">
        <v>2630</v>
      </c>
      <c r="L1017" s="8" t="s">
        <v>59</v>
      </c>
      <c r="M1017" s="10">
        <f>COUNTIF(Table1[პირადი ნომერი],Table1[[#This Row],[პირადი ნომერი]])</f>
        <v>1</v>
      </c>
    </row>
    <row r="1018" spans="1:13" ht="57.75" customHeight="1" x14ac:dyDescent="0.25">
      <c r="A1018" s="8">
        <f t="shared" si="15"/>
        <v>1016</v>
      </c>
      <c r="B1018" s="2">
        <v>44159</v>
      </c>
      <c r="C1018" s="3" t="s">
        <v>4027</v>
      </c>
      <c r="D1018" s="4" t="s">
        <v>4028</v>
      </c>
      <c r="E1018"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0</v>
      </c>
      <c r="F1018" s="1">
        <v>44126</v>
      </c>
      <c r="G1018" s="8" t="s">
        <v>4029</v>
      </c>
      <c r="H1018" s="3" t="s">
        <v>1536</v>
      </c>
      <c r="I1018" s="1">
        <v>44126</v>
      </c>
      <c r="J1018" s="1">
        <v>44159</v>
      </c>
      <c r="K1018" s="8" t="s">
        <v>4030</v>
      </c>
      <c r="L1018" s="8" t="s">
        <v>59</v>
      </c>
      <c r="M1018" s="10">
        <f>COUNTIF(Table1[პირადი ნომერი],Table1[[#This Row],[პირადი ნომერი]])</f>
        <v>1</v>
      </c>
    </row>
    <row r="1019" spans="1:13" ht="57.75" customHeight="1" x14ac:dyDescent="0.25">
      <c r="A1019" s="8">
        <f t="shared" si="15"/>
        <v>1017</v>
      </c>
      <c r="B1019" s="2">
        <v>44159</v>
      </c>
      <c r="C1019" s="3" t="s">
        <v>4033</v>
      </c>
      <c r="D1019" s="4" t="s">
        <v>4034</v>
      </c>
      <c r="E1019"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72</v>
      </c>
      <c r="F1019" s="1">
        <v>17825</v>
      </c>
      <c r="G1019" s="8" t="s">
        <v>4035</v>
      </c>
      <c r="H1019" s="3" t="s">
        <v>2232</v>
      </c>
      <c r="I1019" s="1">
        <v>44131</v>
      </c>
      <c r="J1019" s="1">
        <v>44159</v>
      </c>
      <c r="K1019" s="8" t="s">
        <v>4036</v>
      </c>
      <c r="L1019" s="8" t="s">
        <v>55</v>
      </c>
      <c r="M1019" s="10">
        <f>COUNTIF(Table1[პირადი ნომერი],Table1[[#This Row],[პირადი ნომერი]])</f>
        <v>1</v>
      </c>
    </row>
    <row r="1020" spans="1:13" ht="57.75" customHeight="1" x14ac:dyDescent="0.25">
      <c r="A1020" s="8">
        <f t="shared" si="15"/>
        <v>1018</v>
      </c>
      <c r="B1020" s="2">
        <v>44159</v>
      </c>
      <c r="C1020" s="3" t="s">
        <v>4031</v>
      </c>
      <c r="D1020" s="4" t="s">
        <v>4032</v>
      </c>
      <c r="E1020"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69</v>
      </c>
      <c r="F1020" s="1">
        <v>18760</v>
      </c>
      <c r="G1020" s="8" t="s">
        <v>4037</v>
      </c>
      <c r="H1020" s="3" t="s">
        <v>2839</v>
      </c>
      <c r="I1020" s="1">
        <v>44151</v>
      </c>
      <c r="J1020" s="1">
        <v>44159</v>
      </c>
      <c r="K1020" s="8" t="s">
        <v>4038</v>
      </c>
      <c r="L1020" s="8" t="s">
        <v>55</v>
      </c>
      <c r="M1020" s="10">
        <f>COUNTIF(Table1[პირადი ნომერი],Table1[[#This Row],[პირადი ნომერი]])</f>
        <v>1</v>
      </c>
    </row>
    <row r="1021" spans="1:13" ht="57.75" customHeight="1" x14ac:dyDescent="0.25">
      <c r="A1021" s="8">
        <f t="shared" si="15"/>
        <v>1019</v>
      </c>
      <c r="B1021" s="2">
        <v>44159</v>
      </c>
      <c r="C1021" s="3" t="s">
        <v>4039</v>
      </c>
      <c r="D1021" s="4" t="s">
        <v>4040</v>
      </c>
      <c r="E1021"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55</v>
      </c>
      <c r="F1021" s="1">
        <v>23896</v>
      </c>
      <c r="G1021" s="8" t="s">
        <v>4041</v>
      </c>
      <c r="H1021" s="3" t="s">
        <v>2839</v>
      </c>
      <c r="I1021" s="1">
        <v>44152</v>
      </c>
      <c r="J1021" s="1">
        <v>44159</v>
      </c>
      <c r="K1021" s="8" t="s">
        <v>4038</v>
      </c>
      <c r="L1021" s="8" t="s">
        <v>55</v>
      </c>
      <c r="M1021" s="10">
        <f>COUNTIF(Table1[პირადი ნომერი],Table1[[#This Row],[პირადი ნომერი]])</f>
        <v>1</v>
      </c>
    </row>
    <row r="1022" spans="1:13" ht="57.75" customHeight="1" x14ac:dyDescent="0.25">
      <c r="A1022" s="8">
        <f t="shared" si="15"/>
        <v>1020</v>
      </c>
      <c r="B1022" s="2">
        <v>44159</v>
      </c>
      <c r="C1022" s="3" t="s">
        <v>4042</v>
      </c>
      <c r="D1022" s="4" t="s">
        <v>4043</v>
      </c>
      <c r="E1022"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81</v>
      </c>
      <c r="F1022" s="1">
        <v>14477</v>
      </c>
      <c r="G1022" s="8" t="s">
        <v>4045</v>
      </c>
      <c r="H1022" s="3" t="s">
        <v>2839</v>
      </c>
      <c r="I1022" s="1" t="s">
        <v>4044</v>
      </c>
      <c r="J1022" s="1">
        <v>44159</v>
      </c>
      <c r="K1022" s="8" t="s">
        <v>4038</v>
      </c>
      <c r="L1022" s="8" t="s">
        <v>55</v>
      </c>
      <c r="M1022" s="10">
        <f>COUNTIF(Table1[პირადი ნომერი],Table1[[#This Row],[პირადი ნომერი]])</f>
        <v>1</v>
      </c>
    </row>
    <row r="1023" spans="1:13" ht="57.75" customHeight="1" x14ac:dyDescent="0.25">
      <c r="A1023" s="8">
        <f t="shared" si="15"/>
        <v>1021</v>
      </c>
      <c r="B1023" s="2">
        <v>44159</v>
      </c>
      <c r="C1023" s="3" t="s">
        <v>4046</v>
      </c>
      <c r="D1023" s="4" t="s">
        <v>4047</v>
      </c>
      <c r="E1023"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63</v>
      </c>
      <c r="F1023" s="1">
        <v>20830</v>
      </c>
      <c r="G1023" s="8" t="s">
        <v>4048</v>
      </c>
      <c r="H1023" s="3" t="s">
        <v>2839</v>
      </c>
      <c r="I1023" s="1" t="s">
        <v>4049</v>
      </c>
      <c r="J1023" s="1">
        <v>44159</v>
      </c>
      <c r="K1023" s="8" t="s">
        <v>4038</v>
      </c>
      <c r="L1023" s="8" t="s">
        <v>55</v>
      </c>
      <c r="M1023" s="10">
        <f>COUNTIF(Table1[პირადი ნომერი],Table1[[#This Row],[პირადი ნომერი]])</f>
        <v>1</v>
      </c>
    </row>
    <row r="1024" spans="1:13" ht="57.75" customHeight="1" x14ac:dyDescent="0.25">
      <c r="A1024" s="8">
        <f t="shared" si="15"/>
        <v>1022</v>
      </c>
      <c r="B1024" s="2">
        <v>44159</v>
      </c>
      <c r="C1024" s="3" t="s">
        <v>4050</v>
      </c>
      <c r="D1024" s="4" t="s">
        <v>4051</v>
      </c>
      <c r="E1024"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61</v>
      </c>
      <c r="F1024" s="1">
        <v>21639</v>
      </c>
      <c r="G1024" s="8" t="s">
        <v>4052</v>
      </c>
      <c r="H1024" s="3" t="s">
        <v>2839</v>
      </c>
      <c r="I1024" s="1">
        <v>44149</v>
      </c>
      <c r="J1024" s="1">
        <v>44159</v>
      </c>
      <c r="K1024" s="8" t="s">
        <v>4038</v>
      </c>
      <c r="L1024" s="8" t="s">
        <v>55</v>
      </c>
      <c r="M1024" s="10">
        <f>COUNTIF(Table1[პირადი ნომერი],Table1[[#This Row],[პირადი ნომერი]])</f>
        <v>1</v>
      </c>
    </row>
    <row r="1025" spans="1:13" ht="57.75" customHeight="1" x14ac:dyDescent="0.25">
      <c r="A1025" s="8">
        <f t="shared" si="15"/>
        <v>1023</v>
      </c>
      <c r="B1025" s="2">
        <v>44159</v>
      </c>
      <c r="C1025" s="3" t="s">
        <v>4053</v>
      </c>
      <c r="D1025" s="4" t="s">
        <v>4054</v>
      </c>
      <c r="E1025"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65</v>
      </c>
      <c r="F1025" s="1">
        <v>20194</v>
      </c>
      <c r="G1025" s="8" t="s">
        <v>4055</v>
      </c>
      <c r="H1025" s="3" t="s">
        <v>3647</v>
      </c>
      <c r="I1025" s="1">
        <v>44153</v>
      </c>
      <c r="J1025" s="1">
        <v>44159</v>
      </c>
      <c r="K1025" s="8" t="s">
        <v>4056</v>
      </c>
      <c r="L1025" s="8" t="s">
        <v>55</v>
      </c>
      <c r="M1025" s="10">
        <f>COUNTIF(Table1[პირადი ნომერი],Table1[[#This Row],[პირადი ნომერი]])</f>
        <v>1</v>
      </c>
    </row>
    <row r="1026" spans="1:13" ht="57.75" customHeight="1" x14ac:dyDescent="0.25">
      <c r="A1026" s="8">
        <f t="shared" si="15"/>
        <v>1024</v>
      </c>
      <c r="B1026" s="2">
        <v>44159</v>
      </c>
      <c r="C1026" s="3" t="s">
        <v>4058</v>
      </c>
      <c r="D1026" s="4" t="s">
        <v>4059</v>
      </c>
      <c r="E1026"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69</v>
      </c>
      <c r="F1026" s="1">
        <v>18612</v>
      </c>
      <c r="G1026" s="8" t="s">
        <v>4060</v>
      </c>
      <c r="H1026" s="3" t="s">
        <v>1536</v>
      </c>
      <c r="I1026" s="1">
        <v>44156</v>
      </c>
      <c r="J1026" s="1">
        <v>44159</v>
      </c>
      <c r="K1026" s="8" t="s">
        <v>4061</v>
      </c>
      <c r="L1026" s="8" t="s">
        <v>59</v>
      </c>
      <c r="M1026" s="10">
        <f>COUNTIF(Table1[პირადი ნომერი],Table1[[#This Row],[პირადი ნომერი]])</f>
        <v>1</v>
      </c>
    </row>
    <row r="1027" spans="1:13" ht="57.75" customHeight="1" x14ac:dyDescent="0.25">
      <c r="A1027" s="8">
        <f t="shared" si="15"/>
        <v>1025</v>
      </c>
      <c r="B1027" s="2">
        <v>44159</v>
      </c>
      <c r="C1027" s="3" t="s">
        <v>4062</v>
      </c>
      <c r="D1027" s="4" t="s">
        <v>4063</v>
      </c>
      <c r="E1027"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70</v>
      </c>
      <c r="F1027" s="1">
        <v>18403</v>
      </c>
      <c r="G1027" s="8" t="s">
        <v>12863</v>
      </c>
      <c r="H1027" s="3" t="s">
        <v>4064</v>
      </c>
      <c r="I1027" s="1">
        <v>44137</v>
      </c>
      <c r="J1027" s="1">
        <v>44159</v>
      </c>
      <c r="K1027" s="8" t="s">
        <v>4065</v>
      </c>
      <c r="L1027" s="8" t="s">
        <v>55</v>
      </c>
      <c r="M1027" s="10">
        <f>COUNTIF(Table1[პირადი ნომერი],Table1[[#This Row],[პირადი ნომერი]])</f>
        <v>1</v>
      </c>
    </row>
    <row r="1028" spans="1:13" ht="57.75" customHeight="1" x14ac:dyDescent="0.25">
      <c r="A1028" s="8">
        <f t="shared" si="15"/>
        <v>1026</v>
      </c>
      <c r="B1028" s="2">
        <v>44160</v>
      </c>
      <c r="C1028" s="3" t="s">
        <v>4068</v>
      </c>
      <c r="D1028" s="4" t="s">
        <v>4069</v>
      </c>
      <c r="E1028"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83</v>
      </c>
      <c r="F1028" s="1">
        <v>13524</v>
      </c>
      <c r="G1028" s="8" t="s">
        <v>4067</v>
      </c>
      <c r="H1028" s="3" t="s">
        <v>1363</v>
      </c>
      <c r="I1028" s="1">
        <v>44159</v>
      </c>
      <c r="J1028" s="1">
        <v>44160</v>
      </c>
      <c r="K1028" s="8" t="s">
        <v>4066</v>
      </c>
      <c r="L1028" s="8" t="s">
        <v>234</v>
      </c>
      <c r="M1028" s="10">
        <f>COUNTIF(Table1[პირადი ნომერი],Table1[[#This Row],[პირადი ნომერი]])</f>
        <v>1</v>
      </c>
    </row>
    <row r="1029" spans="1:13" ht="57.75" customHeight="1" x14ac:dyDescent="0.25">
      <c r="A1029" s="8">
        <f t="shared" ref="A1029:A1092" si="16">A1028+1</f>
        <v>1027</v>
      </c>
      <c r="B1029" s="2">
        <v>44160</v>
      </c>
      <c r="C1029" s="3" t="s">
        <v>4070</v>
      </c>
      <c r="D1029" s="4" t="s">
        <v>4071</v>
      </c>
      <c r="E1029"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74</v>
      </c>
      <c r="F1029" s="1">
        <v>16860</v>
      </c>
      <c r="G1029" s="8" t="s">
        <v>4072</v>
      </c>
      <c r="H1029" s="3" t="s">
        <v>1550</v>
      </c>
      <c r="I1029" s="1">
        <v>44160</v>
      </c>
      <c r="J1029" s="1">
        <v>44160</v>
      </c>
      <c r="K1029" s="8" t="s">
        <v>3905</v>
      </c>
      <c r="L1029" s="8" t="s">
        <v>234</v>
      </c>
      <c r="M1029" s="10">
        <f>COUNTIF(Table1[პირადი ნომერი],Table1[[#This Row],[პირადი ნომერი]])</f>
        <v>1</v>
      </c>
    </row>
    <row r="1030" spans="1:13" ht="57.75" customHeight="1" x14ac:dyDescent="0.25">
      <c r="A1030" s="8">
        <f t="shared" si="16"/>
        <v>1028</v>
      </c>
      <c r="B1030" s="2">
        <v>44160</v>
      </c>
      <c r="C1030" s="3" t="s">
        <v>4073</v>
      </c>
      <c r="D1030" s="4" t="s">
        <v>4074</v>
      </c>
      <c r="E1030"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83</v>
      </c>
      <c r="F1030" s="1">
        <v>13797</v>
      </c>
      <c r="G1030" s="8" t="s">
        <v>4072</v>
      </c>
      <c r="H1030" s="3" t="s">
        <v>1550</v>
      </c>
      <c r="I1030" s="1">
        <v>44160</v>
      </c>
      <c r="J1030" s="1">
        <v>44160</v>
      </c>
      <c r="K1030" s="8" t="s">
        <v>3905</v>
      </c>
      <c r="L1030" s="8" t="s">
        <v>234</v>
      </c>
      <c r="M1030" s="10">
        <f>COUNTIF(Table1[პირადი ნომერი],Table1[[#This Row],[პირადი ნომერი]])</f>
        <v>1</v>
      </c>
    </row>
    <row r="1031" spans="1:13" ht="57.75" customHeight="1" x14ac:dyDescent="0.25">
      <c r="A1031" s="8">
        <f t="shared" si="16"/>
        <v>1029</v>
      </c>
      <c r="B1031" s="2">
        <v>44160</v>
      </c>
      <c r="C1031" s="3" t="s">
        <v>4075</v>
      </c>
      <c r="D1031" s="4" t="s">
        <v>4076</v>
      </c>
      <c r="E1031"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80</v>
      </c>
      <c r="F1031" s="1">
        <v>14904</v>
      </c>
      <c r="G1031" s="8" t="s">
        <v>4078</v>
      </c>
      <c r="H1031" s="3" t="s">
        <v>4077</v>
      </c>
      <c r="I1031" s="1">
        <v>44154</v>
      </c>
      <c r="J1031" s="1">
        <v>44160</v>
      </c>
      <c r="K1031" s="8" t="s">
        <v>4079</v>
      </c>
      <c r="L1031" s="8" t="s">
        <v>55</v>
      </c>
      <c r="M1031" s="10">
        <f>COUNTIF(Table1[პირადი ნომერი],Table1[[#This Row],[პირადი ნომერი]])</f>
        <v>1</v>
      </c>
    </row>
    <row r="1032" spans="1:13" ht="57.75" customHeight="1" x14ac:dyDescent="0.25">
      <c r="A1032" s="8">
        <f t="shared" si="16"/>
        <v>1030</v>
      </c>
      <c r="B1032" s="2">
        <v>44160</v>
      </c>
      <c r="C1032" s="3" t="s">
        <v>4080</v>
      </c>
      <c r="D1032" s="4" t="s">
        <v>4081</v>
      </c>
      <c r="E1032"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56</v>
      </c>
      <c r="F1032" s="1">
        <v>23646</v>
      </c>
      <c r="G1032" s="8" t="s">
        <v>4082</v>
      </c>
      <c r="H1032" s="3" t="s">
        <v>1942</v>
      </c>
      <c r="I1032" s="1">
        <v>44160</v>
      </c>
      <c r="J1032" s="1">
        <v>44160</v>
      </c>
      <c r="K1032" s="8" t="s">
        <v>4083</v>
      </c>
      <c r="L1032" s="8" t="s">
        <v>55</v>
      </c>
      <c r="M1032" s="10">
        <f>COUNTIF(Table1[პირადი ნომერი],Table1[[#This Row],[პირადი ნომერი]])</f>
        <v>1</v>
      </c>
    </row>
    <row r="1033" spans="1:13" ht="57.75" customHeight="1" x14ac:dyDescent="0.25">
      <c r="A1033" s="8">
        <f t="shared" si="16"/>
        <v>1031</v>
      </c>
      <c r="B1033" s="2">
        <v>44160</v>
      </c>
      <c r="C1033" s="3" t="s">
        <v>4087</v>
      </c>
      <c r="D1033" s="4" t="s">
        <v>4084</v>
      </c>
      <c r="E1033"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57</v>
      </c>
      <c r="F1033" s="1">
        <v>23062</v>
      </c>
      <c r="G1033" s="8" t="s">
        <v>4085</v>
      </c>
      <c r="H1033" s="3" t="s">
        <v>2009</v>
      </c>
      <c r="I1033" s="1">
        <v>44159</v>
      </c>
      <c r="J1033" s="1">
        <v>44160</v>
      </c>
      <c r="K1033" s="8" t="s">
        <v>4086</v>
      </c>
      <c r="L1033" s="8" t="s">
        <v>59</v>
      </c>
      <c r="M1033" s="10">
        <f>COUNTIF(Table1[პირადი ნომერი],Table1[[#This Row],[პირადი ნომერი]])</f>
        <v>1</v>
      </c>
    </row>
    <row r="1034" spans="1:13" ht="57.75" customHeight="1" x14ac:dyDescent="0.25">
      <c r="A1034" s="8">
        <f t="shared" si="16"/>
        <v>1032</v>
      </c>
      <c r="B1034" s="2">
        <v>44160</v>
      </c>
      <c r="C1034" s="3" t="s">
        <v>4088</v>
      </c>
      <c r="D1034" s="4" t="s">
        <v>4089</v>
      </c>
      <c r="E1034"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81</v>
      </c>
      <c r="F1034" s="1">
        <v>14216</v>
      </c>
      <c r="G1034" s="8" t="s">
        <v>4090</v>
      </c>
      <c r="H1034" s="3" t="s">
        <v>2994</v>
      </c>
      <c r="I1034" s="1">
        <v>44154</v>
      </c>
      <c r="J1034" s="1">
        <v>44160</v>
      </c>
      <c r="K1034" s="8" t="s">
        <v>4091</v>
      </c>
      <c r="L1034" s="8" t="s">
        <v>59</v>
      </c>
      <c r="M1034" s="10">
        <f>COUNTIF(Table1[პირადი ნომერი],Table1[[#This Row],[პირადი ნომერი]])</f>
        <v>1</v>
      </c>
    </row>
    <row r="1035" spans="1:13" ht="57.75" customHeight="1" x14ac:dyDescent="0.25">
      <c r="A1035" s="8">
        <f t="shared" si="16"/>
        <v>1033</v>
      </c>
      <c r="B1035" s="2">
        <v>44160</v>
      </c>
      <c r="C1035" s="3" t="s">
        <v>4092</v>
      </c>
      <c r="D1035" s="4" t="s">
        <v>4093</v>
      </c>
      <c r="E1035"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74</v>
      </c>
      <c r="F1035" s="1">
        <v>17027</v>
      </c>
      <c r="G1035" s="8" t="s">
        <v>4095</v>
      </c>
      <c r="H1035" s="3" t="s">
        <v>4094</v>
      </c>
      <c r="I1035" s="1">
        <v>44148</v>
      </c>
      <c r="J1035" s="1">
        <v>44160</v>
      </c>
      <c r="K1035" s="8" t="s">
        <v>2506</v>
      </c>
      <c r="L1035" s="8" t="s">
        <v>234</v>
      </c>
      <c r="M1035" s="10">
        <f>COUNTIF(Table1[პირადი ნომერი],Table1[[#This Row],[პირადი ნომერი]])</f>
        <v>1</v>
      </c>
    </row>
    <row r="1036" spans="1:13" ht="57.75" customHeight="1" x14ac:dyDescent="0.25">
      <c r="A1036" s="8">
        <f t="shared" si="16"/>
        <v>1034</v>
      </c>
      <c r="B1036" s="2">
        <v>44160</v>
      </c>
      <c r="C1036" s="3" t="s">
        <v>4101</v>
      </c>
      <c r="D1036" s="4" t="s">
        <v>4102</v>
      </c>
      <c r="E1036"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64</v>
      </c>
      <c r="F1036" s="1">
        <v>20595</v>
      </c>
      <c r="G1036" s="8" t="s">
        <v>4096</v>
      </c>
      <c r="H1036" s="3" t="s">
        <v>4097</v>
      </c>
      <c r="I1036" s="1">
        <v>44147</v>
      </c>
      <c r="J1036" s="1">
        <v>44160</v>
      </c>
      <c r="K1036" s="8" t="s">
        <v>4099</v>
      </c>
      <c r="L1036" s="8" t="s">
        <v>4098</v>
      </c>
      <c r="M1036" s="10">
        <f>COUNTIF(Table1[პირადი ნომერი],Table1[[#This Row],[პირადი ნომერი]])</f>
        <v>1</v>
      </c>
    </row>
    <row r="1037" spans="1:13" ht="57.75" customHeight="1" x14ac:dyDescent="0.25">
      <c r="A1037" s="8">
        <f t="shared" si="16"/>
        <v>1035</v>
      </c>
      <c r="B1037" s="2">
        <v>44160</v>
      </c>
      <c r="C1037" s="3" t="s">
        <v>4100</v>
      </c>
      <c r="D1037" s="4" t="s">
        <v>4103</v>
      </c>
      <c r="E1037"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67</v>
      </c>
      <c r="F1037" s="1">
        <v>19504</v>
      </c>
      <c r="G1037" s="8" t="s">
        <v>4104</v>
      </c>
      <c r="H1037" s="3" t="s">
        <v>816</v>
      </c>
      <c r="I1037" s="1">
        <v>44158</v>
      </c>
      <c r="J1037" s="1">
        <v>44160</v>
      </c>
      <c r="K1037" s="8" t="s">
        <v>4105</v>
      </c>
      <c r="L1037" s="8" t="s">
        <v>59</v>
      </c>
      <c r="M1037" s="10">
        <f>COUNTIF(Table1[პირადი ნომერი],Table1[[#This Row],[პირადი ნომერი]])</f>
        <v>1</v>
      </c>
    </row>
    <row r="1038" spans="1:13" ht="57.75" customHeight="1" x14ac:dyDescent="0.25">
      <c r="A1038" s="8">
        <f t="shared" si="16"/>
        <v>1036</v>
      </c>
      <c r="B1038" s="2">
        <v>44160</v>
      </c>
      <c r="C1038" s="3" t="s">
        <v>4106</v>
      </c>
      <c r="D1038" s="4" t="s">
        <v>4107</v>
      </c>
      <c r="E1038"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56</v>
      </c>
      <c r="F1038" s="1">
        <v>23369</v>
      </c>
      <c r="G1038" s="8" t="s">
        <v>4108</v>
      </c>
      <c r="H1038" s="3" t="s">
        <v>1514</v>
      </c>
      <c r="I1038" s="1">
        <v>44121</v>
      </c>
      <c r="J1038" s="1">
        <v>44160</v>
      </c>
      <c r="K1038" s="8" t="s">
        <v>4109</v>
      </c>
      <c r="L1038" s="8" t="s">
        <v>59</v>
      </c>
      <c r="M1038" s="10">
        <f>COUNTIF(Table1[პირადი ნომერი],Table1[[#This Row],[პირადი ნომერი]])</f>
        <v>1</v>
      </c>
    </row>
    <row r="1039" spans="1:13" ht="57.75" customHeight="1" x14ac:dyDescent="0.25">
      <c r="A1039" s="8">
        <f t="shared" si="16"/>
        <v>1037</v>
      </c>
      <c r="B1039" s="2">
        <v>44160</v>
      </c>
      <c r="C1039" s="3" t="s">
        <v>4110</v>
      </c>
      <c r="D1039" s="4" t="s">
        <v>4111</v>
      </c>
      <c r="E1039"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67</v>
      </c>
      <c r="F1039" s="1">
        <v>19635</v>
      </c>
      <c r="G1039" s="8" t="s">
        <v>4112</v>
      </c>
      <c r="H1039" s="3" t="s">
        <v>2009</v>
      </c>
      <c r="I1039" s="1">
        <v>44152</v>
      </c>
      <c r="J1039" s="1">
        <v>44160</v>
      </c>
      <c r="K1039" s="8" t="s">
        <v>4113</v>
      </c>
      <c r="L1039" s="8" t="s">
        <v>59</v>
      </c>
      <c r="M1039" s="10">
        <f>COUNTIF(Table1[პირადი ნომერი],Table1[[#This Row],[პირადი ნომერი]])</f>
        <v>1</v>
      </c>
    </row>
    <row r="1040" spans="1:13" ht="57.75" customHeight="1" x14ac:dyDescent="0.25">
      <c r="A1040" s="8">
        <f t="shared" si="16"/>
        <v>1038</v>
      </c>
      <c r="B1040" s="2">
        <v>44160</v>
      </c>
      <c r="C1040" s="3" t="s">
        <v>4114</v>
      </c>
      <c r="D1040" s="4" t="s">
        <v>4115</v>
      </c>
      <c r="E1040"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57</v>
      </c>
      <c r="F1040" s="1">
        <v>23036</v>
      </c>
      <c r="G1040" s="8" t="s">
        <v>4116</v>
      </c>
      <c r="H1040" s="3" t="s">
        <v>4097</v>
      </c>
      <c r="I1040" s="1">
        <v>44149</v>
      </c>
      <c r="J1040" s="1">
        <v>44160</v>
      </c>
      <c r="K1040" s="8" t="s">
        <v>4117</v>
      </c>
      <c r="L1040" s="8" t="s">
        <v>59</v>
      </c>
      <c r="M1040" s="10">
        <f>COUNTIF(Table1[პირადი ნომერი],Table1[[#This Row],[პირადი ნომერი]])</f>
        <v>1</v>
      </c>
    </row>
    <row r="1041" spans="1:13" ht="57.75" customHeight="1" x14ac:dyDescent="0.25">
      <c r="A1041" s="8">
        <f t="shared" si="16"/>
        <v>1039</v>
      </c>
      <c r="B1041" s="2">
        <v>44160</v>
      </c>
      <c r="C1041" s="3" t="s">
        <v>4118</v>
      </c>
      <c r="D1041" s="4" t="s">
        <v>4119</v>
      </c>
      <c r="E1041"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79</v>
      </c>
      <c r="F1041" s="1">
        <v>15039</v>
      </c>
      <c r="G1041" s="8" t="s">
        <v>4120</v>
      </c>
      <c r="H1041" s="3" t="s">
        <v>226</v>
      </c>
      <c r="I1041" s="1">
        <v>44141</v>
      </c>
      <c r="J1041" s="1">
        <v>44160</v>
      </c>
      <c r="K1041" s="8" t="s">
        <v>4121</v>
      </c>
      <c r="L1041" s="8" t="s">
        <v>59</v>
      </c>
      <c r="M1041" s="10">
        <f>COUNTIF(Table1[პირადი ნომერი],Table1[[#This Row],[პირადი ნომერი]])</f>
        <v>1</v>
      </c>
    </row>
    <row r="1042" spans="1:13" ht="57.75" customHeight="1" x14ac:dyDescent="0.25">
      <c r="A1042" s="8">
        <f t="shared" si="16"/>
        <v>1040</v>
      </c>
      <c r="B1042" s="2">
        <v>44160</v>
      </c>
      <c r="C1042" s="3" t="s">
        <v>4122</v>
      </c>
      <c r="D1042" s="4" t="s">
        <v>4123</v>
      </c>
      <c r="E1042"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63</v>
      </c>
      <c r="F1042" s="1">
        <v>20933</v>
      </c>
      <c r="G1042" s="8" t="s">
        <v>4124</v>
      </c>
      <c r="H1042" s="3" t="s">
        <v>4125</v>
      </c>
      <c r="I1042" s="1">
        <v>44153</v>
      </c>
      <c r="J1042" s="1">
        <v>44160</v>
      </c>
      <c r="K1042" s="8" t="s">
        <v>4126</v>
      </c>
      <c r="L1042" s="8" t="s">
        <v>77</v>
      </c>
      <c r="M1042" s="10">
        <f>COUNTIF(Table1[პირადი ნომერი],Table1[[#This Row],[პირადი ნომერი]])</f>
        <v>1</v>
      </c>
    </row>
    <row r="1043" spans="1:13" ht="57.75" customHeight="1" x14ac:dyDescent="0.25">
      <c r="A1043" s="8">
        <f t="shared" si="16"/>
        <v>1041</v>
      </c>
      <c r="B1043" s="2">
        <v>44160</v>
      </c>
      <c r="C1043" s="3" t="s">
        <v>4128</v>
      </c>
      <c r="D1043" s="4" t="s">
        <v>4129</v>
      </c>
      <c r="E1043"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81</v>
      </c>
      <c r="F1043" s="1">
        <v>14447</v>
      </c>
      <c r="G1043" s="8" t="s">
        <v>4127</v>
      </c>
      <c r="H1043" s="3" t="s">
        <v>4125</v>
      </c>
      <c r="I1043" s="1">
        <v>44156</v>
      </c>
      <c r="J1043" s="1">
        <v>44160</v>
      </c>
      <c r="K1043" s="8" t="s">
        <v>4126</v>
      </c>
      <c r="L1043" s="8" t="s">
        <v>4126</v>
      </c>
      <c r="M1043" s="10">
        <f>COUNTIF(Table1[პირადი ნომერი],Table1[[#This Row],[პირადი ნომერი]])</f>
        <v>1</v>
      </c>
    </row>
    <row r="1044" spans="1:13" ht="57.75" customHeight="1" x14ac:dyDescent="0.25">
      <c r="A1044" s="8">
        <f t="shared" si="16"/>
        <v>1042</v>
      </c>
      <c r="B1044" s="2">
        <v>44160</v>
      </c>
      <c r="C1044" s="3" t="s">
        <v>4130</v>
      </c>
      <c r="D1044" s="4" t="s">
        <v>4132</v>
      </c>
      <c r="E1044"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73</v>
      </c>
      <c r="F1044" s="1">
        <v>17260</v>
      </c>
      <c r="G1044" s="8" t="s">
        <v>4131</v>
      </c>
      <c r="H1044" s="3" t="s">
        <v>1679</v>
      </c>
      <c r="I1044" s="1">
        <v>44154</v>
      </c>
      <c r="J1044" s="1">
        <v>44160</v>
      </c>
      <c r="K1044" s="8" t="s">
        <v>4133</v>
      </c>
      <c r="L1044" s="8" t="s">
        <v>3139</v>
      </c>
      <c r="M1044" s="10">
        <f>COUNTIF(Table1[პირადი ნომერი],Table1[[#This Row],[პირადი ნომერი]])</f>
        <v>1</v>
      </c>
    </row>
    <row r="1045" spans="1:13" ht="57.75" customHeight="1" x14ac:dyDescent="0.25">
      <c r="A1045" s="8">
        <f t="shared" si="16"/>
        <v>1043</v>
      </c>
      <c r="B1045" s="2">
        <v>44160</v>
      </c>
      <c r="C1045" s="3" t="s">
        <v>4134</v>
      </c>
      <c r="D1045" s="4" t="s">
        <v>4135</v>
      </c>
      <c r="E1045"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73</v>
      </c>
      <c r="F1045" s="1">
        <v>17491</v>
      </c>
      <c r="G1045" s="8" t="s">
        <v>4136</v>
      </c>
      <c r="H1045" s="3" t="s">
        <v>2350</v>
      </c>
      <c r="I1045" s="1">
        <v>44149</v>
      </c>
      <c r="J1045" s="1">
        <v>44160</v>
      </c>
      <c r="K1045" s="8" t="s">
        <v>2555</v>
      </c>
      <c r="L1045" s="8" t="s">
        <v>3139</v>
      </c>
      <c r="M1045" s="10">
        <f>COUNTIF(Table1[პირადი ნომერი],Table1[[#This Row],[პირადი ნომერი]])</f>
        <v>1</v>
      </c>
    </row>
    <row r="1046" spans="1:13" ht="57.75" customHeight="1" x14ac:dyDescent="0.25">
      <c r="A1046" s="8">
        <f t="shared" si="16"/>
        <v>1044</v>
      </c>
      <c r="B1046" s="2">
        <v>44160</v>
      </c>
      <c r="C1046" s="3" t="s">
        <v>4137</v>
      </c>
      <c r="D1046" s="4"/>
      <c r="E1046"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54</v>
      </c>
      <c r="F1046" s="1">
        <v>24401</v>
      </c>
      <c r="G1046" s="8" t="s">
        <v>4138</v>
      </c>
      <c r="H1046" s="3" t="s">
        <v>1098</v>
      </c>
      <c r="I1046" s="1">
        <v>44133</v>
      </c>
      <c r="J1046" s="1">
        <v>44160</v>
      </c>
      <c r="K1046" s="8" t="s">
        <v>2419</v>
      </c>
      <c r="L1046" s="8" t="s">
        <v>3139</v>
      </c>
      <c r="M1046" s="10">
        <f>COUNTIF(Table1[პირადი ნომერი],Table1[[#This Row],[პირადი ნომერი]])</f>
        <v>0</v>
      </c>
    </row>
    <row r="1047" spans="1:13" ht="57.75" customHeight="1" x14ac:dyDescent="0.25">
      <c r="A1047" s="8">
        <f t="shared" si="16"/>
        <v>1045</v>
      </c>
      <c r="B1047" s="2">
        <v>44160</v>
      </c>
      <c r="C1047" s="3" t="s">
        <v>4139</v>
      </c>
      <c r="D1047" s="4" t="s">
        <v>4140</v>
      </c>
      <c r="E1047"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66</v>
      </c>
      <c r="F1047" s="1">
        <v>19949</v>
      </c>
      <c r="G1047" s="8" t="s">
        <v>4141</v>
      </c>
      <c r="H1047" s="3" t="s">
        <v>293</v>
      </c>
      <c r="I1047" s="1">
        <v>44153</v>
      </c>
      <c r="J1047" s="1">
        <v>44160</v>
      </c>
      <c r="K1047" s="8" t="s">
        <v>4142</v>
      </c>
      <c r="L1047" s="8" t="s">
        <v>3139</v>
      </c>
      <c r="M1047" s="10">
        <f>COUNTIF(Table1[პირადი ნომერი],Table1[[#This Row],[პირადი ნომერი]])</f>
        <v>1</v>
      </c>
    </row>
    <row r="1048" spans="1:13" ht="57.75" customHeight="1" x14ac:dyDescent="0.25">
      <c r="A1048" s="8">
        <f t="shared" si="16"/>
        <v>1046</v>
      </c>
      <c r="B1048" s="2">
        <v>44160</v>
      </c>
      <c r="C1048" s="3" t="s">
        <v>4143</v>
      </c>
      <c r="D1048" s="4" t="s">
        <v>4144</v>
      </c>
      <c r="E1048"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64</v>
      </c>
      <c r="F1048" s="1">
        <v>20517</v>
      </c>
      <c r="G1048" s="8" t="s">
        <v>4145</v>
      </c>
      <c r="H1048" s="3" t="s">
        <v>4146</v>
      </c>
      <c r="I1048" s="1">
        <v>44147</v>
      </c>
      <c r="J1048" s="1">
        <v>44160</v>
      </c>
      <c r="K1048" s="8" t="s">
        <v>3101</v>
      </c>
      <c r="L1048" s="8" t="s">
        <v>3139</v>
      </c>
      <c r="M1048" s="10">
        <f>COUNTIF(Table1[პირადი ნომერი],Table1[[#This Row],[პირადი ნომერი]])</f>
        <v>1</v>
      </c>
    </row>
    <row r="1049" spans="1:13" ht="57.75" customHeight="1" x14ac:dyDescent="0.25">
      <c r="A1049" s="8">
        <f t="shared" si="16"/>
        <v>1047</v>
      </c>
      <c r="B1049" s="2">
        <v>44160</v>
      </c>
      <c r="C1049" s="3" t="s">
        <v>4147</v>
      </c>
      <c r="D1049" s="4" t="s">
        <v>4148</v>
      </c>
      <c r="E1049"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67</v>
      </c>
      <c r="F1049" s="1">
        <v>19461</v>
      </c>
      <c r="G1049" s="8" t="s">
        <v>4149</v>
      </c>
      <c r="H1049" s="3" t="s">
        <v>1235</v>
      </c>
      <c r="I1049" s="1">
        <v>44156</v>
      </c>
      <c r="J1049" s="1">
        <v>44160</v>
      </c>
      <c r="K1049" s="8" t="s">
        <v>2309</v>
      </c>
      <c r="L1049" s="8" t="s">
        <v>3139</v>
      </c>
      <c r="M1049" s="10">
        <f>COUNTIF(Table1[პირადი ნომერი],Table1[[#This Row],[პირადი ნომერი]])</f>
        <v>1</v>
      </c>
    </row>
    <row r="1050" spans="1:13" ht="57.75" customHeight="1" x14ac:dyDescent="0.25">
      <c r="A1050" s="8">
        <f t="shared" si="16"/>
        <v>1048</v>
      </c>
      <c r="B1050" s="2">
        <v>44160</v>
      </c>
      <c r="C1050" s="3" t="s">
        <v>4154</v>
      </c>
      <c r="D1050" s="4" t="s">
        <v>4155</v>
      </c>
      <c r="E1050"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73</v>
      </c>
      <c r="F1050" s="1">
        <v>17415</v>
      </c>
      <c r="G1050" s="8" t="s">
        <v>4156</v>
      </c>
      <c r="H1050" s="3" t="s">
        <v>4157</v>
      </c>
      <c r="I1050" s="1">
        <v>44154</v>
      </c>
      <c r="J1050" s="1">
        <v>44160</v>
      </c>
      <c r="K1050" s="8" t="s">
        <v>4158</v>
      </c>
      <c r="L1050" s="8" t="s">
        <v>3139</v>
      </c>
      <c r="M1050" s="10">
        <f>COUNTIF(Table1[პირადი ნომერი],Table1[[#This Row],[პირადი ნომერი]])</f>
        <v>1</v>
      </c>
    </row>
    <row r="1051" spans="1:13" ht="57.75" customHeight="1" x14ac:dyDescent="0.25">
      <c r="A1051" s="8">
        <f t="shared" si="16"/>
        <v>1049</v>
      </c>
      <c r="B1051" s="2">
        <v>44160</v>
      </c>
      <c r="C1051" s="3" t="s">
        <v>4159</v>
      </c>
      <c r="D1051" s="4" t="s">
        <v>4160</v>
      </c>
      <c r="E1051"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72</v>
      </c>
      <c r="F1051" s="1">
        <v>17639</v>
      </c>
      <c r="G1051" s="8" t="s">
        <v>4161</v>
      </c>
      <c r="H1051" s="3" t="s">
        <v>1230</v>
      </c>
      <c r="I1051" s="1">
        <v>44145</v>
      </c>
      <c r="J1051" s="1">
        <v>44160</v>
      </c>
      <c r="K1051" s="8" t="s">
        <v>2161</v>
      </c>
      <c r="L1051" s="8" t="s">
        <v>3139</v>
      </c>
      <c r="M1051" s="10">
        <f>COUNTIF(Table1[პირადი ნომერი],Table1[[#This Row],[პირადი ნომერი]])</f>
        <v>1</v>
      </c>
    </row>
    <row r="1052" spans="1:13" ht="57.75" customHeight="1" x14ac:dyDescent="0.25">
      <c r="A1052" s="8">
        <f t="shared" si="16"/>
        <v>1050</v>
      </c>
      <c r="B1052" s="2">
        <v>44160</v>
      </c>
      <c r="C1052" s="3" t="s">
        <v>4162</v>
      </c>
      <c r="D1052" s="4" t="s">
        <v>4163</v>
      </c>
      <c r="E1052"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78</v>
      </c>
      <c r="F1052" s="1">
        <v>15512</v>
      </c>
      <c r="G1052" s="8" t="s">
        <v>4164</v>
      </c>
      <c r="H1052" s="3" t="s">
        <v>4166</v>
      </c>
      <c r="I1052" s="1">
        <v>44154</v>
      </c>
      <c r="J1052" s="1">
        <v>44160</v>
      </c>
      <c r="K1052" s="8" t="s">
        <v>4165</v>
      </c>
      <c r="L1052" s="8" t="s">
        <v>3139</v>
      </c>
      <c r="M1052" s="10">
        <f>COUNTIF(Table1[პირადი ნომერი],Table1[[#This Row],[პირადი ნომერი]])</f>
        <v>1</v>
      </c>
    </row>
    <row r="1053" spans="1:13" ht="57.75" customHeight="1" x14ac:dyDescent="0.25">
      <c r="A1053" s="8">
        <f t="shared" si="16"/>
        <v>1051</v>
      </c>
      <c r="B1053" s="2">
        <v>44160</v>
      </c>
      <c r="C1053" s="3" t="s">
        <v>4168</v>
      </c>
      <c r="D1053" s="4" t="s">
        <v>4167</v>
      </c>
      <c r="E1053"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87</v>
      </c>
      <c r="F1053" s="1">
        <v>12069</v>
      </c>
      <c r="G1053" s="8" t="s">
        <v>4169</v>
      </c>
      <c r="H1053" s="3" t="s">
        <v>4170</v>
      </c>
      <c r="I1053" s="1">
        <v>44153</v>
      </c>
      <c r="J1053" s="1">
        <v>44160</v>
      </c>
      <c r="K1053" s="8" t="s">
        <v>2592</v>
      </c>
      <c r="L1053" s="8" t="s">
        <v>3139</v>
      </c>
      <c r="M1053" s="10">
        <f>COUNTIF(Table1[პირადი ნომერი],Table1[[#This Row],[პირადი ნომერი]])</f>
        <v>1</v>
      </c>
    </row>
    <row r="1054" spans="1:13" ht="57.75" customHeight="1" x14ac:dyDescent="0.25">
      <c r="A1054" s="8">
        <f t="shared" si="16"/>
        <v>1052</v>
      </c>
      <c r="B1054" s="2">
        <v>44160</v>
      </c>
      <c r="C1054" s="3" t="s">
        <v>4172</v>
      </c>
      <c r="D1054" s="4" t="s">
        <v>4171</v>
      </c>
      <c r="E1054"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74</v>
      </c>
      <c r="F1054" s="1">
        <v>17080</v>
      </c>
      <c r="G1054" s="8" t="s">
        <v>4173</v>
      </c>
      <c r="H1054" s="3" t="s">
        <v>2298</v>
      </c>
      <c r="I1054" s="1">
        <v>44159</v>
      </c>
      <c r="J1054" s="1">
        <v>44160</v>
      </c>
      <c r="K1054" s="8" t="s">
        <v>4174</v>
      </c>
      <c r="L1054" s="8" t="s">
        <v>3139</v>
      </c>
      <c r="M1054" s="10">
        <f>COUNTIF(Table1[პირადი ნომერი],Table1[[#This Row],[პირადი ნომერი]])</f>
        <v>1</v>
      </c>
    </row>
    <row r="1055" spans="1:13" ht="57.75" customHeight="1" x14ac:dyDescent="0.25">
      <c r="A1055" s="8">
        <f t="shared" si="16"/>
        <v>1053</v>
      </c>
      <c r="B1055" s="2">
        <v>44160</v>
      </c>
      <c r="C1055" s="3" t="s">
        <v>4175</v>
      </c>
      <c r="D1055" s="4" t="s">
        <v>4176</v>
      </c>
      <c r="E1055"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77</v>
      </c>
      <c r="F1055" s="1">
        <v>15937</v>
      </c>
      <c r="G1055" s="8" t="s">
        <v>4177</v>
      </c>
      <c r="H1055" s="3" t="s">
        <v>1550</v>
      </c>
      <c r="I1055" s="1"/>
      <c r="J1055" s="1">
        <v>44160</v>
      </c>
      <c r="K1055" s="8"/>
      <c r="L1055" s="8" t="s">
        <v>3139</v>
      </c>
      <c r="M1055" s="10">
        <f>COUNTIF(Table1[პირადი ნომერი],Table1[[#This Row],[პირადი ნომერი]])</f>
        <v>1</v>
      </c>
    </row>
    <row r="1056" spans="1:13" ht="57.75" customHeight="1" x14ac:dyDescent="0.25">
      <c r="A1056" s="8">
        <f t="shared" si="16"/>
        <v>1054</v>
      </c>
      <c r="B1056" s="2">
        <v>44160</v>
      </c>
      <c r="C1056" s="3" t="s">
        <v>4178</v>
      </c>
      <c r="D1056" s="4" t="s">
        <v>4179</v>
      </c>
      <c r="E1056"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63</v>
      </c>
      <c r="F1056" s="1">
        <v>21101</v>
      </c>
      <c r="G1056" s="8" t="s">
        <v>4180</v>
      </c>
      <c r="H1056" s="3" t="s">
        <v>3928</v>
      </c>
      <c r="I1056" s="1">
        <v>44144</v>
      </c>
      <c r="J1056" s="1">
        <v>44160</v>
      </c>
      <c r="K1056" s="8" t="s">
        <v>4181</v>
      </c>
      <c r="L1056" s="8" t="s">
        <v>3139</v>
      </c>
      <c r="M1056" s="10">
        <f>COUNTIF(Table1[პირადი ნომერი],Table1[[#This Row],[პირადი ნომერი]])</f>
        <v>1</v>
      </c>
    </row>
    <row r="1057" spans="1:13" ht="57.75" customHeight="1" x14ac:dyDescent="0.25">
      <c r="A1057" s="8">
        <f t="shared" si="16"/>
        <v>1055</v>
      </c>
      <c r="B1057" s="2">
        <v>44160</v>
      </c>
      <c r="C1057" s="3" t="s">
        <v>4182</v>
      </c>
      <c r="D1057" s="4" t="s">
        <v>4183</v>
      </c>
      <c r="E1057"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78</v>
      </c>
      <c r="F1057" s="1">
        <v>15370</v>
      </c>
      <c r="G1057" s="8" t="s">
        <v>4184</v>
      </c>
      <c r="H1057" s="3" t="s">
        <v>634</v>
      </c>
      <c r="I1057" s="1">
        <v>44133</v>
      </c>
      <c r="J1057" s="1">
        <v>44160</v>
      </c>
      <c r="K1057" s="8" t="s">
        <v>2374</v>
      </c>
      <c r="L1057" s="8" t="s">
        <v>3139</v>
      </c>
      <c r="M1057" s="10">
        <f>COUNTIF(Table1[პირადი ნომერი],Table1[[#This Row],[პირადი ნომერი]])</f>
        <v>1</v>
      </c>
    </row>
    <row r="1058" spans="1:13" ht="57.75" customHeight="1" x14ac:dyDescent="0.25">
      <c r="A1058" s="8">
        <f t="shared" si="16"/>
        <v>1056</v>
      </c>
      <c r="B1058" s="2">
        <v>44160</v>
      </c>
      <c r="C1058" s="3" t="s">
        <v>4185</v>
      </c>
      <c r="D1058" s="4" t="s">
        <v>4186</v>
      </c>
      <c r="E1058"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71</v>
      </c>
      <c r="F1058" s="1">
        <v>17900</v>
      </c>
      <c r="G1058" s="8" t="s">
        <v>4187</v>
      </c>
      <c r="H1058" s="3" t="s">
        <v>768</v>
      </c>
      <c r="I1058" s="1">
        <v>44158</v>
      </c>
      <c r="J1058" s="1">
        <v>44160</v>
      </c>
      <c r="K1058" s="8" t="s">
        <v>2126</v>
      </c>
      <c r="L1058" s="8" t="s">
        <v>3139</v>
      </c>
      <c r="M1058" s="10">
        <f>COUNTIF(Table1[პირადი ნომერი],Table1[[#This Row],[პირადი ნომერი]])</f>
        <v>1</v>
      </c>
    </row>
    <row r="1059" spans="1:13" ht="57.75" customHeight="1" x14ac:dyDescent="0.25">
      <c r="A1059" s="8">
        <f t="shared" si="16"/>
        <v>1057</v>
      </c>
      <c r="B1059" s="2">
        <v>44160</v>
      </c>
      <c r="C1059" s="3" t="s">
        <v>4188</v>
      </c>
      <c r="D1059" s="4" t="s">
        <v>4189</v>
      </c>
      <c r="E1059"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69</v>
      </c>
      <c r="F1059" s="1">
        <v>18900</v>
      </c>
      <c r="G1059" s="8" t="s">
        <v>4190</v>
      </c>
      <c r="H1059" s="3" t="s">
        <v>4191</v>
      </c>
      <c r="I1059" s="1">
        <v>44137</v>
      </c>
      <c r="J1059" s="1">
        <v>44160</v>
      </c>
      <c r="K1059" s="8" t="s">
        <v>4192</v>
      </c>
      <c r="L1059" s="8" t="s">
        <v>3139</v>
      </c>
      <c r="M1059" s="10">
        <f>COUNTIF(Table1[პირადი ნომერი],Table1[[#This Row],[პირადი ნომერი]])</f>
        <v>1</v>
      </c>
    </row>
    <row r="1060" spans="1:13" ht="57.75" customHeight="1" x14ac:dyDescent="0.25">
      <c r="A1060" s="8">
        <f t="shared" si="16"/>
        <v>1058</v>
      </c>
      <c r="B1060" s="2">
        <v>44160</v>
      </c>
      <c r="C1060" s="3" t="s">
        <v>4193</v>
      </c>
      <c r="D1060" s="4" t="s">
        <v>4194</v>
      </c>
      <c r="E1060"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85</v>
      </c>
      <c r="F1060" s="1">
        <v>12917</v>
      </c>
      <c r="G1060" s="8" t="s">
        <v>4195</v>
      </c>
      <c r="H1060" s="3" t="s">
        <v>1439</v>
      </c>
      <c r="I1060" s="1">
        <v>44157</v>
      </c>
      <c r="J1060" s="1">
        <v>44160</v>
      </c>
      <c r="K1060" s="8" t="s">
        <v>1620</v>
      </c>
      <c r="L1060" s="8" t="s">
        <v>3139</v>
      </c>
      <c r="M1060" s="10">
        <f>COUNTIF(Table1[პირადი ნომერი],Table1[[#This Row],[პირადი ნომერი]])</f>
        <v>1</v>
      </c>
    </row>
    <row r="1061" spans="1:13" ht="57.75" customHeight="1" x14ac:dyDescent="0.25">
      <c r="A1061" s="8">
        <f t="shared" si="16"/>
        <v>1059</v>
      </c>
      <c r="B1061" s="2">
        <v>44160</v>
      </c>
      <c r="C1061" s="3" t="s">
        <v>4196</v>
      </c>
      <c r="D1061" s="4" t="s">
        <v>4197</v>
      </c>
      <c r="E1061"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70</v>
      </c>
      <c r="F1061" s="1">
        <v>18304</v>
      </c>
      <c r="G1061" s="8" t="s">
        <v>4198</v>
      </c>
      <c r="H1061" s="3" t="s">
        <v>3207</v>
      </c>
      <c r="I1061" s="1">
        <v>44156</v>
      </c>
      <c r="J1061" s="1">
        <v>44160</v>
      </c>
      <c r="K1061" s="8" t="s">
        <v>373</v>
      </c>
      <c r="L1061" s="8" t="s">
        <v>3139</v>
      </c>
      <c r="M1061" s="10">
        <f>COUNTIF(Table1[პირადი ნომერი],Table1[[#This Row],[პირადი ნომერი]])</f>
        <v>1</v>
      </c>
    </row>
    <row r="1062" spans="1:13" ht="57.75" customHeight="1" x14ac:dyDescent="0.25">
      <c r="A1062" s="8">
        <f t="shared" si="16"/>
        <v>1060</v>
      </c>
      <c r="B1062" s="2">
        <v>44160</v>
      </c>
      <c r="C1062" s="3" t="s">
        <v>4200</v>
      </c>
      <c r="D1062" s="4" t="s">
        <v>4201</v>
      </c>
      <c r="E1062"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62</v>
      </c>
      <c r="F1062" s="1">
        <v>21312</v>
      </c>
      <c r="G1062" s="8" t="s">
        <v>4202</v>
      </c>
      <c r="H1062" s="3" t="s">
        <v>4199</v>
      </c>
      <c r="I1062" s="1">
        <v>44160</v>
      </c>
      <c r="J1062" s="1">
        <v>44160</v>
      </c>
      <c r="K1062" s="8" t="s">
        <v>4203</v>
      </c>
      <c r="L1062" s="8" t="s">
        <v>3139</v>
      </c>
      <c r="M1062" s="10">
        <f>COUNTIF(Table1[პირადი ნომერი],Table1[[#This Row],[პირადი ნომერი]])</f>
        <v>1</v>
      </c>
    </row>
    <row r="1063" spans="1:13" ht="57.75" customHeight="1" x14ac:dyDescent="0.25">
      <c r="A1063" s="8">
        <f t="shared" si="16"/>
        <v>1061</v>
      </c>
      <c r="B1063" s="2">
        <v>44160</v>
      </c>
      <c r="C1063" s="3" t="s">
        <v>4204</v>
      </c>
      <c r="D1063" s="4" t="s">
        <v>4205</v>
      </c>
      <c r="E1063"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81</v>
      </c>
      <c r="F1063" s="1">
        <v>14271</v>
      </c>
      <c r="G1063" s="8" t="s">
        <v>4206</v>
      </c>
      <c r="H1063" s="3" t="s">
        <v>4207</v>
      </c>
      <c r="I1063" s="1">
        <v>44152</v>
      </c>
      <c r="J1063" s="1">
        <v>44160</v>
      </c>
      <c r="K1063" s="8" t="s">
        <v>4208</v>
      </c>
      <c r="L1063" s="8" t="s">
        <v>3139</v>
      </c>
      <c r="M1063" s="10">
        <f>COUNTIF(Table1[პირადი ნომერი],Table1[[#This Row],[პირადი ნომერი]])</f>
        <v>1</v>
      </c>
    </row>
    <row r="1064" spans="1:13" ht="57.75" customHeight="1" x14ac:dyDescent="0.25">
      <c r="A1064" s="8">
        <f t="shared" si="16"/>
        <v>1062</v>
      </c>
      <c r="B1064" s="2">
        <v>44160</v>
      </c>
      <c r="C1064" s="3" t="s">
        <v>4209</v>
      </c>
      <c r="D1064" s="4" t="s">
        <v>4210</v>
      </c>
      <c r="E1064"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67</v>
      </c>
      <c r="F1064" s="1">
        <v>19450</v>
      </c>
      <c r="G1064" s="8" t="s">
        <v>4211</v>
      </c>
      <c r="H1064" s="3" t="s">
        <v>4212</v>
      </c>
      <c r="I1064" s="1">
        <v>44151</v>
      </c>
      <c r="J1064" s="1">
        <v>44160</v>
      </c>
      <c r="K1064" s="8" t="s">
        <v>4214</v>
      </c>
      <c r="L1064" s="8" t="s">
        <v>3139</v>
      </c>
      <c r="M1064" s="10">
        <f>COUNTIF(Table1[პირადი ნომერი],Table1[[#This Row],[პირადი ნომერი]])</f>
        <v>1</v>
      </c>
    </row>
    <row r="1065" spans="1:13" ht="57.75" customHeight="1" x14ac:dyDescent="0.25">
      <c r="A1065" s="8">
        <f t="shared" si="16"/>
        <v>1063</v>
      </c>
      <c r="B1065" s="2">
        <v>44160</v>
      </c>
      <c r="C1065" s="3" t="s">
        <v>4215</v>
      </c>
      <c r="D1065" s="4" t="s">
        <v>4216</v>
      </c>
      <c r="E1065"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71</v>
      </c>
      <c r="F1065" s="1">
        <v>18040</v>
      </c>
      <c r="G1065" s="8" t="s">
        <v>4217</v>
      </c>
      <c r="H1065" s="3" t="s">
        <v>2350</v>
      </c>
      <c r="I1065" s="1">
        <v>44149</v>
      </c>
      <c r="J1065" s="1">
        <v>44160</v>
      </c>
      <c r="K1065" s="8" t="s">
        <v>4218</v>
      </c>
      <c r="L1065" s="8" t="s">
        <v>3139</v>
      </c>
      <c r="M1065" s="10">
        <f>COUNTIF(Table1[პირადი ნომერი],Table1[[#This Row],[პირადი ნომერი]])</f>
        <v>1</v>
      </c>
    </row>
    <row r="1066" spans="1:13" ht="57.75" customHeight="1" x14ac:dyDescent="0.25">
      <c r="A1066" s="8">
        <f t="shared" si="16"/>
        <v>1064</v>
      </c>
      <c r="B1066" s="2">
        <v>44160</v>
      </c>
      <c r="C1066" s="3" t="s">
        <v>4219</v>
      </c>
      <c r="D1066" s="4" t="s">
        <v>4220</v>
      </c>
      <c r="E1066"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61</v>
      </c>
      <c r="F1066" s="1">
        <v>21577</v>
      </c>
      <c r="G1066" s="8" t="s">
        <v>4221</v>
      </c>
      <c r="H1066" s="3" t="s">
        <v>2610</v>
      </c>
      <c r="I1066" s="1">
        <v>44143</v>
      </c>
      <c r="J1066" s="1">
        <v>44160</v>
      </c>
      <c r="K1066" s="8" t="s">
        <v>4222</v>
      </c>
      <c r="L1066" s="8" t="s">
        <v>3139</v>
      </c>
      <c r="M1066" s="10">
        <f>COUNTIF(Table1[პირადი ნომერი],Table1[[#This Row],[პირადი ნომერი]])</f>
        <v>1</v>
      </c>
    </row>
    <row r="1067" spans="1:13" ht="57.75" customHeight="1" x14ac:dyDescent="0.25">
      <c r="A1067" s="8">
        <f t="shared" si="16"/>
        <v>1065</v>
      </c>
      <c r="B1067" s="2">
        <v>44160</v>
      </c>
      <c r="C1067" s="3" t="s">
        <v>4223</v>
      </c>
      <c r="D1067" s="4" t="s">
        <v>4224</v>
      </c>
      <c r="E1067"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59</v>
      </c>
      <c r="F1067" s="1">
        <v>22333</v>
      </c>
      <c r="G1067" s="8" t="s">
        <v>4225</v>
      </c>
      <c r="H1067" s="3" t="s">
        <v>4226</v>
      </c>
      <c r="I1067" s="1">
        <v>44157</v>
      </c>
      <c r="J1067" s="1">
        <v>44160</v>
      </c>
      <c r="K1067" s="8" t="s">
        <v>4218</v>
      </c>
      <c r="L1067" s="8" t="s">
        <v>3139</v>
      </c>
      <c r="M1067" s="10">
        <f>COUNTIF(Table1[პირადი ნომერი],Table1[[#This Row],[პირადი ნომერი]])</f>
        <v>1</v>
      </c>
    </row>
    <row r="1068" spans="1:13" ht="57.75" customHeight="1" x14ac:dyDescent="0.25">
      <c r="A1068" s="8">
        <f t="shared" si="16"/>
        <v>1066</v>
      </c>
      <c r="B1068" s="2">
        <v>44160</v>
      </c>
      <c r="C1068" s="3" t="s">
        <v>4227</v>
      </c>
      <c r="D1068" s="4" t="s">
        <v>4228</v>
      </c>
      <c r="E1068"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58</v>
      </c>
      <c r="F1068" s="1">
        <v>22863</v>
      </c>
      <c r="G1068" s="8" t="s">
        <v>4229</v>
      </c>
      <c r="H1068" s="3" t="s">
        <v>2520</v>
      </c>
      <c r="I1068" s="1">
        <v>44156</v>
      </c>
      <c r="J1068" s="1">
        <v>44160</v>
      </c>
      <c r="K1068" s="8" t="s">
        <v>4230</v>
      </c>
      <c r="L1068" s="8" t="s">
        <v>3139</v>
      </c>
      <c r="M1068" s="10">
        <f>COUNTIF(Table1[პირადი ნომერი],Table1[[#This Row],[პირადი ნომერი]])</f>
        <v>1</v>
      </c>
    </row>
    <row r="1069" spans="1:13" ht="57.75" customHeight="1" x14ac:dyDescent="0.25">
      <c r="A1069" s="8">
        <f t="shared" si="16"/>
        <v>1067</v>
      </c>
      <c r="B1069" s="2">
        <v>44160</v>
      </c>
      <c r="C1069" s="3" t="s">
        <v>4231</v>
      </c>
      <c r="D1069" s="4" t="s">
        <v>4232</v>
      </c>
      <c r="E1069"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66</v>
      </c>
      <c r="F1069" s="1">
        <v>19742</v>
      </c>
      <c r="G1069" s="8" t="s">
        <v>4233</v>
      </c>
      <c r="H1069" s="3" t="s">
        <v>2520</v>
      </c>
      <c r="I1069" s="1">
        <v>44157</v>
      </c>
      <c r="J1069" s="1">
        <v>44159</v>
      </c>
      <c r="K1069" s="8" t="s">
        <v>764</v>
      </c>
      <c r="L1069" s="8" t="s">
        <v>3139</v>
      </c>
      <c r="M1069" s="10">
        <f>COUNTIF(Table1[პირადი ნომერი],Table1[[#This Row],[პირადი ნომერი]])</f>
        <v>1</v>
      </c>
    </row>
    <row r="1070" spans="1:13" ht="57.75" customHeight="1" x14ac:dyDescent="0.25">
      <c r="A1070" s="8">
        <f t="shared" si="16"/>
        <v>1068</v>
      </c>
      <c r="B1070" s="2">
        <v>44160</v>
      </c>
      <c r="C1070" s="3" t="s">
        <v>4234</v>
      </c>
      <c r="D1070" s="4" t="s">
        <v>4235</v>
      </c>
      <c r="E1070"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68</v>
      </c>
      <c r="F1070" s="1">
        <v>19022</v>
      </c>
      <c r="G1070" s="8" t="s">
        <v>4236</v>
      </c>
      <c r="H1070" s="3" t="s">
        <v>3161</v>
      </c>
      <c r="I1070" s="1">
        <v>44144</v>
      </c>
      <c r="J1070" s="1">
        <v>44160</v>
      </c>
      <c r="K1070" s="8" t="s">
        <v>4237</v>
      </c>
      <c r="L1070" s="8" t="s">
        <v>3139</v>
      </c>
      <c r="M1070" s="10">
        <f>COUNTIF(Table1[პირადი ნომერი],Table1[[#This Row],[პირადი ნომერი]])</f>
        <v>1</v>
      </c>
    </row>
    <row r="1071" spans="1:13" ht="57.75" customHeight="1" x14ac:dyDescent="0.25">
      <c r="A1071" s="8">
        <f t="shared" si="16"/>
        <v>1069</v>
      </c>
      <c r="B1071" s="2">
        <v>44160</v>
      </c>
      <c r="C1071" s="3" t="s">
        <v>4238</v>
      </c>
      <c r="D1071" s="4" t="s">
        <v>4239</v>
      </c>
      <c r="E1071"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71</v>
      </c>
      <c r="F1071" s="1">
        <v>18044</v>
      </c>
      <c r="G1071" s="8" t="s">
        <v>4240</v>
      </c>
      <c r="H1071" s="3" t="s">
        <v>198</v>
      </c>
      <c r="I1071" s="1">
        <v>44159</v>
      </c>
      <c r="J1071" s="1">
        <v>44159</v>
      </c>
      <c r="K1071" s="8" t="s">
        <v>4241</v>
      </c>
      <c r="L1071" s="8" t="s">
        <v>3139</v>
      </c>
      <c r="M1071" s="10">
        <f>COUNTIF(Table1[პირადი ნომერი],Table1[[#This Row],[პირადი ნომერი]])</f>
        <v>1</v>
      </c>
    </row>
    <row r="1072" spans="1:13" ht="57.75" customHeight="1" x14ac:dyDescent="0.25">
      <c r="A1072" s="8">
        <f t="shared" si="16"/>
        <v>1070</v>
      </c>
      <c r="B1072" s="2">
        <v>44160</v>
      </c>
      <c r="C1072" s="3" t="s">
        <v>4242</v>
      </c>
      <c r="D1072" s="4" t="s">
        <v>4243</v>
      </c>
      <c r="E1072"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81</v>
      </c>
      <c r="F1072" s="1">
        <v>14402</v>
      </c>
      <c r="G1072" s="8" t="s">
        <v>4244</v>
      </c>
      <c r="H1072" s="3" t="s">
        <v>4245</v>
      </c>
      <c r="I1072" s="1">
        <v>44160</v>
      </c>
      <c r="J1072" s="1">
        <v>44160</v>
      </c>
      <c r="K1072" s="8" t="s">
        <v>4246</v>
      </c>
      <c r="L1072" s="8" t="s">
        <v>3139</v>
      </c>
      <c r="M1072" s="10">
        <f>COUNTIF(Table1[პირადი ნომერი],Table1[[#This Row],[პირადი ნომერი]])</f>
        <v>1</v>
      </c>
    </row>
    <row r="1073" spans="1:13" ht="57.75" customHeight="1" x14ac:dyDescent="0.25">
      <c r="A1073" s="8">
        <f t="shared" si="16"/>
        <v>1071</v>
      </c>
      <c r="B1073" s="2">
        <v>44160</v>
      </c>
      <c r="C1073" s="3" t="s">
        <v>4150</v>
      </c>
      <c r="D1073" s="4" t="s">
        <v>4151</v>
      </c>
      <c r="E1073"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81</v>
      </c>
      <c r="F1073" s="1">
        <v>14257</v>
      </c>
      <c r="G1073" s="8" t="s">
        <v>4152</v>
      </c>
      <c r="H1073" s="3" t="s">
        <v>2994</v>
      </c>
      <c r="I1073" s="1">
        <v>44151</v>
      </c>
      <c r="J1073" s="1">
        <v>44160</v>
      </c>
      <c r="K1073" s="8" t="s">
        <v>4153</v>
      </c>
      <c r="L1073" s="8" t="s">
        <v>3139</v>
      </c>
      <c r="M1073" s="10">
        <f>COUNTIF(Table1[პირადი ნომერი],Table1[[#This Row],[პირადი ნომერი]])</f>
        <v>1</v>
      </c>
    </row>
    <row r="1074" spans="1:13" ht="57.75" customHeight="1" x14ac:dyDescent="0.25">
      <c r="A1074" s="8">
        <f t="shared" si="16"/>
        <v>1072</v>
      </c>
      <c r="B1074" s="2">
        <v>44161</v>
      </c>
      <c r="C1074" s="3" t="s">
        <v>4247</v>
      </c>
      <c r="D1074" s="4" t="s">
        <v>4248</v>
      </c>
      <c r="E1074"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88</v>
      </c>
      <c r="F1074" s="1">
        <v>11760</v>
      </c>
      <c r="G1074" s="8" t="s">
        <v>4249</v>
      </c>
      <c r="H1074" s="3" t="s">
        <v>1672</v>
      </c>
      <c r="I1074" s="1">
        <v>44160</v>
      </c>
      <c r="J1074" s="1">
        <v>44161</v>
      </c>
      <c r="K1074" s="8" t="s">
        <v>4250</v>
      </c>
      <c r="L1074" s="8" t="s">
        <v>3139</v>
      </c>
      <c r="M1074" s="10">
        <f>COUNTIF(Table1[პირადი ნომერი],Table1[[#This Row],[პირადი ნომერი]])</f>
        <v>1</v>
      </c>
    </row>
    <row r="1075" spans="1:13" ht="57.75" customHeight="1" x14ac:dyDescent="0.25">
      <c r="A1075" s="8">
        <f t="shared" si="16"/>
        <v>1073</v>
      </c>
      <c r="B1075" s="2">
        <v>44161</v>
      </c>
      <c r="C1075" s="3" t="s">
        <v>4251</v>
      </c>
      <c r="D1075" s="4" t="s">
        <v>4252</v>
      </c>
      <c r="E1075"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72</v>
      </c>
      <c r="F1075" s="1">
        <v>17787</v>
      </c>
      <c r="G1075" s="8" t="s">
        <v>4253</v>
      </c>
      <c r="H1075" s="3" t="s">
        <v>605</v>
      </c>
      <c r="I1075" s="1">
        <v>44158</v>
      </c>
      <c r="J1075" s="1">
        <v>44161</v>
      </c>
      <c r="K1075" s="8" t="s">
        <v>2135</v>
      </c>
      <c r="L1075" s="8" t="s">
        <v>3139</v>
      </c>
      <c r="M1075" s="10">
        <f>COUNTIF(Table1[პირადი ნომერი],Table1[[#This Row],[პირადი ნომერი]])</f>
        <v>1</v>
      </c>
    </row>
    <row r="1076" spans="1:13" ht="57.75" customHeight="1" x14ac:dyDescent="0.25">
      <c r="A1076" s="8">
        <f t="shared" si="16"/>
        <v>1074</v>
      </c>
      <c r="B1076" s="2">
        <v>44161</v>
      </c>
      <c r="C1076" s="3" t="s">
        <v>4254</v>
      </c>
      <c r="D1076" s="4" t="s">
        <v>4255</v>
      </c>
      <c r="E1076"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89</v>
      </c>
      <c r="F1076" s="1">
        <v>11406</v>
      </c>
      <c r="G1076" s="8" t="s">
        <v>4256</v>
      </c>
      <c r="H1076" s="3" t="s">
        <v>4257</v>
      </c>
      <c r="I1076" s="1">
        <v>44142</v>
      </c>
      <c r="J1076" s="1">
        <v>44160</v>
      </c>
      <c r="K1076" s="8" t="s">
        <v>4258</v>
      </c>
      <c r="L1076" s="8" t="s">
        <v>3139</v>
      </c>
      <c r="M1076" s="10">
        <f>COUNTIF(Table1[პირადი ნომერი],Table1[[#This Row],[პირადი ნომერი]])</f>
        <v>1</v>
      </c>
    </row>
    <row r="1077" spans="1:13" ht="57.75" customHeight="1" x14ac:dyDescent="0.25">
      <c r="A1077" s="8">
        <f t="shared" si="16"/>
        <v>1075</v>
      </c>
      <c r="B1077" s="2">
        <v>44161</v>
      </c>
      <c r="C1077" s="3" t="s">
        <v>4259</v>
      </c>
      <c r="D1077" s="4" t="s">
        <v>4260</v>
      </c>
      <c r="E1077"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73</v>
      </c>
      <c r="F1077" s="1">
        <v>17452</v>
      </c>
      <c r="G1077" s="8" t="s">
        <v>4261</v>
      </c>
      <c r="H1077" s="3" t="s">
        <v>4262</v>
      </c>
      <c r="I1077" s="1">
        <v>44156</v>
      </c>
      <c r="J1077" s="1">
        <v>44161</v>
      </c>
      <c r="K1077" s="8" t="s">
        <v>4263</v>
      </c>
      <c r="L1077" s="8" t="s">
        <v>3139</v>
      </c>
      <c r="M1077" s="10">
        <f>COUNTIF(Table1[პირადი ნომერი],Table1[[#This Row],[პირადი ნომერი]])</f>
        <v>1</v>
      </c>
    </row>
    <row r="1078" spans="1:13" ht="57.75" customHeight="1" x14ac:dyDescent="0.25">
      <c r="A1078" s="8">
        <f t="shared" si="16"/>
        <v>1076</v>
      </c>
      <c r="B1078" s="2">
        <v>44161</v>
      </c>
      <c r="C1078" s="3" t="s">
        <v>4265</v>
      </c>
      <c r="D1078" s="4" t="s">
        <v>4266</v>
      </c>
      <c r="E1078"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67</v>
      </c>
      <c r="F1078" s="1">
        <v>19380</v>
      </c>
      <c r="G1078" s="8" t="s">
        <v>4267</v>
      </c>
      <c r="H1078" s="3" t="s">
        <v>80</v>
      </c>
      <c r="I1078" s="1" t="s">
        <v>4264</v>
      </c>
      <c r="J1078" s="1">
        <v>44159</v>
      </c>
      <c r="K1078" s="8" t="s">
        <v>4268</v>
      </c>
      <c r="L1078" s="8" t="s">
        <v>3139</v>
      </c>
      <c r="M1078" s="10">
        <f>COUNTIF(Table1[პირადი ნომერი],Table1[[#This Row],[პირადი ნომერი]])</f>
        <v>1</v>
      </c>
    </row>
    <row r="1079" spans="1:13" ht="57.75" customHeight="1" x14ac:dyDescent="0.25">
      <c r="A1079" s="8">
        <f t="shared" si="16"/>
        <v>1077</v>
      </c>
      <c r="B1079" s="2">
        <v>44161</v>
      </c>
      <c r="C1079" s="3" t="s">
        <v>4270</v>
      </c>
      <c r="D1079" s="4" t="s">
        <v>4271</v>
      </c>
      <c r="E1079"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73</v>
      </c>
      <c r="F1079" s="1">
        <v>17474</v>
      </c>
      <c r="G1079" s="8" t="s">
        <v>4272</v>
      </c>
      <c r="H1079" s="3" t="s">
        <v>4269</v>
      </c>
      <c r="I1079" s="1">
        <v>44150</v>
      </c>
      <c r="J1079" s="1">
        <v>44161</v>
      </c>
      <c r="K1079" s="8" t="s">
        <v>4273</v>
      </c>
      <c r="L1079" s="8" t="s">
        <v>3139</v>
      </c>
      <c r="M1079" s="10">
        <f>COUNTIF(Table1[პირადი ნომერი],Table1[[#This Row],[პირადი ნომერი]])</f>
        <v>1</v>
      </c>
    </row>
    <row r="1080" spans="1:13" ht="57.75" customHeight="1" x14ac:dyDescent="0.25">
      <c r="A1080" s="8">
        <f t="shared" si="16"/>
        <v>1078</v>
      </c>
      <c r="B1080" s="2">
        <v>44161</v>
      </c>
      <c r="C1080" s="3" t="s">
        <v>4274</v>
      </c>
      <c r="D1080" s="4" t="s">
        <v>4275</v>
      </c>
      <c r="E1080"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71</v>
      </c>
      <c r="F1080" s="1">
        <v>17895</v>
      </c>
      <c r="G1080" s="8" t="s">
        <v>4276</v>
      </c>
      <c r="H1080" s="3" t="s">
        <v>3207</v>
      </c>
      <c r="I1080" s="1">
        <v>44158</v>
      </c>
      <c r="J1080" s="1">
        <v>44161</v>
      </c>
      <c r="K1080" s="8" t="s">
        <v>4277</v>
      </c>
      <c r="L1080" s="8" t="s">
        <v>3139</v>
      </c>
      <c r="M1080" s="10">
        <f>COUNTIF(Table1[პირადი ნომერი],Table1[[#This Row],[პირადი ნომერი]])</f>
        <v>1</v>
      </c>
    </row>
    <row r="1081" spans="1:13" ht="57.75" customHeight="1" x14ac:dyDescent="0.25">
      <c r="A1081" s="8">
        <f t="shared" si="16"/>
        <v>1079</v>
      </c>
      <c r="B1081" s="2">
        <v>44161</v>
      </c>
      <c r="C1081" s="3" t="s">
        <v>4348</v>
      </c>
      <c r="D1081" s="4" t="s">
        <v>4278</v>
      </c>
      <c r="E1081"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67</v>
      </c>
      <c r="F1081" s="1">
        <v>19366</v>
      </c>
      <c r="G1081" s="8" t="s">
        <v>4279</v>
      </c>
      <c r="H1081" s="3" t="s">
        <v>3143</v>
      </c>
      <c r="I1081" s="1">
        <v>44155</v>
      </c>
      <c r="J1081" s="1">
        <v>44160</v>
      </c>
      <c r="K1081" s="8" t="s">
        <v>3036</v>
      </c>
      <c r="L1081" s="8" t="s">
        <v>4280</v>
      </c>
      <c r="M1081" s="10">
        <f>COUNTIF(Table1[პირადი ნომერი],Table1[[#This Row],[პირადი ნომერი]])</f>
        <v>1</v>
      </c>
    </row>
    <row r="1082" spans="1:13" ht="57.75" customHeight="1" x14ac:dyDescent="0.25">
      <c r="A1082" s="8">
        <f t="shared" si="16"/>
        <v>1080</v>
      </c>
      <c r="B1082" s="2">
        <v>44161</v>
      </c>
      <c r="C1082" s="3" t="s">
        <v>4281</v>
      </c>
      <c r="D1082" s="4" t="s">
        <v>4282</v>
      </c>
      <c r="E1082"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86</v>
      </c>
      <c r="F1082" s="1">
        <v>12737</v>
      </c>
      <c r="G1082" s="8" t="s">
        <v>4283</v>
      </c>
      <c r="H1082" s="3" t="s">
        <v>2232</v>
      </c>
      <c r="I1082" s="1" t="s">
        <v>4284</v>
      </c>
      <c r="J1082" s="1">
        <v>44161</v>
      </c>
      <c r="K1082" s="8" t="s">
        <v>3860</v>
      </c>
      <c r="L1082" s="8" t="s">
        <v>4285</v>
      </c>
      <c r="M1082" s="10">
        <f>COUNTIF(Table1[პირადი ნომერი],Table1[[#This Row],[პირადი ნომერი]])</f>
        <v>1</v>
      </c>
    </row>
    <row r="1083" spans="1:13" ht="57.75" customHeight="1" x14ac:dyDescent="0.25">
      <c r="A1083" s="8">
        <f t="shared" si="16"/>
        <v>1081</v>
      </c>
      <c r="B1083" s="2">
        <v>44161</v>
      </c>
      <c r="C1083" s="3" t="s">
        <v>4286</v>
      </c>
      <c r="D1083" s="4" t="s">
        <v>4287</v>
      </c>
      <c r="E1083"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51</v>
      </c>
      <c r="F1083" s="1">
        <v>25355</v>
      </c>
      <c r="G1083" s="8" t="s">
        <v>4288</v>
      </c>
      <c r="H1083" s="3" t="s">
        <v>768</v>
      </c>
      <c r="I1083" s="1">
        <v>44152</v>
      </c>
      <c r="J1083" s="1">
        <v>44161</v>
      </c>
      <c r="K1083" s="8" t="s">
        <v>2126</v>
      </c>
      <c r="L1083" s="8" t="s">
        <v>4285</v>
      </c>
      <c r="M1083" s="10">
        <f>COUNTIF(Table1[პირადი ნომერი],Table1[[#This Row],[პირადი ნომერი]])</f>
        <v>1</v>
      </c>
    </row>
    <row r="1084" spans="1:13" ht="57.75" customHeight="1" x14ac:dyDescent="0.25">
      <c r="A1084" s="8">
        <f t="shared" si="16"/>
        <v>1082</v>
      </c>
      <c r="B1084" s="2">
        <v>44161</v>
      </c>
      <c r="C1084" s="3" t="s">
        <v>4289</v>
      </c>
      <c r="D1084" s="4" t="s">
        <v>4290</v>
      </c>
      <c r="E1084"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58</v>
      </c>
      <c r="F1084" s="1">
        <v>22680</v>
      </c>
      <c r="G1084" s="8" t="s">
        <v>4291</v>
      </c>
      <c r="H1084" s="3" t="s">
        <v>3143</v>
      </c>
      <c r="I1084" s="1">
        <v>44150</v>
      </c>
      <c r="J1084" s="1">
        <v>44161</v>
      </c>
      <c r="K1084" s="8" t="s">
        <v>2954</v>
      </c>
      <c r="L1084" s="8" t="s">
        <v>4285</v>
      </c>
      <c r="M1084" s="10">
        <f>COUNTIF(Table1[პირადი ნომერი],Table1[[#This Row],[პირადი ნომერი]])</f>
        <v>1</v>
      </c>
    </row>
    <row r="1085" spans="1:13" ht="57.75" customHeight="1" x14ac:dyDescent="0.25">
      <c r="A1085" s="8">
        <f t="shared" si="16"/>
        <v>1083</v>
      </c>
      <c r="B1085" s="2">
        <v>44161</v>
      </c>
      <c r="C1085" s="3" t="s">
        <v>4292</v>
      </c>
      <c r="D1085" s="4" t="s">
        <v>4293</v>
      </c>
      <c r="E1085"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73</v>
      </c>
      <c r="F1085" s="1">
        <v>17265</v>
      </c>
      <c r="G1085" s="8" t="s">
        <v>4346</v>
      </c>
      <c r="H1085" s="3" t="s">
        <v>31</v>
      </c>
      <c r="I1085" s="1">
        <v>44152</v>
      </c>
      <c r="J1085" s="1">
        <v>44161</v>
      </c>
      <c r="K1085" s="8" t="s">
        <v>402</v>
      </c>
      <c r="L1085" s="8" t="s">
        <v>4285</v>
      </c>
      <c r="M1085" s="10">
        <f>COUNTIF(Table1[პირადი ნომერი],Table1[[#This Row],[პირადი ნომერი]])</f>
        <v>1</v>
      </c>
    </row>
    <row r="1086" spans="1:13" ht="57.75" customHeight="1" x14ac:dyDescent="0.25">
      <c r="A1086" s="8">
        <f t="shared" si="16"/>
        <v>1084</v>
      </c>
      <c r="B1086" s="2">
        <v>44161</v>
      </c>
      <c r="C1086" s="3" t="s">
        <v>4297</v>
      </c>
      <c r="D1086" s="4" t="s">
        <v>4294</v>
      </c>
      <c r="E1086"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60</v>
      </c>
      <c r="F1086" s="1">
        <v>22003</v>
      </c>
      <c r="G1086" s="8" t="s">
        <v>4296</v>
      </c>
      <c r="H1086" s="3" t="s">
        <v>1235</v>
      </c>
      <c r="I1086" s="1">
        <v>44157</v>
      </c>
      <c r="J1086" s="1">
        <v>44161</v>
      </c>
      <c r="K1086" s="8" t="s">
        <v>4295</v>
      </c>
      <c r="L1086" s="8" t="s">
        <v>4285</v>
      </c>
      <c r="M1086" s="10">
        <f>COUNTIF(Table1[პირადი ნომერი],Table1[[#This Row],[პირადი ნომერი]])</f>
        <v>1</v>
      </c>
    </row>
    <row r="1087" spans="1:13" s="20" customFormat="1" ht="57.75" customHeight="1" x14ac:dyDescent="0.25">
      <c r="A1087" s="8">
        <f t="shared" si="16"/>
        <v>1085</v>
      </c>
      <c r="B1087" s="2">
        <v>44161</v>
      </c>
      <c r="C1087" s="3" t="s">
        <v>4298</v>
      </c>
      <c r="D1087" s="4" t="s">
        <v>4299</v>
      </c>
      <c r="E1087"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63</v>
      </c>
      <c r="F1087" s="1">
        <v>21135</v>
      </c>
      <c r="G1087" s="8" t="s">
        <v>4300</v>
      </c>
      <c r="H1087" s="3" t="s">
        <v>31</v>
      </c>
      <c r="I1087" s="1">
        <v>44151</v>
      </c>
      <c r="J1087" s="1">
        <v>44161</v>
      </c>
      <c r="K1087" s="8" t="s">
        <v>402</v>
      </c>
      <c r="L1087" s="8" t="s">
        <v>4285</v>
      </c>
      <c r="M1087" s="10">
        <f>COUNTIF(Table1[პირადი ნომერი],Table1[[#This Row],[პირადი ნომერი]])</f>
        <v>1</v>
      </c>
    </row>
    <row r="1088" spans="1:13" ht="57.75" customHeight="1" x14ac:dyDescent="0.25">
      <c r="A1088" s="8">
        <f t="shared" si="16"/>
        <v>1086</v>
      </c>
      <c r="B1088" s="2">
        <v>44161</v>
      </c>
      <c r="C1088" s="3" t="s">
        <v>4301</v>
      </c>
      <c r="D1088" s="4" t="s">
        <v>4302</v>
      </c>
      <c r="E1088"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85</v>
      </c>
      <c r="F1088" s="1">
        <v>12938</v>
      </c>
      <c r="G1088" s="8" t="s">
        <v>4303</v>
      </c>
      <c r="H1088" s="3" t="s">
        <v>1086</v>
      </c>
      <c r="I1088" s="1">
        <v>44161</v>
      </c>
      <c r="J1088" s="1">
        <v>44161</v>
      </c>
      <c r="K1088" s="8" t="s">
        <v>4304</v>
      </c>
      <c r="L1088" s="8" t="s">
        <v>4285</v>
      </c>
      <c r="M1088" s="10">
        <f>COUNTIF(Table1[პირადი ნომერი],Table1[[#This Row],[პირადი ნომერი]])</f>
        <v>1</v>
      </c>
    </row>
    <row r="1089" spans="1:13" ht="57.75" customHeight="1" x14ac:dyDescent="0.25">
      <c r="A1089" s="8">
        <f t="shared" si="16"/>
        <v>1087</v>
      </c>
      <c r="B1089" s="2">
        <v>44161</v>
      </c>
      <c r="C1089" s="3" t="s">
        <v>4308</v>
      </c>
      <c r="D1089" s="4" t="s">
        <v>4309</v>
      </c>
      <c r="E1089"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74</v>
      </c>
      <c r="F1089" s="1">
        <v>16956</v>
      </c>
      <c r="G1089" s="8" t="s">
        <v>4310</v>
      </c>
      <c r="H1089" s="3" t="s">
        <v>198</v>
      </c>
      <c r="I1089" s="1">
        <v>44147</v>
      </c>
      <c r="J1089" s="1">
        <v>44161</v>
      </c>
      <c r="K1089" s="8" t="s">
        <v>101</v>
      </c>
      <c r="L1089" s="8" t="s">
        <v>4285</v>
      </c>
      <c r="M1089" s="10">
        <f>COUNTIF(Table1[პირადი ნომერი],Table1[[#This Row],[პირადი ნომერი]])</f>
        <v>1</v>
      </c>
    </row>
    <row r="1090" spans="1:13" ht="57.75" customHeight="1" x14ac:dyDescent="0.25">
      <c r="A1090" s="8">
        <f t="shared" si="16"/>
        <v>1088</v>
      </c>
      <c r="B1090" s="2">
        <v>44161</v>
      </c>
      <c r="C1090" s="3" t="s">
        <v>4311</v>
      </c>
      <c r="D1090" s="4" t="s">
        <v>4312</v>
      </c>
      <c r="E1090"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56</v>
      </c>
      <c r="F1090" s="1">
        <v>23557</v>
      </c>
      <c r="G1090" s="8" t="s">
        <v>4313</v>
      </c>
      <c r="H1090" s="3" t="s">
        <v>634</v>
      </c>
      <c r="I1090" s="1">
        <v>44147</v>
      </c>
      <c r="J1090" s="1">
        <v>44161</v>
      </c>
      <c r="K1090" s="8" t="s">
        <v>2374</v>
      </c>
      <c r="L1090" s="8" t="s">
        <v>4285</v>
      </c>
      <c r="M1090" s="10">
        <f>COUNTIF(Table1[პირადი ნომერი],Table1[[#This Row],[პირადი ნომერი]])</f>
        <v>1</v>
      </c>
    </row>
    <row r="1091" spans="1:13" ht="57.75" customHeight="1" x14ac:dyDescent="0.25">
      <c r="A1091" s="8">
        <f t="shared" si="16"/>
        <v>1089</v>
      </c>
      <c r="B1091" s="2">
        <v>44161</v>
      </c>
      <c r="C1091" s="3" t="s">
        <v>4314</v>
      </c>
      <c r="D1091" s="4" t="s">
        <v>4315</v>
      </c>
      <c r="E1091"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69</v>
      </c>
      <c r="F1091" s="1">
        <v>18799</v>
      </c>
      <c r="G1091" s="8" t="s">
        <v>4316</v>
      </c>
      <c r="H1091" s="3" t="s">
        <v>605</v>
      </c>
      <c r="I1091" s="1">
        <v>44151</v>
      </c>
      <c r="J1091" s="1">
        <v>44161</v>
      </c>
      <c r="K1091" s="8" t="s">
        <v>2304</v>
      </c>
      <c r="L1091" s="8" t="s">
        <v>4285</v>
      </c>
      <c r="M1091" s="10">
        <f>COUNTIF(Table1[პირადი ნომერი],Table1[[#This Row],[პირადი ნომერი]])</f>
        <v>1</v>
      </c>
    </row>
    <row r="1092" spans="1:13" ht="57.75" customHeight="1" x14ac:dyDescent="0.25">
      <c r="A1092" s="8">
        <f t="shared" si="16"/>
        <v>1090</v>
      </c>
      <c r="B1092" s="16">
        <v>44161</v>
      </c>
      <c r="C1092" s="3" t="s">
        <v>4317</v>
      </c>
      <c r="D1092" s="4" t="s">
        <v>13189</v>
      </c>
      <c r="E1092" s="17">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68</v>
      </c>
      <c r="F1092" s="18">
        <v>19257</v>
      </c>
      <c r="G1092" s="15" t="s">
        <v>4316</v>
      </c>
      <c r="H1092" s="17" t="s">
        <v>1870</v>
      </c>
      <c r="I1092" s="18">
        <v>44156</v>
      </c>
      <c r="J1092" s="18">
        <v>44161</v>
      </c>
      <c r="K1092" s="15" t="s">
        <v>3350</v>
      </c>
      <c r="L1092" s="15" t="s">
        <v>4285</v>
      </c>
      <c r="M1092" s="19">
        <f>COUNTIF(Table1[პირადი ნომერი],Table1[[#This Row],[პირადი ნომერი]])</f>
        <v>1</v>
      </c>
    </row>
    <row r="1093" spans="1:13" ht="57.75" customHeight="1" x14ac:dyDescent="0.25">
      <c r="A1093" s="8">
        <f t="shared" ref="A1093:A1156" si="17">A1092+1</f>
        <v>1091</v>
      </c>
      <c r="B1093" s="2">
        <v>44161</v>
      </c>
      <c r="C1093" s="3" t="s">
        <v>4327</v>
      </c>
      <c r="D1093" s="4" t="s">
        <v>4328</v>
      </c>
      <c r="E1093"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71</v>
      </c>
      <c r="F1093" s="1">
        <v>18000</v>
      </c>
      <c r="G1093" s="8" t="s">
        <v>4329</v>
      </c>
      <c r="H1093" s="3" t="s">
        <v>3143</v>
      </c>
      <c r="I1093" s="1">
        <v>44158</v>
      </c>
      <c r="J1093" s="1">
        <v>44161</v>
      </c>
      <c r="K1093" s="8" t="s">
        <v>4330</v>
      </c>
      <c r="L1093" s="8" t="s">
        <v>4285</v>
      </c>
      <c r="M1093" s="10">
        <f>COUNTIF(Table1[პირადი ნომერი],Table1[[#This Row],[პირადი ნომერი]])</f>
        <v>1</v>
      </c>
    </row>
    <row r="1094" spans="1:13" ht="57.75" customHeight="1" x14ac:dyDescent="0.25">
      <c r="A1094" s="8">
        <f t="shared" si="17"/>
        <v>1092</v>
      </c>
      <c r="B1094" s="2">
        <v>44161</v>
      </c>
      <c r="C1094" s="3" t="s">
        <v>4331</v>
      </c>
      <c r="D1094" s="4" t="s">
        <v>4332</v>
      </c>
      <c r="E1094"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76</v>
      </c>
      <c r="F1094" s="1">
        <v>16256</v>
      </c>
      <c r="G1094" s="8" t="s">
        <v>4333</v>
      </c>
      <c r="H1094" s="3" t="s">
        <v>4207</v>
      </c>
      <c r="I1094" s="1">
        <v>44161</v>
      </c>
      <c r="J1094" s="1">
        <v>44161</v>
      </c>
      <c r="K1094" s="8" t="s">
        <v>4334</v>
      </c>
      <c r="L1094" s="8" t="s">
        <v>4285</v>
      </c>
      <c r="M1094" s="10">
        <f>COUNTIF(Table1[პირადი ნომერი],Table1[[#This Row],[პირადი ნომერი]])</f>
        <v>1</v>
      </c>
    </row>
    <row r="1095" spans="1:13" ht="57.75" customHeight="1" x14ac:dyDescent="0.25">
      <c r="A1095" s="8">
        <f t="shared" si="17"/>
        <v>1093</v>
      </c>
      <c r="B1095" s="2">
        <v>44161</v>
      </c>
      <c r="C1095" s="3" t="s">
        <v>4335</v>
      </c>
      <c r="D1095" s="4" t="s">
        <v>4336</v>
      </c>
      <c r="E1095"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72</v>
      </c>
      <c r="F1095" s="1">
        <v>17736</v>
      </c>
      <c r="G1095" s="8" t="s">
        <v>4337</v>
      </c>
      <c r="H1095" s="3" t="s">
        <v>4207</v>
      </c>
      <c r="I1095" s="1">
        <v>44153</v>
      </c>
      <c r="J1095" s="1">
        <v>44161</v>
      </c>
      <c r="K1095" s="8" t="s">
        <v>4334</v>
      </c>
      <c r="L1095" s="8" t="s">
        <v>4285</v>
      </c>
      <c r="M1095" s="10">
        <f>COUNTIF(Table1[პირადი ნომერი],Table1[[#This Row],[პირადი ნომერი]])</f>
        <v>1</v>
      </c>
    </row>
    <row r="1096" spans="1:13" ht="57.75" customHeight="1" x14ac:dyDescent="0.25">
      <c r="A1096" s="8">
        <f t="shared" si="17"/>
        <v>1094</v>
      </c>
      <c r="B1096" s="2">
        <v>44161</v>
      </c>
      <c r="C1096" s="3" t="s">
        <v>4338</v>
      </c>
      <c r="D1096" s="4" t="s">
        <v>4339</v>
      </c>
      <c r="E1096"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72</v>
      </c>
      <c r="F1096" s="1">
        <v>17717</v>
      </c>
      <c r="G1096" s="8" t="s">
        <v>4340</v>
      </c>
      <c r="H1096" s="3" t="s">
        <v>2362</v>
      </c>
      <c r="I1096" s="1"/>
      <c r="J1096" s="1">
        <v>44161</v>
      </c>
      <c r="K1096" s="8">
        <v>555931301</v>
      </c>
      <c r="L1096" s="8" t="s">
        <v>4285</v>
      </c>
      <c r="M1096" s="10">
        <f>COUNTIF(Table1[პირადი ნომერი],Table1[[#This Row],[პირადი ნომერი]])</f>
        <v>1</v>
      </c>
    </row>
    <row r="1097" spans="1:13" ht="57.75" customHeight="1" x14ac:dyDescent="0.25">
      <c r="A1097" s="8">
        <f t="shared" si="17"/>
        <v>1095</v>
      </c>
      <c r="B1097" s="2">
        <v>44161</v>
      </c>
      <c r="C1097" s="3" t="s">
        <v>4341</v>
      </c>
      <c r="D1097" s="4" t="s">
        <v>4342</v>
      </c>
      <c r="E1097"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57</v>
      </c>
      <c r="F1097" s="1">
        <v>23167</v>
      </c>
      <c r="G1097" s="8" t="s">
        <v>4343</v>
      </c>
      <c r="H1097" s="3" t="s">
        <v>4344</v>
      </c>
      <c r="I1097" s="1">
        <v>44144</v>
      </c>
      <c r="J1097" s="1">
        <v>44161</v>
      </c>
      <c r="K1097" s="8" t="s">
        <v>1219</v>
      </c>
      <c r="L1097" s="8" t="s">
        <v>4285</v>
      </c>
      <c r="M1097" s="10">
        <f>COUNTIF(Table1[პირადი ნომერი],Table1[[#This Row],[პირადი ნომერი]])</f>
        <v>1</v>
      </c>
    </row>
    <row r="1098" spans="1:13" ht="57.75" customHeight="1" x14ac:dyDescent="0.25">
      <c r="A1098" s="8">
        <f t="shared" si="17"/>
        <v>1096</v>
      </c>
      <c r="B1098" s="2">
        <v>44161</v>
      </c>
      <c r="C1098" s="3" t="s">
        <v>4345</v>
      </c>
      <c r="D1098" s="4">
        <v>59001042255</v>
      </c>
      <c r="E1098"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57</v>
      </c>
      <c r="F1098" s="1">
        <v>23137</v>
      </c>
      <c r="G1098" s="8" t="s">
        <v>4347</v>
      </c>
      <c r="H1098" s="3" t="s">
        <v>1098</v>
      </c>
      <c r="I1098" s="1">
        <v>44146</v>
      </c>
      <c r="J1098" s="1">
        <v>44161</v>
      </c>
      <c r="K1098" s="8" t="s">
        <v>2419</v>
      </c>
      <c r="L1098" s="8" t="s">
        <v>4285</v>
      </c>
      <c r="M1098" s="10">
        <f>COUNTIF(Table1[პირადი ნომერი],Table1[[#This Row],[პირადი ნომერი]])</f>
        <v>1</v>
      </c>
    </row>
    <row r="1099" spans="1:13" ht="57.75" customHeight="1" x14ac:dyDescent="0.25">
      <c r="A1099" s="8">
        <f t="shared" si="17"/>
        <v>1097</v>
      </c>
      <c r="B1099" s="2">
        <v>44161</v>
      </c>
      <c r="C1099" s="3" t="s">
        <v>4349</v>
      </c>
      <c r="D1099" s="4" t="s">
        <v>4350</v>
      </c>
      <c r="E1099"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69</v>
      </c>
      <c r="F1099" s="1">
        <v>18765</v>
      </c>
      <c r="G1099" s="8" t="s">
        <v>4351</v>
      </c>
      <c r="H1099" s="3" t="s">
        <v>2921</v>
      </c>
      <c r="I1099" s="1">
        <v>44159</v>
      </c>
      <c r="J1099" s="1">
        <v>44161</v>
      </c>
      <c r="K1099" s="8" t="s">
        <v>748</v>
      </c>
      <c r="L1099" s="8" t="s">
        <v>4285</v>
      </c>
      <c r="M1099" s="10">
        <f>COUNTIF(Table1[პირადი ნომერი],Table1[[#This Row],[პირადი ნომერი]])</f>
        <v>1</v>
      </c>
    </row>
    <row r="1100" spans="1:13" ht="57.75" customHeight="1" x14ac:dyDescent="0.25">
      <c r="A1100" s="8">
        <f t="shared" si="17"/>
        <v>1098</v>
      </c>
      <c r="B1100" s="2">
        <v>44161</v>
      </c>
      <c r="C1100" s="3" t="s">
        <v>4352</v>
      </c>
      <c r="D1100" s="4" t="s">
        <v>4353</v>
      </c>
      <c r="E1100"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64</v>
      </c>
      <c r="F1100" s="1">
        <v>20764</v>
      </c>
      <c r="G1100" s="8" t="s">
        <v>4354</v>
      </c>
      <c r="H1100" s="3" t="s">
        <v>2640</v>
      </c>
      <c r="I1100" s="1">
        <v>44146</v>
      </c>
      <c r="J1100" s="1">
        <v>44161</v>
      </c>
      <c r="K1100" s="8" t="s">
        <v>3891</v>
      </c>
      <c r="L1100" s="8" t="s">
        <v>4285</v>
      </c>
      <c r="M1100" s="10">
        <f>COUNTIF(Table1[პირადი ნომერი],Table1[[#This Row],[პირადი ნომერი]])</f>
        <v>1</v>
      </c>
    </row>
    <row r="1101" spans="1:13" ht="57.75" customHeight="1" x14ac:dyDescent="0.25">
      <c r="A1101" s="8">
        <f t="shared" si="17"/>
        <v>1099</v>
      </c>
      <c r="B1101" s="2">
        <v>44161</v>
      </c>
      <c r="C1101" s="3" t="s">
        <v>4355</v>
      </c>
      <c r="D1101" s="4" t="s">
        <v>4356</v>
      </c>
      <c r="E1101"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83</v>
      </c>
      <c r="F1101" s="1">
        <v>13790</v>
      </c>
      <c r="G1101" s="8" t="s">
        <v>4357</v>
      </c>
      <c r="H1101" s="3" t="s">
        <v>1235</v>
      </c>
      <c r="I1101" s="1">
        <v>44155</v>
      </c>
      <c r="J1101" s="1">
        <v>44161</v>
      </c>
      <c r="K1101" s="8" t="s">
        <v>4358</v>
      </c>
      <c r="L1101" s="8" t="s">
        <v>4285</v>
      </c>
      <c r="M1101" s="10">
        <f>COUNTIF(Table1[პირადი ნომერი],Table1[[#This Row],[პირადი ნომერი]])</f>
        <v>1</v>
      </c>
    </row>
    <row r="1102" spans="1:13" ht="57.75" customHeight="1" x14ac:dyDescent="0.25">
      <c r="A1102" s="8">
        <f t="shared" si="17"/>
        <v>1100</v>
      </c>
      <c r="B1102" s="2">
        <v>44161</v>
      </c>
      <c r="C1102" s="3" t="s">
        <v>4359</v>
      </c>
      <c r="D1102" s="4" t="s">
        <v>4360</v>
      </c>
      <c r="E1102"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57</v>
      </c>
      <c r="F1102" s="1">
        <v>23013</v>
      </c>
      <c r="G1102" s="8" t="s">
        <v>4361</v>
      </c>
      <c r="H1102" s="3" t="s">
        <v>4362</v>
      </c>
      <c r="I1102" s="1">
        <v>44135</v>
      </c>
      <c r="J1102" s="1">
        <v>44130</v>
      </c>
      <c r="K1102" s="8" t="s">
        <v>2374</v>
      </c>
      <c r="L1102" s="8" t="s">
        <v>4285</v>
      </c>
      <c r="M1102" s="10">
        <f>COUNTIF(Table1[პირადი ნომერი],Table1[[#This Row],[პირადი ნომერი]])</f>
        <v>1</v>
      </c>
    </row>
    <row r="1103" spans="1:13" ht="57.75" customHeight="1" x14ac:dyDescent="0.25">
      <c r="A1103" s="8">
        <f t="shared" si="17"/>
        <v>1101</v>
      </c>
      <c r="B1103" s="2">
        <v>44161</v>
      </c>
      <c r="C1103" s="3" t="s">
        <v>4363</v>
      </c>
      <c r="D1103" s="4" t="s">
        <v>4364</v>
      </c>
      <c r="E1103"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54</v>
      </c>
      <c r="F1103" s="1">
        <v>24103</v>
      </c>
      <c r="G1103" s="8" t="s">
        <v>4368</v>
      </c>
      <c r="H1103" s="3" t="s">
        <v>3143</v>
      </c>
      <c r="I1103" s="1">
        <v>44138</v>
      </c>
      <c r="J1103" s="1">
        <v>44161</v>
      </c>
      <c r="K1103" s="8" t="s">
        <v>1354</v>
      </c>
      <c r="L1103" s="8" t="s">
        <v>4285</v>
      </c>
      <c r="M1103" s="10">
        <f>COUNTIF(Table1[პირადი ნომერი],Table1[[#This Row],[პირადი ნომერი]])</f>
        <v>1</v>
      </c>
    </row>
    <row r="1104" spans="1:13" ht="57.75" customHeight="1" x14ac:dyDescent="0.25">
      <c r="A1104" s="8">
        <f t="shared" si="17"/>
        <v>1102</v>
      </c>
      <c r="B1104" s="2">
        <v>44161</v>
      </c>
      <c r="C1104" s="3" t="s">
        <v>4365</v>
      </c>
      <c r="D1104" s="4" t="s">
        <v>4366</v>
      </c>
      <c r="E1104"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78</v>
      </c>
      <c r="F1104" s="1">
        <v>15351</v>
      </c>
      <c r="G1104" s="8" t="s">
        <v>4367</v>
      </c>
      <c r="H1104" s="3" t="s">
        <v>4369</v>
      </c>
      <c r="I1104" s="1">
        <v>44138</v>
      </c>
      <c r="J1104" s="1">
        <v>44161</v>
      </c>
      <c r="K1104" s="8" t="s">
        <v>3767</v>
      </c>
      <c r="L1104" s="8" t="s">
        <v>4285</v>
      </c>
      <c r="M1104" s="10">
        <f>COUNTIF(Table1[პირადი ნომერი],Table1[[#This Row],[პირადი ნომერი]])</f>
        <v>1</v>
      </c>
    </row>
    <row r="1105" spans="1:13" ht="57.75" customHeight="1" x14ac:dyDescent="0.25">
      <c r="A1105" s="8">
        <f t="shared" si="17"/>
        <v>1103</v>
      </c>
      <c r="B1105" s="2">
        <v>44161</v>
      </c>
      <c r="C1105" s="3" t="s">
        <v>4370</v>
      </c>
      <c r="D1105" s="4" t="s">
        <v>4371</v>
      </c>
      <c r="E1105"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81</v>
      </c>
      <c r="F1105" s="1">
        <v>14350</v>
      </c>
      <c r="G1105" s="8" t="s">
        <v>4372</v>
      </c>
      <c r="H1105" s="3" t="s">
        <v>1942</v>
      </c>
      <c r="I1105" s="1">
        <v>44146</v>
      </c>
      <c r="J1105" s="1">
        <v>44161</v>
      </c>
      <c r="K1105" s="8" t="s">
        <v>4373</v>
      </c>
      <c r="L1105" s="8" t="s">
        <v>4285</v>
      </c>
      <c r="M1105" s="10">
        <f>COUNTIF(Table1[პირადი ნომერი],Table1[[#This Row],[პირადი ნომერი]])</f>
        <v>1</v>
      </c>
    </row>
    <row r="1106" spans="1:13" ht="57.75" customHeight="1" x14ac:dyDescent="0.25">
      <c r="A1106" s="8">
        <f t="shared" si="17"/>
        <v>1104</v>
      </c>
      <c r="B1106" s="2">
        <v>44161</v>
      </c>
      <c r="C1106" s="3" t="s">
        <v>4377</v>
      </c>
      <c r="D1106" s="4" t="s">
        <v>4378</v>
      </c>
      <c r="E1106"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58</v>
      </c>
      <c r="F1106" s="1">
        <v>22781</v>
      </c>
      <c r="G1106" s="8" t="s">
        <v>4379</v>
      </c>
      <c r="H1106" s="3" t="s">
        <v>226</v>
      </c>
      <c r="I1106" s="1">
        <v>44141</v>
      </c>
      <c r="J1106" s="1">
        <v>44161</v>
      </c>
      <c r="K1106" s="8" t="s">
        <v>4121</v>
      </c>
      <c r="L1106" s="8" t="s">
        <v>4285</v>
      </c>
      <c r="M1106" s="10">
        <f>COUNTIF(Table1[პირადი ნომერი],Table1[[#This Row],[პირადი ნომერი]])</f>
        <v>1</v>
      </c>
    </row>
    <row r="1107" spans="1:13" ht="57.75" customHeight="1" x14ac:dyDescent="0.25">
      <c r="A1107" s="8">
        <f t="shared" si="17"/>
        <v>1105</v>
      </c>
      <c r="B1107" s="2">
        <v>44161</v>
      </c>
      <c r="C1107" s="3" t="s">
        <v>4380</v>
      </c>
      <c r="D1107" s="4" t="s">
        <v>4381</v>
      </c>
      <c r="E1107"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68</v>
      </c>
      <c r="F1107" s="1">
        <v>19152</v>
      </c>
      <c r="G1107" s="8" t="s">
        <v>4382</v>
      </c>
      <c r="H1107" s="3" t="s">
        <v>1870</v>
      </c>
      <c r="I1107" s="1">
        <v>44161</v>
      </c>
      <c r="J1107" s="1">
        <v>44161</v>
      </c>
      <c r="K1107" s="8" t="s">
        <v>3350</v>
      </c>
      <c r="L1107" s="8" t="s">
        <v>4285</v>
      </c>
      <c r="M1107" s="10">
        <f>COUNTIF(Table1[პირადი ნომერი],Table1[[#This Row],[პირადი ნომერი]])</f>
        <v>1</v>
      </c>
    </row>
    <row r="1108" spans="1:13" ht="57.75" customHeight="1" x14ac:dyDescent="0.25">
      <c r="A1108" s="8">
        <f t="shared" si="17"/>
        <v>1106</v>
      </c>
      <c r="B1108" s="2">
        <v>44161</v>
      </c>
      <c r="C1108" s="3" t="s">
        <v>4383</v>
      </c>
      <c r="D1108" s="4" t="s">
        <v>4384</v>
      </c>
      <c r="E1108"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81</v>
      </c>
      <c r="F1108" s="1">
        <v>14377</v>
      </c>
      <c r="G1108" s="8" t="s">
        <v>4385</v>
      </c>
      <c r="H1108" s="3" t="s">
        <v>1240</v>
      </c>
      <c r="I1108" s="1">
        <v>44159</v>
      </c>
      <c r="J1108" s="1">
        <v>44161</v>
      </c>
      <c r="K1108" s="8" t="s">
        <v>4386</v>
      </c>
      <c r="L1108" s="8" t="s">
        <v>4285</v>
      </c>
      <c r="M1108" s="10">
        <f>COUNTIF(Table1[პირადი ნომერი],Table1[[#This Row],[პირადი ნომერი]])</f>
        <v>1</v>
      </c>
    </row>
    <row r="1109" spans="1:13" ht="57.75" customHeight="1" x14ac:dyDescent="0.25">
      <c r="A1109" s="8">
        <f t="shared" si="17"/>
        <v>1107</v>
      </c>
      <c r="B1109" s="2">
        <v>44161</v>
      </c>
      <c r="C1109" s="3" t="s">
        <v>4387</v>
      </c>
      <c r="D1109" s="4" t="s">
        <v>4388</v>
      </c>
      <c r="E1109"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72</v>
      </c>
      <c r="F1109" s="1">
        <v>17639</v>
      </c>
      <c r="G1109" s="8" t="s">
        <v>4389</v>
      </c>
      <c r="H1109" s="3" t="s">
        <v>4390</v>
      </c>
      <c r="I1109" s="1">
        <v>44161</v>
      </c>
      <c r="J1109" s="1">
        <v>44161</v>
      </c>
      <c r="K1109" s="8" t="s">
        <v>4391</v>
      </c>
      <c r="L1109" s="8" t="s">
        <v>4285</v>
      </c>
      <c r="M1109" s="10">
        <f>COUNTIF(Table1[პირადი ნომერი],Table1[[#This Row],[პირადი ნომერი]])</f>
        <v>1</v>
      </c>
    </row>
    <row r="1110" spans="1:13" ht="57.75" customHeight="1" x14ac:dyDescent="0.25">
      <c r="A1110" s="8">
        <f t="shared" si="17"/>
        <v>1108</v>
      </c>
      <c r="B1110" s="2">
        <v>44161</v>
      </c>
      <c r="C1110" s="3" t="s">
        <v>4392</v>
      </c>
      <c r="D1110" s="4" t="s">
        <v>4393</v>
      </c>
      <c r="E1110"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61</v>
      </c>
      <c r="F1110" s="1">
        <v>21553</v>
      </c>
      <c r="G1110" s="8" t="s">
        <v>4394</v>
      </c>
      <c r="H1110" s="3" t="s">
        <v>2921</v>
      </c>
      <c r="I1110" s="1">
        <v>44154</v>
      </c>
      <c r="J1110" s="1">
        <v>44161</v>
      </c>
      <c r="K1110" s="8" t="s">
        <v>748</v>
      </c>
      <c r="L1110" s="8" t="s">
        <v>4285</v>
      </c>
      <c r="M1110" s="10">
        <f>COUNTIF(Table1[პირადი ნომერი],Table1[[#This Row],[პირადი ნომერი]])</f>
        <v>1</v>
      </c>
    </row>
    <row r="1111" spans="1:13" ht="57.75" customHeight="1" x14ac:dyDescent="0.25">
      <c r="A1111" s="8">
        <f t="shared" si="17"/>
        <v>1109</v>
      </c>
      <c r="B1111" s="2">
        <v>44161</v>
      </c>
      <c r="C1111" s="3" t="s">
        <v>4305</v>
      </c>
      <c r="D1111" s="4" t="s">
        <v>4306</v>
      </c>
      <c r="E1111"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59</v>
      </c>
      <c r="F1111" s="1">
        <v>22574</v>
      </c>
      <c r="G1111" s="8" t="s">
        <v>4307</v>
      </c>
      <c r="H1111" s="3" t="s">
        <v>2009</v>
      </c>
      <c r="I1111" s="1">
        <v>44160</v>
      </c>
      <c r="J1111" s="1">
        <v>44161</v>
      </c>
      <c r="K1111" s="8" t="s">
        <v>2304</v>
      </c>
      <c r="L1111" s="8" t="s">
        <v>4285</v>
      </c>
      <c r="M1111" s="10">
        <f>COUNTIF(Table1[პირადი ნომერი],Table1[[#This Row],[პირადი ნომერი]])</f>
        <v>1</v>
      </c>
    </row>
    <row r="1112" spans="1:13" ht="57.75" customHeight="1" x14ac:dyDescent="0.25">
      <c r="A1112" s="8">
        <f t="shared" si="17"/>
        <v>1110</v>
      </c>
      <c r="B1112" s="2">
        <v>44161</v>
      </c>
      <c r="C1112" s="3" t="s">
        <v>4374</v>
      </c>
      <c r="D1112" s="4" t="s">
        <v>4375</v>
      </c>
      <c r="E1112"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87</v>
      </c>
      <c r="F1112" s="1">
        <v>12269</v>
      </c>
      <c r="G1112" s="8" t="s">
        <v>4376</v>
      </c>
      <c r="H1112" s="3" t="s">
        <v>3708</v>
      </c>
      <c r="I1112" s="1">
        <v>44152</v>
      </c>
      <c r="J1112" s="1">
        <v>44161</v>
      </c>
      <c r="K1112" s="8" t="s">
        <v>254</v>
      </c>
      <c r="L1112" s="8" t="s">
        <v>4285</v>
      </c>
      <c r="M1112" s="10">
        <f>COUNTIF(Table1[პირადი ნომერი],Table1[[#This Row],[პირადი ნომერი]])</f>
        <v>1</v>
      </c>
    </row>
    <row r="1113" spans="1:13" ht="57.75" customHeight="1" x14ac:dyDescent="0.25">
      <c r="A1113" s="8">
        <f t="shared" si="17"/>
        <v>1111</v>
      </c>
      <c r="B1113" s="2">
        <v>44162</v>
      </c>
      <c r="C1113" s="3" t="s">
        <v>4395</v>
      </c>
      <c r="D1113" s="4" t="s">
        <v>4396</v>
      </c>
      <c r="E1113"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88</v>
      </c>
      <c r="F1113" s="1">
        <v>11893</v>
      </c>
      <c r="G1113" s="8" t="s">
        <v>4397</v>
      </c>
      <c r="H1113" s="3" t="s">
        <v>3156</v>
      </c>
      <c r="I1113" s="1">
        <v>44146</v>
      </c>
      <c r="J1113" s="1">
        <v>44161</v>
      </c>
      <c r="K1113" s="8" t="s">
        <v>4398</v>
      </c>
      <c r="L1113" s="8" t="s">
        <v>4285</v>
      </c>
      <c r="M1113" s="10">
        <f>COUNTIF(Table1[პირადი ნომერი],Table1[[#This Row],[პირადი ნომერი]])</f>
        <v>1</v>
      </c>
    </row>
    <row r="1114" spans="1:13" ht="57.75" customHeight="1" x14ac:dyDescent="0.25">
      <c r="A1114" s="8">
        <f t="shared" si="17"/>
        <v>1112</v>
      </c>
      <c r="B1114" s="2">
        <v>44162</v>
      </c>
      <c r="C1114" s="3" t="s">
        <v>4399</v>
      </c>
      <c r="D1114" s="4" t="s">
        <v>4400</v>
      </c>
      <c r="E1114"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73</v>
      </c>
      <c r="F1114" s="1">
        <v>17356</v>
      </c>
      <c r="G1114" s="8" t="s">
        <v>4401</v>
      </c>
      <c r="H1114" s="3" t="s">
        <v>768</v>
      </c>
      <c r="I1114" s="1">
        <v>44142</v>
      </c>
      <c r="J1114" s="1">
        <v>44162</v>
      </c>
      <c r="K1114" s="8" t="s">
        <v>2126</v>
      </c>
      <c r="L1114" s="8" t="s">
        <v>4285</v>
      </c>
      <c r="M1114" s="10">
        <f>COUNTIF(Table1[პირადი ნომერი],Table1[[#This Row],[პირადი ნომერი]])</f>
        <v>1</v>
      </c>
    </row>
    <row r="1115" spans="1:13" ht="57.75" customHeight="1" x14ac:dyDescent="0.25">
      <c r="A1115" s="8">
        <f t="shared" si="17"/>
        <v>1113</v>
      </c>
      <c r="B1115" s="2">
        <v>44162</v>
      </c>
      <c r="C1115" s="3" t="s">
        <v>4402</v>
      </c>
      <c r="D1115" s="4" t="s">
        <v>4403</v>
      </c>
      <c r="E1115"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63</v>
      </c>
      <c r="F1115" s="1">
        <v>20923</v>
      </c>
      <c r="G1115" s="8" t="s">
        <v>4404</v>
      </c>
      <c r="H1115" s="3" t="s">
        <v>3708</v>
      </c>
      <c r="I1115" s="1">
        <v>44158</v>
      </c>
      <c r="J1115" s="1">
        <v>44161</v>
      </c>
      <c r="K1115" s="8" t="s">
        <v>254</v>
      </c>
      <c r="L1115" s="8" t="s">
        <v>4285</v>
      </c>
      <c r="M1115" s="10">
        <f>COUNTIF(Table1[პირადი ნომერი],Table1[[#This Row],[პირადი ნომერი]])</f>
        <v>1</v>
      </c>
    </row>
    <row r="1116" spans="1:13" ht="57.75" customHeight="1" x14ac:dyDescent="0.25">
      <c r="A1116" s="8">
        <f t="shared" si="17"/>
        <v>1114</v>
      </c>
      <c r="B1116" s="2">
        <v>44162</v>
      </c>
      <c r="C1116" s="3" t="s">
        <v>4405</v>
      </c>
      <c r="D1116" s="4" t="s">
        <v>4406</v>
      </c>
      <c r="E1116"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74</v>
      </c>
      <c r="F1116" s="1">
        <v>17113</v>
      </c>
      <c r="G1116" s="8" t="s">
        <v>4407</v>
      </c>
      <c r="H1116" s="3" t="s">
        <v>1098</v>
      </c>
      <c r="I1116" s="1">
        <v>44133</v>
      </c>
      <c r="J1116" s="1">
        <v>44161</v>
      </c>
      <c r="K1116" s="8" t="s">
        <v>2419</v>
      </c>
      <c r="L1116" s="8" t="s">
        <v>4285</v>
      </c>
      <c r="M1116" s="10">
        <f>COUNTIF(Table1[პირადი ნომერი],Table1[[#This Row],[პირადი ნომერი]])</f>
        <v>1</v>
      </c>
    </row>
    <row r="1117" spans="1:13" ht="57.75" customHeight="1" x14ac:dyDescent="0.25">
      <c r="A1117" s="8">
        <f t="shared" si="17"/>
        <v>1115</v>
      </c>
      <c r="B1117" s="2">
        <v>44162</v>
      </c>
      <c r="C1117" s="3" t="s">
        <v>4408</v>
      </c>
      <c r="D1117" s="4" t="s">
        <v>4409</v>
      </c>
      <c r="E1117"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81</v>
      </c>
      <c r="F1117" s="1">
        <v>14250</v>
      </c>
      <c r="G1117" s="8" t="s">
        <v>4410</v>
      </c>
      <c r="H1117" s="3" t="s">
        <v>4411</v>
      </c>
      <c r="I1117" s="1">
        <v>44146</v>
      </c>
      <c r="J1117" s="1">
        <v>44162</v>
      </c>
      <c r="K1117" s="8" t="s">
        <v>4412</v>
      </c>
      <c r="L1117" s="8" t="s">
        <v>4285</v>
      </c>
      <c r="M1117" s="10">
        <f>COUNTIF(Table1[პირადი ნომერი],Table1[[#This Row],[პირადი ნომერი]])</f>
        <v>1</v>
      </c>
    </row>
    <row r="1118" spans="1:13" ht="57.75" customHeight="1" x14ac:dyDescent="0.25">
      <c r="A1118" s="8">
        <f t="shared" si="17"/>
        <v>1116</v>
      </c>
      <c r="B1118" s="2">
        <v>44162</v>
      </c>
      <c r="C1118" s="3" t="s">
        <v>4413</v>
      </c>
      <c r="D1118" s="4" t="s">
        <v>4414</v>
      </c>
      <c r="E1118"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77</v>
      </c>
      <c r="F1118" s="1">
        <v>15862</v>
      </c>
      <c r="G1118" s="8" t="s">
        <v>4415</v>
      </c>
      <c r="H1118" s="3" t="s">
        <v>2921</v>
      </c>
      <c r="I1118" s="1">
        <v>44150</v>
      </c>
      <c r="J1118" s="1">
        <v>44161</v>
      </c>
      <c r="K1118" s="8" t="s">
        <v>748</v>
      </c>
      <c r="L1118" s="8" t="s">
        <v>4285</v>
      </c>
      <c r="M1118" s="10">
        <f>COUNTIF(Table1[პირადი ნომერი],Table1[[#This Row],[პირადი ნომერი]])</f>
        <v>1</v>
      </c>
    </row>
    <row r="1119" spans="1:13" ht="57.75" customHeight="1" x14ac:dyDescent="0.25">
      <c r="A1119" s="8">
        <f t="shared" si="17"/>
        <v>1117</v>
      </c>
      <c r="B1119" s="2">
        <v>44162</v>
      </c>
      <c r="C1119" s="3" t="s">
        <v>4416</v>
      </c>
      <c r="D1119" s="4" t="s">
        <v>4417</v>
      </c>
      <c r="E1119"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66</v>
      </c>
      <c r="F1119" s="1">
        <v>19850</v>
      </c>
      <c r="G1119" s="8" t="s">
        <v>4418</v>
      </c>
      <c r="H1119" s="3" t="s">
        <v>2009</v>
      </c>
      <c r="I1119" s="1">
        <v>44150</v>
      </c>
      <c r="J1119" s="1">
        <v>44161</v>
      </c>
      <c r="K1119" s="8" t="s">
        <v>4419</v>
      </c>
      <c r="L1119" s="8" t="s">
        <v>4285</v>
      </c>
      <c r="M1119" s="10">
        <f>COUNTIF(Table1[პირადი ნომერი],Table1[[#This Row],[პირადი ნომერი]])</f>
        <v>1</v>
      </c>
    </row>
    <row r="1120" spans="1:13" ht="57.75" customHeight="1" x14ac:dyDescent="0.25">
      <c r="A1120" s="8">
        <f t="shared" si="17"/>
        <v>1118</v>
      </c>
      <c r="B1120" s="2">
        <v>44162</v>
      </c>
      <c r="C1120" s="3" t="s">
        <v>3684</v>
      </c>
      <c r="D1120" s="4" t="s">
        <v>4420</v>
      </c>
      <c r="E1120"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80</v>
      </c>
      <c r="F1120" s="1">
        <v>14716</v>
      </c>
      <c r="G1120" s="8" t="s">
        <v>4421</v>
      </c>
      <c r="H1120" s="3" t="s">
        <v>31</v>
      </c>
      <c r="I1120" s="1">
        <v>44143</v>
      </c>
      <c r="J1120" s="1">
        <v>44161</v>
      </c>
      <c r="K1120" s="8" t="s">
        <v>4422</v>
      </c>
      <c r="L1120" s="8" t="s">
        <v>4285</v>
      </c>
      <c r="M1120" s="10">
        <f>COUNTIF(Table1[პირადი ნომერი],Table1[[#This Row],[პირადი ნომერი]])</f>
        <v>1</v>
      </c>
    </row>
    <row r="1121" spans="1:13" ht="57.75" customHeight="1" x14ac:dyDescent="0.25">
      <c r="A1121" s="8">
        <f t="shared" si="17"/>
        <v>1119</v>
      </c>
      <c r="B1121" s="2">
        <v>44162</v>
      </c>
      <c r="C1121" s="3" t="s">
        <v>4423</v>
      </c>
      <c r="D1121" s="4" t="s">
        <v>4424</v>
      </c>
      <c r="E1121"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67</v>
      </c>
      <c r="F1121" s="1">
        <v>19330</v>
      </c>
      <c r="G1121" s="8" t="s">
        <v>4425</v>
      </c>
      <c r="H1121" s="3" t="s">
        <v>3853</v>
      </c>
      <c r="I1121" s="1">
        <v>44144</v>
      </c>
      <c r="J1121" s="1">
        <v>44162</v>
      </c>
      <c r="K1121" s="8" t="s">
        <v>4426</v>
      </c>
      <c r="L1121" s="8" t="s">
        <v>4285</v>
      </c>
      <c r="M1121" s="10">
        <f>COUNTIF(Table1[პირადი ნომერი],Table1[[#This Row],[პირადი ნომერი]])</f>
        <v>1</v>
      </c>
    </row>
    <row r="1122" spans="1:13" ht="57.75" customHeight="1" x14ac:dyDescent="0.25">
      <c r="A1122" s="8">
        <f t="shared" si="17"/>
        <v>1120</v>
      </c>
      <c r="B1122" s="2">
        <v>44162</v>
      </c>
      <c r="C1122" s="3" t="s">
        <v>4427</v>
      </c>
      <c r="D1122" s="4" t="s">
        <v>4428</v>
      </c>
      <c r="E1122"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74</v>
      </c>
      <c r="F1122" s="1">
        <v>16927</v>
      </c>
      <c r="G1122" s="8" t="s">
        <v>4429</v>
      </c>
      <c r="H1122" s="3" t="s">
        <v>4430</v>
      </c>
      <c r="I1122" s="1">
        <v>44162</v>
      </c>
      <c r="J1122" s="1">
        <v>44162</v>
      </c>
      <c r="K1122" s="8" t="s">
        <v>4431</v>
      </c>
      <c r="L1122" s="8" t="s">
        <v>55</v>
      </c>
      <c r="M1122" s="10">
        <f>COUNTIF(Table1[პირადი ნომერი],Table1[[#This Row],[პირადი ნომერი]])</f>
        <v>1</v>
      </c>
    </row>
    <row r="1123" spans="1:13" ht="57.75" customHeight="1" x14ac:dyDescent="0.25">
      <c r="A1123" s="8">
        <f t="shared" si="17"/>
        <v>1121</v>
      </c>
      <c r="B1123" s="2">
        <v>44162</v>
      </c>
      <c r="C1123" s="3" t="s">
        <v>4432</v>
      </c>
      <c r="D1123" s="4" t="s">
        <v>4433</v>
      </c>
      <c r="E1123"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80</v>
      </c>
      <c r="F1123" s="1">
        <v>14885</v>
      </c>
      <c r="G1123" s="8" t="s">
        <v>1002</v>
      </c>
      <c r="H1123" s="3" t="s">
        <v>4436</v>
      </c>
      <c r="I1123" s="1"/>
      <c r="J1123" s="1">
        <v>44162</v>
      </c>
      <c r="K1123" s="8" t="s">
        <v>1551</v>
      </c>
      <c r="L1123" s="8"/>
      <c r="M1123" s="10">
        <f>COUNTIF(Table1[პირადი ნომერი],Table1[[#This Row],[პირადი ნომერი]])</f>
        <v>1</v>
      </c>
    </row>
    <row r="1124" spans="1:13" ht="57.75" customHeight="1" x14ac:dyDescent="0.25">
      <c r="A1124" s="8">
        <f t="shared" si="17"/>
        <v>1122</v>
      </c>
      <c r="B1124" s="2">
        <v>44162</v>
      </c>
      <c r="C1124" s="3" t="s">
        <v>4435</v>
      </c>
      <c r="D1124" s="4" t="s">
        <v>4434</v>
      </c>
      <c r="E1124"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85</v>
      </c>
      <c r="F1124" s="1">
        <v>13040</v>
      </c>
      <c r="G1124" s="8" t="s">
        <v>1002</v>
      </c>
      <c r="H1124" s="3" t="s">
        <v>4437</v>
      </c>
      <c r="I1124" s="1"/>
      <c r="J1124" s="1">
        <v>44162</v>
      </c>
      <c r="K1124" s="8" t="s">
        <v>1551</v>
      </c>
      <c r="L1124" s="8"/>
      <c r="M1124" s="10">
        <f>COUNTIF(Table1[პირადი ნომერი],Table1[[#This Row],[პირადი ნომერი]])</f>
        <v>1</v>
      </c>
    </row>
    <row r="1125" spans="1:13" ht="57.75" customHeight="1" x14ac:dyDescent="0.25">
      <c r="A1125" s="8">
        <f t="shared" si="17"/>
        <v>1123</v>
      </c>
      <c r="B1125" s="2">
        <v>44162</v>
      </c>
      <c r="C1125" s="3" t="s">
        <v>4438</v>
      </c>
      <c r="D1125" s="4" t="s">
        <v>4439</v>
      </c>
      <c r="E1125"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95</v>
      </c>
      <c r="F1125" s="1">
        <v>9230</v>
      </c>
      <c r="G1125" s="8" t="s">
        <v>4440</v>
      </c>
      <c r="H1125" s="3" t="s">
        <v>4441</v>
      </c>
      <c r="I1125" s="1">
        <v>44157</v>
      </c>
      <c r="J1125" s="1">
        <v>44162</v>
      </c>
      <c r="K1125" s="8" t="s">
        <v>4158</v>
      </c>
      <c r="L1125" s="8" t="s">
        <v>3060</v>
      </c>
      <c r="M1125" s="10">
        <f>COUNTIF(Table1[პირადი ნომერი],Table1[[#This Row],[პირადი ნომერი]])</f>
        <v>1</v>
      </c>
    </row>
    <row r="1126" spans="1:13" ht="57.75" customHeight="1" x14ac:dyDescent="0.25">
      <c r="A1126" s="8">
        <f t="shared" si="17"/>
        <v>1124</v>
      </c>
      <c r="B1126" s="2">
        <v>44162</v>
      </c>
      <c r="C1126" s="3" t="s">
        <v>4442</v>
      </c>
      <c r="D1126" s="4" t="s">
        <v>4443</v>
      </c>
      <c r="E1126"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73</v>
      </c>
      <c r="F1126" s="1">
        <v>17267</v>
      </c>
      <c r="G1126" s="8" t="s">
        <v>4444</v>
      </c>
      <c r="H1126" s="3" t="s">
        <v>1235</v>
      </c>
      <c r="I1126" s="1">
        <v>44156</v>
      </c>
      <c r="J1126" s="1">
        <v>44162</v>
      </c>
      <c r="K1126" s="8" t="s">
        <v>4445</v>
      </c>
      <c r="L1126" s="8" t="s">
        <v>53</v>
      </c>
      <c r="M1126" s="10">
        <f>COUNTIF(Table1[პირადი ნომერი],Table1[[#This Row],[პირადი ნომერი]])</f>
        <v>1</v>
      </c>
    </row>
    <row r="1127" spans="1:13" ht="57.75" customHeight="1" x14ac:dyDescent="0.25">
      <c r="A1127" s="8">
        <f t="shared" si="17"/>
        <v>1125</v>
      </c>
      <c r="B1127" s="2">
        <v>44162</v>
      </c>
      <c r="C1127" s="3" t="s">
        <v>4446</v>
      </c>
      <c r="D1127" s="4" t="s">
        <v>4447</v>
      </c>
      <c r="E1127"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83</v>
      </c>
      <c r="F1127" s="1">
        <v>13630</v>
      </c>
      <c r="G1127" s="8" t="s">
        <v>4448</v>
      </c>
      <c r="H1127" s="3" t="s">
        <v>1251</v>
      </c>
      <c r="I1127" s="1">
        <v>44147</v>
      </c>
      <c r="J1127" s="1">
        <v>44162</v>
      </c>
      <c r="K1127" s="8" t="s">
        <v>2438</v>
      </c>
      <c r="L1127" s="8" t="s">
        <v>53</v>
      </c>
      <c r="M1127" s="10">
        <f>COUNTIF(Table1[პირადი ნომერი],Table1[[#This Row],[პირადი ნომერი]])</f>
        <v>1</v>
      </c>
    </row>
    <row r="1128" spans="1:13" ht="57.75" customHeight="1" x14ac:dyDescent="0.25">
      <c r="A1128" s="8">
        <f t="shared" si="17"/>
        <v>1126</v>
      </c>
      <c r="B1128" s="2">
        <v>44162</v>
      </c>
      <c r="C1128" s="3" t="s">
        <v>4449</v>
      </c>
      <c r="D1128" s="4" t="s">
        <v>4450</v>
      </c>
      <c r="E1128"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52</v>
      </c>
      <c r="F1128" s="1">
        <v>25121</v>
      </c>
      <c r="G1128" s="8" t="s">
        <v>4451</v>
      </c>
      <c r="H1128" s="3" t="s">
        <v>4077</v>
      </c>
      <c r="I1128" s="1">
        <v>44152</v>
      </c>
      <c r="J1128" s="1">
        <v>44162</v>
      </c>
      <c r="K1128" s="8" t="s">
        <v>4452</v>
      </c>
      <c r="L1128" s="8" t="s">
        <v>53</v>
      </c>
      <c r="M1128" s="10">
        <f>COUNTIF(Table1[პირადი ნომერი],Table1[[#This Row],[პირადი ნომერი]])</f>
        <v>1</v>
      </c>
    </row>
    <row r="1129" spans="1:13" ht="57.75" customHeight="1" x14ac:dyDescent="0.25">
      <c r="A1129" s="8">
        <f t="shared" si="17"/>
        <v>1127</v>
      </c>
      <c r="B1129" s="2">
        <v>44162</v>
      </c>
      <c r="C1129" s="3" t="s">
        <v>4453</v>
      </c>
      <c r="D1129" s="4" t="s">
        <v>4454</v>
      </c>
      <c r="E1129"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61</v>
      </c>
      <c r="F1129" s="1">
        <v>21641</v>
      </c>
      <c r="G1129" s="8" t="s">
        <v>4455</v>
      </c>
      <c r="H1129" s="3" t="s">
        <v>31</v>
      </c>
      <c r="I1129" s="1">
        <v>44158</v>
      </c>
      <c r="J1129" s="1">
        <v>44162</v>
      </c>
      <c r="K1129" s="8" t="s">
        <v>4456</v>
      </c>
      <c r="L1129" s="8" t="s">
        <v>53</v>
      </c>
      <c r="M1129" s="10">
        <f>COUNTIF(Table1[პირადი ნომერი],Table1[[#This Row],[პირადი ნომერი]])</f>
        <v>1</v>
      </c>
    </row>
    <row r="1130" spans="1:13" ht="57.75" customHeight="1" x14ac:dyDescent="0.25">
      <c r="A1130" s="8">
        <f t="shared" si="17"/>
        <v>1128</v>
      </c>
      <c r="B1130" s="2">
        <v>44162</v>
      </c>
      <c r="C1130" s="3" t="s">
        <v>4457</v>
      </c>
      <c r="D1130" s="4" t="s">
        <v>4458</v>
      </c>
      <c r="E1130"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63</v>
      </c>
      <c r="F1130" s="1">
        <v>20950</v>
      </c>
      <c r="G1130" s="8" t="s">
        <v>4459</v>
      </c>
      <c r="H1130" s="3" t="s">
        <v>2009</v>
      </c>
      <c r="I1130" s="1">
        <v>44155</v>
      </c>
      <c r="J1130" s="1">
        <v>44162</v>
      </c>
      <c r="K1130" s="8" t="s">
        <v>4419</v>
      </c>
      <c r="L1130" s="8" t="s">
        <v>53</v>
      </c>
      <c r="M1130" s="10">
        <f>COUNTIF(Table1[პირადი ნომერი],Table1[[#This Row],[პირადი ნომერი]])</f>
        <v>1</v>
      </c>
    </row>
    <row r="1131" spans="1:13" ht="57.75" customHeight="1" x14ac:dyDescent="0.25">
      <c r="A1131" s="8">
        <f t="shared" si="17"/>
        <v>1129</v>
      </c>
      <c r="B1131" s="2">
        <v>44162</v>
      </c>
      <c r="C1131" s="3" t="s">
        <v>4460</v>
      </c>
      <c r="D1131" s="4" t="s">
        <v>4461</v>
      </c>
      <c r="E1131"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64</v>
      </c>
      <c r="F1131" s="1">
        <v>20754</v>
      </c>
      <c r="G1131" s="8" t="s">
        <v>4462</v>
      </c>
      <c r="H1131" s="3" t="s">
        <v>3323</v>
      </c>
      <c r="I1131" s="1">
        <v>44154</v>
      </c>
      <c r="J1131" s="1">
        <v>44162</v>
      </c>
      <c r="K1131" s="8" t="s">
        <v>3011</v>
      </c>
      <c r="L1131" s="8" t="s">
        <v>53</v>
      </c>
      <c r="M1131" s="10">
        <f>COUNTIF(Table1[პირადი ნომერი],Table1[[#This Row],[პირადი ნომერი]])</f>
        <v>1</v>
      </c>
    </row>
    <row r="1132" spans="1:13" ht="57.75" customHeight="1" x14ac:dyDescent="0.25">
      <c r="A1132" s="8">
        <f t="shared" si="17"/>
        <v>1130</v>
      </c>
      <c r="B1132" s="2">
        <v>44162</v>
      </c>
      <c r="C1132" s="3" t="s">
        <v>4463</v>
      </c>
      <c r="D1132" s="4" t="s">
        <v>4464</v>
      </c>
      <c r="E1132"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81</v>
      </c>
      <c r="F1132" s="1">
        <v>14380</v>
      </c>
      <c r="G1132" s="8" t="s">
        <v>4465</v>
      </c>
      <c r="H1132" s="3" t="s">
        <v>4466</v>
      </c>
      <c r="I1132" s="1">
        <v>44151</v>
      </c>
      <c r="J1132" s="1">
        <v>44162</v>
      </c>
      <c r="K1132" s="8" t="s">
        <v>4467</v>
      </c>
      <c r="L1132" s="8" t="s">
        <v>53</v>
      </c>
      <c r="M1132" s="10">
        <f>COUNTIF(Table1[პირადი ნომერი],Table1[[#This Row],[პირადი ნომერი]])</f>
        <v>1</v>
      </c>
    </row>
    <row r="1133" spans="1:13" ht="57.75" customHeight="1" x14ac:dyDescent="0.25">
      <c r="A1133" s="8">
        <f t="shared" si="17"/>
        <v>1131</v>
      </c>
      <c r="B1133" s="2">
        <v>44162</v>
      </c>
      <c r="C1133" s="3" t="s">
        <v>4468</v>
      </c>
      <c r="D1133" s="4" t="s">
        <v>4469</v>
      </c>
      <c r="E1133"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70</v>
      </c>
      <c r="F1133" s="1">
        <v>18360</v>
      </c>
      <c r="G1133" s="8" t="s">
        <v>4470</v>
      </c>
      <c r="H1133" s="3" t="s">
        <v>4471</v>
      </c>
      <c r="I1133" s="1">
        <v>44152</v>
      </c>
      <c r="J1133" s="1">
        <v>44162</v>
      </c>
      <c r="K1133" s="8" t="s">
        <v>4472</v>
      </c>
      <c r="L1133" s="8" t="s">
        <v>3060</v>
      </c>
      <c r="M1133" s="10">
        <f>COUNTIF(Table1[პირადი ნომერი],Table1[[#This Row],[პირადი ნომერი]])</f>
        <v>1</v>
      </c>
    </row>
    <row r="1134" spans="1:13" ht="57.75" customHeight="1" x14ac:dyDescent="0.25">
      <c r="A1134" s="8">
        <f t="shared" si="17"/>
        <v>1132</v>
      </c>
      <c r="B1134" s="2">
        <v>44162</v>
      </c>
      <c r="C1134" s="3" t="s">
        <v>4473</v>
      </c>
      <c r="D1134" s="4" t="s">
        <v>4474</v>
      </c>
      <c r="E1134"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66</v>
      </c>
      <c r="F1134" s="1">
        <v>19841</v>
      </c>
      <c r="G1134" s="8" t="s">
        <v>4475</v>
      </c>
      <c r="H1134" s="3" t="s">
        <v>189</v>
      </c>
      <c r="I1134" s="1">
        <v>44142</v>
      </c>
      <c r="J1134" s="1">
        <v>44162</v>
      </c>
      <c r="K1134" s="8" t="s">
        <v>4476</v>
      </c>
      <c r="L1134" s="8" t="s">
        <v>3060</v>
      </c>
      <c r="M1134" s="10">
        <f>COUNTIF(Table1[პირადი ნომერი],Table1[[#This Row],[პირადი ნომერი]])</f>
        <v>1</v>
      </c>
    </row>
    <row r="1135" spans="1:13" ht="57.75" customHeight="1" x14ac:dyDescent="0.25">
      <c r="A1135" s="8">
        <f t="shared" si="17"/>
        <v>1133</v>
      </c>
      <c r="B1135" s="2">
        <v>44162</v>
      </c>
      <c r="C1135" s="3" t="s">
        <v>4477</v>
      </c>
      <c r="D1135" s="4" t="s">
        <v>4478</v>
      </c>
      <c r="E1135"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72</v>
      </c>
      <c r="F1135" s="1">
        <v>17570</v>
      </c>
      <c r="G1135" s="8" t="s">
        <v>4479</v>
      </c>
      <c r="H1135" s="3" t="s">
        <v>3161</v>
      </c>
      <c r="I1135" s="1">
        <v>44135</v>
      </c>
      <c r="J1135" s="1">
        <v>44162</v>
      </c>
      <c r="K1135" s="8" t="s">
        <v>3310</v>
      </c>
      <c r="L1135" s="8" t="s">
        <v>3060</v>
      </c>
      <c r="M1135" s="10">
        <f>COUNTIF(Table1[პირადი ნომერი],Table1[[#This Row],[პირადი ნომერი]])</f>
        <v>1</v>
      </c>
    </row>
    <row r="1136" spans="1:13" ht="57.75" customHeight="1" x14ac:dyDescent="0.25">
      <c r="A1136" s="8">
        <f t="shared" si="17"/>
        <v>1134</v>
      </c>
      <c r="B1136" s="2">
        <v>44162</v>
      </c>
      <c r="C1136" s="3" t="s">
        <v>4480</v>
      </c>
      <c r="D1136" s="4" t="s">
        <v>4481</v>
      </c>
      <c r="E1136"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68</v>
      </c>
      <c r="F1136" s="1">
        <v>19222</v>
      </c>
      <c r="G1136" s="8" t="s">
        <v>4482</v>
      </c>
      <c r="H1136" s="3" t="s">
        <v>3664</v>
      </c>
      <c r="I1136" s="1">
        <v>44139</v>
      </c>
      <c r="J1136" s="1">
        <v>44162</v>
      </c>
      <c r="K1136" s="8" t="s">
        <v>417</v>
      </c>
      <c r="L1136" s="8" t="s">
        <v>3060</v>
      </c>
      <c r="M1136" s="10">
        <f>COUNTIF(Table1[პირადი ნომერი],Table1[[#This Row],[პირადი ნომერი]])</f>
        <v>1</v>
      </c>
    </row>
    <row r="1137" spans="1:13" ht="57.75" customHeight="1" x14ac:dyDescent="0.25">
      <c r="A1137" s="8">
        <f t="shared" si="17"/>
        <v>1135</v>
      </c>
      <c r="B1137" s="2">
        <v>44162</v>
      </c>
      <c r="C1137" s="3" t="s">
        <v>4483</v>
      </c>
      <c r="D1137" s="4" t="s">
        <v>4484</v>
      </c>
      <c r="E1137"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62</v>
      </c>
      <c r="F1137" s="1">
        <v>21226</v>
      </c>
      <c r="G1137" s="8" t="s">
        <v>4485</v>
      </c>
      <c r="H1137" s="3" t="s">
        <v>1046</v>
      </c>
      <c r="I1137" s="1" t="s">
        <v>4486</v>
      </c>
      <c r="J1137" s="1">
        <v>44162</v>
      </c>
      <c r="K1137" s="8" t="s">
        <v>1561</v>
      </c>
      <c r="L1137" s="8" t="s">
        <v>3060</v>
      </c>
      <c r="M1137" s="10">
        <f>COUNTIF(Table1[პირადი ნომერი],Table1[[#This Row],[პირადი ნომერი]])</f>
        <v>1</v>
      </c>
    </row>
    <row r="1138" spans="1:13" ht="57.75" customHeight="1" x14ac:dyDescent="0.25">
      <c r="A1138" s="8">
        <f t="shared" si="17"/>
        <v>1136</v>
      </c>
      <c r="B1138" s="2">
        <v>44162</v>
      </c>
      <c r="C1138" s="3" t="s">
        <v>4487</v>
      </c>
      <c r="D1138" s="4" t="s">
        <v>4488</v>
      </c>
      <c r="E1138"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48</v>
      </c>
      <c r="F1138" s="1">
        <v>26334</v>
      </c>
      <c r="G1138" s="8" t="s">
        <v>4489</v>
      </c>
      <c r="H1138" s="3" t="s">
        <v>1870</v>
      </c>
      <c r="I1138" s="1">
        <v>44154</v>
      </c>
      <c r="J1138" s="1">
        <v>44162</v>
      </c>
      <c r="K1138" s="8" t="s">
        <v>3350</v>
      </c>
      <c r="L1138" s="8" t="s">
        <v>3060</v>
      </c>
      <c r="M1138" s="10">
        <f>COUNTIF(Table1[პირადი ნომერი],Table1[[#This Row],[პირადი ნომერი]])</f>
        <v>1</v>
      </c>
    </row>
    <row r="1139" spans="1:13" ht="57.75" customHeight="1" x14ac:dyDescent="0.25">
      <c r="A1139" s="8">
        <f t="shared" si="17"/>
        <v>1137</v>
      </c>
      <c r="B1139" s="2">
        <v>44162</v>
      </c>
      <c r="C1139" s="3" t="s">
        <v>4490</v>
      </c>
      <c r="D1139" s="4" t="s">
        <v>4491</v>
      </c>
      <c r="E1139"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86</v>
      </c>
      <c r="F1139" s="1">
        <v>12408</v>
      </c>
      <c r="G1139" s="8" t="s">
        <v>4492</v>
      </c>
      <c r="H1139" s="3" t="s">
        <v>1870</v>
      </c>
      <c r="I1139" s="1">
        <v>44161</v>
      </c>
      <c r="J1139" s="1">
        <v>44162</v>
      </c>
      <c r="K1139" s="8" t="s">
        <v>3350</v>
      </c>
      <c r="L1139" s="8" t="s">
        <v>3060</v>
      </c>
      <c r="M1139" s="10">
        <f>COUNTIF(Table1[პირადი ნომერი],Table1[[#This Row],[პირადი ნომერი]])</f>
        <v>1</v>
      </c>
    </row>
    <row r="1140" spans="1:13" ht="57.75" customHeight="1" x14ac:dyDescent="0.25">
      <c r="A1140" s="8">
        <f t="shared" si="17"/>
        <v>1138</v>
      </c>
      <c r="B1140" s="2">
        <v>44162</v>
      </c>
      <c r="C1140" s="3" t="s">
        <v>4493</v>
      </c>
      <c r="D1140" s="4" t="s">
        <v>4494</v>
      </c>
      <c r="E1140"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78</v>
      </c>
      <c r="F1140" s="1">
        <v>15355</v>
      </c>
      <c r="G1140" s="8" t="s">
        <v>4495</v>
      </c>
      <c r="H1140" s="3" t="s">
        <v>1870</v>
      </c>
      <c r="I1140" s="1">
        <v>44159</v>
      </c>
      <c r="J1140" s="1">
        <v>44162</v>
      </c>
      <c r="K1140" s="8" t="s">
        <v>3350</v>
      </c>
      <c r="L1140" s="8" t="s">
        <v>3060</v>
      </c>
      <c r="M1140" s="10">
        <f>COUNTIF(Table1[პირადი ნომერი],Table1[[#This Row],[პირადი ნომერი]])</f>
        <v>1</v>
      </c>
    </row>
    <row r="1141" spans="1:13" ht="57.75" customHeight="1" x14ac:dyDescent="0.25">
      <c r="A1141" s="8">
        <f t="shared" si="17"/>
        <v>1139</v>
      </c>
      <c r="B1141" s="2">
        <v>44162</v>
      </c>
      <c r="C1141" s="3" t="s">
        <v>4496</v>
      </c>
      <c r="D1141" s="4" t="s">
        <v>4497</v>
      </c>
      <c r="E1141"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61</v>
      </c>
      <c r="F1141" s="1">
        <v>21631</v>
      </c>
      <c r="G1141" s="8" t="s">
        <v>4498</v>
      </c>
      <c r="H1141" s="3" t="s">
        <v>4499</v>
      </c>
      <c r="I1141" s="1">
        <v>44146</v>
      </c>
      <c r="J1141" s="1">
        <v>44161</v>
      </c>
      <c r="K1141" s="8" t="s">
        <v>1663</v>
      </c>
      <c r="L1141" s="8" t="s">
        <v>3060</v>
      </c>
      <c r="M1141" s="10">
        <f>COUNTIF(Table1[პირადი ნომერი],Table1[[#This Row],[პირადი ნომერი]])</f>
        <v>1</v>
      </c>
    </row>
    <row r="1142" spans="1:13" ht="57.75" customHeight="1" x14ac:dyDescent="0.25">
      <c r="A1142" s="8">
        <f t="shared" si="17"/>
        <v>1140</v>
      </c>
      <c r="B1142" s="2">
        <v>44162</v>
      </c>
      <c r="C1142" s="3" t="s">
        <v>4500</v>
      </c>
      <c r="D1142" s="4" t="s">
        <v>4501</v>
      </c>
      <c r="E1142"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73</v>
      </c>
      <c r="F1142" s="1">
        <v>17413</v>
      </c>
      <c r="G1142" s="8" t="s">
        <v>4502</v>
      </c>
      <c r="H1142" s="3" t="s">
        <v>768</v>
      </c>
      <c r="I1142" s="1">
        <v>44127</v>
      </c>
      <c r="J1142" s="1">
        <v>44162</v>
      </c>
      <c r="K1142" s="8" t="s">
        <v>4503</v>
      </c>
      <c r="L1142" s="8" t="s">
        <v>3060</v>
      </c>
      <c r="M1142" s="10">
        <f>COUNTIF(Table1[პირადი ნომერი],Table1[[#This Row],[პირადი ნომერი]])</f>
        <v>1</v>
      </c>
    </row>
    <row r="1143" spans="1:13" ht="57.75" customHeight="1" x14ac:dyDescent="0.25">
      <c r="A1143" s="8">
        <f t="shared" si="17"/>
        <v>1141</v>
      </c>
      <c r="B1143" s="2">
        <v>44162</v>
      </c>
      <c r="C1143" s="3" t="s">
        <v>4504</v>
      </c>
      <c r="D1143" s="4" t="s">
        <v>4505</v>
      </c>
      <c r="E1143"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81</v>
      </c>
      <c r="F1143" s="1">
        <v>14286</v>
      </c>
      <c r="G1143" s="8" t="s">
        <v>4506</v>
      </c>
      <c r="H1143" s="3" t="s">
        <v>4507</v>
      </c>
      <c r="I1143" s="1">
        <v>44149</v>
      </c>
      <c r="J1143" s="1">
        <v>44162</v>
      </c>
      <c r="K1143" s="8" t="s">
        <v>3576</v>
      </c>
      <c r="L1143" s="8" t="s">
        <v>3060</v>
      </c>
      <c r="M1143" s="10">
        <f>COUNTIF(Table1[პირადი ნომერი],Table1[[#This Row],[პირადი ნომერი]])</f>
        <v>1</v>
      </c>
    </row>
    <row r="1144" spans="1:13" ht="57.75" customHeight="1" x14ac:dyDescent="0.25">
      <c r="A1144" s="8">
        <f t="shared" si="17"/>
        <v>1142</v>
      </c>
      <c r="B1144" s="2">
        <v>44162</v>
      </c>
      <c r="C1144" s="3" t="s">
        <v>4508</v>
      </c>
      <c r="D1144" s="4" t="s">
        <v>4509</v>
      </c>
      <c r="E1144"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59</v>
      </c>
      <c r="F1144" s="1">
        <v>22490</v>
      </c>
      <c r="G1144" s="8" t="s">
        <v>4510</v>
      </c>
      <c r="H1144" s="3" t="s">
        <v>4511</v>
      </c>
      <c r="I1144" s="1">
        <v>44155</v>
      </c>
      <c r="J1144" s="1">
        <v>44162</v>
      </c>
      <c r="K1144" s="8" t="s">
        <v>1775</v>
      </c>
      <c r="L1144" s="8" t="s">
        <v>3060</v>
      </c>
      <c r="M1144" s="10">
        <f>COUNTIF(Table1[პირადი ნომერი],Table1[[#This Row],[პირადი ნომერი]])</f>
        <v>1</v>
      </c>
    </row>
    <row r="1145" spans="1:13" ht="57.75" customHeight="1" x14ac:dyDescent="0.25">
      <c r="A1145" s="8">
        <f t="shared" si="17"/>
        <v>1143</v>
      </c>
      <c r="B1145" s="2">
        <v>44162</v>
      </c>
      <c r="C1145" s="3" t="s">
        <v>4512</v>
      </c>
      <c r="D1145" s="4" t="s">
        <v>4513</v>
      </c>
      <c r="E1145"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67</v>
      </c>
      <c r="F1145" s="1">
        <v>19560</v>
      </c>
      <c r="G1145" s="8" t="s">
        <v>4514</v>
      </c>
      <c r="H1145" s="3" t="s">
        <v>768</v>
      </c>
      <c r="I1145" s="1">
        <v>44161</v>
      </c>
      <c r="J1145" s="1">
        <v>44162</v>
      </c>
      <c r="K1145" s="8" t="s">
        <v>4105</v>
      </c>
      <c r="L1145" s="8" t="s">
        <v>3060</v>
      </c>
      <c r="M1145" s="10">
        <f>COUNTIF(Table1[პირადი ნომერი],Table1[[#This Row],[პირადი ნომერი]])</f>
        <v>1</v>
      </c>
    </row>
    <row r="1146" spans="1:13" ht="57.75" customHeight="1" x14ac:dyDescent="0.25">
      <c r="A1146" s="8">
        <f t="shared" si="17"/>
        <v>1144</v>
      </c>
      <c r="B1146" s="2">
        <v>44162</v>
      </c>
      <c r="C1146" s="3" t="s">
        <v>4515</v>
      </c>
      <c r="D1146" s="4" t="s">
        <v>4516</v>
      </c>
      <c r="E1146"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81</v>
      </c>
      <c r="F1146" s="1">
        <v>14407</v>
      </c>
      <c r="G1146" s="8" t="s">
        <v>4517</v>
      </c>
      <c r="H1146" s="3" t="s">
        <v>768</v>
      </c>
      <c r="I1146" s="1">
        <v>44157</v>
      </c>
      <c r="J1146" s="1">
        <v>44162</v>
      </c>
      <c r="K1146" s="8" t="s">
        <v>4105</v>
      </c>
      <c r="L1146" s="8" t="s">
        <v>3060</v>
      </c>
      <c r="M1146" s="10">
        <f>COUNTIF(Table1[პირადი ნომერი],Table1[[#This Row],[პირადი ნომერი]])</f>
        <v>1</v>
      </c>
    </row>
    <row r="1147" spans="1:13" ht="57.75" customHeight="1" x14ac:dyDescent="0.25">
      <c r="A1147" s="8">
        <f t="shared" si="17"/>
        <v>1145</v>
      </c>
      <c r="B1147" s="2">
        <v>44162</v>
      </c>
      <c r="C1147" s="3" t="s">
        <v>4518</v>
      </c>
      <c r="D1147" s="4" t="s">
        <v>4519</v>
      </c>
      <c r="E1147"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71</v>
      </c>
      <c r="F1147" s="1">
        <v>18195</v>
      </c>
      <c r="G1147" s="8" t="s">
        <v>4520</v>
      </c>
      <c r="H1147" s="3" t="s">
        <v>3804</v>
      </c>
      <c r="I1147" s="1">
        <v>44154</v>
      </c>
      <c r="J1147" s="1">
        <v>44162</v>
      </c>
      <c r="K1147" s="8" t="s">
        <v>2695</v>
      </c>
      <c r="L1147" s="8" t="s">
        <v>3060</v>
      </c>
      <c r="M1147" s="10">
        <f>COUNTIF(Table1[პირადი ნომერი],Table1[[#This Row],[პირადი ნომერი]])</f>
        <v>1</v>
      </c>
    </row>
    <row r="1148" spans="1:13" ht="57.75" customHeight="1" x14ac:dyDescent="0.25">
      <c r="A1148" s="8">
        <f t="shared" si="17"/>
        <v>1146</v>
      </c>
      <c r="B1148" s="2">
        <v>44162</v>
      </c>
      <c r="C1148" s="3" t="s">
        <v>4521</v>
      </c>
      <c r="D1148" s="4" t="s">
        <v>4522</v>
      </c>
      <c r="E1148"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83</v>
      </c>
      <c r="F1148" s="1">
        <v>13706</v>
      </c>
      <c r="G1148" s="8" t="s">
        <v>4523</v>
      </c>
      <c r="H1148" s="3" t="s">
        <v>768</v>
      </c>
      <c r="I1148" s="1">
        <v>44159</v>
      </c>
      <c r="J1148" s="1">
        <v>44162</v>
      </c>
      <c r="K1148" s="8" t="s">
        <v>3763</v>
      </c>
      <c r="L1148" s="8" t="s">
        <v>3060</v>
      </c>
      <c r="M1148" s="10">
        <f>COUNTIF(Table1[პირადი ნომერი],Table1[[#This Row],[პირადი ნომერი]])</f>
        <v>1</v>
      </c>
    </row>
    <row r="1149" spans="1:13" ht="57.75" customHeight="1" x14ac:dyDescent="0.25">
      <c r="A1149" s="8">
        <f t="shared" si="17"/>
        <v>1147</v>
      </c>
      <c r="B1149" s="2">
        <v>44162</v>
      </c>
      <c r="C1149" s="3" t="s">
        <v>4524</v>
      </c>
      <c r="D1149" s="4" t="s">
        <v>4525</v>
      </c>
      <c r="E1149"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80</v>
      </c>
      <c r="F1149" s="1">
        <v>14849</v>
      </c>
      <c r="G1149" s="8" t="s">
        <v>4526</v>
      </c>
      <c r="H1149" s="3" t="s">
        <v>4527</v>
      </c>
      <c r="I1149" s="1">
        <v>44146</v>
      </c>
      <c r="J1149" s="1">
        <v>44162</v>
      </c>
      <c r="K1149" s="8" t="s">
        <v>4528</v>
      </c>
      <c r="L1149" s="8" t="s">
        <v>3060</v>
      </c>
      <c r="M1149" s="10">
        <f>COUNTIF(Table1[პირადი ნომერი],Table1[[#This Row],[პირადი ნომერი]])</f>
        <v>1</v>
      </c>
    </row>
    <row r="1150" spans="1:13" ht="57.75" customHeight="1" x14ac:dyDescent="0.25">
      <c r="A1150" s="8">
        <f t="shared" si="17"/>
        <v>1148</v>
      </c>
      <c r="B1150" s="2">
        <v>44162</v>
      </c>
      <c r="C1150" s="3" t="s">
        <v>4529</v>
      </c>
      <c r="D1150" s="4" t="s">
        <v>4530</v>
      </c>
      <c r="E1150"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89</v>
      </c>
      <c r="F1150" s="1">
        <v>11513</v>
      </c>
      <c r="G1150" s="8" t="s">
        <v>4531</v>
      </c>
      <c r="H1150" s="3" t="s">
        <v>4527</v>
      </c>
      <c r="I1150" s="1">
        <v>44151</v>
      </c>
      <c r="J1150" s="1">
        <v>44162</v>
      </c>
      <c r="K1150" s="8" t="s">
        <v>4528</v>
      </c>
      <c r="L1150" s="8" t="s">
        <v>3060</v>
      </c>
      <c r="M1150" s="10">
        <f>COUNTIF(Table1[პირადი ნომერი],Table1[[#This Row],[პირადი ნომერი]])</f>
        <v>1</v>
      </c>
    </row>
    <row r="1151" spans="1:13" ht="57.75" customHeight="1" x14ac:dyDescent="0.25">
      <c r="A1151" s="8">
        <f t="shared" si="17"/>
        <v>1149</v>
      </c>
      <c r="B1151" s="2">
        <v>44162</v>
      </c>
      <c r="C1151" s="3" t="s">
        <v>4532</v>
      </c>
      <c r="D1151" s="4" t="s">
        <v>4533</v>
      </c>
      <c r="E1151"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80</v>
      </c>
      <c r="F1151" s="1">
        <v>14736</v>
      </c>
      <c r="G1151" s="8" t="s">
        <v>4534</v>
      </c>
      <c r="H1151" s="3" t="s">
        <v>4535</v>
      </c>
      <c r="I1151" s="1">
        <v>44148</v>
      </c>
      <c r="J1151" s="1">
        <v>44162</v>
      </c>
      <c r="K1151" s="8">
        <v>591143377</v>
      </c>
      <c r="L1151" s="8" t="s">
        <v>3060</v>
      </c>
      <c r="M1151" s="10">
        <f>COUNTIF(Table1[პირადი ნომერი],Table1[[#This Row],[პირადი ნომერი]])</f>
        <v>1</v>
      </c>
    </row>
    <row r="1152" spans="1:13" ht="57.75" customHeight="1" x14ac:dyDescent="0.25">
      <c r="A1152" s="8">
        <f t="shared" si="17"/>
        <v>1150</v>
      </c>
      <c r="B1152" s="2">
        <v>44162</v>
      </c>
      <c r="C1152" s="3" t="s">
        <v>4536</v>
      </c>
      <c r="D1152" s="4" t="s">
        <v>4537</v>
      </c>
      <c r="E1152"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86</v>
      </c>
      <c r="F1152" s="1">
        <v>12706</v>
      </c>
      <c r="G1152" s="8" t="s">
        <v>4538</v>
      </c>
      <c r="H1152" s="3" t="s">
        <v>4535</v>
      </c>
      <c r="I1152" s="1">
        <v>44154</v>
      </c>
      <c r="J1152" s="1">
        <v>44162</v>
      </c>
      <c r="K1152" s="8">
        <v>591143377</v>
      </c>
      <c r="L1152" s="8" t="s">
        <v>3060</v>
      </c>
      <c r="M1152" s="10">
        <f>COUNTIF(Table1[პირადი ნომერი],Table1[[#This Row],[პირადი ნომერი]])</f>
        <v>1</v>
      </c>
    </row>
    <row r="1153" spans="1:13" ht="57.75" customHeight="1" x14ac:dyDescent="0.25">
      <c r="A1153" s="8">
        <f t="shared" si="17"/>
        <v>1151</v>
      </c>
      <c r="B1153" s="2">
        <v>44162</v>
      </c>
      <c r="C1153" s="3" t="s">
        <v>4539</v>
      </c>
      <c r="D1153" s="4" t="s">
        <v>4540</v>
      </c>
      <c r="E1153"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64</v>
      </c>
      <c r="F1153" s="1">
        <v>20566</v>
      </c>
      <c r="G1153" s="8" t="s">
        <v>4541</v>
      </c>
      <c r="H1153" s="3" t="s">
        <v>3323</v>
      </c>
      <c r="I1153" s="1">
        <v>44153</v>
      </c>
      <c r="J1153" s="1">
        <v>44162</v>
      </c>
      <c r="K1153" s="8" t="s">
        <v>4542</v>
      </c>
      <c r="L1153" s="8" t="s">
        <v>3060</v>
      </c>
      <c r="M1153" s="10">
        <f>COUNTIF(Table1[პირადი ნომერი],Table1[[#This Row],[პირადი ნომერი]])</f>
        <v>1</v>
      </c>
    </row>
    <row r="1154" spans="1:13" ht="57.75" customHeight="1" x14ac:dyDescent="0.25">
      <c r="A1154" s="8">
        <f t="shared" si="17"/>
        <v>1152</v>
      </c>
      <c r="B1154" s="2">
        <v>44162</v>
      </c>
      <c r="C1154" s="3" t="s">
        <v>4543</v>
      </c>
      <c r="D1154" s="4" t="s">
        <v>4544</v>
      </c>
      <c r="E1154"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72</v>
      </c>
      <c r="F1154" s="1">
        <v>17847</v>
      </c>
      <c r="G1154" s="8" t="s">
        <v>4548</v>
      </c>
      <c r="H1154" s="3" t="s">
        <v>2994</v>
      </c>
      <c r="I1154" s="1">
        <v>44157</v>
      </c>
      <c r="J1154" s="1">
        <v>44162</v>
      </c>
      <c r="K1154" s="8" t="s">
        <v>4091</v>
      </c>
      <c r="L1154" s="8" t="s">
        <v>3060</v>
      </c>
      <c r="M1154" s="10">
        <f>COUNTIF(Table1[პირადი ნომერი],Table1[[#This Row],[პირადი ნომერი]])</f>
        <v>1</v>
      </c>
    </row>
    <row r="1155" spans="1:13" ht="57.75" customHeight="1" x14ac:dyDescent="0.25">
      <c r="A1155" s="8">
        <f t="shared" si="17"/>
        <v>1153</v>
      </c>
      <c r="B1155" s="2">
        <v>44162</v>
      </c>
      <c r="C1155" s="3" t="s">
        <v>4545</v>
      </c>
      <c r="D1155" s="4" t="s">
        <v>4546</v>
      </c>
      <c r="E1155"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55</v>
      </c>
      <c r="F1155" s="1">
        <v>23799</v>
      </c>
      <c r="G1155" s="8" t="s">
        <v>4547</v>
      </c>
      <c r="H1155" s="3" t="s">
        <v>4549</v>
      </c>
      <c r="I1155" s="1">
        <v>44145</v>
      </c>
      <c r="J1155" s="1">
        <v>44162</v>
      </c>
      <c r="K1155" s="8" t="s">
        <v>4126</v>
      </c>
      <c r="L1155" s="8" t="s">
        <v>3060</v>
      </c>
      <c r="M1155" s="10">
        <f>COUNTIF(Table1[პირადი ნომერი],Table1[[#This Row],[პირადი ნომერი]])</f>
        <v>1</v>
      </c>
    </row>
    <row r="1156" spans="1:13" ht="57.75" customHeight="1" x14ac:dyDescent="0.25">
      <c r="A1156" s="8">
        <f t="shared" si="17"/>
        <v>1154</v>
      </c>
      <c r="B1156" s="2">
        <v>44162</v>
      </c>
      <c r="C1156" s="3" t="s">
        <v>4550</v>
      </c>
      <c r="D1156" s="4" t="s">
        <v>4551</v>
      </c>
      <c r="E1156"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82</v>
      </c>
      <c r="F1156" s="1">
        <v>14041</v>
      </c>
      <c r="G1156" s="8" t="s">
        <v>4552</v>
      </c>
      <c r="H1156" s="3" t="s">
        <v>4077</v>
      </c>
      <c r="I1156" s="1">
        <v>14209</v>
      </c>
      <c r="J1156" s="1">
        <v>44162</v>
      </c>
      <c r="K1156" s="8" t="s">
        <v>4452</v>
      </c>
      <c r="L1156" s="8" t="s">
        <v>3060</v>
      </c>
      <c r="M1156" s="10">
        <f>COUNTIF(Table1[პირადი ნომერი],Table1[[#This Row],[პირადი ნომერი]])</f>
        <v>1</v>
      </c>
    </row>
    <row r="1157" spans="1:13" ht="57.75" customHeight="1" x14ac:dyDescent="0.25">
      <c r="A1157" s="8">
        <f t="shared" ref="A1157:A1220" si="18">A1156+1</f>
        <v>1155</v>
      </c>
      <c r="B1157" s="2">
        <v>44162</v>
      </c>
      <c r="C1157" s="3" t="s">
        <v>4553</v>
      </c>
      <c r="D1157" s="4" t="s">
        <v>4554</v>
      </c>
      <c r="E1157"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72</v>
      </c>
      <c r="F1157" s="1">
        <v>17534</v>
      </c>
      <c r="G1157" s="8" t="s">
        <v>4555</v>
      </c>
      <c r="H1157" s="3" t="s">
        <v>4556</v>
      </c>
      <c r="I1157" s="1">
        <v>44154</v>
      </c>
      <c r="J1157" s="1">
        <v>44162</v>
      </c>
      <c r="K1157" s="8" t="s">
        <v>744</v>
      </c>
      <c r="L1157" s="8" t="s">
        <v>3060</v>
      </c>
      <c r="M1157" s="10">
        <f>COUNTIF(Table1[პირადი ნომერი],Table1[[#This Row],[პირადი ნომერი]])</f>
        <v>1</v>
      </c>
    </row>
    <row r="1158" spans="1:13" ht="57.75" customHeight="1" x14ac:dyDescent="0.25">
      <c r="A1158" s="8">
        <f t="shared" si="18"/>
        <v>1156</v>
      </c>
      <c r="B1158" s="2">
        <v>44162</v>
      </c>
      <c r="C1158" s="3" t="s">
        <v>4557</v>
      </c>
      <c r="D1158" s="4" t="s">
        <v>4558</v>
      </c>
      <c r="E1158"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69</v>
      </c>
      <c r="F1158" s="1">
        <v>18847</v>
      </c>
      <c r="G1158" s="8" t="s">
        <v>4559</v>
      </c>
      <c r="H1158" s="3" t="s">
        <v>4556</v>
      </c>
      <c r="I1158" s="1">
        <v>44146</v>
      </c>
      <c r="J1158" s="1">
        <v>44162</v>
      </c>
      <c r="K1158" s="8" t="s">
        <v>4560</v>
      </c>
      <c r="L1158" s="8" t="s">
        <v>3060</v>
      </c>
      <c r="M1158" s="10">
        <f>COUNTIF(Table1[პირადი ნომერი],Table1[[#This Row],[პირადი ნომერი]])</f>
        <v>1</v>
      </c>
    </row>
    <row r="1159" spans="1:13" ht="57.75" customHeight="1" x14ac:dyDescent="0.25">
      <c r="A1159" s="8">
        <f t="shared" si="18"/>
        <v>1157</v>
      </c>
      <c r="B1159" s="2">
        <v>44162</v>
      </c>
      <c r="C1159" s="3" t="s">
        <v>4561</v>
      </c>
      <c r="D1159" s="4" t="s">
        <v>4562</v>
      </c>
      <c r="E1159"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89</v>
      </c>
      <c r="F1159" s="1">
        <v>11340</v>
      </c>
      <c r="G1159" s="8" t="s">
        <v>4563</v>
      </c>
      <c r="H1159" s="3" t="s">
        <v>4564</v>
      </c>
      <c r="I1159" s="1">
        <v>44154</v>
      </c>
      <c r="J1159" s="1">
        <v>44162</v>
      </c>
      <c r="K1159" s="8" t="s">
        <v>4565</v>
      </c>
      <c r="L1159" s="8" t="s">
        <v>3060</v>
      </c>
      <c r="M1159" s="10">
        <f>COUNTIF(Table1[პირადი ნომერი],Table1[[#This Row],[პირადი ნომერი]])</f>
        <v>1</v>
      </c>
    </row>
    <row r="1160" spans="1:13" ht="57.75" customHeight="1" x14ac:dyDescent="0.25">
      <c r="A1160" s="8">
        <f t="shared" si="18"/>
        <v>1158</v>
      </c>
      <c r="B1160" s="2">
        <v>44162</v>
      </c>
      <c r="C1160" s="3" t="s">
        <v>4566</v>
      </c>
      <c r="D1160" s="4" t="s">
        <v>4567</v>
      </c>
      <c r="E1160"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70</v>
      </c>
      <c r="F1160" s="1">
        <v>18323</v>
      </c>
      <c r="G1160" s="8" t="s">
        <v>4568</v>
      </c>
      <c r="H1160" s="3" t="s">
        <v>3928</v>
      </c>
      <c r="I1160" s="1">
        <v>44158</v>
      </c>
      <c r="J1160" s="1">
        <v>44162</v>
      </c>
      <c r="K1160" s="8" t="s">
        <v>986</v>
      </c>
      <c r="L1160" s="8" t="s">
        <v>3060</v>
      </c>
      <c r="M1160" s="10">
        <f>COUNTIF(Table1[პირადი ნომერი],Table1[[#This Row],[პირადი ნომერი]])</f>
        <v>1</v>
      </c>
    </row>
    <row r="1161" spans="1:13" ht="57.75" customHeight="1" x14ac:dyDescent="0.25">
      <c r="A1161" s="8">
        <f t="shared" si="18"/>
        <v>1159</v>
      </c>
      <c r="B1161" s="2">
        <v>44162</v>
      </c>
      <c r="C1161" s="3" t="s">
        <v>4569</v>
      </c>
      <c r="D1161" s="4" t="s">
        <v>4570</v>
      </c>
      <c r="E1161"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53</v>
      </c>
      <c r="F1161" s="1">
        <v>24764</v>
      </c>
      <c r="G1161" s="8" t="s">
        <v>4571</v>
      </c>
      <c r="H1161" s="3" t="s">
        <v>4572</v>
      </c>
      <c r="I1161" s="1">
        <v>44136</v>
      </c>
      <c r="J1161" s="1">
        <v>44162</v>
      </c>
      <c r="K1161" s="8" t="s">
        <v>503</v>
      </c>
      <c r="L1161" s="8" t="s">
        <v>3060</v>
      </c>
      <c r="M1161" s="10">
        <f>COUNTIF(Table1[პირადი ნომერი],Table1[[#This Row],[პირადი ნომერი]])</f>
        <v>1</v>
      </c>
    </row>
    <row r="1162" spans="1:13" ht="57.75" customHeight="1" x14ac:dyDescent="0.25">
      <c r="A1162" s="8">
        <f t="shared" si="18"/>
        <v>1160</v>
      </c>
      <c r="B1162" s="2">
        <v>44162</v>
      </c>
      <c r="C1162" s="3" t="s">
        <v>4573</v>
      </c>
      <c r="D1162" s="4" t="s">
        <v>4574</v>
      </c>
      <c r="E1162"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76</v>
      </c>
      <c r="F1162" s="1">
        <v>16290</v>
      </c>
      <c r="G1162" s="8" t="s">
        <v>4575</v>
      </c>
      <c r="H1162" s="3" t="s">
        <v>3664</v>
      </c>
      <c r="I1162" s="1">
        <v>44152</v>
      </c>
      <c r="J1162" s="1">
        <v>44162</v>
      </c>
      <c r="K1162" s="8" t="s">
        <v>1757</v>
      </c>
      <c r="L1162" s="8" t="s">
        <v>3060</v>
      </c>
      <c r="M1162" s="10">
        <f>COUNTIF(Table1[პირადი ნომერი],Table1[[#This Row],[პირადი ნომერი]])</f>
        <v>1</v>
      </c>
    </row>
    <row r="1163" spans="1:13" ht="57.75" customHeight="1" x14ac:dyDescent="0.25">
      <c r="A1163" s="8">
        <f t="shared" si="18"/>
        <v>1161</v>
      </c>
      <c r="B1163" s="2">
        <v>44162</v>
      </c>
      <c r="C1163" s="3" t="s">
        <v>4576</v>
      </c>
      <c r="D1163" s="4" t="s">
        <v>4577</v>
      </c>
      <c r="E1163"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78</v>
      </c>
      <c r="F1163" s="1">
        <v>15481</v>
      </c>
      <c r="G1163" s="8" t="s">
        <v>4578</v>
      </c>
      <c r="H1163" s="3" t="s">
        <v>3708</v>
      </c>
      <c r="I1163" s="1">
        <v>44146</v>
      </c>
      <c r="J1163" s="1">
        <v>44162</v>
      </c>
      <c r="K1163" s="8" t="s">
        <v>254</v>
      </c>
      <c r="L1163" s="8" t="s">
        <v>3060</v>
      </c>
      <c r="M1163" s="10">
        <f>COUNTIF(Table1[პირადი ნომერი],Table1[[#This Row],[პირადი ნომერი]])</f>
        <v>1</v>
      </c>
    </row>
    <row r="1164" spans="1:13" ht="57.75" customHeight="1" x14ac:dyDescent="0.25">
      <c r="A1164" s="8">
        <f t="shared" si="18"/>
        <v>1162</v>
      </c>
      <c r="B1164" s="2">
        <v>44162</v>
      </c>
      <c r="C1164" s="3" t="s">
        <v>4579</v>
      </c>
      <c r="D1164" s="4" t="s">
        <v>4580</v>
      </c>
      <c r="E1164"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75</v>
      </c>
      <c r="F1164" s="1">
        <v>16413</v>
      </c>
      <c r="G1164" s="8" t="s">
        <v>4581</v>
      </c>
      <c r="H1164" s="3" t="s">
        <v>1230</v>
      </c>
      <c r="I1164" s="1">
        <v>44149</v>
      </c>
      <c r="J1164" s="1">
        <v>44162</v>
      </c>
      <c r="K1164" s="8" t="s">
        <v>4582</v>
      </c>
      <c r="L1164" s="8" t="s">
        <v>3060</v>
      </c>
      <c r="M1164" s="10">
        <f>COUNTIF(Table1[პირადი ნომერი],Table1[[#This Row],[პირადი ნომერი]])</f>
        <v>1</v>
      </c>
    </row>
    <row r="1165" spans="1:13" ht="57.75" customHeight="1" x14ac:dyDescent="0.25">
      <c r="A1165" s="8">
        <f t="shared" si="18"/>
        <v>1163</v>
      </c>
      <c r="B1165" s="2">
        <v>44162</v>
      </c>
      <c r="C1165" s="3" t="s">
        <v>4583</v>
      </c>
      <c r="D1165" s="4" t="s">
        <v>4584</v>
      </c>
      <c r="E1165"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79</v>
      </c>
      <c r="F1165" s="1">
        <v>14986</v>
      </c>
      <c r="G1165" s="8" t="s">
        <v>4585</v>
      </c>
      <c r="H1165" s="3" t="s">
        <v>4549</v>
      </c>
      <c r="I1165" s="1">
        <v>44160</v>
      </c>
      <c r="J1165" s="1">
        <v>44162</v>
      </c>
      <c r="K1165" s="8" t="s">
        <v>4126</v>
      </c>
      <c r="L1165" s="8" t="s">
        <v>3060</v>
      </c>
      <c r="M1165" s="10">
        <f>COUNTIF(Table1[პირადი ნომერი],Table1[[#This Row],[პირადი ნომერი]])</f>
        <v>1</v>
      </c>
    </row>
    <row r="1166" spans="1:13" ht="57.75" customHeight="1" x14ac:dyDescent="0.25">
      <c r="A1166" s="8">
        <f t="shared" si="18"/>
        <v>1164</v>
      </c>
      <c r="B1166" s="2">
        <v>44162</v>
      </c>
      <c r="C1166" s="3" t="s">
        <v>4586</v>
      </c>
      <c r="D1166" s="4" t="s">
        <v>4587</v>
      </c>
      <c r="E1166"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81</v>
      </c>
      <c r="F1166" s="1">
        <v>14230</v>
      </c>
      <c r="G1166" s="8" t="s">
        <v>4588</v>
      </c>
      <c r="H1166" s="3" t="s">
        <v>3323</v>
      </c>
      <c r="I1166" s="1">
        <v>44157</v>
      </c>
      <c r="J1166" s="1">
        <v>44162</v>
      </c>
      <c r="K1166" s="8" t="s">
        <v>4589</v>
      </c>
      <c r="L1166" s="8" t="s">
        <v>3060</v>
      </c>
      <c r="M1166" s="10">
        <f>COUNTIF(Table1[პირადი ნომერი],Table1[[#This Row],[პირადი ნომერი]])</f>
        <v>1</v>
      </c>
    </row>
    <row r="1167" spans="1:13" ht="57.75" customHeight="1" x14ac:dyDescent="0.25">
      <c r="A1167" s="8">
        <f t="shared" si="18"/>
        <v>1165</v>
      </c>
      <c r="B1167" s="2">
        <v>44162</v>
      </c>
      <c r="C1167" s="3" t="s">
        <v>4590</v>
      </c>
      <c r="D1167" s="4" t="s">
        <v>4591</v>
      </c>
      <c r="E1167"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68</v>
      </c>
      <c r="F1167" s="1">
        <v>19068</v>
      </c>
      <c r="G1167" s="8" t="s">
        <v>4592</v>
      </c>
      <c r="H1167" s="3" t="s">
        <v>3708</v>
      </c>
      <c r="I1167" s="1">
        <v>44140</v>
      </c>
      <c r="J1167" s="1">
        <v>44162</v>
      </c>
      <c r="K1167" s="8" t="s">
        <v>254</v>
      </c>
      <c r="L1167" s="8" t="s">
        <v>3060</v>
      </c>
      <c r="M1167" s="10">
        <f>COUNTIF(Table1[პირადი ნომერი],Table1[[#This Row],[პირადი ნომერი]])</f>
        <v>1</v>
      </c>
    </row>
    <row r="1168" spans="1:13" ht="57.75" customHeight="1" x14ac:dyDescent="0.25">
      <c r="A1168" s="8">
        <f t="shared" si="18"/>
        <v>1166</v>
      </c>
      <c r="B1168" s="2">
        <v>44162</v>
      </c>
      <c r="C1168" s="3" t="s">
        <v>4593</v>
      </c>
      <c r="D1168" s="4" t="s">
        <v>4594</v>
      </c>
      <c r="E1168"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83</v>
      </c>
      <c r="F1168" s="1">
        <v>13650</v>
      </c>
      <c r="G1168" s="8" t="s">
        <v>3790</v>
      </c>
      <c r="H1168" s="3" t="s">
        <v>3631</v>
      </c>
      <c r="I1168" s="1">
        <v>44162</v>
      </c>
      <c r="J1168" s="1">
        <v>44162</v>
      </c>
      <c r="K1168" s="8" t="s">
        <v>4022</v>
      </c>
      <c r="L1168" s="8" t="s">
        <v>3060</v>
      </c>
      <c r="M1168" s="10">
        <f>COUNTIF(Table1[პირადი ნომერი],Table1[[#This Row],[პირადი ნომერი]])</f>
        <v>1</v>
      </c>
    </row>
    <row r="1169" spans="1:13" ht="57.75" customHeight="1" x14ac:dyDescent="0.25">
      <c r="A1169" s="8">
        <f t="shared" si="18"/>
        <v>1167</v>
      </c>
      <c r="B1169" s="2">
        <v>44162</v>
      </c>
      <c r="C1169" s="3" t="s">
        <v>4595</v>
      </c>
      <c r="D1169" s="4" t="s">
        <v>4596</v>
      </c>
      <c r="E1169"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76</v>
      </c>
      <c r="F1169" s="1">
        <v>16132</v>
      </c>
      <c r="G1169" s="8" t="s">
        <v>4597</v>
      </c>
      <c r="H1169" s="3" t="s">
        <v>184</v>
      </c>
      <c r="I1169" s="1">
        <v>44152</v>
      </c>
      <c r="J1169" s="1">
        <v>44162</v>
      </c>
      <c r="K1169" s="8" t="s">
        <v>744</v>
      </c>
      <c r="L1169" s="8" t="s">
        <v>3060</v>
      </c>
      <c r="M1169" s="10">
        <f>COUNTIF(Table1[პირადი ნომერი],Table1[[#This Row],[პირადი ნომერი]])</f>
        <v>1</v>
      </c>
    </row>
    <row r="1170" spans="1:13" ht="57.75" customHeight="1" x14ac:dyDescent="0.25">
      <c r="A1170" s="8">
        <f t="shared" si="18"/>
        <v>1168</v>
      </c>
      <c r="B1170" s="2">
        <v>44162</v>
      </c>
      <c r="C1170" s="3" t="s">
        <v>4598</v>
      </c>
      <c r="D1170" s="4" t="s">
        <v>4599</v>
      </c>
      <c r="E1170"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93</v>
      </c>
      <c r="F1170" s="1">
        <v>10112</v>
      </c>
      <c r="G1170" s="8" t="s">
        <v>4600</v>
      </c>
      <c r="H1170" s="3" t="s">
        <v>3247</v>
      </c>
      <c r="I1170" s="1">
        <v>44148</v>
      </c>
      <c r="J1170" s="1">
        <v>44162</v>
      </c>
      <c r="K1170" s="8" t="s">
        <v>3739</v>
      </c>
      <c r="L1170" s="8" t="s">
        <v>3060</v>
      </c>
      <c r="M1170" s="10">
        <f>COUNTIF(Table1[პირადი ნომერი],Table1[[#This Row],[პირადი ნომერი]])</f>
        <v>1</v>
      </c>
    </row>
    <row r="1171" spans="1:13" ht="57.75" customHeight="1" x14ac:dyDescent="0.25">
      <c r="A1171" s="8">
        <f t="shared" si="18"/>
        <v>1169</v>
      </c>
      <c r="B1171" s="2">
        <v>44162</v>
      </c>
      <c r="C1171" s="3" t="s">
        <v>10676</v>
      </c>
      <c r="D1171" s="4" t="s">
        <v>10677</v>
      </c>
      <c r="E1171"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87</v>
      </c>
      <c r="F1171" s="1">
        <v>12371</v>
      </c>
      <c r="G1171" s="8" t="s">
        <v>10678</v>
      </c>
      <c r="H1171" s="3" t="s">
        <v>10656</v>
      </c>
      <c r="I1171" s="1">
        <v>44189</v>
      </c>
      <c r="J1171" s="1">
        <v>44192</v>
      </c>
      <c r="K1171" s="8" t="s">
        <v>10683</v>
      </c>
      <c r="L1171" s="8" t="s">
        <v>4285</v>
      </c>
      <c r="M1171" s="10">
        <f>COUNTIF(Table1[პირადი ნომერი],Table1[[#This Row],[პირადი ნომერი]])</f>
        <v>1</v>
      </c>
    </row>
    <row r="1172" spans="1:13" ht="57.75" customHeight="1" x14ac:dyDescent="0.25">
      <c r="A1172" s="8">
        <f t="shared" si="18"/>
        <v>1170</v>
      </c>
      <c r="B1172" s="2">
        <v>44162</v>
      </c>
      <c r="C1172" s="3" t="s">
        <v>10679</v>
      </c>
      <c r="D1172" s="4" t="s">
        <v>10680</v>
      </c>
      <c r="E1172"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79</v>
      </c>
      <c r="F1172" s="1">
        <v>15052</v>
      </c>
      <c r="G1172" s="8" t="s">
        <v>10681</v>
      </c>
      <c r="H1172" s="3" t="s">
        <v>10682</v>
      </c>
      <c r="I1172" s="1">
        <v>44169</v>
      </c>
      <c r="J1172" s="1">
        <v>44192</v>
      </c>
      <c r="K1172" s="8" t="s">
        <v>10684</v>
      </c>
      <c r="L1172" s="8" t="s">
        <v>4285</v>
      </c>
      <c r="M1172" s="10">
        <f>COUNTIF(Table1[პირადი ნომერი],Table1[[#This Row],[პირადი ნომერი]])</f>
        <v>1</v>
      </c>
    </row>
    <row r="1173" spans="1:13" ht="57.75" customHeight="1" x14ac:dyDescent="0.25">
      <c r="A1173" s="8">
        <f t="shared" si="18"/>
        <v>1171</v>
      </c>
      <c r="B1173" s="2">
        <v>44163</v>
      </c>
      <c r="C1173" s="3" t="s">
        <v>4601</v>
      </c>
      <c r="D1173" s="4" t="s">
        <v>4602</v>
      </c>
      <c r="E1173"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81</v>
      </c>
      <c r="F1173" s="1">
        <v>14309</v>
      </c>
      <c r="G1173" s="8" t="s">
        <v>4603</v>
      </c>
      <c r="H1173" s="3" t="s">
        <v>4166</v>
      </c>
      <c r="I1173" s="1">
        <v>44150</v>
      </c>
      <c r="J1173" s="1">
        <v>44162</v>
      </c>
      <c r="K1173" s="8" t="s">
        <v>4165</v>
      </c>
      <c r="L1173" s="8" t="s">
        <v>3060</v>
      </c>
      <c r="M1173" s="10">
        <f>COUNTIF(Table1[პირადი ნომერი],Table1[[#This Row],[პირადი ნომერი]])</f>
        <v>1</v>
      </c>
    </row>
    <row r="1174" spans="1:13" ht="57.75" customHeight="1" x14ac:dyDescent="0.25">
      <c r="A1174" s="8">
        <f t="shared" si="18"/>
        <v>1172</v>
      </c>
      <c r="B1174" s="2">
        <v>44163</v>
      </c>
      <c r="C1174" s="3" t="s">
        <v>4604</v>
      </c>
      <c r="D1174" s="4" t="s">
        <v>4605</v>
      </c>
      <c r="E1174"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89</v>
      </c>
      <c r="F1174" s="1">
        <v>11360</v>
      </c>
      <c r="G1174" s="8" t="s">
        <v>3628</v>
      </c>
      <c r="H1174" s="3" t="s">
        <v>4166</v>
      </c>
      <c r="I1174" s="1">
        <v>44155</v>
      </c>
      <c r="J1174" s="1">
        <v>44162</v>
      </c>
      <c r="K1174" s="8" t="s">
        <v>4606</v>
      </c>
      <c r="L1174" s="8" t="s">
        <v>3060</v>
      </c>
      <c r="M1174" s="10">
        <f>COUNTIF(Table1[პირადი ნომერი],Table1[[#This Row],[პირადი ნომერი]])</f>
        <v>1</v>
      </c>
    </row>
    <row r="1175" spans="1:13" ht="57.75" customHeight="1" x14ac:dyDescent="0.25">
      <c r="A1175" s="8">
        <f t="shared" si="18"/>
        <v>1173</v>
      </c>
      <c r="B1175" s="2">
        <v>44163</v>
      </c>
      <c r="C1175" s="3" t="s">
        <v>4607</v>
      </c>
      <c r="D1175" s="4" t="s">
        <v>4608</v>
      </c>
      <c r="E1175"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45</v>
      </c>
      <c r="F1175" s="1">
        <v>27396</v>
      </c>
      <c r="G1175" s="8" t="s">
        <v>4609</v>
      </c>
      <c r="H1175" s="3" t="s">
        <v>768</v>
      </c>
      <c r="I1175" s="1">
        <v>44148</v>
      </c>
      <c r="J1175" s="1">
        <v>44163</v>
      </c>
      <c r="K1175" s="8" t="s">
        <v>2126</v>
      </c>
      <c r="L1175" s="8" t="s">
        <v>3060</v>
      </c>
      <c r="M1175" s="10">
        <f>COUNTIF(Table1[პირადი ნომერი],Table1[[#This Row],[პირადი ნომერი]])</f>
        <v>1</v>
      </c>
    </row>
    <row r="1176" spans="1:13" ht="57.75" customHeight="1" x14ac:dyDescent="0.25">
      <c r="A1176" s="8">
        <f t="shared" si="18"/>
        <v>1174</v>
      </c>
      <c r="B1176" s="2">
        <v>44163</v>
      </c>
      <c r="C1176" s="3" t="s">
        <v>4610</v>
      </c>
      <c r="D1176" s="4" t="s">
        <v>4611</v>
      </c>
      <c r="E1176"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65</v>
      </c>
      <c r="F1176" s="1">
        <v>20145</v>
      </c>
      <c r="G1176" s="8" t="s">
        <v>4612</v>
      </c>
      <c r="H1176" s="3" t="s">
        <v>80</v>
      </c>
      <c r="I1176" s="1">
        <v>44158</v>
      </c>
      <c r="J1176" s="1">
        <v>44162</v>
      </c>
      <c r="K1176" s="8" t="s">
        <v>3576</v>
      </c>
      <c r="L1176" s="8" t="s">
        <v>3060</v>
      </c>
      <c r="M1176" s="10">
        <f>COUNTIF(Table1[პირადი ნომერი],Table1[[#This Row],[პირადი ნომერი]])</f>
        <v>1</v>
      </c>
    </row>
    <row r="1177" spans="1:13" ht="57.75" customHeight="1" x14ac:dyDescent="0.25">
      <c r="A1177" s="8">
        <f t="shared" si="18"/>
        <v>1175</v>
      </c>
      <c r="B1177" s="2">
        <v>44163</v>
      </c>
      <c r="C1177" s="3" t="s">
        <v>4613</v>
      </c>
      <c r="D1177" s="4" t="s">
        <v>4614</v>
      </c>
      <c r="E1177"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71</v>
      </c>
      <c r="F1177" s="1">
        <v>17902</v>
      </c>
      <c r="G1177" s="8" t="s">
        <v>4615</v>
      </c>
      <c r="H1177" s="3" t="s">
        <v>4411</v>
      </c>
      <c r="I1177" s="1">
        <v>44159</v>
      </c>
      <c r="J1177" s="1">
        <v>44163</v>
      </c>
      <c r="K1177" s="8" t="s">
        <v>1794</v>
      </c>
      <c r="L1177" s="8" t="s">
        <v>3060</v>
      </c>
      <c r="M1177" s="10">
        <f>COUNTIF(Table1[პირადი ნომერი],Table1[[#This Row],[პირადი ნომერი]])</f>
        <v>1</v>
      </c>
    </row>
    <row r="1178" spans="1:13" ht="57.75" customHeight="1" x14ac:dyDescent="0.25">
      <c r="A1178" s="8">
        <f t="shared" si="18"/>
        <v>1176</v>
      </c>
      <c r="B1178" s="2">
        <v>44163</v>
      </c>
      <c r="C1178" s="3" t="s">
        <v>4616</v>
      </c>
      <c r="D1178" s="4" t="s">
        <v>4617</v>
      </c>
      <c r="E1178"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68</v>
      </c>
      <c r="F1178" s="1">
        <v>19213</v>
      </c>
      <c r="G1178" s="8" t="s">
        <v>4618</v>
      </c>
      <c r="H1178" s="3" t="s">
        <v>4207</v>
      </c>
      <c r="I1178" s="1">
        <v>44156</v>
      </c>
      <c r="J1178" s="1">
        <v>44163</v>
      </c>
      <c r="K1178" s="8" t="s">
        <v>918</v>
      </c>
      <c r="L1178" s="8" t="s">
        <v>3060</v>
      </c>
      <c r="M1178" s="10">
        <f>COUNTIF(Table1[პირადი ნომერი],Table1[[#This Row],[პირადი ნომერი]])</f>
        <v>1</v>
      </c>
    </row>
    <row r="1179" spans="1:13" ht="57.75" customHeight="1" x14ac:dyDescent="0.25">
      <c r="A1179" s="8">
        <f t="shared" si="18"/>
        <v>1177</v>
      </c>
      <c r="B1179" s="2">
        <v>44163</v>
      </c>
      <c r="C1179" s="3" t="s">
        <v>4619</v>
      </c>
      <c r="D1179" s="4" t="s">
        <v>4620</v>
      </c>
      <c r="E1179"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69</v>
      </c>
      <c r="F1179" s="1">
        <v>18878</v>
      </c>
      <c r="G1179" s="8" t="s">
        <v>4621</v>
      </c>
      <c r="H1179" s="3" t="s">
        <v>4622</v>
      </c>
      <c r="I1179" s="1">
        <v>44147</v>
      </c>
      <c r="J1179" s="1">
        <v>44163</v>
      </c>
      <c r="K1179" s="8" t="s">
        <v>3837</v>
      </c>
      <c r="L1179" s="8" t="s">
        <v>3060</v>
      </c>
      <c r="M1179" s="10">
        <f>COUNTIF(Table1[პირადი ნომერი],Table1[[#This Row],[პირადი ნომერი]])</f>
        <v>1</v>
      </c>
    </row>
    <row r="1180" spans="1:13" ht="57.75" customHeight="1" x14ac:dyDescent="0.25">
      <c r="A1180" s="8">
        <f t="shared" si="18"/>
        <v>1178</v>
      </c>
      <c r="B1180" s="2">
        <v>44163</v>
      </c>
      <c r="C1180" s="3" t="s">
        <v>4623</v>
      </c>
      <c r="D1180" s="4" t="s">
        <v>4624</v>
      </c>
      <c r="E1180"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65</v>
      </c>
      <c r="F1180" s="1">
        <v>20410</v>
      </c>
      <c r="G1180" s="8" t="s">
        <v>4625</v>
      </c>
      <c r="H1180" s="3" t="s">
        <v>4003</v>
      </c>
      <c r="I1180" s="1">
        <v>44143</v>
      </c>
      <c r="J1180" s="1">
        <v>44163</v>
      </c>
      <c r="K1180" s="8" t="s">
        <v>2367</v>
      </c>
      <c r="L1180" s="8" t="s">
        <v>3060</v>
      </c>
      <c r="M1180" s="10">
        <f>COUNTIF(Table1[პირადი ნომერი],Table1[[#This Row],[პირადი ნომერი]])</f>
        <v>1</v>
      </c>
    </row>
    <row r="1181" spans="1:13" ht="57.75" customHeight="1" x14ac:dyDescent="0.25">
      <c r="A1181" s="8">
        <f t="shared" si="18"/>
        <v>1179</v>
      </c>
      <c r="B1181" s="2">
        <v>44163</v>
      </c>
      <c r="C1181" s="3" t="s">
        <v>4626</v>
      </c>
      <c r="D1181" s="4" t="s">
        <v>4628</v>
      </c>
      <c r="E1181"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54</v>
      </c>
      <c r="F1181" s="1">
        <v>24408</v>
      </c>
      <c r="G1181" s="8" t="s">
        <v>4627</v>
      </c>
      <c r="H1181" s="3" t="s">
        <v>1235</v>
      </c>
      <c r="I1181" s="1">
        <v>44161</v>
      </c>
      <c r="J1181" s="1">
        <v>44163</v>
      </c>
      <c r="K1181" s="8" t="s">
        <v>4126</v>
      </c>
      <c r="L1181" s="8" t="s">
        <v>54</v>
      </c>
      <c r="M1181" s="10">
        <f>COUNTIF(Table1[პირადი ნომერი],Table1[[#This Row],[პირადი ნომერი]])</f>
        <v>1</v>
      </c>
    </row>
    <row r="1182" spans="1:13" ht="57.75" customHeight="1" x14ac:dyDescent="0.25">
      <c r="A1182" s="8">
        <f t="shared" si="18"/>
        <v>1180</v>
      </c>
      <c r="B1182" s="2">
        <v>44163</v>
      </c>
      <c r="C1182" s="3" t="s">
        <v>4629</v>
      </c>
      <c r="D1182" s="4">
        <v>28001065483</v>
      </c>
      <c r="E1182"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90</v>
      </c>
      <c r="F1182" s="1">
        <v>10969</v>
      </c>
      <c r="G1182" s="8" t="s">
        <v>4630</v>
      </c>
      <c r="H1182" s="3" t="s">
        <v>2452</v>
      </c>
      <c r="I1182" s="1">
        <v>44150</v>
      </c>
      <c r="J1182" s="1">
        <v>44163</v>
      </c>
      <c r="K1182" s="8" t="s">
        <v>3288</v>
      </c>
      <c r="L1182" s="8" t="s">
        <v>54</v>
      </c>
      <c r="M1182" s="10">
        <f>COUNTIF(Table1[პირადი ნომერი],Table1[[#This Row],[პირადი ნომერი]])</f>
        <v>1</v>
      </c>
    </row>
    <row r="1183" spans="1:13" ht="57.75" customHeight="1" x14ac:dyDescent="0.25">
      <c r="A1183" s="8">
        <f t="shared" si="18"/>
        <v>1181</v>
      </c>
      <c r="B1183" s="2">
        <v>44163</v>
      </c>
      <c r="C1183" s="3" t="s">
        <v>4631</v>
      </c>
      <c r="D1183" s="4" t="s">
        <v>4632</v>
      </c>
      <c r="E1183"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68</v>
      </c>
      <c r="F1183" s="1">
        <v>19036</v>
      </c>
      <c r="G1183" s="8" t="s">
        <v>4634</v>
      </c>
      <c r="H1183" s="3" t="s">
        <v>1363</v>
      </c>
      <c r="I1183" s="1">
        <v>44161</v>
      </c>
      <c r="J1183" s="1">
        <v>44163</v>
      </c>
      <c r="K1183" s="8" t="s">
        <v>4633</v>
      </c>
      <c r="L1183" s="8" t="s">
        <v>234</v>
      </c>
      <c r="M1183" s="10">
        <f>COUNTIF(Table1[პირადი ნომერი],Table1[[#This Row],[პირადი ნომერი]])</f>
        <v>1</v>
      </c>
    </row>
    <row r="1184" spans="1:13" ht="57.75" customHeight="1" x14ac:dyDescent="0.25">
      <c r="A1184" s="8">
        <f t="shared" si="18"/>
        <v>1182</v>
      </c>
      <c r="B1184" s="2">
        <v>44163</v>
      </c>
      <c r="C1184" s="3" t="s">
        <v>4635</v>
      </c>
      <c r="D1184" s="4" t="s">
        <v>4636</v>
      </c>
      <c r="E1184"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70</v>
      </c>
      <c r="F1184" s="1">
        <v>18324</v>
      </c>
      <c r="G1184" s="8" t="s">
        <v>4637</v>
      </c>
      <c r="H1184" s="3" t="s">
        <v>4638</v>
      </c>
      <c r="I1184" s="1">
        <v>44163</v>
      </c>
      <c r="J1184" s="1">
        <v>44163</v>
      </c>
      <c r="K1184" s="8" t="s">
        <v>4639</v>
      </c>
      <c r="L1184" s="8" t="s">
        <v>234</v>
      </c>
      <c r="M1184" s="10">
        <f>COUNTIF(Table1[პირადი ნომერი],Table1[[#This Row],[პირადი ნომერი]])</f>
        <v>1</v>
      </c>
    </row>
    <row r="1185" spans="1:13" ht="57.75" customHeight="1" x14ac:dyDescent="0.25">
      <c r="A1185" s="8">
        <f t="shared" si="18"/>
        <v>1183</v>
      </c>
      <c r="B1185" s="2">
        <v>44163</v>
      </c>
      <c r="C1185" s="3" t="s">
        <v>4640</v>
      </c>
      <c r="D1185" s="4" t="s">
        <v>4641</v>
      </c>
      <c r="E1185"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82</v>
      </c>
      <c r="F1185" s="1">
        <v>13995</v>
      </c>
      <c r="G1185" s="8" t="s">
        <v>4642</v>
      </c>
      <c r="H1185" s="3" t="s">
        <v>4643</v>
      </c>
      <c r="I1185" s="1">
        <v>44158</v>
      </c>
      <c r="J1185" s="1">
        <v>44163</v>
      </c>
      <c r="K1185" s="8" t="s">
        <v>4644</v>
      </c>
      <c r="L1185" s="8" t="s">
        <v>234</v>
      </c>
      <c r="M1185" s="10">
        <f>COUNTIF(Table1[პირადი ნომერი],Table1[[#This Row],[პირადი ნომერი]])</f>
        <v>1</v>
      </c>
    </row>
    <row r="1186" spans="1:13" ht="57.75" customHeight="1" x14ac:dyDescent="0.25">
      <c r="A1186" s="8">
        <f t="shared" si="18"/>
        <v>1184</v>
      </c>
      <c r="B1186" s="2">
        <v>44163</v>
      </c>
      <c r="C1186" s="3" t="s">
        <v>4648</v>
      </c>
      <c r="D1186" s="4" t="s">
        <v>4647</v>
      </c>
      <c r="E1186"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72</v>
      </c>
      <c r="F1186" s="1">
        <v>17638</v>
      </c>
      <c r="G1186" s="8" t="s">
        <v>4646</v>
      </c>
      <c r="H1186" s="3" t="s">
        <v>4645</v>
      </c>
      <c r="I1186" s="1">
        <v>44152</v>
      </c>
      <c r="J1186" s="1">
        <v>44163</v>
      </c>
      <c r="K1186" s="8" t="s">
        <v>4649</v>
      </c>
      <c r="L1186" s="8"/>
      <c r="M1186" s="10">
        <f>COUNTIF(Table1[პირადი ნომერი],Table1[[#This Row],[პირადი ნომერი]])</f>
        <v>1</v>
      </c>
    </row>
    <row r="1187" spans="1:13" ht="57.75" customHeight="1" x14ac:dyDescent="0.25">
      <c r="A1187" s="8">
        <f t="shared" si="18"/>
        <v>1185</v>
      </c>
      <c r="B1187" s="2">
        <v>44163</v>
      </c>
      <c r="C1187" s="3" t="s">
        <v>4650</v>
      </c>
      <c r="D1187" s="4" t="s">
        <v>4651</v>
      </c>
      <c r="E1187"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88</v>
      </c>
      <c r="F1187" s="1">
        <v>11698</v>
      </c>
      <c r="G1187" s="8" t="s">
        <v>4653</v>
      </c>
      <c r="H1187" s="3" t="s">
        <v>4652</v>
      </c>
      <c r="I1187" s="1">
        <v>44154</v>
      </c>
      <c r="J1187" s="1">
        <v>44163</v>
      </c>
      <c r="K1187" s="8" t="s">
        <v>4649</v>
      </c>
      <c r="L1187" s="8" t="s">
        <v>234</v>
      </c>
      <c r="M1187" s="10">
        <f>COUNTIF(Table1[პირადი ნომერი],Table1[[#This Row],[პირადი ნომერი]])</f>
        <v>1</v>
      </c>
    </row>
    <row r="1188" spans="1:13" ht="57.75" customHeight="1" x14ac:dyDescent="0.25">
      <c r="A1188" s="8">
        <f t="shared" si="18"/>
        <v>1186</v>
      </c>
      <c r="B1188" s="2">
        <v>44163</v>
      </c>
      <c r="C1188" s="3" t="s">
        <v>4654</v>
      </c>
      <c r="D1188" s="4" t="s">
        <v>4655</v>
      </c>
      <c r="E1188"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75</v>
      </c>
      <c r="F1188" s="1">
        <v>16641</v>
      </c>
      <c r="G1188" s="8" t="s">
        <v>4656</v>
      </c>
      <c r="H1188" s="3" t="s">
        <v>4657</v>
      </c>
      <c r="I1188" s="1">
        <v>44159</v>
      </c>
      <c r="J1188" s="1">
        <v>44163</v>
      </c>
      <c r="K1188" s="8" t="s">
        <v>4658</v>
      </c>
      <c r="L1188" s="8" t="s">
        <v>4659</v>
      </c>
      <c r="M1188" s="10">
        <f>COUNTIF(Table1[პირადი ნომერი],Table1[[#This Row],[პირადი ნომერი]])</f>
        <v>1</v>
      </c>
    </row>
    <row r="1189" spans="1:13" ht="57.75" customHeight="1" x14ac:dyDescent="0.25">
      <c r="A1189" s="8">
        <f t="shared" si="18"/>
        <v>1187</v>
      </c>
      <c r="B1189" s="2">
        <v>44163</v>
      </c>
      <c r="C1189" s="3" t="s">
        <v>4660</v>
      </c>
      <c r="D1189" s="4" t="s">
        <v>4661</v>
      </c>
      <c r="E1189"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56</v>
      </c>
      <c r="F1189" s="1">
        <v>23349</v>
      </c>
      <c r="G1189" s="8" t="s">
        <v>4662</v>
      </c>
      <c r="H1189" s="3" t="s">
        <v>4663</v>
      </c>
      <c r="I1189" s="1">
        <v>44162</v>
      </c>
      <c r="J1189" s="1">
        <v>44163</v>
      </c>
      <c r="K1189" s="8" t="s">
        <v>4664</v>
      </c>
      <c r="L1189" s="8" t="s">
        <v>3892</v>
      </c>
      <c r="M1189" s="10">
        <f>COUNTIF(Table1[პირადი ნომერი],Table1[[#This Row],[პირადი ნომერი]])</f>
        <v>1</v>
      </c>
    </row>
    <row r="1190" spans="1:13" ht="57.75" customHeight="1" x14ac:dyDescent="0.25">
      <c r="A1190" s="8">
        <f t="shared" si="18"/>
        <v>1188</v>
      </c>
      <c r="B1190" s="2">
        <v>44163</v>
      </c>
      <c r="C1190" s="3" t="s">
        <v>4665</v>
      </c>
      <c r="D1190" s="4" t="s">
        <v>4666</v>
      </c>
      <c r="E1190"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73</v>
      </c>
      <c r="F1190" s="1">
        <v>17393</v>
      </c>
      <c r="G1190" s="8" t="s">
        <v>4667</v>
      </c>
      <c r="H1190" s="3" t="s">
        <v>4668</v>
      </c>
      <c r="I1190" s="1">
        <v>44148</v>
      </c>
      <c r="J1190" s="1">
        <v>44163</v>
      </c>
      <c r="K1190" s="8" t="s">
        <v>4669</v>
      </c>
      <c r="L1190" s="8" t="s">
        <v>3892</v>
      </c>
      <c r="M1190" s="10">
        <f>COUNTIF(Table1[პირადი ნომერი],Table1[[#This Row],[პირადი ნომერი]])</f>
        <v>1</v>
      </c>
    </row>
    <row r="1191" spans="1:13" ht="57.75" customHeight="1" x14ac:dyDescent="0.25">
      <c r="A1191" s="8">
        <f t="shared" si="18"/>
        <v>1189</v>
      </c>
      <c r="B1191" s="2">
        <v>44163</v>
      </c>
      <c r="C1191" s="3" t="s">
        <v>4670</v>
      </c>
      <c r="D1191" s="4" t="s">
        <v>4671</v>
      </c>
      <c r="E1191"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78</v>
      </c>
      <c r="F1191" s="1">
        <v>15651</v>
      </c>
      <c r="G1191" s="8" t="s">
        <v>4672</v>
      </c>
      <c r="H1191" s="3" t="s">
        <v>4668</v>
      </c>
      <c r="I1191" s="1">
        <v>44151</v>
      </c>
      <c r="J1191" s="1">
        <v>44163</v>
      </c>
      <c r="K1191" s="8" t="s">
        <v>4669</v>
      </c>
      <c r="L1191" s="8" t="s">
        <v>3892</v>
      </c>
      <c r="M1191" s="10">
        <f>COUNTIF(Table1[პირადი ნომერი],Table1[[#This Row],[პირადი ნომერი]])</f>
        <v>1</v>
      </c>
    </row>
    <row r="1192" spans="1:13" ht="57.75" customHeight="1" x14ac:dyDescent="0.25">
      <c r="A1192" s="8">
        <f t="shared" si="18"/>
        <v>1190</v>
      </c>
      <c r="B1192" s="2">
        <v>44163</v>
      </c>
      <c r="C1192" s="3" t="s">
        <v>4673</v>
      </c>
      <c r="D1192" s="4" t="s">
        <v>4674</v>
      </c>
      <c r="E1192"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59</v>
      </c>
      <c r="F1192" s="1">
        <v>22402</v>
      </c>
      <c r="G1192" s="8" t="s">
        <v>4675</v>
      </c>
      <c r="H1192" s="3" t="s">
        <v>4676</v>
      </c>
      <c r="I1192" s="1" t="s">
        <v>4677</v>
      </c>
      <c r="J1192" s="1">
        <v>44163</v>
      </c>
      <c r="K1192" s="8" t="s">
        <v>4678</v>
      </c>
      <c r="L1192" s="8" t="s">
        <v>3892</v>
      </c>
      <c r="M1192" s="10">
        <f>COUNTIF(Table1[პირადი ნომერი],Table1[[#This Row],[პირადი ნომერი]])</f>
        <v>1</v>
      </c>
    </row>
    <row r="1193" spans="1:13" ht="57.75" customHeight="1" x14ac:dyDescent="0.25">
      <c r="A1193" s="8">
        <f t="shared" si="18"/>
        <v>1191</v>
      </c>
      <c r="B1193" s="2">
        <v>44163</v>
      </c>
      <c r="C1193" s="3" t="s">
        <v>4679</v>
      </c>
      <c r="D1193" s="4" t="s">
        <v>4680</v>
      </c>
      <c r="E1193"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60</v>
      </c>
      <c r="F1193" s="1">
        <v>22215</v>
      </c>
      <c r="G1193" s="8" t="s">
        <v>4681</v>
      </c>
      <c r="H1193" s="3" t="s">
        <v>4682</v>
      </c>
      <c r="I1193" s="1">
        <v>44147</v>
      </c>
      <c r="J1193" s="1">
        <v>44163</v>
      </c>
      <c r="K1193" s="8" t="s">
        <v>4683</v>
      </c>
      <c r="L1193" s="8" t="s">
        <v>3892</v>
      </c>
      <c r="M1193" s="10">
        <f>COUNTIF(Table1[პირადი ნომერი],Table1[[#This Row],[პირადი ნომერი]])</f>
        <v>1</v>
      </c>
    </row>
    <row r="1194" spans="1:13" ht="57.75" customHeight="1" x14ac:dyDescent="0.25">
      <c r="A1194" s="8">
        <f t="shared" si="18"/>
        <v>1192</v>
      </c>
      <c r="B1194" s="2">
        <v>44163</v>
      </c>
      <c r="C1194" s="3" t="s">
        <v>4684</v>
      </c>
      <c r="D1194" s="4" t="s">
        <v>4685</v>
      </c>
      <c r="E1194"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68</v>
      </c>
      <c r="F1194" s="1">
        <v>19104</v>
      </c>
      <c r="G1194" s="8" t="s">
        <v>4686</v>
      </c>
      <c r="H1194" s="3" t="s">
        <v>4687</v>
      </c>
      <c r="I1194" s="1">
        <v>44153</v>
      </c>
      <c r="J1194" s="1">
        <v>44163</v>
      </c>
      <c r="K1194" s="8" t="s">
        <v>4688</v>
      </c>
      <c r="L1194" s="8" t="s">
        <v>3892</v>
      </c>
      <c r="M1194" s="10">
        <f>COUNTIF(Table1[პირადი ნომერი],Table1[[#This Row],[პირადი ნომერი]])</f>
        <v>1</v>
      </c>
    </row>
    <row r="1195" spans="1:13" ht="57.75" customHeight="1" x14ac:dyDescent="0.25">
      <c r="A1195" s="8">
        <f t="shared" si="18"/>
        <v>1193</v>
      </c>
      <c r="B1195" s="2">
        <v>44163</v>
      </c>
      <c r="C1195" s="3" t="s">
        <v>4689</v>
      </c>
      <c r="D1195" s="4" t="s">
        <v>4690</v>
      </c>
      <c r="E1195"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73</v>
      </c>
      <c r="F1195" s="1">
        <v>17274</v>
      </c>
      <c r="G1195" s="8" t="s">
        <v>4691</v>
      </c>
      <c r="H1195" s="3" t="s">
        <v>4692</v>
      </c>
      <c r="I1195" s="1">
        <v>44160</v>
      </c>
      <c r="J1195" s="1">
        <v>44163</v>
      </c>
      <c r="K1195" s="8" t="s">
        <v>4693</v>
      </c>
      <c r="L1195" s="8" t="s">
        <v>3892</v>
      </c>
      <c r="M1195" s="10">
        <f>COUNTIF(Table1[პირადი ნომერი],Table1[[#This Row],[პირადი ნომერი]])</f>
        <v>1</v>
      </c>
    </row>
    <row r="1196" spans="1:13" ht="57.75" customHeight="1" x14ac:dyDescent="0.25">
      <c r="A1196" s="8">
        <f t="shared" si="18"/>
        <v>1194</v>
      </c>
      <c r="B1196" s="2">
        <v>44163</v>
      </c>
      <c r="C1196" s="3" t="s">
        <v>4694</v>
      </c>
      <c r="D1196" s="4" t="s">
        <v>4695</v>
      </c>
      <c r="E1196"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85</v>
      </c>
      <c r="F1196" s="1">
        <v>13063</v>
      </c>
      <c r="G1196" s="8" t="s">
        <v>4696</v>
      </c>
      <c r="H1196" s="3" t="s">
        <v>4697</v>
      </c>
      <c r="I1196" s="1">
        <v>44154</v>
      </c>
      <c r="J1196" s="1">
        <v>44163</v>
      </c>
      <c r="K1196" s="8" t="s">
        <v>4698</v>
      </c>
      <c r="L1196" s="8" t="s">
        <v>3892</v>
      </c>
      <c r="M1196" s="10">
        <f>COUNTIF(Table1[პირადი ნომერი],Table1[[#This Row],[პირადი ნომერი]])</f>
        <v>1</v>
      </c>
    </row>
    <row r="1197" spans="1:13" ht="57.75" customHeight="1" x14ac:dyDescent="0.25">
      <c r="A1197" s="8">
        <f t="shared" si="18"/>
        <v>1195</v>
      </c>
      <c r="B1197" s="2">
        <v>44163</v>
      </c>
      <c r="C1197" s="3" t="s">
        <v>4699</v>
      </c>
      <c r="D1197" s="4" t="s">
        <v>4700</v>
      </c>
      <c r="E1197"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85</v>
      </c>
      <c r="F1197" s="1">
        <v>12885</v>
      </c>
      <c r="G1197" s="8" t="s">
        <v>4701</v>
      </c>
      <c r="H1197" s="3" t="s">
        <v>4702</v>
      </c>
      <c r="I1197" s="1">
        <v>44148</v>
      </c>
      <c r="J1197" s="1">
        <v>44163</v>
      </c>
      <c r="K1197" s="8" t="s">
        <v>4703</v>
      </c>
      <c r="L1197" s="8" t="s">
        <v>3892</v>
      </c>
      <c r="M1197" s="10">
        <f>COUNTIF(Table1[პირადი ნომერი],Table1[[#This Row],[პირადი ნომერი]])</f>
        <v>1</v>
      </c>
    </row>
    <row r="1198" spans="1:13" ht="57.75" customHeight="1" x14ac:dyDescent="0.25">
      <c r="A1198" s="8">
        <f t="shared" si="18"/>
        <v>1196</v>
      </c>
      <c r="B1198" s="2">
        <v>44163</v>
      </c>
      <c r="C1198" s="3" t="s">
        <v>4704</v>
      </c>
      <c r="D1198" s="4" t="s">
        <v>4705</v>
      </c>
      <c r="E1198"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73</v>
      </c>
      <c r="F1198" s="1">
        <v>17425</v>
      </c>
      <c r="G1198" s="8" t="s">
        <v>4706</v>
      </c>
      <c r="H1198" s="3" t="s">
        <v>4707</v>
      </c>
      <c r="I1198" s="1">
        <v>44146</v>
      </c>
      <c r="J1198" s="1">
        <v>44163</v>
      </c>
      <c r="K1198" s="8" t="s">
        <v>13593</v>
      </c>
      <c r="L1198" s="8" t="s">
        <v>13592</v>
      </c>
      <c r="M1198" s="10">
        <f>COUNTIF(Table1[პირადი ნომერი],Table1[[#This Row],[პირადი ნომერი]])</f>
        <v>1</v>
      </c>
    </row>
    <row r="1199" spans="1:13" ht="57.75" customHeight="1" x14ac:dyDescent="0.25">
      <c r="A1199" s="8">
        <f t="shared" si="18"/>
        <v>1197</v>
      </c>
      <c r="B1199" s="2">
        <v>44163</v>
      </c>
      <c r="C1199" s="3" t="s">
        <v>4708</v>
      </c>
      <c r="D1199" s="4" t="s">
        <v>4709</v>
      </c>
      <c r="E1199"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68</v>
      </c>
      <c r="F1199" s="1">
        <v>19008</v>
      </c>
      <c r="G1199" s="8" t="s">
        <v>4710</v>
      </c>
      <c r="H1199" s="3" t="s">
        <v>4711</v>
      </c>
      <c r="I1199" s="1">
        <v>44158</v>
      </c>
      <c r="J1199" s="1">
        <v>44163</v>
      </c>
      <c r="K1199" s="8" t="s">
        <v>4712</v>
      </c>
      <c r="L1199" s="8" t="s">
        <v>3892</v>
      </c>
      <c r="M1199" s="10">
        <f>COUNTIF(Table1[პირადი ნომერი],Table1[[#This Row],[პირადი ნომერი]])</f>
        <v>1</v>
      </c>
    </row>
    <row r="1200" spans="1:13" ht="57.75" customHeight="1" x14ac:dyDescent="0.25">
      <c r="A1200" s="8">
        <f t="shared" si="18"/>
        <v>1198</v>
      </c>
      <c r="B1200" s="2">
        <v>44163</v>
      </c>
      <c r="C1200" s="3" t="s">
        <v>4713</v>
      </c>
      <c r="D1200" s="4" t="s">
        <v>4714</v>
      </c>
      <c r="E1200"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65</v>
      </c>
      <c r="F1200" s="1">
        <v>20314</v>
      </c>
      <c r="G1200" s="8" t="s">
        <v>4715</v>
      </c>
      <c r="H1200" s="3" t="s">
        <v>4711</v>
      </c>
      <c r="I1200" s="1">
        <v>44158</v>
      </c>
      <c r="J1200" s="1">
        <v>44163</v>
      </c>
      <c r="K1200" s="8" t="s">
        <v>4712</v>
      </c>
      <c r="L1200" s="8" t="s">
        <v>3892</v>
      </c>
      <c r="M1200" s="10">
        <f>COUNTIF(Table1[პირადი ნომერი],Table1[[#This Row],[პირადი ნომერი]])</f>
        <v>1</v>
      </c>
    </row>
    <row r="1201" spans="1:13" ht="57.75" customHeight="1" x14ac:dyDescent="0.25">
      <c r="A1201" s="8">
        <f t="shared" si="18"/>
        <v>1199</v>
      </c>
      <c r="B1201" s="2">
        <v>44163</v>
      </c>
      <c r="C1201" s="3" t="s">
        <v>4716</v>
      </c>
      <c r="D1201" s="4" t="s">
        <v>4717</v>
      </c>
      <c r="E1201"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75</v>
      </c>
      <c r="F1201" s="1">
        <v>16538</v>
      </c>
      <c r="G1201" s="8" t="s">
        <v>4718</v>
      </c>
      <c r="H1201" s="3" t="s">
        <v>4719</v>
      </c>
      <c r="I1201" s="1">
        <v>44150</v>
      </c>
      <c r="J1201" s="1">
        <v>44163</v>
      </c>
      <c r="K1201" s="8" t="s">
        <v>4720</v>
      </c>
      <c r="L1201" s="8" t="s">
        <v>3892</v>
      </c>
      <c r="M1201" s="10">
        <f>COUNTIF(Table1[პირადი ნომერი],Table1[[#This Row],[პირადი ნომერი]])</f>
        <v>1</v>
      </c>
    </row>
    <row r="1202" spans="1:13" ht="57.75" customHeight="1" x14ac:dyDescent="0.25">
      <c r="A1202" s="8">
        <f t="shared" si="18"/>
        <v>1200</v>
      </c>
      <c r="B1202" s="2">
        <v>44163</v>
      </c>
      <c r="C1202" s="3" t="s">
        <v>4721</v>
      </c>
      <c r="D1202" s="4" t="s">
        <v>4722</v>
      </c>
      <c r="E1202"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60</v>
      </c>
      <c r="F1202" s="1">
        <v>21901</v>
      </c>
      <c r="G1202" s="8" t="s">
        <v>4723</v>
      </c>
      <c r="H1202" s="3" t="s">
        <v>4728</v>
      </c>
      <c r="I1202" s="1">
        <v>44159</v>
      </c>
      <c r="J1202" s="1">
        <v>44163</v>
      </c>
      <c r="K1202" s="8" t="s">
        <v>4724</v>
      </c>
      <c r="L1202" s="8" t="s">
        <v>3892</v>
      </c>
      <c r="M1202" s="10">
        <f>COUNTIF(Table1[პირადი ნომერი],Table1[[#This Row],[პირადი ნომერი]])</f>
        <v>1</v>
      </c>
    </row>
    <row r="1203" spans="1:13" ht="57.75" customHeight="1" x14ac:dyDescent="0.25">
      <c r="A1203" s="8">
        <f t="shared" si="18"/>
        <v>1201</v>
      </c>
      <c r="B1203" s="2">
        <v>44163</v>
      </c>
      <c r="C1203" s="3" t="s">
        <v>4725</v>
      </c>
      <c r="D1203" s="4" t="s">
        <v>4726</v>
      </c>
      <c r="E1203"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79</v>
      </c>
      <c r="F1203" s="1">
        <v>14977</v>
      </c>
      <c r="G1203" s="8" t="s">
        <v>4727</v>
      </c>
      <c r="H1203" s="3" t="s">
        <v>4719</v>
      </c>
      <c r="I1203" s="1">
        <v>44149</v>
      </c>
      <c r="J1203" s="1">
        <v>44163</v>
      </c>
      <c r="K1203" s="8" t="s">
        <v>4729</v>
      </c>
      <c r="L1203" s="8" t="s">
        <v>3892</v>
      </c>
      <c r="M1203" s="10">
        <f>COUNTIF(Table1[პირადი ნომერი],Table1[[#This Row],[პირადი ნომერი]])</f>
        <v>1</v>
      </c>
    </row>
    <row r="1204" spans="1:13" ht="57.75" customHeight="1" x14ac:dyDescent="0.25">
      <c r="A1204" s="8">
        <f t="shared" si="18"/>
        <v>1202</v>
      </c>
      <c r="B1204" s="2">
        <v>44163</v>
      </c>
      <c r="C1204" s="3" t="s">
        <v>4730</v>
      </c>
      <c r="D1204" s="4" t="s">
        <v>4731</v>
      </c>
      <c r="E1204"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68</v>
      </c>
      <c r="F1204" s="1">
        <v>19051</v>
      </c>
      <c r="G1204" s="8" t="s">
        <v>4732</v>
      </c>
      <c r="H1204" s="3" t="s">
        <v>4733</v>
      </c>
      <c r="I1204" s="1">
        <v>44149</v>
      </c>
      <c r="J1204" s="1">
        <v>44163</v>
      </c>
      <c r="K1204" s="8" t="s">
        <v>4734</v>
      </c>
      <c r="L1204" s="8" t="s">
        <v>3892</v>
      </c>
      <c r="M1204" s="10">
        <f>COUNTIF(Table1[პირადი ნომერი],Table1[[#This Row],[პირადი ნომერი]])</f>
        <v>1</v>
      </c>
    </row>
    <row r="1205" spans="1:13" ht="57.75" customHeight="1" x14ac:dyDescent="0.25">
      <c r="A1205" s="8">
        <f t="shared" si="18"/>
        <v>1203</v>
      </c>
      <c r="B1205" s="2">
        <v>44163</v>
      </c>
      <c r="C1205" s="3" t="s">
        <v>4735</v>
      </c>
      <c r="D1205" s="4" t="s">
        <v>4736</v>
      </c>
      <c r="E1205"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64</v>
      </c>
      <c r="F1205" s="1">
        <v>20594</v>
      </c>
      <c r="G1205" s="8" t="s">
        <v>4737</v>
      </c>
      <c r="H1205" s="3" t="s">
        <v>4738</v>
      </c>
      <c r="I1205" s="1">
        <v>44163</v>
      </c>
      <c r="J1205" s="1">
        <v>44163</v>
      </c>
      <c r="K1205" s="8" t="s">
        <v>4739</v>
      </c>
      <c r="L1205" s="8" t="s">
        <v>3892</v>
      </c>
      <c r="M1205" s="10">
        <f>COUNTIF(Table1[პირადი ნომერი],Table1[[#This Row],[პირადი ნომერი]])</f>
        <v>1</v>
      </c>
    </row>
    <row r="1206" spans="1:13" ht="57.75" customHeight="1" x14ac:dyDescent="0.25">
      <c r="A1206" s="8">
        <f t="shared" si="18"/>
        <v>1204</v>
      </c>
      <c r="B1206" s="2">
        <v>44163</v>
      </c>
      <c r="C1206" s="3" t="s">
        <v>4740</v>
      </c>
      <c r="D1206" s="4" t="s">
        <v>4741</v>
      </c>
      <c r="E1206"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75</v>
      </c>
      <c r="F1206" s="1">
        <v>16542</v>
      </c>
      <c r="G1206" s="8" t="s">
        <v>4742</v>
      </c>
      <c r="H1206" s="3" t="s">
        <v>4748</v>
      </c>
      <c r="I1206" s="1">
        <v>44160</v>
      </c>
      <c r="J1206" s="1">
        <v>44163</v>
      </c>
      <c r="K1206" s="8" t="s">
        <v>4743</v>
      </c>
      <c r="L1206" s="8" t="s">
        <v>3892</v>
      </c>
      <c r="M1206" s="10">
        <f>COUNTIF(Table1[პირადი ნომერი],Table1[[#This Row],[პირადი ნომერი]])</f>
        <v>1</v>
      </c>
    </row>
    <row r="1207" spans="1:13" ht="57.75" customHeight="1" x14ac:dyDescent="0.25">
      <c r="A1207" s="8">
        <f t="shared" si="18"/>
        <v>1205</v>
      </c>
      <c r="B1207" s="2">
        <v>44163</v>
      </c>
      <c r="C1207" s="3" t="s">
        <v>4744</v>
      </c>
      <c r="D1207" s="4" t="s">
        <v>4745</v>
      </c>
      <c r="E1207"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85</v>
      </c>
      <c r="F1207" s="1">
        <v>13072</v>
      </c>
      <c r="G1207" s="8" t="s">
        <v>4746</v>
      </c>
      <c r="H1207" s="3" t="s">
        <v>4751</v>
      </c>
      <c r="I1207" s="1">
        <v>44163</v>
      </c>
      <c r="J1207" s="1">
        <v>44163</v>
      </c>
      <c r="K1207" s="8" t="s">
        <v>4747</v>
      </c>
      <c r="L1207" s="8" t="s">
        <v>3892</v>
      </c>
      <c r="M1207" s="10">
        <f>COUNTIF(Table1[პირადი ნომერი],Table1[[#This Row],[პირადი ნომერი]])</f>
        <v>1</v>
      </c>
    </row>
    <row r="1208" spans="1:13" ht="57.75" customHeight="1" x14ac:dyDescent="0.25">
      <c r="A1208" s="8">
        <f t="shared" si="18"/>
        <v>1206</v>
      </c>
      <c r="B1208" s="2">
        <v>44163</v>
      </c>
      <c r="C1208" s="3" t="s">
        <v>4749</v>
      </c>
      <c r="D1208" s="4" t="s">
        <v>4750</v>
      </c>
      <c r="E1208"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59</v>
      </c>
      <c r="F1208" s="1">
        <v>22282</v>
      </c>
      <c r="G1208" s="8" t="s">
        <v>4752</v>
      </c>
      <c r="H1208" s="3" t="s">
        <v>4753</v>
      </c>
      <c r="I1208" s="1" t="s">
        <v>4754</v>
      </c>
      <c r="J1208" s="1">
        <v>44163</v>
      </c>
      <c r="K1208" s="8" t="s">
        <v>4755</v>
      </c>
      <c r="L1208" s="8" t="s">
        <v>3892</v>
      </c>
      <c r="M1208" s="10">
        <f>COUNTIF(Table1[პირადი ნომერი],Table1[[#This Row],[პირადი ნომერი]])</f>
        <v>1</v>
      </c>
    </row>
    <row r="1209" spans="1:13" ht="57.75" customHeight="1" x14ac:dyDescent="0.25">
      <c r="A1209" s="8">
        <f t="shared" si="18"/>
        <v>1207</v>
      </c>
      <c r="B1209" s="2">
        <v>44164</v>
      </c>
      <c r="C1209" s="3" t="s">
        <v>4756</v>
      </c>
      <c r="D1209" s="4" t="s">
        <v>4757</v>
      </c>
      <c r="E1209"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91</v>
      </c>
      <c r="F1209" s="1">
        <v>10733</v>
      </c>
      <c r="G1209" s="8" t="s">
        <v>4758</v>
      </c>
      <c r="H1209" s="3" t="s">
        <v>4759</v>
      </c>
      <c r="I1209" s="1">
        <v>44162</v>
      </c>
      <c r="J1209" s="1">
        <v>44164</v>
      </c>
      <c r="K1209" s="8" t="s">
        <v>4760</v>
      </c>
      <c r="L1209" s="8" t="s">
        <v>3892</v>
      </c>
      <c r="M1209" s="10">
        <f>COUNTIF(Table1[პირადი ნომერი],Table1[[#This Row],[პირადი ნომერი]])</f>
        <v>1</v>
      </c>
    </row>
    <row r="1210" spans="1:13" ht="57.75" customHeight="1" x14ac:dyDescent="0.25">
      <c r="A1210" s="8">
        <f t="shared" si="18"/>
        <v>1208</v>
      </c>
      <c r="B1210" s="2">
        <v>44164</v>
      </c>
      <c r="C1210" s="3" t="s">
        <v>4761</v>
      </c>
      <c r="D1210" s="4">
        <v>61006056966</v>
      </c>
      <c r="E1210"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51</v>
      </c>
      <c r="F1210" s="1">
        <v>25318</v>
      </c>
      <c r="G1210" s="8" t="s">
        <v>4762</v>
      </c>
      <c r="H1210" s="3" t="s">
        <v>4763</v>
      </c>
      <c r="I1210" s="1">
        <v>44139</v>
      </c>
      <c r="J1210" s="1">
        <v>44164</v>
      </c>
      <c r="K1210" s="8" t="s">
        <v>4764</v>
      </c>
      <c r="L1210" s="8" t="s">
        <v>3892</v>
      </c>
      <c r="M1210" s="10">
        <f>COUNTIF(Table1[პირადი ნომერი],Table1[[#This Row],[პირადი ნომერი]])</f>
        <v>1</v>
      </c>
    </row>
    <row r="1211" spans="1:13" ht="57.75" customHeight="1" x14ac:dyDescent="0.25">
      <c r="A1211" s="8">
        <f t="shared" si="18"/>
        <v>1209</v>
      </c>
      <c r="B1211" s="2">
        <v>44164</v>
      </c>
      <c r="C1211" s="3" t="s">
        <v>4765</v>
      </c>
      <c r="D1211" s="4" t="s">
        <v>4766</v>
      </c>
      <c r="E1211"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84</v>
      </c>
      <c r="F1211" s="1">
        <v>13130</v>
      </c>
      <c r="G1211" s="8" t="s">
        <v>4767</v>
      </c>
      <c r="H1211" s="3" t="s">
        <v>4768</v>
      </c>
      <c r="I1211" s="1">
        <v>44155</v>
      </c>
      <c r="J1211" s="1">
        <v>44164</v>
      </c>
      <c r="K1211" s="8" t="s">
        <v>4769</v>
      </c>
      <c r="L1211" s="8" t="s">
        <v>3892</v>
      </c>
      <c r="M1211" s="10">
        <f>COUNTIF(Table1[პირადი ნომერი],Table1[[#This Row],[პირადი ნომერი]])</f>
        <v>1</v>
      </c>
    </row>
    <row r="1212" spans="1:13" ht="57.75" customHeight="1" x14ac:dyDescent="0.25">
      <c r="A1212" s="8">
        <f t="shared" si="18"/>
        <v>1210</v>
      </c>
      <c r="B1212" s="2">
        <v>44164</v>
      </c>
      <c r="C1212" s="3" t="s">
        <v>4772</v>
      </c>
      <c r="D1212" s="4" t="s">
        <v>4770</v>
      </c>
      <c r="E1212"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81</v>
      </c>
      <c r="F1212" s="1">
        <v>14350</v>
      </c>
      <c r="G1212" s="8" t="s">
        <v>4737</v>
      </c>
      <c r="H1212" s="3" t="s">
        <v>4771</v>
      </c>
      <c r="I1212" s="1">
        <v>44157</v>
      </c>
      <c r="J1212" s="1">
        <v>44163</v>
      </c>
      <c r="K1212" s="8" t="s">
        <v>4774</v>
      </c>
      <c r="L1212" s="8" t="s">
        <v>3139</v>
      </c>
      <c r="M1212" s="10">
        <f>COUNTIF(Table1[პირადი ნომერი],Table1[[#This Row],[პირადი ნომერი]])</f>
        <v>1</v>
      </c>
    </row>
    <row r="1213" spans="1:13" ht="57.75" customHeight="1" x14ac:dyDescent="0.25">
      <c r="A1213" s="8">
        <f t="shared" si="18"/>
        <v>1211</v>
      </c>
      <c r="B1213" s="2">
        <v>44164</v>
      </c>
      <c r="C1213" s="3" t="s">
        <v>4775</v>
      </c>
      <c r="D1213" s="4" t="s">
        <v>4776</v>
      </c>
      <c r="E1213"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62</v>
      </c>
      <c r="F1213" s="1">
        <v>21399</v>
      </c>
      <c r="G1213" s="8" t="s">
        <v>4777</v>
      </c>
      <c r="H1213" s="3" t="s">
        <v>3914</v>
      </c>
      <c r="I1213" s="1">
        <v>44158</v>
      </c>
      <c r="J1213" s="1">
        <v>44164</v>
      </c>
      <c r="K1213" s="8" t="s">
        <v>4778</v>
      </c>
      <c r="L1213" s="8" t="s">
        <v>3139</v>
      </c>
      <c r="M1213" s="10">
        <f>COUNTIF(Table1[პირადი ნომერი],Table1[[#This Row],[პირადი ნომერი]])</f>
        <v>1</v>
      </c>
    </row>
    <row r="1214" spans="1:13" ht="57.75" customHeight="1" x14ac:dyDescent="0.25">
      <c r="A1214" s="8">
        <f t="shared" si="18"/>
        <v>1212</v>
      </c>
      <c r="B1214" s="2">
        <v>44164</v>
      </c>
      <c r="C1214" s="3" t="s">
        <v>4779</v>
      </c>
      <c r="D1214" s="4" t="s">
        <v>4780</v>
      </c>
      <c r="E1214"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64</v>
      </c>
      <c r="F1214" s="1">
        <v>20622</v>
      </c>
      <c r="G1214" s="8" t="s">
        <v>4781</v>
      </c>
      <c r="H1214" s="3" t="s">
        <v>4782</v>
      </c>
      <c r="I1214" s="1">
        <v>44145</v>
      </c>
      <c r="J1214" s="1">
        <v>44164</v>
      </c>
      <c r="K1214" s="8" t="s">
        <v>4783</v>
      </c>
      <c r="L1214" s="8" t="s">
        <v>3139</v>
      </c>
      <c r="M1214" s="10">
        <f>COUNTIF(Table1[პირადი ნომერი],Table1[[#This Row],[პირადი ნომერი]])</f>
        <v>1</v>
      </c>
    </row>
    <row r="1215" spans="1:13" ht="57.75" customHeight="1" x14ac:dyDescent="0.25">
      <c r="A1215" s="8">
        <f t="shared" si="18"/>
        <v>1213</v>
      </c>
      <c r="B1215" s="2">
        <v>44164</v>
      </c>
      <c r="C1215" s="3" t="s">
        <v>4784</v>
      </c>
      <c r="D1215" s="4" t="s">
        <v>4785</v>
      </c>
      <c r="E1215"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82</v>
      </c>
      <c r="F1215" s="1">
        <v>13977</v>
      </c>
      <c r="G1215" s="8" t="s">
        <v>4786</v>
      </c>
      <c r="H1215" s="3" t="s">
        <v>4787</v>
      </c>
      <c r="I1215" s="1" t="s">
        <v>4788</v>
      </c>
      <c r="J1215" s="1">
        <v>44164</v>
      </c>
      <c r="K1215" s="8" t="s">
        <v>4789</v>
      </c>
      <c r="L1215" s="8" t="s">
        <v>3139</v>
      </c>
      <c r="M1215" s="10">
        <f>COUNTIF(Table1[პირადი ნომერი],Table1[[#This Row],[პირადი ნომერი]])</f>
        <v>1</v>
      </c>
    </row>
    <row r="1216" spans="1:13" ht="57.75" customHeight="1" x14ac:dyDescent="0.25">
      <c r="A1216" s="8">
        <f t="shared" si="18"/>
        <v>1214</v>
      </c>
      <c r="B1216" s="2">
        <v>44164</v>
      </c>
      <c r="C1216" s="3" t="s">
        <v>4790</v>
      </c>
      <c r="D1216" s="4" t="s">
        <v>4792</v>
      </c>
      <c r="E1216"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87</v>
      </c>
      <c r="F1216" s="1">
        <v>12266</v>
      </c>
      <c r="G1216" s="8" t="s">
        <v>4791</v>
      </c>
      <c r="H1216" s="3" t="s">
        <v>4787</v>
      </c>
      <c r="I1216" s="1">
        <v>44154</v>
      </c>
      <c r="J1216" s="1">
        <v>44164</v>
      </c>
      <c r="K1216" s="8" t="s">
        <v>4793</v>
      </c>
      <c r="L1216" s="8" t="s">
        <v>3139</v>
      </c>
      <c r="M1216" s="10">
        <f>COUNTIF(Table1[პირადი ნომერი],Table1[[#This Row],[პირადი ნომერი]])</f>
        <v>1</v>
      </c>
    </row>
    <row r="1217" spans="1:13" ht="57.75" customHeight="1" x14ac:dyDescent="0.25">
      <c r="A1217" s="8">
        <f t="shared" si="18"/>
        <v>1215</v>
      </c>
      <c r="B1217" s="2">
        <v>44164</v>
      </c>
      <c r="C1217" s="3" t="s">
        <v>4794</v>
      </c>
      <c r="D1217" s="4" t="s">
        <v>4795</v>
      </c>
      <c r="E1217"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83</v>
      </c>
      <c r="F1217" s="1">
        <v>13697</v>
      </c>
      <c r="G1217" s="8" t="s">
        <v>4796</v>
      </c>
      <c r="H1217" s="3" t="s">
        <v>4787</v>
      </c>
      <c r="I1217" s="1" t="s">
        <v>4797</v>
      </c>
      <c r="J1217" s="1">
        <v>44164</v>
      </c>
      <c r="K1217" s="8" t="s">
        <v>4798</v>
      </c>
      <c r="L1217" s="8" t="s">
        <v>3139</v>
      </c>
      <c r="M1217" s="10">
        <f>COUNTIF(Table1[პირადი ნომერი],Table1[[#This Row],[პირადი ნომერი]])</f>
        <v>1</v>
      </c>
    </row>
    <row r="1218" spans="1:13" ht="57.75" customHeight="1" x14ac:dyDescent="0.25">
      <c r="A1218" s="8">
        <f t="shared" si="18"/>
        <v>1216</v>
      </c>
      <c r="B1218" s="2">
        <v>44164</v>
      </c>
      <c r="C1218" s="3" t="s">
        <v>4799</v>
      </c>
      <c r="D1218" s="4" t="s">
        <v>4800</v>
      </c>
      <c r="E1218"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42</v>
      </c>
      <c r="F1218" s="1">
        <v>28544</v>
      </c>
      <c r="G1218" s="8" t="s">
        <v>4801</v>
      </c>
      <c r="H1218" s="3" t="s">
        <v>4802</v>
      </c>
      <c r="I1218" s="1">
        <v>44134</v>
      </c>
      <c r="J1218" s="1">
        <v>44164</v>
      </c>
      <c r="K1218" s="8" t="s">
        <v>4803</v>
      </c>
      <c r="L1218" s="8" t="s">
        <v>3139</v>
      </c>
      <c r="M1218" s="10">
        <f>COUNTIF(Table1[პირადი ნომერი],Table1[[#This Row],[პირადი ნომერი]])</f>
        <v>1</v>
      </c>
    </row>
    <row r="1219" spans="1:13" ht="57.75" customHeight="1" x14ac:dyDescent="0.25">
      <c r="A1219" s="8">
        <f t="shared" si="18"/>
        <v>1217</v>
      </c>
      <c r="B1219" s="2">
        <v>44164</v>
      </c>
      <c r="C1219" s="3" t="s">
        <v>4805</v>
      </c>
      <c r="D1219" s="4" t="s">
        <v>4804</v>
      </c>
      <c r="E1219"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65</v>
      </c>
      <c r="F1219" s="1">
        <v>20189</v>
      </c>
      <c r="G1219" s="8" t="s">
        <v>4806</v>
      </c>
      <c r="H1219" s="3" t="s">
        <v>4807</v>
      </c>
      <c r="I1219" s="1">
        <v>44161</v>
      </c>
      <c r="J1219" s="1">
        <v>44164</v>
      </c>
      <c r="K1219" s="8" t="s">
        <v>4808</v>
      </c>
      <c r="L1219" s="8" t="s">
        <v>3139</v>
      </c>
      <c r="M1219" s="10">
        <f>COUNTIF(Table1[პირადი ნომერი],Table1[[#This Row],[პირადი ნომერი]])</f>
        <v>1</v>
      </c>
    </row>
    <row r="1220" spans="1:13" ht="57.75" customHeight="1" x14ac:dyDescent="0.25">
      <c r="A1220" s="8">
        <f t="shared" si="18"/>
        <v>1218</v>
      </c>
      <c r="B1220" s="2">
        <v>44164</v>
      </c>
      <c r="C1220" s="3" t="s">
        <v>4809</v>
      </c>
      <c r="D1220" s="4" t="s">
        <v>4810</v>
      </c>
      <c r="E1220"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78</v>
      </c>
      <c r="F1220" s="1">
        <v>15432</v>
      </c>
      <c r="G1220" s="8" t="s">
        <v>4811</v>
      </c>
      <c r="H1220" s="3" t="s">
        <v>1646</v>
      </c>
      <c r="I1220" s="1" t="s">
        <v>4812</v>
      </c>
      <c r="J1220" s="1">
        <v>44164</v>
      </c>
      <c r="K1220" s="8" t="s">
        <v>4813</v>
      </c>
      <c r="L1220" s="8" t="s">
        <v>3139</v>
      </c>
      <c r="M1220" s="10">
        <f>COUNTIF(Table1[პირადი ნომერი],Table1[[#This Row],[პირადი ნომერი]])</f>
        <v>1</v>
      </c>
    </row>
    <row r="1221" spans="1:13" ht="57.75" customHeight="1" x14ac:dyDescent="0.25">
      <c r="A1221" s="8">
        <f t="shared" ref="A1221:A1284" si="19">A1220+1</f>
        <v>1219</v>
      </c>
      <c r="B1221" s="2">
        <v>44164</v>
      </c>
      <c r="C1221" s="3" t="s">
        <v>4814</v>
      </c>
      <c r="D1221" s="4" t="s">
        <v>4815</v>
      </c>
      <c r="E1221"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67</v>
      </c>
      <c r="F1221" s="1">
        <v>19460</v>
      </c>
      <c r="G1221" s="8" t="s">
        <v>4816</v>
      </c>
      <c r="H1221" s="3" t="s">
        <v>4817</v>
      </c>
      <c r="I1221" s="1">
        <v>44148</v>
      </c>
      <c r="J1221" s="1">
        <v>44162</v>
      </c>
      <c r="K1221" s="8" t="s">
        <v>2381</v>
      </c>
      <c r="L1221" s="8" t="s">
        <v>3139</v>
      </c>
      <c r="M1221" s="10">
        <f>COUNTIF(Table1[პირადი ნომერი],Table1[[#This Row],[პირადი ნომერი]])</f>
        <v>1</v>
      </c>
    </row>
    <row r="1222" spans="1:13" ht="57.75" customHeight="1" x14ac:dyDescent="0.25">
      <c r="A1222" s="8">
        <f t="shared" si="19"/>
        <v>1220</v>
      </c>
      <c r="B1222" s="2">
        <v>44164</v>
      </c>
      <c r="C1222" s="3" t="s">
        <v>4818</v>
      </c>
      <c r="D1222" s="4" t="s">
        <v>4819</v>
      </c>
      <c r="E1222"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66</v>
      </c>
      <c r="F1222" s="1">
        <v>19968</v>
      </c>
      <c r="G1222" s="8" t="s">
        <v>4820</v>
      </c>
      <c r="H1222" s="3" t="s">
        <v>4817</v>
      </c>
      <c r="I1222" s="1">
        <v>44151</v>
      </c>
      <c r="J1222" s="1">
        <v>44164</v>
      </c>
      <c r="K1222" s="8" t="s">
        <v>2381</v>
      </c>
      <c r="L1222" s="8" t="s">
        <v>3139</v>
      </c>
      <c r="M1222" s="10">
        <f>COUNTIF(Table1[პირადი ნომერი],Table1[[#This Row],[პირადი ნომერი]])</f>
        <v>1</v>
      </c>
    </row>
    <row r="1223" spans="1:13" ht="57.75" customHeight="1" x14ac:dyDescent="0.25">
      <c r="A1223" s="8">
        <f t="shared" si="19"/>
        <v>1221</v>
      </c>
      <c r="B1223" s="2">
        <v>44164</v>
      </c>
      <c r="C1223" s="3" t="s">
        <v>4821</v>
      </c>
      <c r="D1223" s="4" t="s">
        <v>4822</v>
      </c>
      <c r="E1223"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74</v>
      </c>
      <c r="F1223" s="1">
        <v>17026</v>
      </c>
      <c r="G1223" s="8" t="s">
        <v>4823</v>
      </c>
      <c r="H1223" s="3" t="s">
        <v>4207</v>
      </c>
      <c r="I1223" s="1">
        <v>44158</v>
      </c>
      <c r="J1223" s="1">
        <v>44164</v>
      </c>
      <c r="K1223" s="8" t="s">
        <v>4824</v>
      </c>
      <c r="L1223" s="8" t="s">
        <v>3139</v>
      </c>
      <c r="M1223" s="10">
        <f>COUNTIF(Table1[პირადი ნომერი],Table1[[#This Row],[პირადი ნომერი]])</f>
        <v>1</v>
      </c>
    </row>
    <row r="1224" spans="1:13" ht="57.75" customHeight="1" x14ac:dyDescent="0.25">
      <c r="A1224" s="8">
        <f t="shared" si="19"/>
        <v>1222</v>
      </c>
      <c r="B1224" s="2">
        <v>44164</v>
      </c>
      <c r="C1224" s="3" t="s">
        <v>4825</v>
      </c>
      <c r="D1224" s="4" t="s">
        <v>4826</v>
      </c>
      <c r="E1224"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59</v>
      </c>
      <c r="F1224" s="1">
        <v>22383</v>
      </c>
      <c r="G1224" s="8" t="s">
        <v>4827</v>
      </c>
      <c r="H1224" s="3" t="s">
        <v>293</v>
      </c>
      <c r="I1224" s="1">
        <v>44156</v>
      </c>
      <c r="J1224" s="1">
        <v>44164</v>
      </c>
      <c r="K1224" s="8" t="s">
        <v>4828</v>
      </c>
      <c r="L1224" s="8" t="s">
        <v>3139</v>
      </c>
      <c r="M1224" s="10">
        <f>COUNTIF(Table1[პირადი ნომერი],Table1[[#This Row],[პირადი ნომერი]])</f>
        <v>1</v>
      </c>
    </row>
    <row r="1225" spans="1:13" ht="57.75" customHeight="1" x14ac:dyDescent="0.25">
      <c r="A1225" s="8">
        <f t="shared" si="19"/>
        <v>1223</v>
      </c>
      <c r="B1225" s="2">
        <v>44164</v>
      </c>
      <c r="C1225" s="3" t="s">
        <v>4829</v>
      </c>
      <c r="D1225" s="4" t="s">
        <v>4830</v>
      </c>
      <c r="E1225"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66</v>
      </c>
      <c r="F1225" s="1">
        <v>19727</v>
      </c>
      <c r="G1225" s="8" t="s">
        <v>4831</v>
      </c>
      <c r="H1225" s="3" t="s">
        <v>4245</v>
      </c>
      <c r="I1225" s="1">
        <v>44150</v>
      </c>
      <c r="J1225" s="1">
        <v>44163</v>
      </c>
      <c r="K1225" s="8" t="s">
        <v>764</v>
      </c>
      <c r="L1225" s="8" t="s">
        <v>3139</v>
      </c>
      <c r="M1225" s="10">
        <f>COUNTIF(Table1[პირადი ნომერი],Table1[[#This Row],[პირადი ნომერი]])</f>
        <v>1</v>
      </c>
    </row>
    <row r="1226" spans="1:13" ht="57.75" customHeight="1" x14ac:dyDescent="0.25">
      <c r="A1226" s="8">
        <f t="shared" si="19"/>
        <v>1224</v>
      </c>
      <c r="B1226" s="2">
        <v>44164</v>
      </c>
      <c r="C1226" s="3" t="s">
        <v>4832</v>
      </c>
      <c r="D1226" s="4" t="s">
        <v>4833</v>
      </c>
      <c r="E1226"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76</v>
      </c>
      <c r="F1226" s="1">
        <v>16222</v>
      </c>
      <c r="G1226" s="8" t="s">
        <v>4834</v>
      </c>
      <c r="H1226" s="3" t="s">
        <v>31</v>
      </c>
      <c r="I1226" s="1" t="s">
        <v>4835</v>
      </c>
      <c r="J1226" s="1">
        <v>44164</v>
      </c>
      <c r="K1226" s="8" t="s">
        <v>1767</v>
      </c>
      <c r="L1226" s="8" t="s">
        <v>3139</v>
      </c>
      <c r="M1226" s="10">
        <f>COUNTIF(Table1[პირადი ნომერი],Table1[[#This Row],[პირადი ნომერი]])</f>
        <v>1</v>
      </c>
    </row>
    <row r="1227" spans="1:13" ht="57.75" customHeight="1" x14ac:dyDescent="0.25">
      <c r="A1227" s="8">
        <f t="shared" si="19"/>
        <v>1225</v>
      </c>
      <c r="B1227" s="2">
        <v>44164</v>
      </c>
      <c r="C1227" s="3" t="s">
        <v>4836</v>
      </c>
      <c r="D1227" s="4" t="s">
        <v>4837</v>
      </c>
      <c r="E1227"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51</v>
      </c>
      <c r="F1227" s="1">
        <v>25485</v>
      </c>
      <c r="G1227" s="8" t="s">
        <v>4838</v>
      </c>
      <c r="H1227" s="3" t="s">
        <v>4839</v>
      </c>
      <c r="I1227" s="1" t="s">
        <v>4840</v>
      </c>
      <c r="J1227" s="1">
        <v>44164</v>
      </c>
      <c r="K1227" s="8" t="s">
        <v>4842</v>
      </c>
      <c r="L1227" s="8" t="s">
        <v>3139</v>
      </c>
      <c r="M1227" s="10">
        <f>COUNTIF(Table1[პირადი ნომერი],Table1[[#This Row],[პირადი ნომერი]])</f>
        <v>1</v>
      </c>
    </row>
    <row r="1228" spans="1:13" ht="57.75" customHeight="1" x14ac:dyDescent="0.25">
      <c r="A1228" s="8">
        <f t="shared" si="19"/>
        <v>1226</v>
      </c>
      <c r="B1228" s="2">
        <v>44164</v>
      </c>
      <c r="C1228" s="3" t="s">
        <v>4843</v>
      </c>
      <c r="D1228" s="4" t="s">
        <v>4844</v>
      </c>
      <c r="E1228"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67</v>
      </c>
      <c r="F1228" s="1">
        <v>19487</v>
      </c>
      <c r="G1228" s="8" t="s">
        <v>4845</v>
      </c>
      <c r="H1228" s="3" t="s">
        <v>4846</v>
      </c>
      <c r="I1228" s="1">
        <v>44161</v>
      </c>
      <c r="J1228" s="1">
        <v>44164</v>
      </c>
      <c r="K1228" s="8" t="s">
        <v>4445</v>
      </c>
      <c r="L1228" s="8" t="s">
        <v>3139</v>
      </c>
      <c r="M1228" s="10">
        <f>COUNTIF(Table1[პირადი ნომერი],Table1[[#This Row],[პირადი ნომერი]])</f>
        <v>1</v>
      </c>
    </row>
    <row r="1229" spans="1:13" ht="57.75" customHeight="1" x14ac:dyDescent="0.25">
      <c r="A1229" s="8">
        <f t="shared" si="19"/>
        <v>1227</v>
      </c>
      <c r="B1229" s="2">
        <v>44164</v>
      </c>
      <c r="C1229" s="3" t="s">
        <v>4847</v>
      </c>
      <c r="D1229" s="4" t="s">
        <v>4848</v>
      </c>
      <c r="E1229"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48</v>
      </c>
      <c r="F1229" s="1">
        <v>26278</v>
      </c>
      <c r="G1229" s="8" t="s">
        <v>4849</v>
      </c>
      <c r="H1229" s="3" t="s">
        <v>768</v>
      </c>
      <c r="I1229" s="1">
        <v>44159</v>
      </c>
      <c r="J1229" s="1">
        <v>44164</v>
      </c>
      <c r="K1229" s="8" t="s">
        <v>1985</v>
      </c>
      <c r="L1229" s="8" t="s">
        <v>3139</v>
      </c>
      <c r="M1229" s="10">
        <f>COUNTIF(Table1[პირადი ნომერი],Table1[[#This Row],[პირადი ნომერი]])</f>
        <v>1</v>
      </c>
    </row>
    <row r="1230" spans="1:13" ht="57.75" customHeight="1" x14ac:dyDescent="0.25">
      <c r="A1230" s="8">
        <f t="shared" si="19"/>
        <v>1228</v>
      </c>
      <c r="B1230" s="2">
        <v>44164</v>
      </c>
      <c r="C1230" s="3" t="s">
        <v>4850</v>
      </c>
      <c r="D1230" s="4" t="s">
        <v>4851</v>
      </c>
      <c r="E1230"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57</v>
      </c>
      <c r="F1230" s="1">
        <v>23013</v>
      </c>
      <c r="G1230" s="8" t="s">
        <v>4852</v>
      </c>
      <c r="H1230" s="3" t="s">
        <v>768</v>
      </c>
      <c r="I1230" s="1">
        <v>44153</v>
      </c>
      <c r="J1230" s="1">
        <v>44164</v>
      </c>
      <c r="K1230" s="8" t="s">
        <v>1985</v>
      </c>
      <c r="L1230" s="8" t="s">
        <v>3139</v>
      </c>
      <c r="M1230" s="10">
        <f>COUNTIF(Table1[პირადი ნომერი],Table1[[#This Row],[პირადი ნომერი]])</f>
        <v>1</v>
      </c>
    </row>
    <row r="1231" spans="1:13" ht="57.75" customHeight="1" x14ac:dyDescent="0.25">
      <c r="A1231" s="8">
        <f t="shared" si="19"/>
        <v>1229</v>
      </c>
      <c r="B1231" s="2">
        <v>44164</v>
      </c>
      <c r="C1231" s="3" t="s">
        <v>4853</v>
      </c>
      <c r="D1231" s="4" t="s">
        <v>4854</v>
      </c>
      <c r="E1231"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55</v>
      </c>
      <c r="F1231" s="1">
        <v>24059</v>
      </c>
      <c r="G1231" s="8" t="s">
        <v>4855</v>
      </c>
      <c r="H1231" s="3" t="s">
        <v>293</v>
      </c>
      <c r="I1231" s="1">
        <v>44158</v>
      </c>
      <c r="J1231" s="1">
        <v>44164</v>
      </c>
      <c r="K1231" s="8" t="s">
        <v>4856</v>
      </c>
      <c r="L1231" s="8" t="s">
        <v>3139</v>
      </c>
      <c r="M1231" s="10">
        <f>COUNTIF(Table1[პირადი ნომერი],Table1[[#This Row],[პირადი ნომერი]])</f>
        <v>1</v>
      </c>
    </row>
    <row r="1232" spans="1:13" ht="57.75" customHeight="1" x14ac:dyDescent="0.25">
      <c r="A1232" s="8">
        <f t="shared" si="19"/>
        <v>1230</v>
      </c>
      <c r="B1232" s="2">
        <v>44164</v>
      </c>
      <c r="C1232" s="3" t="s">
        <v>4858</v>
      </c>
      <c r="D1232" s="4" t="s">
        <v>4857</v>
      </c>
      <c r="E1232"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83</v>
      </c>
      <c r="F1232" s="1">
        <v>13520</v>
      </c>
      <c r="G1232" s="8" t="s">
        <v>4859</v>
      </c>
      <c r="H1232" s="3" t="s">
        <v>1046</v>
      </c>
      <c r="I1232" s="1">
        <v>44139</v>
      </c>
      <c r="J1232" s="1">
        <v>44164</v>
      </c>
      <c r="K1232" s="8" t="s">
        <v>1561</v>
      </c>
      <c r="L1232" s="8" t="s">
        <v>3139</v>
      </c>
      <c r="M1232" s="10">
        <f>COUNTIF(Table1[პირადი ნომერი],Table1[[#This Row],[პირადი ნომერი]])</f>
        <v>1</v>
      </c>
    </row>
    <row r="1233" spans="1:13" ht="57.75" customHeight="1" x14ac:dyDescent="0.25">
      <c r="A1233" s="8">
        <f t="shared" si="19"/>
        <v>1231</v>
      </c>
      <c r="B1233" s="2">
        <v>44164</v>
      </c>
      <c r="C1233" s="3" t="s">
        <v>4860</v>
      </c>
      <c r="D1233" s="4" t="s">
        <v>4861</v>
      </c>
      <c r="E1233"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69</v>
      </c>
      <c r="F1233" s="1">
        <v>18758</v>
      </c>
      <c r="G1233" s="8" t="s">
        <v>4862</v>
      </c>
      <c r="H1233" s="3" t="s">
        <v>2009</v>
      </c>
      <c r="I1233" s="1">
        <v>44148</v>
      </c>
      <c r="J1233" s="1">
        <v>44164</v>
      </c>
      <c r="K1233" s="8" t="s">
        <v>3605</v>
      </c>
      <c r="L1233" s="8" t="s">
        <v>3139</v>
      </c>
      <c r="M1233" s="10">
        <f>COUNTIF(Table1[პირადი ნომერი],Table1[[#This Row],[პირადი ნომერი]])</f>
        <v>1</v>
      </c>
    </row>
    <row r="1234" spans="1:13" ht="57.75" customHeight="1" x14ac:dyDescent="0.25">
      <c r="A1234" s="8">
        <f t="shared" si="19"/>
        <v>1232</v>
      </c>
      <c r="B1234" s="2">
        <v>44164</v>
      </c>
      <c r="C1234" s="3" t="s">
        <v>4863</v>
      </c>
      <c r="D1234" s="4" t="s">
        <v>4864</v>
      </c>
      <c r="E1234"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59</v>
      </c>
      <c r="F1234" s="1">
        <v>22486</v>
      </c>
      <c r="G1234" s="8" t="s">
        <v>4865</v>
      </c>
      <c r="H1234" s="3" t="s">
        <v>4866</v>
      </c>
      <c r="I1234" s="1" t="s">
        <v>4867</v>
      </c>
      <c r="J1234" s="1">
        <v>44164</v>
      </c>
      <c r="K1234" s="8" t="s">
        <v>3791</v>
      </c>
      <c r="L1234" s="8" t="s">
        <v>3139</v>
      </c>
      <c r="M1234" s="10">
        <f>COUNTIF(Table1[პირადი ნომერი],Table1[[#This Row],[პირადი ნომერი]])</f>
        <v>1</v>
      </c>
    </row>
    <row r="1235" spans="1:13" ht="57.75" customHeight="1" x14ac:dyDescent="0.25">
      <c r="A1235" s="8">
        <f t="shared" si="19"/>
        <v>1233</v>
      </c>
      <c r="B1235" s="2">
        <v>44164</v>
      </c>
      <c r="C1235" s="3" t="s">
        <v>4868</v>
      </c>
      <c r="D1235" s="4" t="s">
        <v>4869</v>
      </c>
      <c r="E1235"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71</v>
      </c>
      <c r="F1235" s="1">
        <v>18050</v>
      </c>
      <c r="G1235" s="8" t="s">
        <v>4870</v>
      </c>
      <c r="H1235" s="3" t="s">
        <v>768</v>
      </c>
      <c r="I1235" s="1">
        <v>44161</v>
      </c>
      <c r="J1235" s="1">
        <v>44164</v>
      </c>
      <c r="K1235" s="8" t="s">
        <v>4871</v>
      </c>
      <c r="L1235" s="8" t="s">
        <v>3139</v>
      </c>
      <c r="M1235" s="10">
        <f>COUNTIF(Table1[პირადი ნომერი],Table1[[#This Row],[პირადი ნომერი]])</f>
        <v>1</v>
      </c>
    </row>
    <row r="1236" spans="1:13" ht="57.75" customHeight="1" x14ac:dyDescent="0.25">
      <c r="A1236" s="8">
        <f t="shared" si="19"/>
        <v>1234</v>
      </c>
      <c r="B1236" s="2">
        <v>44164</v>
      </c>
      <c r="C1236" s="3" t="s">
        <v>4872</v>
      </c>
      <c r="D1236" s="4" t="s">
        <v>4873</v>
      </c>
      <c r="E1236"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69</v>
      </c>
      <c r="F1236" s="1">
        <v>18689</v>
      </c>
      <c r="G1236" s="8" t="s">
        <v>4874</v>
      </c>
      <c r="H1236" s="3" t="s">
        <v>768</v>
      </c>
      <c r="I1236" s="1">
        <v>44160</v>
      </c>
      <c r="J1236" s="1">
        <v>44164</v>
      </c>
      <c r="K1236" s="8" t="s">
        <v>2971</v>
      </c>
      <c r="L1236" s="8" t="s">
        <v>3139</v>
      </c>
      <c r="M1236" s="10">
        <f>COUNTIF(Table1[პირადი ნომერი],Table1[[#This Row],[პირადი ნომერი]])</f>
        <v>1</v>
      </c>
    </row>
    <row r="1237" spans="1:13" ht="57.75" customHeight="1" x14ac:dyDescent="0.25">
      <c r="A1237" s="8">
        <f t="shared" si="19"/>
        <v>1235</v>
      </c>
      <c r="B1237" s="2">
        <v>44164</v>
      </c>
      <c r="C1237" s="3" t="s">
        <v>4875</v>
      </c>
      <c r="D1237" s="4" t="s">
        <v>4876</v>
      </c>
      <c r="E1237"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53</v>
      </c>
      <c r="F1237" s="1">
        <v>24455</v>
      </c>
      <c r="G1237" s="8" t="s">
        <v>4877</v>
      </c>
      <c r="H1237" s="3" t="s">
        <v>3187</v>
      </c>
      <c r="I1237" s="1">
        <v>44150</v>
      </c>
      <c r="J1237" s="1">
        <v>44164</v>
      </c>
      <c r="K1237" s="8" t="s">
        <v>4878</v>
      </c>
      <c r="L1237" s="8" t="s">
        <v>3139</v>
      </c>
      <c r="M1237" s="10">
        <f>COUNTIF(Table1[პირადი ნომერი],Table1[[#This Row],[პირადი ნომერი]])</f>
        <v>1</v>
      </c>
    </row>
    <row r="1238" spans="1:13" ht="57.75" customHeight="1" x14ac:dyDescent="0.25">
      <c r="A1238" s="8">
        <f t="shared" si="19"/>
        <v>1236</v>
      </c>
      <c r="B1238" s="2">
        <v>44164</v>
      </c>
      <c r="C1238" s="3" t="s">
        <v>4879</v>
      </c>
      <c r="D1238" s="4" t="s">
        <v>4880</v>
      </c>
      <c r="E1238"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72</v>
      </c>
      <c r="F1238" s="1">
        <v>17533</v>
      </c>
      <c r="G1238" s="8" t="s">
        <v>4881</v>
      </c>
      <c r="H1238" s="3" t="s">
        <v>4882</v>
      </c>
      <c r="I1238" s="1">
        <v>44148</v>
      </c>
      <c r="J1238" s="1">
        <v>44164</v>
      </c>
      <c r="K1238" s="8" t="s">
        <v>4883</v>
      </c>
      <c r="L1238" s="8" t="s">
        <v>3139</v>
      </c>
      <c r="M1238" s="10">
        <f>COUNTIF(Table1[პირადი ნომერი],Table1[[#This Row],[პირადი ნომერი]])</f>
        <v>1</v>
      </c>
    </row>
    <row r="1239" spans="1:13" ht="57.75" customHeight="1" x14ac:dyDescent="0.25">
      <c r="A1239" s="8">
        <f t="shared" si="19"/>
        <v>1237</v>
      </c>
      <c r="B1239" s="2">
        <v>44164</v>
      </c>
      <c r="C1239" s="3" t="s">
        <v>4884</v>
      </c>
      <c r="D1239" s="4" t="s">
        <v>4885</v>
      </c>
      <c r="E1239"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82</v>
      </c>
      <c r="F1239" s="1">
        <v>14172</v>
      </c>
      <c r="G1239" s="8" t="s">
        <v>4886</v>
      </c>
      <c r="H1239" s="3" t="s">
        <v>2610</v>
      </c>
      <c r="I1239" s="1">
        <v>44160</v>
      </c>
      <c r="J1239" s="1">
        <v>44164</v>
      </c>
      <c r="K1239" s="8" t="s">
        <v>744</v>
      </c>
      <c r="L1239" s="8" t="s">
        <v>3139</v>
      </c>
      <c r="M1239" s="10">
        <f>COUNTIF(Table1[პირადი ნომერი],Table1[[#This Row],[პირადი ნომერი]])</f>
        <v>1</v>
      </c>
    </row>
    <row r="1240" spans="1:13" ht="57.75" customHeight="1" x14ac:dyDescent="0.25">
      <c r="A1240" s="8">
        <f t="shared" si="19"/>
        <v>1238</v>
      </c>
      <c r="B1240" s="2">
        <v>44164</v>
      </c>
      <c r="C1240" s="3" t="s">
        <v>4887</v>
      </c>
      <c r="D1240" s="4" t="s">
        <v>4888</v>
      </c>
      <c r="E1240"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83</v>
      </c>
      <c r="F1240" s="1">
        <v>13838</v>
      </c>
      <c r="G1240" s="8" t="s">
        <v>4889</v>
      </c>
      <c r="H1240" s="3" t="s">
        <v>2740</v>
      </c>
      <c r="I1240" s="1">
        <v>44160</v>
      </c>
      <c r="J1240" s="1">
        <v>44164</v>
      </c>
      <c r="K1240" s="8" t="s">
        <v>4871</v>
      </c>
      <c r="L1240" s="8" t="s">
        <v>3139</v>
      </c>
      <c r="M1240" s="10">
        <f>COUNTIF(Table1[პირადი ნომერი],Table1[[#This Row],[პირადი ნომერი]])</f>
        <v>1</v>
      </c>
    </row>
    <row r="1241" spans="1:13" ht="57.75" customHeight="1" x14ac:dyDescent="0.25">
      <c r="A1241" s="8">
        <f t="shared" si="19"/>
        <v>1239</v>
      </c>
      <c r="B1241" s="2">
        <v>44164</v>
      </c>
      <c r="C1241" s="3" t="s">
        <v>4890</v>
      </c>
      <c r="D1241" s="4" t="s">
        <v>4891</v>
      </c>
      <c r="E1241"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51</v>
      </c>
      <c r="F1241" s="1">
        <v>25489</v>
      </c>
      <c r="G1241" s="8" t="s">
        <v>4892</v>
      </c>
      <c r="H1241" s="3" t="s">
        <v>4893</v>
      </c>
      <c r="I1241" s="1">
        <v>44156</v>
      </c>
      <c r="J1241" s="1">
        <v>44164</v>
      </c>
      <c r="K1241" s="8" t="s">
        <v>2091</v>
      </c>
      <c r="L1241" s="8" t="s">
        <v>3139</v>
      </c>
      <c r="M1241" s="10">
        <f>COUNTIF(Table1[პირადი ნომერი],Table1[[#This Row],[პირადი ნომერი]])</f>
        <v>1</v>
      </c>
    </row>
    <row r="1242" spans="1:13" ht="57.75" customHeight="1" x14ac:dyDescent="0.25">
      <c r="A1242" s="8">
        <f t="shared" si="19"/>
        <v>1240</v>
      </c>
      <c r="B1242" s="2">
        <v>44164</v>
      </c>
      <c r="C1242" s="3" t="s">
        <v>4894</v>
      </c>
      <c r="D1242" s="4" t="s">
        <v>4895</v>
      </c>
      <c r="E1242"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67</v>
      </c>
      <c r="F1242" s="1">
        <v>19416</v>
      </c>
      <c r="G1242" s="8" t="s">
        <v>4896</v>
      </c>
      <c r="H1242" s="3" t="s">
        <v>4897</v>
      </c>
      <c r="I1242" s="1">
        <v>44145</v>
      </c>
      <c r="J1242" s="1">
        <v>44164</v>
      </c>
      <c r="K1242" s="8" t="s">
        <v>2954</v>
      </c>
      <c r="L1242" s="8" t="s">
        <v>3139</v>
      </c>
      <c r="M1242" s="10">
        <f>COUNTIF(Table1[პირადი ნომერი],Table1[[#This Row],[პირადი ნომერი]])</f>
        <v>1</v>
      </c>
    </row>
    <row r="1243" spans="1:13" ht="57.75" customHeight="1" x14ac:dyDescent="0.25">
      <c r="A1243" s="8">
        <f t="shared" si="19"/>
        <v>1241</v>
      </c>
      <c r="B1243" s="2">
        <v>44164</v>
      </c>
      <c r="C1243" s="3" t="s">
        <v>4898</v>
      </c>
      <c r="D1243" s="4" t="s">
        <v>4899</v>
      </c>
      <c r="E1243"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81</v>
      </c>
      <c r="F1243" s="1">
        <v>14305</v>
      </c>
      <c r="G1243" s="8" t="s">
        <v>4900</v>
      </c>
      <c r="H1243" s="3" t="s">
        <v>4897</v>
      </c>
      <c r="I1243" s="1">
        <v>44145</v>
      </c>
      <c r="J1243" s="1">
        <v>44164</v>
      </c>
      <c r="K1243" s="8" t="s">
        <v>2954</v>
      </c>
      <c r="L1243" s="8" t="s">
        <v>3139</v>
      </c>
      <c r="M1243" s="10">
        <f>COUNTIF(Table1[პირადი ნომერი],Table1[[#This Row],[პირადი ნომერი]])</f>
        <v>1</v>
      </c>
    </row>
    <row r="1244" spans="1:13" ht="57.75" customHeight="1" x14ac:dyDescent="0.25">
      <c r="A1244" s="8">
        <f t="shared" si="19"/>
        <v>1242</v>
      </c>
      <c r="B1244" s="2">
        <v>44164</v>
      </c>
      <c r="C1244" s="3" t="s">
        <v>4901</v>
      </c>
      <c r="D1244" s="4" t="s">
        <v>4902</v>
      </c>
      <c r="E1244"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81</v>
      </c>
      <c r="F1244" s="1">
        <v>14305</v>
      </c>
      <c r="G1244" s="8" t="s">
        <v>4903</v>
      </c>
      <c r="H1244" s="3" t="s">
        <v>4904</v>
      </c>
      <c r="I1244" s="1">
        <v>44154</v>
      </c>
      <c r="J1244" s="1">
        <v>44164</v>
      </c>
      <c r="K1244" s="8" t="s">
        <v>2954</v>
      </c>
      <c r="L1244" s="8" t="s">
        <v>3139</v>
      </c>
      <c r="M1244" s="10">
        <f>COUNTIF(Table1[პირადი ნომერი],Table1[[#This Row],[პირადი ნომერი]])</f>
        <v>1</v>
      </c>
    </row>
    <row r="1245" spans="1:13" ht="57.75" customHeight="1" x14ac:dyDescent="0.25">
      <c r="A1245" s="8">
        <f t="shared" si="19"/>
        <v>1243</v>
      </c>
      <c r="B1245" s="2">
        <v>44164</v>
      </c>
      <c r="C1245" s="3" t="s">
        <v>4905</v>
      </c>
      <c r="D1245" s="4" t="s">
        <v>4906</v>
      </c>
      <c r="E1245"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77</v>
      </c>
      <c r="F1245" s="1">
        <v>15752</v>
      </c>
      <c r="G1245" s="8" t="s">
        <v>4907</v>
      </c>
      <c r="H1245" s="3" t="s">
        <v>28</v>
      </c>
      <c r="I1245" s="1">
        <v>44160</v>
      </c>
      <c r="J1245" s="1">
        <v>44164</v>
      </c>
      <c r="K1245" s="8" t="s">
        <v>254</v>
      </c>
      <c r="L1245" s="8" t="s">
        <v>3139</v>
      </c>
      <c r="M1245" s="10">
        <f>COUNTIF(Table1[პირადი ნომერი],Table1[[#This Row],[პირადი ნომერი]])</f>
        <v>1</v>
      </c>
    </row>
    <row r="1246" spans="1:13" ht="57.75" customHeight="1" x14ac:dyDescent="0.25">
      <c r="A1246" s="8">
        <f t="shared" si="19"/>
        <v>1244</v>
      </c>
      <c r="B1246" s="2">
        <v>44164</v>
      </c>
      <c r="C1246" s="3" t="s">
        <v>4908</v>
      </c>
      <c r="D1246" s="4" t="s">
        <v>4909</v>
      </c>
      <c r="E1246"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70</v>
      </c>
      <c r="F1246" s="1">
        <v>18264</v>
      </c>
      <c r="G1246" s="8" t="s">
        <v>4910</v>
      </c>
      <c r="H1246" s="3" t="s">
        <v>4911</v>
      </c>
      <c r="I1246" s="1">
        <v>44160</v>
      </c>
      <c r="J1246" s="1">
        <v>44163</v>
      </c>
      <c r="K1246" s="8" t="s">
        <v>4912</v>
      </c>
      <c r="L1246" s="8" t="s">
        <v>3139</v>
      </c>
      <c r="M1246" s="10">
        <f>COUNTIF(Table1[პირადი ნომერი],Table1[[#This Row],[პირადი ნომერი]])</f>
        <v>1</v>
      </c>
    </row>
    <row r="1247" spans="1:13" ht="57.75" customHeight="1" x14ac:dyDescent="0.25">
      <c r="A1247" s="8">
        <f t="shared" si="19"/>
        <v>1245</v>
      </c>
      <c r="B1247" s="2">
        <v>44164</v>
      </c>
      <c r="C1247" s="3" t="s">
        <v>4913</v>
      </c>
      <c r="D1247" s="4" t="s">
        <v>4914</v>
      </c>
      <c r="E1247"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66</v>
      </c>
      <c r="F1247" s="1">
        <v>19726</v>
      </c>
      <c r="G1247" s="8" t="s">
        <v>4916</v>
      </c>
      <c r="H1247" s="3" t="s">
        <v>93</v>
      </c>
      <c r="I1247" s="1">
        <v>44133</v>
      </c>
      <c r="J1247" s="1">
        <v>44164</v>
      </c>
      <c r="K1247" s="8" t="s">
        <v>4915</v>
      </c>
      <c r="L1247" s="8" t="s">
        <v>3139</v>
      </c>
      <c r="M1247" s="10">
        <f>COUNTIF(Table1[პირადი ნომერი],Table1[[#This Row],[პირადი ნომერი]])</f>
        <v>1</v>
      </c>
    </row>
    <row r="1248" spans="1:13" ht="57.75" customHeight="1" x14ac:dyDescent="0.25">
      <c r="A1248" s="8">
        <f t="shared" si="19"/>
        <v>1246</v>
      </c>
      <c r="B1248" s="2">
        <v>44164</v>
      </c>
      <c r="C1248" s="3" t="s">
        <v>4917</v>
      </c>
      <c r="D1248" s="4" t="s">
        <v>4918</v>
      </c>
      <c r="E1248"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79</v>
      </c>
      <c r="F1248" s="1">
        <v>15058</v>
      </c>
      <c r="G1248" s="8" t="s">
        <v>4919</v>
      </c>
      <c r="H1248" s="3" t="s">
        <v>4920</v>
      </c>
      <c r="I1248" s="1">
        <v>44157</v>
      </c>
      <c r="J1248" s="1">
        <v>44164</v>
      </c>
      <c r="K1248" s="8" t="s">
        <v>3759</v>
      </c>
      <c r="L1248" s="8" t="s">
        <v>3139</v>
      </c>
      <c r="M1248" s="10">
        <f>COUNTIF(Table1[პირადი ნომერი],Table1[[#This Row],[პირადი ნომერი]])</f>
        <v>1</v>
      </c>
    </row>
    <row r="1249" spans="1:13" ht="57.75" customHeight="1" x14ac:dyDescent="0.25">
      <c r="A1249" s="8">
        <f t="shared" si="19"/>
        <v>1247</v>
      </c>
      <c r="B1249" s="2">
        <v>44164</v>
      </c>
      <c r="C1249" s="3" t="s">
        <v>4921</v>
      </c>
      <c r="D1249" s="4" t="s">
        <v>4922</v>
      </c>
      <c r="E1249"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64</v>
      </c>
      <c r="F1249" s="1">
        <v>20491</v>
      </c>
      <c r="G1249" s="8" t="s">
        <v>4923</v>
      </c>
      <c r="H1249" s="3" t="s">
        <v>4920</v>
      </c>
      <c r="I1249" s="1">
        <v>44157</v>
      </c>
      <c r="J1249" s="1">
        <v>44164</v>
      </c>
      <c r="K1249" s="8" t="s">
        <v>3759</v>
      </c>
      <c r="L1249" s="8" t="s">
        <v>3139</v>
      </c>
      <c r="M1249" s="10">
        <f>COUNTIF(Table1[პირადი ნომერი],Table1[[#This Row],[პირადი ნომერი]])</f>
        <v>1</v>
      </c>
    </row>
    <row r="1250" spans="1:13" ht="57.75" customHeight="1" x14ac:dyDescent="0.25">
      <c r="A1250" s="8">
        <f t="shared" si="19"/>
        <v>1248</v>
      </c>
      <c r="B1250" s="2">
        <v>44164</v>
      </c>
      <c r="C1250" s="3" t="s">
        <v>4924</v>
      </c>
      <c r="D1250" s="4" t="s">
        <v>4925</v>
      </c>
      <c r="E1250"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85</v>
      </c>
      <c r="F1250" s="1">
        <v>13037</v>
      </c>
      <c r="G1250" s="8" t="s">
        <v>4926</v>
      </c>
      <c r="H1250" s="3" t="s">
        <v>4927</v>
      </c>
      <c r="I1250" s="1">
        <v>44160</v>
      </c>
      <c r="J1250" s="1">
        <v>44164</v>
      </c>
      <c r="K1250" s="8" t="s">
        <v>4928</v>
      </c>
      <c r="L1250" s="8" t="s">
        <v>3139</v>
      </c>
      <c r="M1250" s="10">
        <f>COUNTIF(Table1[პირადი ნომერი],Table1[[#This Row],[პირადი ნომერი]])</f>
        <v>1</v>
      </c>
    </row>
    <row r="1251" spans="1:13" ht="57.75" customHeight="1" x14ac:dyDescent="0.25">
      <c r="A1251" s="8">
        <f t="shared" si="19"/>
        <v>1249</v>
      </c>
      <c r="B1251" s="2">
        <v>44164</v>
      </c>
      <c r="C1251" s="3" t="s">
        <v>4929</v>
      </c>
      <c r="D1251" s="4" t="s">
        <v>4930</v>
      </c>
      <c r="E1251"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83</v>
      </c>
      <c r="F1251" s="1">
        <v>13606</v>
      </c>
      <c r="G1251" s="8" t="s">
        <v>4931</v>
      </c>
      <c r="H1251" s="3" t="s">
        <v>4932</v>
      </c>
      <c r="I1251" s="1">
        <v>44136</v>
      </c>
      <c r="J1251" s="1">
        <v>44164</v>
      </c>
      <c r="K1251" s="8" t="s">
        <v>2296</v>
      </c>
      <c r="L1251" s="8" t="s">
        <v>3139</v>
      </c>
      <c r="M1251" s="10">
        <f>COUNTIF(Table1[პირადი ნომერი],Table1[[#This Row],[პირადი ნომერი]])</f>
        <v>1</v>
      </c>
    </row>
    <row r="1252" spans="1:13" ht="57.75" customHeight="1" x14ac:dyDescent="0.25">
      <c r="A1252" s="8">
        <f t="shared" si="19"/>
        <v>1250</v>
      </c>
      <c r="B1252" s="2">
        <v>44164</v>
      </c>
      <c r="C1252" s="3" t="s">
        <v>4933</v>
      </c>
      <c r="D1252" s="4" t="s">
        <v>4934</v>
      </c>
      <c r="E1252"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82</v>
      </c>
      <c r="F1252" s="1">
        <v>13920</v>
      </c>
      <c r="G1252" s="8" t="s">
        <v>4935</v>
      </c>
      <c r="H1252" s="3" t="s">
        <v>2839</v>
      </c>
      <c r="I1252" s="1">
        <v>44158</v>
      </c>
      <c r="J1252" s="1">
        <v>44164</v>
      </c>
      <c r="K1252" s="8" t="s">
        <v>4936</v>
      </c>
      <c r="L1252" s="8" t="s">
        <v>3139</v>
      </c>
      <c r="M1252" s="10">
        <f>COUNTIF(Table1[პირადი ნომერი],Table1[[#This Row],[პირადი ნომერი]])</f>
        <v>1</v>
      </c>
    </row>
    <row r="1253" spans="1:13" ht="57.75" customHeight="1" x14ac:dyDescent="0.25">
      <c r="A1253" s="8">
        <f t="shared" si="19"/>
        <v>1251</v>
      </c>
      <c r="B1253" s="2">
        <v>44164</v>
      </c>
      <c r="C1253" s="3" t="s">
        <v>4937</v>
      </c>
      <c r="D1253" s="4" t="s">
        <v>4938</v>
      </c>
      <c r="E1253"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82</v>
      </c>
      <c r="F1253" s="1">
        <v>13887</v>
      </c>
      <c r="G1253" s="8" t="s">
        <v>4939</v>
      </c>
      <c r="H1253" s="3" t="s">
        <v>2839</v>
      </c>
      <c r="I1253" s="1">
        <v>44162</v>
      </c>
      <c r="J1253" s="1">
        <v>44164</v>
      </c>
      <c r="K1253" s="8" t="s">
        <v>4940</v>
      </c>
      <c r="L1253" s="8" t="s">
        <v>3139</v>
      </c>
      <c r="M1253" s="10">
        <f>COUNTIF(Table1[პირადი ნომერი],Table1[[#This Row],[პირადი ნომერი]])</f>
        <v>1</v>
      </c>
    </row>
    <row r="1254" spans="1:13" ht="57.75" customHeight="1" x14ac:dyDescent="0.25">
      <c r="A1254" s="8">
        <f t="shared" si="19"/>
        <v>1252</v>
      </c>
      <c r="B1254" s="2">
        <v>44164</v>
      </c>
      <c r="C1254" s="3" t="s">
        <v>4941</v>
      </c>
      <c r="D1254" s="4" t="s">
        <v>4942</v>
      </c>
      <c r="E1254"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83</v>
      </c>
      <c r="F1254" s="1">
        <v>13651</v>
      </c>
      <c r="G1254" s="8" t="s">
        <v>4943</v>
      </c>
      <c r="H1254" s="3" t="s">
        <v>4944</v>
      </c>
      <c r="I1254" s="1">
        <v>44161</v>
      </c>
      <c r="J1254" s="1">
        <v>44164</v>
      </c>
      <c r="K1254" s="8" t="s">
        <v>4263</v>
      </c>
      <c r="L1254" s="8" t="s">
        <v>3139</v>
      </c>
      <c r="M1254" s="10">
        <f>COUNTIF(Table1[პირადი ნომერი],Table1[[#This Row],[პირადი ნომერი]])</f>
        <v>1</v>
      </c>
    </row>
    <row r="1255" spans="1:13" ht="57.75" customHeight="1" x14ac:dyDescent="0.25">
      <c r="A1255" s="8">
        <f t="shared" si="19"/>
        <v>1253</v>
      </c>
      <c r="B1255" s="2">
        <v>44164</v>
      </c>
      <c r="C1255" s="3" t="s">
        <v>4945</v>
      </c>
      <c r="D1255" s="4" t="s">
        <v>4946</v>
      </c>
      <c r="E1255"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56</v>
      </c>
      <c r="F1255" s="1">
        <v>23694</v>
      </c>
      <c r="G1255" s="8" t="s">
        <v>4947</v>
      </c>
      <c r="H1255" s="3" t="s">
        <v>4207</v>
      </c>
      <c r="I1255" s="1">
        <v>44156</v>
      </c>
      <c r="J1255" s="1">
        <v>44164</v>
      </c>
      <c r="K1255" s="8" t="s">
        <v>2461</v>
      </c>
      <c r="L1255" s="8" t="s">
        <v>3139</v>
      </c>
      <c r="M1255" s="10">
        <f>COUNTIF(Table1[პირადი ნომერი],Table1[[#This Row],[პირადი ნომერი]])</f>
        <v>1</v>
      </c>
    </row>
    <row r="1256" spans="1:13" ht="57.75" customHeight="1" x14ac:dyDescent="0.25">
      <c r="A1256" s="8">
        <f t="shared" si="19"/>
        <v>1254</v>
      </c>
      <c r="B1256" s="2">
        <v>44164</v>
      </c>
      <c r="C1256" s="3" t="s">
        <v>4948</v>
      </c>
      <c r="D1256" s="4" t="s">
        <v>4949</v>
      </c>
      <c r="E1256"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84</v>
      </c>
      <c r="F1256" s="1">
        <v>13336</v>
      </c>
      <c r="G1256" s="8" t="s">
        <v>4950</v>
      </c>
      <c r="H1256" s="3" t="s">
        <v>4951</v>
      </c>
      <c r="I1256" s="1">
        <v>44146</v>
      </c>
      <c r="J1256" s="1">
        <v>44164</v>
      </c>
      <c r="K1256" s="8" t="s">
        <v>4952</v>
      </c>
      <c r="L1256" s="8" t="s">
        <v>3139</v>
      </c>
      <c r="M1256" s="10">
        <f>COUNTIF(Table1[პირადი ნომერი],Table1[[#This Row],[პირადი ნომერი]])</f>
        <v>1</v>
      </c>
    </row>
    <row r="1257" spans="1:13" ht="57.75" customHeight="1" x14ac:dyDescent="0.25">
      <c r="A1257" s="8">
        <f t="shared" si="19"/>
        <v>1255</v>
      </c>
      <c r="B1257" s="2">
        <v>44164</v>
      </c>
      <c r="C1257" s="3" t="s">
        <v>4953</v>
      </c>
      <c r="D1257" s="4" t="s">
        <v>4954</v>
      </c>
      <c r="E1257"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76</v>
      </c>
      <c r="F1257" s="1">
        <v>16309</v>
      </c>
      <c r="G1257" s="8" t="s">
        <v>4955</v>
      </c>
      <c r="H1257" s="3" t="s">
        <v>4956</v>
      </c>
      <c r="I1257" s="1">
        <v>44157</v>
      </c>
      <c r="J1257" s="1">
        <v>44164</v>
      </c>
      <c r="K1257" s="8" t="s">
        <v>685</v>
      </c>
      <c r="L1257" s="8" t="s">
        <v>3139</v>
      </c>
      <c r="M1257" s="10">
        <f>COUNTIF(Table1[პირადი ნომერი],Table1[[#This Row],[პირადი ნომერი]])</f>
        <v>1</v>
      </c>
    </row>
    <row r="1258" spans="1:13" ht="57.75" customHeight="1" x14ac:dyDescent="0.25">
      <c r="A1258" s="8">
        <f t="shared" si="19"/>
        <v>1256</v>
      </c>
      <c r="B1258" s="2">
        <v>44165</v>
      </c>
      <c r="C1258" s="3" t="s">
        <v>4957</v>
      </c>
      <c r="D1258" s="4" t="s">
        <v>4958</v>
      </c>
      <c r="E1258"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84</v>
      </c>
      <c r="F1258" s="1">
        <v>13181</v>
      </c>
      <c r="G1258" s="8" t="s">
        <v>4959</v>
      </c>
      <c r="H1258" s="3" t="s">
        <v>4846</v>
      </c>
      <c r="I1258" s="1">
        <v>44145</v>
      </c>
      <c r="J1258" s="1">
        <v>44164</v>
      </c>
      <c r="K1258" s="8" t="s">
        <v>4445</v>
      </c>
      <c r="L1258" s="8" t="s">
        <v>3139</v>
      </c>
      <c r="M1258" s="10">
        <f>COUNTIF(Table1[პირადი ნომერი],Table1[[#This Row],[პირადი ნომერი]])</f>
        <v>1</v>
      </c>
    </row>
    <row r="1259" spans="1:13" ht="57.75" customHeight="1" x14ac:dyDescent="0.25">
      <c r="A1259" s="8">
        <f t="shared" si="19"/>
        <v>1257</v>
      </c>
      <c r="B1259" s="2">
        <v>44165</v>
      </c>
      <c r="C1259" s="3" t="s">
        <v>4960</v>
      </c>
      <c r="D1259" s="4" t="s">
        <v>4961</v>
      </c>
      <c r="E1259"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72</v>
      </c>
      <c r="F1259" s="1">
        <v>17661</v>
      </c>
      <c r="G1259" s="8" t="s">
        <v>4962</v>
      </c>
      <c r="H1259" s="3" t="s">
        <v>4963</v>
      </c>
      <c r="I1259" s="1">
        <v>44163</v>
      </c>
      <c r="J1259" s="1">
        <v>44164</v>
      </c>
      <c r="K1259" s="8" t="s">
        <v>4964</v>
      </c>
      <c r="L1259" s="8" t="s">
        <v>3139</v>
      </c>
      <c r="M1259" s="10">
        <f>COUNTIF(Table1[პირადი ნომერი],Table1[[#This Row],[პირადი ნომერი]])</f>
        <v>1</v>
      </c>
    </row>
    <row r="1260" spans="1:13" ht="57.75" customHeight="1" x14ac:dyDescent="0.25">
      <c r="A1260" s="8">
        <f t="shared" si="19"/>
        <v>1258</v>
      </c>
      <c r="B1260" s="2">
        <v>44165</v>
      </c>
      <c r="C1260" s="3" t="s">
        <v>4965</v>
      </c>
      <c r="D1260" s="4" t="s">
        <v>4966</v>
      </c>
      <c r="E1260"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72</v>
      </c>
      <c r="F1260" s="1">
        <v>17672</v>
      </c>
      <c r="G1260" s="8" t="s">
        <v>4967</v>
      </c>
      <c r="H1260" s="3" t="s">
        <v>605</v>
      </c>
      <c r="I1260" s="1">
        <v>44151</v>
      </c>
      <c r="J1260" s="1">
        <v>44164</v>
      </c>
      <c r="K1260" s="8" t="s">
        <v>4968</v>
      </c>
      <c r="L1260" s="8" t="s">
        <v>3139</v>
      </c>
      <c r="M1260" s="10">
        <f>COUNTIF(Table1[პირადი ნომერი],Table1[[#This Row],[პირადი ნომერი]])</f>
        <v>1</v>
      </c>
    </row>
    <row r="1261" spans="1:13" ht="57.75" customHeight="1" x14ac:dyDescent="0.25">
      <c r="A1261" s="8">
        <f t="shared" si="19"/>
        <v>1259</v>
      </c>
      <c r="B1261" s="2">
        <v>44165</v>
      </c>
      <c r="C1261" s="3" t="s">
        <v>4969</v>
      </c>
      <c r="D1261" s="4" t="s">
        <v>4970</v>
      </c>
      <c r="E1261"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89</v>
      </c>
      <c r="F1261" s="1">
        <v>11468</v>
      </c>
      <c r="G1261" s="8" t="s">
        <v>4971</v>
      </c>
      <c r="H1261" s="3" t="s">
        <v>4972</v>
      </c>
      <c r="I1261" s="1">
        <v>44120</v>
      </c>
      <c r="J1261" s="1">
        <v>44164</v>
      </c>
      <c r="K1261" s="8" t="s">
        <v>2091</v>
      </c>
      <c r="L1261" s="8" t="s">
        <v>3139</v>
      </c>
      <c r="M1261" s="10">
        <f>COUNTIF(Table1[პირადი ნომერი],Table1[[#This Row],[პირადი ნომერი]])</f>
        <v>1</v>
      </c>
    </row>
    <row r="1262" spans="1:13" ht="57.75" customHeight="1" x14ac:dyDescent="0.25">
      <c r="A1262" s="8">
        <f t="shared" si="19"/>
        <v>1260</v>
      </c>
      <c r="B1262" s="2">
        <v>44165</v>
      </c>
      <c r="C1262" s="3" t="s">
        <v>4973</v>
      </c>
      <c r="D1262" s="4" t="s">
        <v>4974</v>
      </c>
      <c r="E1262"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78</v>
      </c>
      <c r="F1262" s="1">
        <v>15458</v>
      </c>
      <c r="G1262" s="8" t="s">
        <v>4975</v>
      </c>
      <c r="H1262" s="3" t="s">
        <v>4976</v>
      </c>
      <c r="I1262" s="1">
        <v>44138</v>
      </c>
      <c r="J1262" s="1">
        <v>44164</v>
      </c>
      <c r="K1262" s="8" t="s">
        <v>2091</v>
      </c>
      <c r="L1262" s="8" t="s">
        <v>3139</v>
      </c>
      <c r="M1262" s="10">
        <f>COUNTIF(Table1[პირადი ნომერი],Table1[[#This Row],[პირადი ნომერი]])</f>
        <v>1</v>
      </c>
    </row>
    <row r="1263" spans="1:13" ht="57.75" customHeight="1" x14ac:dyDescent="0.25">
      <c r="A1263" s="8">
        <f t="shared" si="19"/>
        <v>1261</v>
      </c>
      <c r="B1263" s="2">
        <v>44165</v>
      </c>
      <c r="C1263" s="3" t="s">
        <v>4977</v>
      </c>
      <c r="D1263" s="4" t="s">
        <v>4978</v>
      </c>
      <c r="E1263"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88</v>
      </c>
      <c r="F1263" s="1">
        <v>11903</v>
      </c>
      <c r="G1263" s="8" t="s">
        <v>4979</v>
      </c>
      <c r="H1263" s="3" t="s">
        <v>2704</v>
      </c>
      <c r="I1263" s="1">
        <v>44164</v>
      </c>
      <c r="J1263" s="1">
        <v>44165</v>
      </c>
      <c r="K1263" s="8" t="s">
        <v>4980</v>
      </c>
      <c r="L1263" s="8" t="s">
        <v>3139</v>
      </c>
      <c r="M1263" s="10">
        <f>COUNTIF(Table1[პირადი ნომერი],Table1[[#This Row],[პირადი ნომერი]])</f>
        <v>1</v>
      </c>
    </row>
    <row r="1264" spans="1:13" ht="57.75" customHeight="1" x14ac:dyDescent="0.25">
      <c r="A1264" s="8">
        <f t="shared" si="19"/>
        <v>1262</v>
      </c>
      <c r="B1264" s="2">
        <v>44165</v>
      </c>
      <c r="C1264" s="3" t="s">
        <v>4981</v>
      </c>
      <c r="D1264" s="4" t="s">
        <v>4982</v>
      </c>
      <c r="E1264"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73</v>
      </c>
      <c r="F1264" s="1">
        <v>17222</v>
      </c>
      <c r="G1264" s="8" t="s">
        <v>4983</v>
      </c>
      <c r="H1264" s="3" t="s">
        <v>317</v>
      </c>
      <c r="I1264" s="1">
        <v>44160</v>
      </c>
      <c r="J1264" s="1">
        <v>44165</v>
      </c>
      <c r="K1264" s="8" t="s">
        <v>5327</v>
      </c>
      <c r="L1264" s="8" t="s">
        <v>3139</v>
      </c>
      <c r="M1264" s="10">
        <f>COUNTIF(Table1[პირადი ნომერი],Table1[[#This Row],[პირადი ნომერი]])</f>
        <v>1</v>
      </c>
    </row>
    <row r="1265" spans="1:13" ht="57.75" customHeight="1" x14ac:dyDescent="0.25">
      <c r="A1265" s="8">
        <f t="shared" si="19"/>
        <v>1263</v>
      </c>
      <c r="B1265" s="2">
        <v>44165</v>
      </c>
      <c r="C1265" s="3" t="s">
        <v>4985</v>
      </c>
      <c r="D1265" s="4" t="s">
        <v>4986</v>
      </c>
      <c r="E1265"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54</v>
      </c>
      <c r="F1265" s="1">
        <v>24214</v>
      </c>
      <c r="G1265" s="8" t="s">
        <v>4987</v>
      </c>
      <c r="H1265" s="3" t="s">
        <v>4988</v>
      </c>
      <c r="I1265" s="1">
        <v>44164</v>
      </c>
      <c r="J1265" s="1">
        <v>44165</v>
      </c>
      <c r="K1265" s="8" t="s">
        <v>4989</v>
      </c>
      <c r="L1265" s="8" t="s">
        <v>3139</v>
      </c>
      <c r="M1265" s="10">
        <f>COUNTIF(Table1[პირადი ნომერი],Table1[[#This Row],[პირადი ნომერი]])</f>
        <v>1</v>
      </c>
    </row>
    <row r="1266" spans="1:13" ht="57.75" customHeight="1" x14ac:dyDescent="0.25">
      <c r="A1266" s="8">
        <f t="shared" si="19"/>
        <v>1264</v>
      </c>
      <c r="B1266" s="2">
        <v>44165</v>
      </c>
      <c r="C1266" s="3" t="s">
        <v>4990</v>
      </c>
      <c r="D1266" s="4" t="s">
        <v>4991</v>
      </c>
      <c r="E1266"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59</v>
      </c>
      <c r="F1266" s="1">
        <v>22546</v>
      </c>
      <c r="G1266" s="8" t="s">
        <v>4992</v>
      </c>
      <c r="H1266" s="3" t="s">
        <v>4993</v>
      </c>
      <c r="I1266" s="1">
        <v>44162</v>
      </c>
      <c r="J1266" s="1">
        <v>44165</v>
      </c>
      <c r="K1266" s="8" t="s">
        <v>4994</v>
      </c>
      <c r="L1266" s="8" t="s">
        <v>3139</v>
      </c>
      <c r="M1266" s="10">
        <f>COUNTIF(Table1[პირადი ნომერი],Table1[[#This Row],[პირადი ნომერი]])</f>
        <v>1</v>
      </c>
    </row>
    <row r="1267" spans="1:13" ht="57.75" customHeight="1" x14ac:dyDescent="0.25">
      <c r="A1267" s="8">
        <f t="shared" si="19"/>
        <v>1265</v>
      </c>
      <c r="B1267" s="2">
        <v>44165</v>
      </c>
      <c r="C1267" s="3" t="s">
        <v>4995</v>
      </c>
      <c r="D1267" s="4" t="s">
        <v>4996</v>
      </c>
      <c r="E1267"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83</v>
      </c>
      <c r="F1267" s="1">
        <v>13570</v>
      </c>
      <c r="G1267" s="8" t="s">
        <v>4997</v>
      </c>
      <c r="H1267" s="3" t="s">
        <v>1531</v>
      </c>
      <c r="I1267" s="1">
        <v>44155</v>
      </c>
      <c r="J1267" s="1">
        <v>44165</v>
      </c>
      <c r="K1267" s="8" t="s">
        <v>4998</v>
      </c>
      <c r="L1267" s="8" t="s">
        <v>3139</v>
      </c>
      <c r="M1267" s="10">
        <f>COUNTIF(Table1[პირადი ნომერი],Table1[[#This Row],[პირადი ნომერი]])</f>
        <v>1</v>
      </c>
    </row>
    <row r="1268" spans="1:13" ht="57.75" customHeight="1" x14ac:dyDescent="0.25">
      <c r="A1268" s="8">
        <f t="shared" si="19"/>
        <v>1266</v>
      </c>
      <c r="B1268" s="2">
        <v>44165</v>
      </c>
      <c r="C1268" s="3" t="s">
        <v>4999</v>
      </c>
      <c r="D1268" s="4" t="s">
        <v>5000</v>
      </c>
      <c r="E1268"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82</v>
      </c>
      <c r="F1268" s="1">
        <v>14020</v>
      </c>
      <c r="G1268" s="8" t="s">
        <v>5001</v>
      </c>
      <c r="H1268" s="3" t="s">
        <v>2871</v>
      </c>
      <c r="I1268" s="1">
        <v>44164</v>
      </c>
      <c r="J1268" s="1">
        <v>44165</v>
      </c>
      <c r="K1268" s="8" t="s">
        <v>5002</v>
      </c>
      <c r="L1268" s="8" t="s">
        <v>3139</v>
      </c>
      <c r="M1268" s="10">
        <f>COUNTIF(Table1[პირადი ნომერი],Table1[[#This Row],[პირადი ნომერი]])</f>
        <v>1</v>
      </c>
    </row>
    <row r="1269" spans="1:13" ht="57.75" customHeight="1" x14ac:dyDescent="0.25">
      <c r="A1269" s="8">
        <f t="shared" si="19"/>
        <v>1267</v>
      </c>
      <c r="B1269" s="2">
        <v>44165</v>
      </c>
      <c r="C1269" s="3" t="s">
        <v>5003</v>
      </c>
      <c r="D1269" s="4" t="s">
        <v>5004</v>
      </c>
      <c r="E1269"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92</v>
      </c>
      <c r="F1269" s="1">
        <v>10410</v>
      </c>
      <c r="G1269" s="8" t="s">
        <v>5005</v>
      </c>
      <c r="H1269" s="3" t="s">
        <v>3804</v>
      </c>
      <c r="I1269" s="1">
        <v>44148</v>
      </c>
      <c r="J1269" s="1">
        <v>44165</v>
      </c>
      <c r="K1269" s="8" t="s">
        <v>2695</v>
      </c>
      <c r="L1269" s="8" t="s">
        <v>54</v>
      </c>
      <c r="M1269" s="10">
        <f>COUNTIF(Table1[პირადი ნომერი],Table1[[#This Row],[პირადი ნომერი]])</f>
        <v>1</v>
      </c>
    </row>
    <row r="1270" spans="1:13" ht="57.75" customHeight="1" x14ac:dyDescent="0.25">
      <c r="A1270" s="8">
        <f t="shared" si="19"/>
        <v>1268</v>
      </c>
      <c r="B1270" s="2">
        <v>44165</v>
      </c>
      <c r="C1270" s="3" t="s">
        <v>5006</v>
      </c>
      <c r="D1270" s="4" t="s">
        <v>5007</v>
      </c>
      <c r="E1270"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67</v>
      </c>
      <c r="F1270" s="1">
        <v>19488</v>
      </c>
      <c r="G1270" s="8" t="s">
        <v>5008</v>
      </c>
      <c r="H1270" s="3" t="s">
        <v>1098</v>
      </c>
      <c r="I1270" s="1">
        <v>44134</v>
      </c>
      <c r="J1270" s="1">
        <v>44165</v>
      </c>
      <c r="K1270" s="8" t="s">
        <v>2419</v>
      </c>
      <c r="L1270" s="8" t="s">
        <v>53</v>
      </c>
      <c r="M1270" s="10">
        <f>COUNTIF(Table1[პირადი ნომერი],Table1[[#This Row],[პირადი ნომერი]])</f>
        <v>1</v>
      </c>
    </row>
    <row r="1271" spans="1:13" ht="57.75" customHeight="1" x14ac:dyDescent="0.25">
      <c r="A1271" s="8">
        <f t="shared" si="19"/>
        <v>1269</v>
      </c>
      <c r="B1271" s="2">
        <v>44165</v>
      </c>
      <c r="C1271" s="3" t="s">
        <v>5009</v>
      </c>
      <c r="D1271" s="4" t="s">
        <v>5010</v>
      </c>
      <c r="E1271"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78</v>
      </c>
      <c r="F1271" s="1">
        <v>15651</v>
      </c>
      <c r="G1271" s="8" t="s">
        <v>5011</v>
      </c>
      <c r="H1271" s="3" t="s">
        <v>3039</v>
      </c>
      <c r="I1271" s="1">
        <v>44157</v>
      </c>
      <c r="J1271" s="1">
        <v>44165</v>
      </c>
      <c r="K1271" s="8" t="s">
        <v>5012</v>
      </c>
      <c r="L1271" s="8" t="s">
        <v>53</v>
      </c>
      <c r="M1271" s="10">
        <f>COUNTIF(Table1[პირადი ნომერი],Table1[[#This Row],[პირადი ნომერი]])</f>
        <v>1</v>
      </c>
    </row>
    <row r="1272" spans="1:13" ht="57.75" customHeight="1" x14ac:dyDescent="0.25">
      <c r="A1272" s="8">
        <f t="shared" si="19"/>
        <v>1270</v>
      </c>
      <c r="B1272" s="2">
        <v>44165</v>
      </c>
      <c r="C1272" s="3" t="s">
        <v>5013</v>
      </c>
      <c r="D1272" s="4" t="s">
        <v>5014</v>
      </c>
      <c r="E1272"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73</v>
      </c>
      <c r="F1272" s="1">
        <v>17335</v>
      </c>
      <c r="G1272" s="8" t="s">
        <v>5015</v>
      </c>
      <c r="H1272" s="3" t="s">
        <v>2459</v>
      </c>
      <c r="I1272" s="1">
        <v>44157</v>
      </c>
      <c r="J1272" s="1">
        <v>44165</v>
      </c>
      <c r="K1272" s="8" t="s">
        <v>2461</v>
      </c>
      <c r="L1272" s="8" t="s">
        <v>53</v>
      </c>
      <c r="M1272" s="10">
        <f>COUNTIF(Table1[პირადი ნომერი],Table1[[#This Row],[პირადი ნომერი]])</f>
        <v>1</v>
      </c>
    </row>
    <row r="1273" spans="1:13" ht="57.75" customHeight="1" x14ac:dyDescent="0.25">
      <c r="A1273" s="8">
        <f t="shared" si="19"/>
        <v>1271</v>
      </c>
      <c r="B1273" s="2">
        <v>44165</v>
      </c>
      <c r="C1273" s="3" t="s">
        <v>5016</v>
      </c>
      <c r="D1273" s="4" t="s">
        <v>5017</v>
      </c>
      <c r="E1273"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71</v>
      </c>
      <c r="F1273" s="1">
        <v>17906</v>
      </c>
      <c r="G1273" s="8" t="s">
        <v>5018</v>
      </c>
      <c r="H1273" s="3" t="s">
        <v>605</v>
      </c>
      <c r="I1273" s="1">
        <v>44155</v>
      </c>
      <c r="J1273" s="1">
        <v>44165</v>
      </c>
      <c r="K1273" s="8" t="s">
        <v>5019</v>
      </c>
      <c r="L1273" s="8" t="s">
        <v>53</v>
      </c>
      <c r="M1273" s="10">
        <f>COUNTIF(Table1[პირადი ნომერი],Table1[[#This Row],[პირადი ნომერი]])</f>
        <v>1</v>
      </c>
    </row>
    <row r="1274" spans="1:13" ht="57.75" customHeight="1" x14ac:dyDescent="0.25">
      <c r="A1274" s="8">
        <f t="shared" si="19"/>
        <v>1272</v>
      </c>
      <c r="B1274" s="2">
        <v>44165</v>
      </c>
      <c r="C1274" s="3" t="s">
        <v>5020</v>
      </c>
      <c r="D1274" s="4" t="s">
        <v>5021</v>
      </c>
      <c r="E1274"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83</v>
      </c>
      <c r="F1274" s="1">
        <v>13589</v>
      </c>
      <c r="G1274" s="8" t="s">
        <v>5022</v>
      </c>
      <c r="H1274" s="3" t="s">
        <v>208</v>
      </c>
      <c r="I1274" s="1">
        <v>28.112020000000001</v>
      </c>
      <c r="J1274" s="1">
        <v>44165</v>
      </c>
      <c r="K1274" s="8" t="s">
        <v>1219</v>
      </c>
      <c r="L1274" s="8" t="s">
        <v>54</v>
      </c>
      <c r="M1274" s="10">
        <f>COUNTIF(Table1[პირადი ნომერი],Table1[[#This Row],[პირადი ნომერი]])</f>
        <v>1</v>
      </c>
    </row>
    <row r="1275" spans="1:13" ht="57.75" customHeight="1" x14ac:dyDescent="0.25">
      <c r="A1275" s="8">
        <f t="shared" si="19"/>
        <v>1273</v>
      </c>
      <c r="B1275" s="2">
        <v>44165</v>
      </c>
      <c r="C1275" s="3" t="s">
        <v>5023</v>
      </c>
      <c r="D1275" s="4" t="s">
        <v>5024</v>
      </c>
      <c r="E1275"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85</v>
      </c>
      <c r="F1275" s="1">
        <v>12875</v>
      </c>
      <c r="G1275" s="8" t="s">
        <v>5025</v>
      </c>
      <c r="H1275" s="3" t="s">
        <v>1235</v>
      </c>
      <c r="I1275" s="1">
        <v>44163</v>
      </c>
      <c r="J1275" s="1">
        <v>44165</v>
      </c>
      <c r="K1275" s="8" t="s">
        <v>4126</v>
      </c>
      <c r="L1275" s="8" t="s">
        <v>54</v>
      </c>
      <c r="M1275" s="10">
        <f>COUNTIF(Table1[პირადი ნომერი],Table1[[#This Row],[პირადი ნომერი]])</f>
        <v>1</v>
      </c>
    </row>
    <row r="1276" spans="1:13" ht="57.75" customHeight="1" x14ac:dyDescent="0.25">
      <c r="A1276" s="8">
        <f t="shared" si="19"/>
        <v>1274</v>
      </c>
      <c r="B1276" s="2">
        <v>44165</v>
      </c>
      <c r="C1276" s="3" t="s">
        <v>5026</v>
      </c>
      <c r="D1276" s="4" t="s">
        <v>5027</v>
      </c>
      <c r="E1276"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73</v>
      </c>
      <c r="F1276" s="1">
        <v>17229</v>
      </c>
      <c r="G1276" s="8" t="s">
        <v>5028</v>
      </c>
      <c r="H1276" s="3" t="s">
        <v>3067</v>
      </c>
      <c r="I1276" s="1">
        <v>44154</v>
      </c>
      <c r="J1276" s="1">
        <v>44165</v>
      </c>
      <c r="K1276" s="8" t="s">
        <v>5029</v>
      </c>
      <c r="L1276" s="8" t="s">
        <v>5030</v>
      </c>
      <c r="M1276" s="10">
        <f>COUNTIF(Table1[პირადი ნომერი],Table1[[#This Row],[პირადი ნომერი]])</f>
        <v>1</v>
      </c>
    </row>
    <row r="1277" spans="1:13" ht="57.75" customHeight="1" x14ac:dyDescent="0.25">
      <c r="A1277" s="8">
        <f t="shared" si="19"/>
        <v>1275</v>
      </c>
      <c r="B1277" s="2">
        <v>44165</v>
      </c>
      <c r="C1277" s="3" t="s">
        <v>5031</v>
      </c>
      <c r="D1277" s="4" t="s">
        <v>5032</v>
      </c>
      <c r="E1277"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93</v>
      </c>
      <c r="F1277" s="1">
        <v>9992</v>
      </c>
      <c r="G1277" s="8" t="s">
        <v>5033</v>
      </c>
      <c r="H1277" s="3" t="s">
        <v>5034</v>
      </c>
      <c r="I1277" s="1">
        <v>44159</v>
      </c>
      <c r="J1277" s="1">
        <v>44165</v>
      </c>
      <c r="K1277" s="8" t="s">
        <v>5035</v>
      </c>
      <c r="L1277" s="8" t="s">
        <v>5030</v>
      </c>
      <c r="M1277" s="10">
        <f>COUNTIF(Table1[პირადი ნომერი],Table1[[#This Row],[პირადი ნომერი]])</f>
        <v>1</v>
      </c>
    </row>
    <row r="1278" spans="1:13" ht="57.75" customHeight="1" x14ac:dyDescent="0.25">
      <c r="A1278" s="8">
        <f t="shared" si="19"/>
        <v>1276</v>
      </c>
      <c r="B1278" s="2">
        <v>44165</v>
      </c>
      <c r="C1278" s="3" t="s">
        <v>5036</v>
      </c>
      <c r="D1278" s="4" t="s">
        <v>5037</v>
      </c>
      <c r="E1278"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67</v>
      </c>
      <c r="F1278" s="1">
        <v>19385</v>
      </c>
      <c r="G1278" s="8" t="s">
        <v>5038</v>
      </c>
      <c r="H1278" s="3" t="s">
        <v>5034</v>
      </c>
      <c r="I1278" s="1">
        <v>44141</v>
      </c>
      <c r="J1278" s="1">
        <v>44165</v>
      </c>
      <c r="K1278" s="8" t="s">
        <v>5039</v>
      </c>
      <c r="L1278" s="8" t="s">
        <v>5030</v>
      </c>
      <c r="M1278" s="10">
        <f>COUNTIF(Table1[პირადი ნომერი],Table1[[#This Row],[პირადი ნომერი]])</f>
        <v>1</v>
      </c>
    </row>
    <row r="1279" spans="1:13" ht="57.75" customHeight="1" x14ac:dyDescent="0.25">
      <c r="A1279" s="8">
        <f t="shared" si="19"/>
        <v>1277</v>
      </c>
      <c r="B1279" s="2">
        <v>44165</v>
      </c>
      <c r="C1279" s="3" t="s">
        <v>5040</v>
      </c>
      <c r="D1279" s="4" t="s">
        <v>5041</v>
      </c>
      <c r="E1279"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76</v>
      </c>
      <c r="F1279" s="1">
        <v>16207</v>
      </c>
      <c r="G1279" s="8" t="s">
        <v>5042</v>
      </c>
      <c r="H1279" s="3" t="s">
        <v>2839</v>
      </c>
      <c r="I1279" s="1">
        <v>44160</v>
      </c>
      <c r="J1279" s="1">
        <v>44165</v>
      </c>
      <c r="K1279" s="8" t="s">
        <v>5043</v>
      </c>
      <c r="L1279" s="8" t="s">
        <v>5030</v>
      </c>
      <c r="M1279" s="10">
        <f>COUNTIF(Table1[პირადი ნომერი],Table1[[#This Row],[პირადი ნომერი]])</f>
        <v>1</v>
      </c>
    </row>
    <row r="1280" spans="1:13" ht="57.75" customHeight="1" x14ac:dyDescent="0.25">
      <c r="A1280" s="8">
        <f t="shared" si="19"/>
        <v>1278</v>
      </c>
      <c r="B1280" s="2">
        <v>44165</v>
      </c>
      <c r="C1280" s="3" t="s">
        <v>5044</v>
      </c>
      <c r="D1280" s="4" t="s">
        <v>5045</v>
      </c>
      <c r="E1280"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45</v>
      </c>
      <c r="F1280" s="1">
        <v>27549</v>
      </c>
      <c r="G1280" s="8" t="s">
        <v>5046</v>
      </c>
      <c r="H1280" s="3" t="s">
        <v>2839</v>
      </c>
      <c r="I1280" s="1">
        <v>44162</v>
      </c>
      <c r="J1280" s="1">
        <v>44165</v>
      </c>
      <c r="K1280" s="8" t="s">
        <v>5043</v>
      </c>
      <c r="L1280" s="8" t="s">
        <v>5030</v>
      </c>
      <c r="M1280" s="10">
        <f>COUNTIF(Table1[პირადი ნომერი],Table1[[#This Row],[პირადი ნომერი]])</f>
        <v>1</v>
      </c>
    </row>
    <row r="1281" spans="1:13" ht="57.75" customHeight="1" x14ac:dyDescent="0.25">
      <c r="A1281" s="8">
        <f t="shared" si="19"/>
        <v>1279</v>
      </c>
      <c r="B1281" s="2">
        <v>44165</v>
      </c>
      <c r="C1281" s="3" t="s">
        <v>5047</v>
      </c>
      <c r="D1281" s="4" t="s">
        <v>5048</v>
      </c>
      <c r="E1281"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84</v>
      </c>
      <c r="F1281" s="1">
        <v>13341</v>
      </c>
      <c r="G1281" s="8" t="s">
        <v>5049</v>
      </c>
      <c r="H1281" s="3" t="s">
        <v>5050</v>
      </c>
      <c r="I1281" s="1">
        <v>44156</v>
      </c>
      <c r="J1281" s="1">
        <v>44164</v>
      </c>
      <c r="K1281" s="8" t="s">
        <v>5051</v>
      </c>
      <c r="L1281" s="8" t="s">
        <v>5030</v>
      </c>
      <c r="M1281" s="10">
        <f>COUNTIF(Table1[პირადი ნომერი],Table1[[#This Row],[პირადი ნომერი]])</f>
        <v>1</v>
      </c>
    </row>
    <row r="1282" spans="1:13" ht="57.75" customHeight="1" x14ac:dyDescent="0.25">
      <c r="A1282" s="8">
        <f t="shared" si="19"/>
        <v>1280</v>
      </c>
      <c r="B1282" s="2">
        <v>44165</v>
      </c>
      <c r="C1282" s="3" t="s">
        <v>5052</v>
      </c>
      <c r="D1282" s="4" t="s">
        <v>5053</v>
      </c>
      <c r="E1282"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71</v>
      </c>
      <c r="F1282" s="1">
        <v>17948</v>
      </c>
      <c r="G1282" s="8" t="s">
        <v>5054</v>
      </c>
      <c r="H1282" s="3" t="s">
        <v>5055</v>
      </c>
      <c r="I1282" s="1">
        <v>44162</v>
      </c>
      <c r="J1282" s="1">
        <v>44165</v>
      </c>
      <c r="K1282" s="8" t="s">
        <v>5056</v>
      </c>
      <c r="L1282" s="8" t="s">
        <v>5030</v>
      </c>
      <c r="M1282" s="10">
        <f>COUNTIF(Table1[პირადი ნომერი],Table1[[#This Row],[პირადი ნომერი]])</f>
        <v>1</v>
      </c>
    </row>
    <row r="1283" spans="1:13" ht="57.75" customHeight="1" x14ac:dyDescent="0.25">
      <c r="A1283" s="8">
        <f t="shared" si="19"/>
        <v>1281</v>
      </c>
      <c r="B1283" s="2">
        <v>44165</v>
      </c>
      <c r="C1283" s="3" t="s">
        <v>5057</v>
      </c>
      <c r="D1283" s="4" t="s">
        <v>5058</v>
      </c>
      <c r="E1283"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73</v>
      </c>
      <c r="F1283" s="1">
        <v>17302</v>
      </c>
      <c r="G1283" s="8" t="s">
        <v>5059</v>
      </c>
      <c r="H1283" s="3" t="s">
        <v>2520</v>
      </c>
      <c r="I1283" s="1">
        <v>44158</v>
      </c>
      <c r="J1283" s="1">
        <v>44165</v>
      </c>
      <c r="K1283" s="8" t="s">
        <v>776</v>
      </c>
      <c r="L1283" s="8" t="s">
        <v>5030</v>
      </c>
      <c r="M1283" s="10">
        <f>COUNTIF(Table1[პირადი ნომერი],Table1[[#This Row],[პირადი ნომერი]])</f>
        <v>1</v>
      </c>
    </row>
    <row r="1284" spans="1:13" ht="57.75" customHeight="1" x14ac:dyDescent="0.25">
      <c r="A1284" s="8">
        <f t="shared" si="19"/>
        <v>1282</v>
      </c>
      <c r="B1284" s="2">
        <v>44165</v>
      </c>
      <c r="C1284" s="3" t="s">
        <v>5060</v>
      </c>
      <c r="D1284" s="4" t="s">
        <v>5061</v>
      </c>
      <c r="E1284"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85</v>
      </c>
      <c r="F1284" s="1">
        <v>12764</v>
      </c>
      <c r="G1284" s="8" t="s">
        <v>5062</v>
      </c>
      <c r="H1284" s="3" t="s">
        <v>5063</v>
      </c>
      <c r="I1284" s="1">
        <v>44165</v>
      </c>
      <c r="J1284" s="1">
        <v>44165</v>
      </c>
      <c r="K1284" s="8" t="s">
        <v>5064</v>
      </c>
      <c r="L1284" s="8" t="s">
        <v>5030</v>
      </c>
      <c r="M1284" s="10">
        <f>COUNTIF(Table1[პირადი ნომერი],Table1[[#This Row],[პირადი ნომერი]])</f>
        <v>1</v>
      </c>
    </row>
    <row r="1285" spans="1:13" ht="57.75" customHeight="1" x14ac:dyDescent="0.25">
      <c r="A1285" s="8">
        <f t="shared" ref="A1285:A1348" si="20">A1284+1</f>
        <v>1283</v>
      </c>
      <c r="B1285" s="2">
        <v>44165</v>
      </c>
      <c r="C1285" s="3" t="s">
        <v>5065</v>
      </c>
      <c r="D1285" s="4" t="s">
        <v>5066</v>
      </c>
      <c r="E1285"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78</v>
      </c>
      <c r="F1285" s="1">
        <v>15569</v>
      </c>
      <c r="G1285" s="8" t="s">
        <v>5067</v>
      </c>
      <c r="H1285" s="3" t="s">
        <v>4207</v>
      </c>
      <c r="I1285" s="1">
        <v>44152</v>
      </c>
      <c r="J1285" s="1">
        <v>44165</v>
      </c>
      <c r="K1285" s="8" t="s">
        <v>294</v>
      </c>
      <c r="L1285" s="8" t="s">
        <v>5030</v>
      </c>
      <c r="M1285" s="10">
        <f>COUNTIF(Table1[პირადი ნომერი],Table1[[#This Row],[პირადი ნომერი]])</f>
        <v>1</v>
      </c>
    </row>
    <row r="1286" spans="1:13" ht="57.75" customHeight="1" x14ac:dyDescent="0.25">
      <c r="A1286" s="8">
        <f t="shared" si="20"/>
        <v>1284</v>
      </c>
      <c r="B1286" s="2">
        <v>44165</v>
      </c>
      <c r="C1286" s="3" t="s">
        <v>5068</v>
      </c>
      <c r="D1286" s="4" t="s">
        <v>5069</v>
      </c>
      <c r="E1286"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63</v>
      </c>
      <c r="F1286" s="1">
        <v>21096</v>
      </c>
      <c r="G1286" s="8" t="s">
        <v>5070</v>
      </c>
      <c r="H1286" s="3" t="s">
        <v>5071</v>
      </c>
      <c r="I1286" s="1">
        <v>44160</v>
      </c>
      <c r="J1286" s="1">
        <v>44165</v>
      </c>
      <c r="K1286" s="8" t="s">
        <v>5072</v>
      </c>
      <c r="L1286" s="8" t="s">
        <v>5030</v>
      </c>
      <c r="M1286" s="10">
        <f>COUNTIF(Table1[პირადი ნომერი],Table1[[#This Row],[პირადი ნომერი]])</f>
        <v>1</v>
      </c>
    </row>
    <row r="1287" spans="1:13" ht="57.75" customHeight="1" x14ac:dyDescent="0.25">
      <c r="A1287" s="8">
        <f t="shared" si="20"/>
        <v>1285</v>
      </c>
      <c r="B1287" s="2">
        <v>44165</v>
      </c>
      <c r="C1287" s="3" t="s">
        <v>5073</v>
      </c>
      <c r="D1287" s="4" t="s">
        <v>5074</v>
      </c>
      <c r="E1287"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94</v>
      </c>
      <c r="F1287" s="1">
        <v>9724</v>
      </c>
      <c r="G1287" s="8" t="s">
        <v>5075</v>
      </c>
      <c r="H1287" s="3" t="s">
        <v>5076</v>
      </c>
      <c r="I1287" s="1">
        <v>44161</v>
      </c>
      <c r="J1287" s="1">
        <v>44165</v>
      </c>
      <c r="K1287" s="8" t="s">
        <v>5077</v>
      </c>
      <c r="L1287" s="8" t="s">
        <v>5030</v>
      </c>
      <c r="M1287" s="10">
        <f>COUNTIF(Table1[პირადი ნომერი],Table1[[#This Row],[პირადი ნომერი]])</f>
        <v>1</v>
      </c>
    </row>
    <row r="1288" spans="1:13" ht="57.75" customHeight="1" x14ac:dyDescent="0.25">
      <c r="A1288" s="8">
        <f t="shared" si="20"/>
        <v>1286</v>
      </c>
      <c r="B1288" s="2">
        <v>44165</v>
      </c>
      <c r="C1288" s="3" t="s">
        <v>5078</v>
      </c>
      <c r="D1288" s="4" t="s">
        <v>5079</v>
      </c>
      <c r="E1288"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71</v>
      </c>
      <c r="F1288" s="1">
        <v>18224</v>
      </c>
      <c r="G1288" s="8" t="s">
        <v>5080</v>
      </c>
      <c r="H1288" s="3" t="s">
        <v>2009</v>
      </c>
      <c r="I1288" s="1">
        <v>44144</v>
      </c>
      <c r="J1288" s="1">
        <v>44165</v>
      </c>
      <c r="K1288" s="8" t="s">
        <v>5081</v>
      </c>
      <c r="L1288" s="8" t="s">
        <v>5030</v>
      </c>
      <c r="M1288" s="10">
        <f>COUNTIF(Table1[პირადი ნომერი],Table1[[#This Row],[პირადი ნომერი]])</f>
        <v>1</v>
      </c>
    </row>
    <row r="1289" spans="1:13" ht="57.75" customHeight="1" x14ac:dyDescent="0.25">
      <c r="A1289" s="8">
        <f t="shared" si="20"/>
        <v>1287</v>
      </c>
      <c r="B1289" s="2">
        <v>44165</v>
      </c>
      <c r="C1289" s="3" t="s">
        <v>5082</v>
      </c>
      <c r="D1289" s="4" t="s">
        <v>5083</v>
      </c>
      <c r="E1289"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73</v>
      </c>
      <c r="F1289" s="1">
        <v>17438</v>
      </c>
      <c r="G1289" s="8" t="s">
        <v>5084</v>
      </c>
      <c r="H1289" s="3" t="s">
        <v>1230</v>
      </c>
      <c r="I1289" s="1">
        <v>44151</v>
      </c>
      <c r="J1289" s="1">
        <v>44165</v>
      </c>
      <c r="K1289" s="8" t="s">
        <v>5085</v>
      </c>
      <c r="L1289" s="8" t="s">
        <v>5030</v>
      </c>
      <c r="M1289" s="10">
        <f>COUNTIF(Table1[პირადი ნომერი],Table1[[#This Row],[პირადი ნომერი]])</f>
        <v>1</v>
      </c>
    </row>
    <row r="1290" spans="1:13" ht="57.75" customHeight="1" x14ac:dyDescent="0.25">
      <c r="A1290" s="8">
        <f t="shared" si="20"/>
        <v>1288</v>
      </c>
      <c r="B1290" s="2">
        <v>44165</v>
      </c>
      <c r="C1290" s="3" t="s">
        <v>5086</v>
      </c>
      <c r="D1290" s="4" t="s">
        <v>5087</v>
      </c>
      <c r="E1290"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72</v>
      </c>
      <c r="F1290" s="1">
        <v>17761</v>
      </c>
      <c r="G1290" s="8" t="s">
        <v>5088</v>
      </c>
      <c r="H1290" s="3" t="s">
        <v>768</v>
      </c>
      <c r="I1290" s="1">
        <v>44163</v>
      </c>
      <c r="J1290" s="1">
        <v>44165</v>
      </c>
      <c r="K1290" s="8" t="s">
        <v>5089</v>
      </c>
      <c r="L1290" s="8" t="s">
        <v>5030</v>
      </c>
      <c r="M1290" s="10">
        <f>COUNTIF(Table1[პირადი ნომერი],Table1[[#This Row],[პირადი ნომერი]])</f>
        <v>1</v>
      </c>
    </row>
    <row r="1291" spans="1:13" ht="57.75" customHeight="1" x14ac:dyDescent="0.25">
      <c r="A1291" s="8">
        <f t="shared" si="20"/>
        <v>1289</v>
      </c>
      <c r="B1291" s="2">
        <v>44165</v>
      </c>
      <c r="C1291" s="3" t="s">
        <v>5090</v>
      </c>
      <c r="D1291" s="4" t="s">
        <v>5091</v>
      </c>
      <c r="E1291"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74</v>
      </c>
      <c r="F1291" s="1">
        <v>16894</v>
      </c>
      <c r="G1291" s="8" t="s">
        <v>5092</v>
      </c>
      <c r="H1291" s="3" t="s">
        <v>5093</v>
      </c>
      <c r="I1291" s="1">
        <v>44155</v>
      </c>
      <c r="J1291" s="1">
        <v>44165</v>
      </c>
      <c r="K1291" s="8" t="s">
        <v>5094</v>
      </c>
      <c r="L1291" s="8" t="s">
        <v>5030</v>
      </c>
      <c r="M1291" s="10">
        <f>COUNTIF(Table1[პირადი ნომერი],Table1[[#This Row],[პირადი ნომერი]])</f>
        <v>1</v>
      </c>
    </row>
    <row r="1292" spans="1:13" ht="57.75" customHeight="1" x14ac:dyDescent="0.25">
      <c r="A1292" s="8">
        <f t="shared" si="20"/>
        <v>1290</v>
      </c>
      <c r="B1292" s="2">
        <v>44165</v>
      </c>
      <c r="C1292" s="3" t="s">
        <v>5095</v>
      </c>
      <c r="D1292" s="4" t="s">
        <v>5096</v>
      </c>
      <c r="E1292"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88</v>
      </c>
      <c r="F1292" s="1">
        <v>11813</v>
      </c>
      <c r="G1292" s="8" t="s">
        <v>5097</v>
      </c>
      <c r="H1292" s="3" t="s">
        <v>5098</v>
      </c>
      <c r="I1292" s="1">
        <v>44144</v>
      </c>
      <c r="J1292" s="1">
        <v>44165</v>
      </c>
      <c r="K1292" s="8" t="s">
        <v>2254</v>
      </c>
      <c r="L1292" s="8" t="s">
        <v>5030</v>
      </c>
      <c r="M1292" s="10">
        <f>COUNTIF(Table1[პირადი ნომერი],Table1[[#This Row],[პირადი ნომერი]])</f>
        <v>1</v>
      </c>
    </row>
    <row r="1293" spans="1:13" ht="57.75" customHeight="1" x14ac:dyDescent="0.25">
      <c r="A1293" s="8">
        <f t="shared" si="20"/>
        <v>1291</v>
      </c>
      <c r="B1293" s="2">
        <v>44165</v>
      </c>
      <c r="C1293" s="3" t="s">
        <v>5099</v>
      </c>
      <c r="D1293" s="4" t="s">
        <v>5100</v>
      </c>
      <c r="E1293"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70</v>
      </c>
      <c r="F1293" s="1">
        <v>18488</v>
      </c>
      <c r="G1293" s="8" t="s">
        <v>5101</v>
      </c>
      <c r="H1293" s="3" t="s">
        <v>5102</v>
      </c>
      <c r="I1293" s="1">
        <v>44152</v>
      </c>
      <c r="J1293" s="1">
        <v>44165</v>
      </c>
      <c r="K1293" s="8" t="s">
        <v>5103</v>
      </c>
      <c r="L1293" s="8" t="s">
        <v>5030</v>
      </c>
      <c r="M1293" s="10">
        <f>COUNTIF(Table1[პირადი ნომერი],Table1[[#This Row],[პირადი ნომერი]])</f>
        <v>1</v>
      </c>
    </row>
    <row r="1294" spans="1:13" ht="57.75" customHeight="1" x14ac:dyDescent="0.25">
      <c r="A1294" s="8">
        <f t="shared" si="20"/>
        <v>1292</v>
      </c>
      <c r="B1294" s="2">
        <v>44165</v>
      </c>
      <c r="C1294" s="3" t="s">
        <v>5104</v>
      </c>
      <c r="D1294" s="4" t="s">
        <v>5105</v>
      </c>
      <c r="E1294"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86</v>
      </c>
      <c r="F1294" s="1">
        <v>12645</v>
      </c>
      <c r="G1294" s="8" t="s">
        <v>5106</v>
      </c>
      <c r="H1294" s="3" t="s">
        <v>5107</v>
      </c>
      <c r="I1294" s="1">
        <v>44162</v>
      </c>
      <c r="J1294" s="1">
        <v>44165</v>
      </c>
      <c r="K1294" s="8" t="s">
        <v>5108</v>
      </c>
      <c r="L1294" s="8" t="s">
        <v>5030</v>
      </c>
      <c r="M1294" s="10">
        <f>COUNTIF(Table1[პირადი ნომერი],Table1[[#This Row],[პირადი ნომერი]])</f>
        <v>1</v>
      </c>
    </row>
    <row r="1295" spans="1:13" ht="57.75" customHeight="1" x14ac:dyDescent="0.25">
      <c r="A1295" s="8">
        <f t="shared" si="20"/>
        <v>1293</v>
      </c>
      <c r="B1295" s="2">
        <v>44165</v>
      </c>
      <c r="C1295" s="3" t="s">
        <v>5109</v>
      </c>
      <c r="D1295" s="4" t="s">
        <v>5110</v>
      </c>
      <c r="E1295"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87</v>
      </c>
      <c r="F1295" s="1">
        <v>12321</v>
      </c>
      <c r="G1295" s="8" t="s">
        <v>5111</v>
      </c>
      <c r="H1295" s="3" t="s">
        <v>2610</v>
      </c>
      <c r="I1295" s="1">
        <v>44164</v>
      </c>
      <c r="J1295" s="1">
        <v>44165</v>
      </c>
      <c r="K1295" s="8" t="s">
        <v>5112</v>
      </c>
      <c r="L1295" s="8" t="s">
        <v>5030</v>
      </c>
      <c r="M1295" s="10">
        <f>COUNTIF(Table1[პირადი ნომერი],Table1[[#This Row],[პირადი ნომერი]])</f>
        <v>1</v>
      </c>
    </row>
    <row r="1296" spans="1:13" ht="57.75" customHeight="1" x14ac:dyDescent="0.25">
      <c r="A1296" s="8">
        <f t="shared" si="20"/>
        <v>1294</v>
      </c>
      <c r="B1296" s="2">
        <v>44165</v>
      </c>
      <c r="C1296" s="3" t="s">
        <v>5113</v>
      </c>
      <c r="D1296" s="4" t="s">
        <v>5114</v>
      </c>
      <c r="E1296"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86</v>
      </c>
      <c r="F1296" s="1">
        <v>12733</v>
      </c>
      <c r="G1296" s="8" t="s">
        <v>5115</v>
      </c>
      <c r="H1296" s="3" t="s">
        <v>5116</v>
      </c>
      <c r="I1296" s="1">
        <v>44138</v>
      </c>
      <c r="J1296" s="1">
        <v>44165</v>
      </c>
      <c r="K1296" s="8" t="s">
        <v>5117</v>
      </c>
      <c r="L1296" s="8" t="s">
        <v>5030</v>
      </c>
      <c r="M1296" s="10">
        <f>COUNTIF(Table1[პირადი ნომერი],Table1[[#This Row],[პირადი ნომერი]])</f>
        <v>1</v>
      </c>
    </row>
    <row r="1297" spans="1:13" ht="57.75" customHeight="1" x14ac:dyDescent="0.25">
      <c r="A1297" s="8">
        <f t="shared" si="20"/>
        <v>1295</v>
      </c>
      <c r="B1297" s="2">
        <v>44165</v>
      </c>
      <c r="C1297" s="3" t="s">
        <v>5118</v>
      </c>
      <c r="D1297" s="4" t="s">
        <v>5119</v>
      </c>
      <c r="E1297"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70</v>
      </c>
      <c r="F1297" s="1">
        <v>18326</v>
      </c>
      <c r="G1297" s="8" t="s">
        <v>5120</v>
      </c>
      <c r="H1297" s="3" t="s">
        <v>28</v>
      </c>
      <c r="I1297" s="1">
        <v>44163</v>
      </c>
      <c r="J1297" s="1">
        <v>44164</v>
      </c>
      <c r="K1297" s="8" t="s">
        <v>5121</v>
      </c>
      <c r="L1297" s="8" t="s">
        <v>5030</v>
      </c>
      <c r="M1297" s="10">
        <f>COUNTIF(Table1[პირადი ნომერი],Table1[[#This Row],[პირადი ნომერი]])</f>
        <v>1</v>
      </c>
    </row>
    <row r="1298" spans="1:13" ht="57.75" customHeight="1" x14ac:dyDescent="0.25">
      <c r="A1298" s="8">
        <f t="shared" si="20"/>
        <v>1296</v>
      </c>
      <c r="B1298" s="2">
        <v>44165</v>
      </c>
      <c r="C1298" s="3" t="s">
        <v>5122</v>
      </c>
      <c r="D1298" s="4" t="s">
        <v>5123</v>
      </c>
      <c r="E1298"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76</v>
      </c>
      <c r="F1298" s="1">
        <v>16161</v>
      </c>
      <c r="G1298" s="8" t="s">
        <v>5124</v>
      </c>
      <c r="H1298" s="3" t="s">
        <v>2009</v>
      </c>
      <c r="I1298" s="1">
        <v>44153</v>
      </c>
      <c r="J1298" s="1">
        <v>44165</v>
      </c>
      <c r="K1298" s="8" t="s">
        <v>4419</v>
      </c>
      <c r="L1298" s="8" t="s">
        <v>54</v>
      </c>
      <c r="M1298" s="10">
        <f>COUNTIF(Table1[პირადი ნომერი],Table1[[#This Row],[პირადი ნომერი]])</f>
        <v>1</v>
      </c>
    </row>
    <row r="1299" spans="1:13" ht="57.75" customHeight="1" x14ac:dyDescent="0.25">
      <c r="A1299" s="8">
        <f t="shared" si="20"/>
        <v>1297</v>
      </c>
      <c r="B1299" s="2">
        <v>44165</v>
      </c>
      <c r="C1299" s="3" t="s">
        <v>5125</v>
      </c>
      <c r="D1299" s="4" t="s">
        <v>5127</v>
      </c>
      <c r="E1299"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80</v>
      </c>
      <c r="F1299" s="1">
        <v>14721</v>
      </c>
      <c r="G1299" s="8" t="s">
        <v>5126</v>
      </c>
      <c r="H1299" s="3" t="s">
        <v>1679</v>
      </c>
      <c r="I1299" s="1">
        <v>44160</v>
      </c>
      <c r="J1299" s="1">
        <v>44165</v>
      </c>
      <c r="K1299" s="8" t="s">
        <v>1680</v>
      </c>
      <c r="L1299" s="8" t="s">
        <v>53</v>
      </c>
      <c r="M1299" s="10">
        <f>COUNTIF(Table1[პირადი ნომერი],Table1[[#This Row],[პირადი ნომერი]])</f>
        <v>1</v>
      </c>
    </row>
    <row r="1300" spans="1:13" ht="57.75" customHeight="1" x14ac:dyDescent="0.25">
      <c r="A1300" s="8">
        <f t="shared" si="20"/>
        <v>1298</v>
      </c>
      <c r="B1300" s="2">
        <v>44165</v>
      </c>
      <c r="C1300" s="3" t="s">
        <v>5128</v>
      </c>
      <c r="D1300" s="4" t="s">
        <v>5129</v>
      </c>
      <c r="E1300"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19</v>
      </c>
      <c r="F1300" s="1">
        <v>36906</v>
      </c>
      <c r="G1300" s="8" t="s">
        <v>5130</v>
      </c>
      <c r="H1300" s="3" t="s">
        <v>1942</v>
      </c>
      <c r="I1300" s="1">
        <v>44159</v>
      </c>
      <c r="J1300" s="1">
        <v>44165</v>
      </c>
      <c r="K1300" s="8" t="s">
        <v>5131</v>
      </c>
      <c r="L1300" s="8" t="s">
        <v>5030</v>
      </c>
      <c r="M1300" s="10">
        <f>COUNTIF(Table1[პირადი ნომერი],Table1[[#This Row],[პირადი ნომერი]])</f>
        <v>1</v>
      </c>
    </row>
    <row r="1301" spans="1:13" ht="57.75" customHeight="1" x14ac:dyDescent="0.25">
      <c r="A1301" s="8">
        <f t="shared" si="20"/>
        <v>1299</v>
      </c>
      <c r="B1301" s="2">
        <v>44165</v>
      </c>
      <c r="C1301" s="3" t="s">
        <v>5132</v>
      </c>
      <c r="D1301" s="4" t="s">
        <v>5133</v>
      </c>
      <c r="E1301"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49</v>
      </c>
      <c r="F1301" s="1">
        <v>26020</v>
      </c>
      <c r="G1301" s="8" t="s">
        <v>5134</v>
      </c>
      <c r="H1301" s="3" t="s">
        <v>2452</v>
      </c>
      <c r="I1301" s="1">
        <v>44161</v>
      </c>
      <c r="J1301" s="1">
        <v>44165</v>
      </c>
      <c r="K1301" s="8" t="s">
        <v>3277</v>
      </c>
      <c r="L1301" s="8" t="s">
        <v>5030</v>
      </c>
      <c r="M1301" s="10">
        <f>COUNTIF(Table1[პირადი ნომერი],Table1[[#This Row],[პირადი ნომერი]])</f>
        <v>1</v>
      </c>
    </row>
    <row r="1302" spans="1:13" ht="57.75" customHeight="1" x14ac:dyDescent="0.25">
      <c r="A1302" s="8">
        <f t="shared" si="20"/>
        <v>1300</v>
      </c>
      <c r="B1302" s="2">
        <v>44165</v>
      </c>
      <c r="C1302" s="3" t="s">
        <v>5135</v>
      </c>
      <c r="D1302" s="4" t="s">
        <v>5136</v>
      </c>
      <c r="E1302"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70</v>
      </c>
      <c r="F1302" s="1">
        <v>18583</v>
      </c>
      <c r="G1302" s="8" t="s">
        <v>5137</v>
      </c>
      <c r="H1302" s="3" t="s">
        <v>2452</v>
      </c>
      <c r="I1302" s="1">
        <v>44159</v>
      </c>
      <c r="J1302" s="1">
        <v>44165</v>
      </c>
      <c r="K1302" s="8" t="s">
        <v>5138</v>
      </c>
      <c r="L1302" s="8" t="s">
        <v>5030</v>
      </c>
      <c r="M1302" s="10">
        <f>COUNTIF(Table1[პირადი ნომერი],Table1[[#This Row],[პირადი ნომერი]])</f>
        <v>1</v>
      </c>
    </row>
    <row r="1303" spans="1:13" ht="57.75" customHeight="1" x14ac:dyDescent="0.25">
      <c r="A1303" s="8">
        <f t="shared" si="20"/>
        <v>1301</v>
      </c>
      <c r="B1303" s="2">
        <v>44165</v>
      </c>
      <c r="C1303" s="3" t="s">
        <v>5139</v>
      </c>
      <c r="D1303" s="4" t="s">
        <v>5140</v>
      </c>
      <c r="E1303"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80</v>
      </c>
      <c r="F1303" s="1">
        <v>14844</v>
      </c>
      <c r="G1303" s="8" t="s">
        <v>5141</v>
      </c>
      <c r="H1303" s="3" t="s">
        <v>2009</v>
      </c>
      <c r="I1303" s="1">
        <v>44162</v>
      </c>
      <c r="J1303" s="1">
        <v>44165</v>
      </c>
      <c r="K1303" s="8" t="s">
        <v>5142</v>
      </c>
      <c r="L1303" s="8" t="s">
        <v>5030</v>
      </c>
      <c r="M1303" s="10">
        <f>COUNTIF(Table1[პირადი ნომერი],Table1[[#This Row],[პირადი ნომერი]])</f>
        <v>1</v>
      </c>
    </row>
    <row r="1304" spans="1:13" ht="57.75" customHeight="1" x14ac:dyDescent="0.25">
      <c r="A1304" s="8">
        <f t="shared" si="20"/>
        <v>1302</v>
      </c>
      <c r="B1304" s="2">
        <v>44165</v>
      </c>
      <c r="C1304" s="3" t="s">
        <v>5143</v>
      </c>
      <c r="D1304" s="4" t="s">
        <v>5144</v>
      </c>
      <c r="E1304"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70</v>
      </c>
      <c r="F1304" s="1">
        <v>18280</v>
      </c>
      <c r="G1304" s="8" t="s">
        <v>5145</v>
      </c>
      <c r="H1304" s="3" t="s">
        <v>4170</v>
      </c>
      <c r="I1304" s="1">
        <v>44157</v>
      </c>
      <c r="J1304" s="1">
        <v>44165</v>
      </c>
      <c r="K1304" s="8" t="s">
        <v>2592</v>
      </c>
      <c r="L1304" s="8" t="s">
        <v>53</v>
      </c>
      <c r="M1304" s="10">
        <f>COUNTIF(Table1[პირადი ნომერი],Table1[[#This Row],[პირადი ნომერი]])</f>
        <v>1</v>
      </c>
    </row>
    <row r="1305" spans="1:13" ht="57.75" customHeight="1" x14ac:dyDescent="0.25">
      <c r="A1305" s="8">
        <f t="shared" si="20"/>
        <v>1303</v>
      </c>
      <c r="B1305" s="2">
        <v>44165</v>
      </c>
      <c r="C1305" s="3" t="s">
        <v>5146</v>
      </c>
      <c r="D1305" s="4" t="s">
        <v>5147</v>
      </c>
      <c r="E1305"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71</v>
      </c>
      <c r="F1305" s="1">
        <v>18080</v>
      </c>
      <c r="G1305" s="8" t="s">
        <v>5148</v>
      </c>
      <c r="H1305" s="3" t="s">
        <v>5149</v>
      </c>
      <c r="I1305" s="1">
        <v>44161</v>
      </c>
      <c r="J1305" s="1">
        <v>44165</v>
      </c>
      <c r="K1305" s="8" t="s">
        <v>5150</v>
      </c>
      <c r="L1305" s="8" t="s">
        <v>53</v>
      </c>
      <c r="M1305" s="10">
        <f>COUNTIF(Table1[პირადი ნომერი],Table1[[#This Row],[პირადი ნომერი]])</f>
        <v>1</v>
      </c>
    </row>
    <row r="1306" spans="1:13" ht="57.75" customHeight="1" x14ac:dyDescent="0.25">
      <c r="A1306" s="8">
        <f t="shared" si="20"/>
        <v>1304</v>
      </c>
      <c r="B1306" s="2">
        <v>44165</v>
      </c>
      <c r="C1306" s="3" t="s">
        <v>5151</v>
      </c>
      <c r="D1306" s="4" t="s">
        <v>5152</v>
      </c>
      <c r="E1306"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73</v>
      </c>
      <c r="F1306" s="1">
        <v>17285</v>
      </c>
      <c r="G1306" s="8" t="s">
        <v>5153</v>
      </c>
      <c r="H1306" s="3" t="s">
        <v>1984</v>
      </c>
      <c r="I1306" s="1">
        <v>44163</v>
      </c>
      <c r="J1306" s="1">
        <v>44165</v>
      </c>
      <c r="K1306" s="8" t="s">
        <v>1985</v>
      </c>
      <c r="L1306" s="8" t="s">
        <v>54</v>
      </c>
      <c r="M1306" s="10">
        <f>COUNTIF(Table1[პირადი ნომერი],Table1[[#This Row],[პირადი ნომერი]])</f>
        <v>1</v>
      </c>
    </row>
    <row r="1307" spans="1:13" ht="57.75" customHeight="1" x14ac:dyDescent="0.25">
      <c r="A1307" s="8">
        <f t="shared" si="20"/>
        <v>1305</v>
      </c>
      <c r="B1307" s="2">
        <v>44165</v>
      </c>
      <c r="C1307" s="3" t="s">
        <v>5156</v>
      </c>
      <c r="D1307" s="4" t="s">
        <v>5158</v>
      </c>
      <c r="E1307"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66</v>
      </c>
      <c r="F1307" s="1">
        <v>19987</v>
      </c>
      <c r="G1307" s="8" t="s">
        <v>5154</v>
      </c>
      <c r="H1307" s="3" t="s">
        <v>5155</v>
      </c>
      <c r="I1307" s="1">
        <v>44152</v>
      </c>
      <c r="J1307" s="1">
        <v>44165</v>
      </c>
      <c r="K1307" s="8" t="s">
        <v>5163</v>
      </c>
      <c r="L1307" s="8" t="s">
        <v>5157</v>
      </c>
      <c r="M1307" s="10">
        <f>COUNTIF(Table1[პირადი ნომერი],Table1[[#This Row],[პირადი ნომერი]])</f>
        <v>1</v>
      </c>
    </row>
    <row r="1308" spans="1:13" ht="57.75" customHeight="1" x14ac:dyDescent="0.25">
      <c r="A1308" s="8">
        <f t="shared" si="20"/>
        <v>1306</v>
      </c>
      <c r="B1308" s="2">
        <v>44165</v>
      </c>
      <c r="C1308" s="3" t="s">
        <v>5159</v>
      </c>
      <c r="D1308" s="4" t="s">
        <v>5160</v>
      </c>
      <c r="E1308"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77</v>
      </c>
      <c r="F1308" s="1">
        <v>15921</v>
      </c>
      <c r="G1308" s="8" t="s">
        <v>5162</v>
      </c>
      <c r="H1308" s="3" t="s">
        <v>5161</v>
      </c>
      <c r="I1308" s="1">
        <v>44163</v>
      </c>
      <c r="J1308" s="1">
        <v>44165</v>
      </c>
      <c r="K1308" s="8" t="s">
        <v>5164</v>
      </c>
      <c r="L1308" s="8" t="s">
        <v>5157</v>
      </c>
      <c r="M1308" s="10">
        <f>COUNTIF(Table1[პირადი ნომერი],Table1[[#This Row],[პირადი ნომერი]])</f>
        <v>1</v>
      </c>
    </row>
    <row r="1309" spans="1:13" ht="57.75" customHeight="1" x14ac:dyDescent="0.25">
      <c r="A1309" s="8">
        <f t="shared" si="20"/>
        <v>1307</v>
      </c>
      <c r="B1309" s="2">
        <v>44165</v>
      </c>
      <c r="C1309" s="3" t="s">
        <v>5168</v>
      </c>
      <c r="D1309" s="4" t="s">
        <v>5169</v>
      </c>
      <c r="E1309"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63</v>
      </c>
      <c r="F1309" s="1">
        <v>20894</v>
      </c>
      <c r="G1309" s="8" t="s">
        <v>5170</v>
      </c>
      <c r="H1309" s="3" t="s">
        <v>5194</v>
      </c>
      <c r="I1309" s="1">
        <v>44160</v>
      </c>
      <c r="J1309" s="1">
        <v>44165</v>
      </c>
      <c r="K1309" s="8" t="s">
        <v>5171</v>
      </c>
      <c r="L1309" s="8" t="s">
        <v>5157</v>
      </c>
      <c r="M1309" s="10">
        <f>COUNTIF(Table1[პირადი ნომერი],Table1[[#This Row],[პირადი ნომერი]])</f>
        <v>1</v>
      </c>
    </row>
    <row r="1310" spans="1:13" ht="57.75" customHeight="1" x14ac:dyDescent="0.25">
      <c r="A1310" s="8">
        <f t="shared" si="20"/>
        <v>1308</v>
      </c>
      <c r="B1310" s="2">
        <v>44165</v>
      </c>
      <c r="C1310" s="3" t="s">
        <v>5172</v>
      </c>
      <c r="D1310" s="4" t="s">
        <v>5173</v>
      </c>
      <c r="E1310"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66</v>
      </c>
      <c r="F1310" s="1">
        <v>19739</v>
      </c>
      <c r="G1310" s="8" t="s">
        <v>5174</v>
      </c>
      <c r="H1310" s="3" t="s">
        <v>5194</v>
      </c>
      <c r="I1310" s="1">
        <v>44158</v>
      </c>
      <c r="J1310" s="1">
        <v>44165</v>
      </c>
      <c r="K1310" s="8" t="s">
        <v>5171</v>
      </c>
      <c r="L1310" s="8" t="s">
        <v>5180</v>
      </c>
      <c r="M1310" s="10">
        <f>COUNTIF(Table1[პირადი ნომერი],Table1[[#This Row],[პირადი ნომერი]])</f>
        <v>1</v>
      </c>
    </row>
    <row r="1311" spans="1:13" ht="57.75" customHeight="1" x14ac:dyDescent="0.25">
      <c r="A1311" s="8">
        <f t="shared" si="20"/>
        <v>1309</v>
      </c>
      <c r="B1311" s="2">
        <v>44165</v>
      </c>
      <c r="C1311" s="3" t="s">
        <v>5175</v>
      </c>
      <c r="D1311" s="4" t="s">
        <v>5176</v>
      </c>
      <c r="E1311"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71</v>
      </c>
      <c r="F1311" s="1">
        <v>18204</v>
      </c>
      <c r="G1311" s="8" t="s">
        <v>5177</v>
      </c>
      <c r="H1311" s="3" t="s">
        <v>5193</v>
      </c>
      <c r="I1311" s="1">
        <v>44149</v>
      </c>
      <c r="J1311" s="1">
        <v>44165</v>
      </c>
      <c r="K1311" s="8" t="s">
        <v>5178</v>
      </c>
      <c r="L1311" s="8" t="s">
        <v>5179</v>
      </c>
      <c r="M1311" s="10">
        <f>COUNTIF(Table1[პირადი ნომერი],Table1[[#This Row],[პირადი ნომერი]])</f>
        <v>1</v>
      </c>
    </row>
    <row r="1312" spans="1:13" ht="57.75" customHeight="1" x14ac:dyDescent="0.25">
      <c r="A1312" s="8">
        <f t="shared" si="20"/>
        <v>1310</v>
      </c>
      <c r="B1312" s="2">
        <v>44165</v>
      </c>
      <c r="C1312" s="3" t="s">
        <v>5200</v>
      </c>
      <c r="D1312" s="4" t="s">
        <v>5201</v>
      </c>
      <c r="E1312"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75</v>
      </c>
      <c r="F1312" s="1">
        <v>16643</v>
      </c>
      <c r="G1312" s="8" t="s">
        <v>5202</v>
      </c>
      <c r="H1312" s="3" t="s">
        <v>5203</v>
      </c>
      <c r="I1312" s="1" t="s">
        <v>5204</v>
      </c>
      <c r="J1312" s="1">
        <v>44165</v>
      </c>
      <c r="K1312" s="8" t="s">
        <v>5205</v>
      </c>
      <c r="L1312" s="8" t="s">
        <v>5157</v>
      </c>
      <c r="M1312" s="10">
        <f>COUNTIF(Table1[პირადი ნომერი],Table1[[#This Row],[პირადი ნომერი]])</f>
        <v>1</v>
      </c>
    </row>
    <row r="1313" spans="1:13" ht="57.75" customHeight="1" x14ac:dyDescent="0.25">
      <c r="A1313" s="8">
        <f t="shared" si="20"/>
        <v>1311</v>
      </c>
      <c r="B1313" s="2">
        <v>44165</v>
      </c>
      <c r="C1313" s="3" t="s">
        <v>5165</v>
      </c>
      <c r="D1313" s="4" t="s">
        <v>5181</v>
      </c>
      <c r="E1313"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67</v>
      </c>
      <c r="F1313" s="1">
        <v>19543</v>
      </c>
      <c r="G1313" s="8" t="s">
        <v>5166</v>
      </c>
      <c r="H1313" s="3" t="s">
        <v>2520</v>
      </c>
      <c r="I1313" s="1">
        <v>44159</v>
      </c>
      <c r="J1313" s="1">
        <v>44165</v>
      </c>
      <c r="K1313" s="8" t="s">
        <v>5167</v>
      </c>
      <c r="L1313" s="8" t="s">
        <v>5157</v>
      </c>
      <c r="M1313" s="10">
        <f>COUNTIF(Table1[პირადი ნომერი],Table1[[#This Row],[პირადი ნომერი]])</f>
        <v>1</v>
      </c>
    </row>
    <row r="1314" spans="1:13" ht="57.75" customHeight="1" x14ac:dyDescent="0.25">
      <c r="A1314" s="8">
        <f t="shared" si="20"/>
        <v>1312</v>
      </c>
      <c r="B1314" s="2">
        <v>44166</v>
      </c>
      <c r="C1314" s="3" t="s">
        <v>5182</v>
      </c>
      <c r="D1314" s="4" t="s">
        <v>5183</v>
      </c>
      <c r="E1314"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61</v>
      </c>
      <c r="F1314" s="1">
        <v>21644</v>
      </c>
      <c r="G1314" s="8" t="s">
        <v>5184</v>
      </c>
      <c r="H1314" s="3" t="s">
        <v>5192</v>
      </c>
      <c r="I1314" s="1">
        <v>44158</v>
      </c>
      <c r="J1314" s="1">
        <v>44165</v>
      </c>
      <c r="K1314" s="8" t="s">
        <v>5185</v>
      </c>
      <c r="L1314" s="8" t="s">
        <v>2710</v>
      </c>
      <c r="M1314" s="10">
        <f>COUNTIF(Table1[პირადი ნომერი],Table1[[#This Row],[პირადი ნომერი]])</f>
        <v>1</v>
      </c>
    </row>
    <row r="1315" spans="1:13" ht="57.75" customHeight="1" x14ac:dyDescent="0.25">
      <c r="A1315" s="8">
        <f t="shared" si="20"/>
        <v>1313</v>
      </c>
      <c r="B1315" s="2">
        <v>44166</v>
      </c>
      <c r="C1315" s="3" t="s">
        <v>5187</v>
      </c>
      <c r="D1315" s="4" t="s">
        <v>5188</v>
      </c>
      <c r="E1315"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73</v>
      </c>
      <c r="F1315" s="1">
        <v>17227</v>
      </c>
      <c r="G1315" s="8" t="s">
        <v>5191</v>
      </c>
      <c r="H1315" s="3" t="s">
        <v>5186</v>
      </c>
      <c r="I1315" s="1" t="s">
        <v>5189</v>
      </c>
      <c r="J1315" s="1">
        <v>44165</v>
      </c>
      <c r="K1315" s="8" t="s">
        <v>5190</v>
      </c>
      <c r="L1315" s="8" t="s">
        <v>2710</v>
      </c>
      <c r="M1315" s="10">
        <f>COUNTIF(Table1[პირადი ნომერი],Table1[[#This Row],[პირადი ნომერი]])</f>
        <v>1</v>
      </c>
    </row>
    <row r="1316" spans="1:13" ht="57.75" customHeight="1" x14ac:dyDescent="0.25">
      <c r="A1316" s="8">
        <f t="shared" si="20"/>
        <v>1314</v>
      </c>
      <c r="B1316" s="2">
        <v>44166</v>
      </c>
      <c r="C1316" s="3" t="s">
        <v>5195</v>
      </c>
      <c r="D1316" s="4" t="s">
        <v>5196</v>
      </c>
      <c r="E1316"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54</v>
      </c>
      <c r="F1316" s="1">
        <v>24246</v>
      </c>
      <c r="G1316" s="8" t="s">
        <v>5197</v>
      </c>
      <c r="H1316" s="3" t="s">
        <v>5198</v>
      </c>
      <c r="I1316" s="1">
        <v>44154</v>
      </c>
      <c r="J1316" s="1">
        <v>44166</v>
      </c>
      <c r="K1316" s="8" t="s">
        <v>5199</v>
      </c>
      <c r="L1316" s="8" t="s">
        <v>2710</v>
      </c>
      <c r="M1316" s="10">
        <f>COUNTIF(Table1[პირადი ნომერი],Table1[[#This Row],[პირადი ნომერი]])</f>
        <v>1</v>
      </c>
    </row>
    <row r="1317" spans="1:13" ht="57.75" customHeight="1" x14ac:dyDescent="0.25">
      <c r="A1317" s="8">
        <f t="shared" si="20"/>
        <v>1315</v>
      </c>
      <c r="B1317" s="2">
        <v>44166</v>
      </c>
      <c r="C1317" s="3" t="s">
        <v>5206</v>
      </c>
      <c r="D1317" s="4" t="s">
        <v>5207</v>
      </c>
      <c r="E1317"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78</v>
      </c>
      <c r="F1317" s="1">
        <v>15662</v>
      </c>
      <c r="G1317" s="8" t="s">
        <v>5208</v>
      </c>
      <c r="H1317" s="3" t="s">
        <v>5203</v>
      </c>
      <c r="I1317" s="1">
        <v>44165</v>
      </c>
      <c r="J1317" s="1">
        <v>44165</v>
      </c>
      <c r="K1317" s="8" t="s">
        <v>5209</v>
      </c>
      <c r="L1317" s="8" t="s">
        <v>2710</v>
      </c>
      <c r="M1317" s="10">
        <f>COUNTIF(Table1[პირადი ნომერი],Table1[[#This Row],[პირადი ნომერი]])</f>
        <v>1</v>
      </c>
    </row>
    <row r="1318" spans="1:13" ht="57.75" customHeight="1" x14ac:dyDescent="0.25">
      <c r="A1318" s="8">
        <f t="shared" si="20"/>
        <v>1316</v>
      </c>
      <c r="B1318" s="2">
        <v>44166</v>
      </c>
      <c r="C1318" s="3" t="s">
        <v>5210</v>
      </c>
      <c r="D1318" s="4" t="s">
        <v>5211</v>
      </c>
      <c r="E1318"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88</v>
      </c>
      <c r="F1318" s="1">
        <v>11907</v>
      </c>
      <c r="G1318" s="8" t="s">
        <v>5212</v>
      </c>
      <c r="H1318" s="3" t="s">
        <v>5203</v>
      </c>
      <c r="I1318" s="1">
        <v>44165</v>
      </c>
      <c r="J1318" s="1">
        <v>44165</v>
      </c>
      <c r="K1318" s="8" t="s">
        <v>5209</v>
      </c>
      <c r="L1318" s="8" t="s">
        <v>2710</v>
      </c>
      <c r="M1318" s="10">
        <f>COUNTIF(Table1[პირადი ნომერი],Table1[[#This Row],[პირადი ნომერი]])</f>
        <v>1</v>
      </c>
    </row>
    <row r="1319" spans="1:13" ht="57.75" customHeight="1" x14ac:dyDescent="0.25">
      <c r="A1319" s="8">
        <f t="shared" si="20"/>
        <v>1317</v>
      </c>
      <c r="B1319" s="2">
        <v>44166</v>
      </c>
      <c r="C1319" s="3" t="s">
        <v>5213</v>
      </c>
      <c r="D1319" s="4" t="s">
        <v>5214</v>
      </c>
      <c r="E1319"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85</v>
      </c>
      <c r="F1319" s="1">
        <v>13031</v>
      </c>
      <c r="G1319" s="8" t="s">
        <v>5215</v>
      </c>
      <c r="H1319" s="3" t="s">
        <v>5203</v>
      </c>
      <c r="I1319" s="1">
        <v>44165</v>
      </c>
      <c r="J1319" s="1">
        <v>44165</v>
      </c>
      <c r="K1319" s="8" t="s">
        <v>5209</v>
      </c>
      <c r="L1319" s="8" t="s">
        <v>2710</v>
      </c>
      <c r="M1319" s="10">
        <f>COUNTIF(Table1[პირადი ნომერი],Table1[[#This Row],[პირადი ნომერი]])</f>
        <v>1</v>
      </c>
    </row>
    <row r="1320" spans="1:13" ht="57.75" customHeight="1" x14ac:dyDescent="0.25">
      <c r="A1320" s="8">
        <f t="shared" si="20"/>
        <v>1318</v>
      </c>
      <c r="B1320" s="2">
        <v>44166</v>
      </c>
      <c r="C1320" s="3" t="s">
        <v>5216</v>
      </c>
      <c r="D1320" s="4" t="s">
        <v>5217</v>
      </c>
      <c r="E1320"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65</v>
      </c>
      <c r="F1320" s="1">
        <v>20099</v>
      </c>
      <c r="G1320" s="8" t="s">
        <v>5218</v>
      </c>
      <c r="H1320" s="3" t="s">
        <v>1631</v>
      </c>
      <c r="I1320" s="1">
        <v>44165</v>
      </c>
      <c r="J1320" s="1">
        <v>44166</v>
      </c>
      <c r="K1320" s="8" t="s">
        <v>5219</v>
      </c>
      <c r="L1320" s="8" t="s">
        <v>2710</v>
      </c>
      <c r="M1320" s="10">
        <f>COUNTIF(Table1[პირადი ნომერი],Table1[[#This Row],[პირადი ნომერი]])</f>
        <v>1</v>
      </c>
    </row>
    <row r="1321" spans="1:13" ht="57.75" customHeight="1" x14ac:dyDescent="0.25">
      <c r="A1321" s="8">
        <f t="shared" si="20"/>
        <v>1319</v>
      </c>
      <c r="B1321" s="2">
        <v>44166</v>
      </c>
      <c r="C1321" s="3" t="s">
        <v>5220</v>
      </c>
      <c r="D1321" s="4" t="s">
        <v>5221</v>
      </c>
      <c r="E1321"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74</v>
      </c>
      <c r="F1321" s="1">
        <v>16896</v>
      </c>
      <c r="G1321" s="8" t="s">
        <v>5222</v>
      </c>
      <c r="H1321" s="3" t="s">
        <v>5149</v>
      </c>
      <c r="I1321" s="1" t="s">
        <v>5223</v>
      </c>
      <c r="J1321" s="1">
        <v>44166</v>
      </c>
      <c r="K1321" s="8" t="s">
        <v>5224</v>
      </c>
      <c r="L1321" s="8" t="s">
        <v>2710</v>
      </c>
      <c r="M1321" s="10">
        <f>COUNTIF(Table1[პირადი ნომერი],Table1[[#This Row],[პირადი ნომერი]])</f>
        <v>1</v>
      </c>
    </row>
    <row r="1322" spans="1:13" ht="57.75" customHeight="1" x14ac:dyDescent="0.25">
      <c r="A1322" s="8">
        <f t="shared" si="20"/>
        <v>1320</v>
      </c>
      <c r="B1322" s="2">
        <v>44166</v>
      </c>
      <c r="C1322" s="3" t="s">
        <v>5225</v>
      </c>
      <c r="D1322" s="4" t="s">
        <v>5226</v>
      </c>
      <c r="E1322"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86</v>
      </c>
      <c r="F1322" s="1">
        <v>12510</v>
      </c>
      <c r="G1322" s="8" t="s">
        <v>5227</v>
      </c>
      <c r="H1322" s="3" t="s">
        <v>1240</v>
      </c>
      <c r="I1322" s="1">
        <v>44152</v>
      </c>
      <c r="J1322" s="1">
        <v>44165</v>
      </c>
      <c r="K1322" s="8" t="s">
        <v>4984</v>
      </c>
      <c r="L1322" s="8" t="s">
        <v>2710</v>
      </c>
      <c r="M1322" s="10">
        <f>COUNTIF(Table1[პირადი ნომერი],Table1[[#This Row],[პირადი ნომერი]])</f>
        <v>1</v>
      </c>
    </row>
    <row r="1323" spans="1:13" ht="57.75" customHeight="1" x14ac:dyDescent="0.25">
      <c r="A1323" s="8">
        <f t="shared" si="20"/>
        <v>1321</v>
      </c>
      <c r="B1323" s="2">
        <v>44166</v>
      </c>
      <c r="C1323" s="3" t="s">
        <v>5230</v>
      </c>
      <c r="D1323" s="4" t="s">
        <v>5231</v>
      </c>
      <c r="E1323"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65</v>
      </c>
      <c r="F1323" s="1">
        <v>20138</v>
      </c>
      <c r="G1323" s="8" t="s">
        <v>5232</v>
      </c>
      <c r="H1323" s="3" t="s">
        <v>5233</v>
      </c>
      <c r="I1323" s="1">
        <v>44158</v>
      </c>
      <c r="J1323" s="1">
        <v>44166</v>
      </c>
      <c r="K1323" s="8" t="s">
        <v>5234</v>
      </c>
      <c r="L1323" s="8" t="s">
        <v>55</v>
      </c>
      <c r="M1323" s="10">
        <f>COUNTIF(Table1[პირადი ნომერი],Table1[[#This Row],[პირადი ნომერი]])</f>
        <v>1</v>
      </c>
    </row>
    <row r="1324" spans="1:13" ht="57.75" customHeight="1" x14ac:dyDescent="0.25">
      <c r="A1324" s="8">
        <f t="shared" si="20"/>
        <v>1322</v>
      </c>
      <c r="B1324" s="2">
        <v>44166</v>
      </c>
      <c r="C1324" s="3" t="s">
        <v>5235</v>
      </c>
      <c r="D1324" s="4" t="s">
        <v>5236</v>
      </c>
      <c r="E1324"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59</v>
      </c>
      <c r="F1324" s="1">
        <v>22335</v>
      </c>
      <c r="G1324" s="8" t="s">
        <v>5237</v>
      </c>
      <c r="H1324" s="3" t="s">
        <v>5233</v>
      </c>
      <c r="I1324" s="1">
        <v>44156</v>
      </c>
      <c r="J1324" s="1">
        <v>44166</v>
      </c>
      <c r="K1324" s="8" t="s">
        <v>5234</v>
      </c>
      <c r="L1324" s="8" t="s">
        <v>55</v>
      </c>
      <c r="M1324" s="10">
        <f>COUNTIF(Table1[პირადი ნომერი],Table1[[#This Row],[პირადი ნომერი]])</f>
        <v>1</v>
      </c>
    </row>
    <row r="1325" spans="1:13" ht="57.75" customHeight="1" x14ac:dyDescent="0.25">
      <c r="A1325" s="8">
        <f t="shared" si="20"/>
        <v>1323</v>
      </c>
      <c r="B1325" s="2">
        <v>44166</v>
      </c>
      <c r="C1325" s="3" t="s">
        <v>5238</v>
      </c>
      <c r="D1325" s="4" t="s">
        <v>5239</v>
      </c>
      <c r="E1325"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83</v>
      </c>
      <c r="F1325" s="1">
        <v>13636</v>
      </c>
      <c r="G1325" s="8" t="s">
        <v>5240</v>
      </c>
      <c r="H1325" s="3" t="s">
        <v>5233</v>
      </c>
      <c r="I1325" s="1">
        <v>44155</v>
      </c>
      <c r="J1325" s="1">
        <v>44166</v>
      </c>
      <c r="K1325" s="8" t="s">
        <v>5234</v>
      </c>
      <c r="L1325" s="8" t="s">
        <v>55</v>
      </c>
      <c r="M1325" s="10">
        <f>COUNTIF(Table1[პირადი ნომერი],Table1[[#This Row],[პირადი ნომერი]])</f>
        <v>1</v>
      </c>
    </row>
    <row r="1326" spans="1:13" ht="57.75" customHeight="1" x14ac:dyDescent="0.25">
      <c r="A1326" s="8">
        <f t="shared" si="20"/>
        <v>1324</v>
      </c>
      <c r="B1326" s="2">
        <v>44166</v>
      </c>
      <c r="C1326" s="3" t="s">
        <v>5241</v>
      </c>
      <c r="D1326" s="4" t="s">
        <v>5242</v>
      </c>
      <c r="E1326"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82</v>
      </c>
      <c r="F1326" s="1">
        <v>13881</v>
      </c>
      <c r="G1326" s="8" t="s">
        <v>5243</v>
      </c>
      <c r="H1326" s="3" t="s">
        <v>5233</v>
      </c>
      <c r="I1326" s="1" t="s">
        <v>2048</v>
      </c>
      <c r="J1326" s="1">
        <v>44166</v>
      </c>
      <c r="K1326" s="8" t="s">
        <v>5234</v>
      </c>
      <c r="L1326" s="8" t="s">
        <v>55</v>
      </c>
      <c r="M1326" s="10">
        <f>COUNTIF(Table1[პირადი ნომერი],Table1[[#This Row],[პირადი ნომერი]])</f>
        <v>1</v>
      </c>
    </row>
    <row r="1327" spans="1:13" ht="57.75" customHeight="1" x14ac:dyDescent="0.25">
      <c r="A1327" s="8">
        <f t="shared" si="20"/>
        <v>1325</v>
      </c>
      <c r="B1327" s="2">
        <v>44166</v>
      </c>
      <c r="C1327" s="3" t="s">
        <v>5244</v>
      </c>
      <c r="D1327" s="4" t="s">
        <v>5245</v>
      </c>
      <c r="E1327"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19</v>
      </c>
      <c r="F1327" s="1">
        <v>37002</v>
      </c>
      <c r="G1327" s="8" t="s">
        <v>5246</v>
      </c>
      <c r="H1327" s="3" t="s">
        <v>5247</v>
      </c>
      <c r="I1327" s="1" t="s">
        <v>5248</v>
      </c>
      <c r="J1327" s="1">
        <v>44166</v>
      </c>
      <c r="K1327" s="8" t="s">
        <v>5249</v>
      </c>
      <c r="L1327" s="8" t="s">
        <v>55</v>
      </c>
      <c r="M1327" s="10">
        <f>COUNTIF(Table1[პირადი ნომერი],Table1[[#This Row],[პირადი ნომერი]])</f>
        <v>1</v>
      </c>
    </row>
    <row r="1328" spans="1:13" ht="57.75" customHeight="1" x14ac:dyDescent="0.25">
      <c r="A1328" s="8">
        <f t="shared" si="20"/>
        <v>1326</v>
      </c>
      <c r="B1328" s="2">
        <v>44166</v>
      </c>
      <c r="C1328" s="3" t="s">
        <v>5250</v>
      </c>
      <c r="D1328" s="4" t="s">
        <v>5251</v>
      </c>
      <c r="E1328"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77</v>
      </c>
      <c r="F1328" s="1">
        <v>15792</v>
      </c>
      <c r="G1328" s="8" t="s">
        <v>5252</v>
      </c>
      <c r="H1328" s="3" t="s">
        <v>1870</v>
      </c>
      <c r="I1328" s="1" t="s">
        <v>5253</v>
      </c>
      <c r="J1328" s="1">
        <v>44166</v>
      </c>
      <c r="K1328" s="8" t="s">
        <v>3350</v>
      </c>
      <c r="L1328" s="8" t="s">
        <v>55</v>
      </c>
      <c r="M1328" s="10">
        <f>COUNTIF(Table1[პირადი ნომერი],Table1[[#This Row],[პირადი ნომერი]])</f>
        <v>1</v>
      </c>
    </row>
    <row r="1329" spans="1:13" ht="57.75" customHeight="1" x14ac:dyDescent="0.25">
      <c r="A1329" s="8">
        <f t="shared" si="20"/>
        <v>1327</v>
      </c>
      <c r="B1329" s="2">
        <v>44166</v>
      </c>
      <c r="C1329" s="3" t="s">
        <v>5254</v>
      </c>
      <c r="D1329" s="4" t="s">
        <v>5255</v>
      </c>
      <c r="E1329"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74</v>
      </c>
      <c r="F1329" s="1">
        <v>16835</v>
      </c>
      <c r="G1329" s="8" t="s">
        <v>5256</v>
      </c>
      <c r="H1329" s="3" t="s">
        <v>2725</v>
      </c>
      <c r="I1329" s="1">
        <v>44137</v>
      </c>
      <c r="J1329" s="1">
        <v>44166</v>
      </c>
      <c r="K1329" s="8" t="s">
        <v>5257</v>
      </c>
      <c r="L1329" s="8" t="s">
        <v>55</v>
      </c>
      <c r="M1329" s="10">
        <f>COUNTIF(Table1[პირადი ნომერი],Table1[[#This Row],[პირადი ნომერი]])</f>
        <v>1</v>
      </c>
    </row>
    <row r="1330" spans="1:13" ht="57.75" customHeight="1" x14ac:dyDescent="0.25">
      <c r="A1330" s="8">
        <f t="shared" si="20"/>
        <v>1328</v>
      </c>
      <c r="B1330" s="2">
        <v>44166</v>
      </c>
      <c r="C1330" s="3" t="s">
        <v>5258</v>
      </c>
      <c r="D1330" s="4" t="s">
        <v>5259</v>
      </c>
      <c r="E1330"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67</v>
      </c>
      <c r="F1330" s="1">
        <v>19477</v>
      </c>
      <c r="G1330" s="8" t="s">
        <v>5260</v>
      </c>
      <c r="H1330" s="3" t="s">
        <v>5261</v>
      </c>
      <c r="I1330" s="1">
        <v>44159</v>
      </c>
      <c r="J1330" s="1">
        <v>44166</v>
      </c>
      <c r="K1330" s="8" t="s">
        <v>5262</v>
      </c>
      <c r="L1330" s="8" t="s">
        <v>55</v>
      </c>
      <c r="M1330" s="10">
        <f>COUNTIF(Table1[პირადი ნომერი],Table1[[#This Row],[პირადი ნომერი]])</f>
        <v>1</v>
      </c>
    </row>
    <row r="1331" spans="1:13" ht="57.75" customHeight="1" x14ac:dyDescent="0.25">
      <c r="A1331" s="8">
        <f t="shared" si="20"/>
        <v>1329</v>
      </c>
      <c r="B1331" s="2">
        <v>44166</v>
      </c>
      <c r="C1331" s="3" t="s">
        <v>5264</v>
      </c>
      <c r="D1331" s="4" t="s">
        <v>5263</v>
      </c>
      <c r="E1331"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60</v>
      </c>
      <c r="F1331" s="1">
        <v>22115</v>
      </c>
      <c r="G1331" s="8" t="s">
        <v>5265</v>
      </c>
      <c r="H1331" s="3" t="s">
        <v>3219</v>
      </c>
      <c r="I1331" s="1">
        <v>44161</v>
      </c>
      <c r="J1331" s="1">
        <v>44166</v>
      </c>
      <c r="K1331" s="8" t="s">
        <v>5266</v>
      </c>
      <c r="L1331" s="8" t="s">
        <v>55</v>
      </c>
      <c r="M1331" s="10">
        <f>COUNTIF(Table1[პირადი ნომერი],Table1[[#This Row],[პირადი ნომერი]])</f>
        <v>1</v>
      </c>
    </row>
    <row r="1332" spans="1:13" ht="57.75" customHeight="1" x14ac:dyDescent="0.25">
      <c r="A1332" s="8">
        <f t="shared" si="20"/>
        <v>1330</v>
      </c>
      <c r="B1332" s="2">
        <v>44166</v>
      </c>
      <c r="C1332" s="3" t="s">
        <v>5267</v>
      </c>
      <c r="D1332" s="4" t="s">
        <v>5268</v>
      </c>
      <c r="E1332"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67</v>
      </c>
      <c r="F1332" s="1">
        <v>19673</v>
      </c>
      <c r="G1332" s="8" t="s">
        <v>5270</v>
      </c>
      <c r="H1332" s="3" t="s">
        <v>5269</v>
      </c>
      <c r="I1332" s="1" t="s">
        <v>1424</v>
      </c>
      <c r="J1332" s="1">
        <v>44166</v>
      </c>
      <c r="K1332" s="8" t="s">
        <v>5271</v>
      </c>
      <c r="L1332" s="8" t="s">
        <v>55</v>
      </c>
      <c r="M1332" s="10">
        <f>COUNTIF(Table1[პირადი ნომერი],Table1[[#This Row],[პირადი ნომერი]])</f>
        <v>1</v>
      </c>
    </row>
    <row r="1333" spans="1:13" ht="57.75" customHeight="1" x14ac:dyDescent="0.25">
      <c r="A1333" s="8">
        <f t="shared" si="20"/>
        <v>1331</v>
      </c>
      <c r="B1333" s="2">
        <v>44166</v>
      </c>
      <c r="C1333" s="3" t="s">
        <v>5272</v>
      </c>
      <c r="D1333" s="4" t="s">
        <v>5273</v>
      </c>
      <c r="E1333"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79</v>
      </c>
      <c r="F1333" s="1">
        <v>15077</v>
      </c>
      <c r="G1333" s="8" t="s">
        <v>5274</v>
      </c>
      <c r="H1333" s="3" t="s">
        <v>1942</v>
      </c>
      <c r="I1333" s="1">
        <v>44159</v>
      </c>
      <c r="J1333" s="1">
        <v>44166</v>
      </c>
      <c r="K1333" s="8" t="s">
        <v>5275</v>
      </c>
      <c r="L1333" s="8" t="s">
        <v>55</v>
      </c>
      <c r="M1333" s="10">
        <f>COUNTIF(Table1[პირადი ნომერი],Table1[[#This Row],[პირადი ნომერი]])</f>
        <v>1</v>
      </c>
    </row>
    <row r="1334" spans="1:13" ht="57.75" customHeight="1" x14ac:dyDescent="0.25">
      <c r="A1334" s="8">
        <f t="shared" si="20"/>
        <v>1332</v>
      </c>
      <c r="B1334" s="2">
        <v>44166</v>
      </c>
      <c r="C1334" s="3" t="s">
        <v>5276</v>
      </c>
      <c r="D1334" s="4" t="s">
        <v>5277</v>
      </c>
      <c r="E1334"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81</v>
      </c>
      <c r="F1334" s="1">
        <v>14519</v>
      </c>
      <c r="G1334" s="8" t="s">
        <v>5279</v>
      </c>
      <c r="H1334" s="3" t="s">
        <v>5278</v>
      </c>
      <c r="I1334" s="1">
        <v>44152</v>
      </c>
      <c r="J1334" s="1">
        <v>44166</v>
      </c>
      <c r="K1334" s="8" t="s">
        <v>45</v>
      </c>
      <c r="L1334" s="8" t="s">
        <v>55</v>
      </c>
      <c r="M1334" s="10">
        <f>COUNTIF(Table1[პირადი ნომერი],Table1[[#This Row],[პირადი ნომერი]])</f>
        <v>1</v>
      </c>
    </row>
    <row r="1335" spans="1:13" ht="57.75" customHeight="1" x14ac:dyDescent="0.25">
      <c r="A1335" s="8">
        <f t="shared" si="20"/>
        <v>1333</v>
      </c>
      <c r="B1335" s="2">
        <v>44166</v>
      </c>
      <c r="C1335" s="3" t="s">
        <v>5283</v>
      </c>
      <c r="D1335" s="4" t="s">
        <v>5280</v>
      </c>
      <c r="E1335"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58</v>
      </c>
      <c r="F1335" s="1">
        <v>22703</v>
      </c>
      <c r="G1335" s="8" t="s">
        <v>5281</v>
      </c>
      <c r="H1335" s="3" t="s">
        <v>157</v>
      </c>
      <c r="I1335" s="1">
        <v>44160</v>
      </c>
      <c r="J1335" s="1">
        <v>44166</v>
      </c>
      <c r="K1335" s="8" t="s">
        <v>5282</v>
      </c>
      <c r="L1335" s="8" t="s">
        <v>55</v>
      </c>
      <c r="M1335" s="10">
        <f>COUNTIF(Table1[პირადი ნომერი],Table1[[#This Row],[პირადი ნომერი]])</f>
        <v>1</v>
      </c>
    </row>
    <row r="1336" spans="1:13" ht="57.75" customHeight="1" x14ac:dyDescent="0.25">
      <c r="A1336" s="8">
        <f t="shared" si="20"/>
        <v>1334</v>
      </c>
      <c r="B1336" s="2">
        <v>44166</v>
      </c>
      <c r="C1336" s="3" t="s">
        <v>5286</v>
      </c>
      <c r="D1336" s="4" t="s">
        <v>5284</v>
      </c>
      <c r="E1336"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62</v>
      </c>
      <c r="F1336" s="1">
        <v>21290</v>
      </c>
      <c r="G1336" s="8" t="s">
        <v>5287</v>
      </c>
      <c r="H1336" s="3" t="s">
        <v>5285</v>
      </c>
      <c r="I1336" s="1">
        <v>44141</v>
      </c>
      <c r="J1336" s="1">
        <v>44166</v>
      </c>
      <c r="K1336" s="8" t="s">
        <v>5288</v>
      </c>
      <c r="L1336" s="8" t="s">
        <v>55</v>
      </c>
      <c r="M1336" s="10">
        <f>COUNTIF(Table1[პირადი ნომერი],Table1[[#This Row],[პირადი ნომერი]])</f>
        <v>1</v>
      </c>
    </row>
    <row r="1337" spans="1:13" ht="57.75" customHeight="1" x14ac:dyDescent="0.25">
      <c r="A1337" s="8">
        <f t="shared" si="20"/>
        <v>1335</v>
      </c>
      <c r="B1337" s="2">
        <v>44166</v>
      </c>
      <c r="C1337" s="3" t="s">
        <v>5289</v>
      </c>
      <c r="D1337" s="4" t="s">
        <v>5290</v>
      </c>
      <c r="E1337"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85</v>
      </c>
      <c r="F1337" s="1">
        <v>13113</v>
      </c>
      <c r="G1337" s="8" t="s">
        <v>5293</v>
      </c>
      <c r="H1337" s="3" t="s">
        <v>5292</v>
      </c>
      <c r="I1337" s="1">
        <v>44164</v>
      </c>
      <c r="J1337" s="1">
        <v>44166</v>
      </c>
      <c r="K1337" s="8" t="s">
        <v>5291</v>
      </c>
      <c r="L1337" s="8" t="s">
        <v>55</v>
      </c>
      <c r="M1337" s="10">
        <f>COUNTIF(Table1[პირადი ნომერი],Table1[[#This Row],[პირადი ნომერი]])</f>
        <v>1</v>
      </c>
    </row>
    <row r="1338" spans="1:13" ht="57.75" customHeight="1" x14ac:dyDescent="0.25">
      <c r="A1338" s="8">
        <f t="shared" si="20"/>
        <v>1336</v>
      </c>
      <c r="B1338" s="2">
        <v>44166</v>
      </c>
      <c r="C1338" s="3" t="s">
        <v>5294</v>
      </c>
      <c r="D1338" s="4" t="s">
        <v>5295</v>
      </c>
      <c r="E1338"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92</v>
      </c>
      <c r="F1338" s="1">
        <v>10333</v>
      </c>
      <c r="G1338" s="8" t="s">
        <v>5297</v>
      </c>
      <c r="H1338" s="3" t="s">
        <v>5296</v>
      </c>
      <c r="I1338" s="1">
        <v>44153</v>
      </c>
      <c r="J1338" s="1">
        <v>44166</v>
      </c>
      <c r="K1338" s="8" t="s">
        <v>5298</v>
      </c>
      <c r="L1338" s="8" t="s">
        <v>55</v>
      </c>
      <c r="M1338" s="10">
        <f>COUNTIF(Table1[პირადი ნომერი],Table1[[#This Row],[პირადი ნომერი]])</f>
        <v>1</v>
      </c>
    </row>
    <row r="1339" spans="1:13" ht="57.75" customHeight="1" x14ac:dyDescent="0.25">
      <c r="A1339" s="8">
        <f t="shared" si="20"/>
        <v>1337</v>
      </c>
      <c r="B1339" s="2">
        <v>44166</v>
      </c>
      <c r="C1339" s="3" t="s">
        <v>5302</v>
      </c>
      <c r="D1339" s="4" t="s">
        <v>5303</v>
      </c>
      <c r="E1339"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55</v>
      </c>
      <c r="F1339" s="1">
        <v>23912</v>
      </c>
      <c r="G1339" s="8" t="s">
        <v>5301</v>
      </c>
      <c r="H1339" s="3" t="s">
        <v>5300</v>
      </c>
      <c r="I1339" s="1">
        <v>44147</v>
      </c>
      <c r="J1339" s="1">
        <v>44166</v>
      </c>
      <c r="K1339" s="8" t="s">
        <v>5299</v>
      </c>
      <c r="L1339" s="8" t="s">
        <v>55</v>
      </c>
      <c r="M1339" s="10">
        <f>COUNTIF(Table1[პირადი ნომერი],Table1[[#This Row],[პირადი ნომერი]])</f>
        <v>1</v>
      </c>
    </row>
    <row r="1340" spans="1:13" ht="57.75" customHeight="1" x14ac:dyDescent="0.25">
      <c r="A1340" s="8">
        <f t="shared" si="20"/>
        <v>1338</v>
      </c>
      <c r="B1340" s="2">
        <v>44166</v>
      </c>
      <c r="C1340" s="3" t="s">
        <v>5306</v>
      </c>
      <c r="D1340" s="4" t="s">
        <v>5307</v>
      </c>
      <c r="E1340"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72</v>
      </c>
      <c r="F1340" s="1">
        <v>17625</v>
      </c>
      <c r="G1340" s="8" t="s">
        <v>5305</v>
      </c>
      <c r="H1340" s="3" t="s">
        <v>5304</v>
      </c>
      <c r="I1340" s="1">
        <v>44163</v>
      </c>
      <c r="J1340" s="1">
        <v>44166</v>
      </c>
      <c r="K1340" s="8" t="s">
        <v>4022</v>
      </c>
      <c r="L1340" s="8" t="s">
        <v>55</v>
      </c>
      <c r="M1340" s="10">
        <f>COUNTIF(Table1[პირადი ნომერი],Table1[[#This Row],[პირადი ნომერი]])</f>
        <v>1</v>
      </c>
    </row>
    <row r="1341" spans="1:13" ht="57.75" customHeight="1" x14ac:dyDescent="0.25">
      <c r="A1341" s="8">
        <f t="shared" si="20"/>
        <v>1339</v>
      </c>
      <c r="B1341" s="2">
        <v>44166</v>
      </c>
      <c r="C1341" s="3" t="s">
        <v>5311</v>
      </c>
      <c r="D1341" s="4" t="s">
        <v>5308</v>
      </c>
      <c r="E1341"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76</v>
      </c>
      <c r="F1341" s="1">
        <v>16239</v>
      </c>
      <c r="G1341" s="8" t="s">
        <v>5310</v>
      </c>
      <c r="H1341" s="3" t="s">
        <v>5309</v>
      </c>
      <c r="I1341" s="1">
        <v>44161</v>
      </c>
      <c r="J1341" s="1">
        <v>44166</v>
      </c>
      <c r="K1341" s="8" t="s">
        <v>5312</v>
      </c>
      <c r="L1341" s="8" t="s">
        <v>55</v>
      </c>
      <c r="M1341" s="10">
        <f>COUNTIF(Table1[პირადი ნომერი],Table1[[#This Row],[პირადი ნომერი]])</f>
        <v>1</v>
      </c>
    </row>
    <row r="1342" spans="1:13" ht="57.75" customHeight="1" x14ac:dyDescent="0.25">
      <c r="A1342" s="8">
        <f t="shared" si="20"/>
        <v>1340</v>
      </c>
      <c r="B1342" s="2">
        <v>44166</v>
      </c>
      <c r="C1342" s="3" t="s">
        <v>5315</v>
      </c>
      <c r="D1342" s="4" t="s">
        <v>5316</v>
      </c>
      <c r="E1342"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64</v>
      </c>
      <c r="F1342" s="1">
        <v>20599</v>
      </c>
      <c r="G1342" s="8" t="s">
        <v>5314</v>
      </c>
      <c r="H1342" s="3" t="s">
        <v>5313</v>
      </c>
      <c r="I1342" s="1">
        <v>44151</v>
      </c>
      <c r="J1342" s="1">
        <v>44166</v>
      </c>
      <c r="K1342" s="8" t="s">
        <v>5317</v>
      </c>
      <c r="L1342" s="8" t="s">
        <v>55</v>
      </c>
      <c r="M1342" s="10">
        <f>COUNTIF(Table1[პირადი ნომერი],Table1[[#This Row],[პირადი ნომერი]])</f>
        <v>1</v>
      </c>
    </row>
    <row r="1343" spans="1:13" ht="57.75" customHeight="1" x14ac:dyDescent="0.25">
      <c r="A1343" s="8">
        <f t="shared" si="20"/>
        <v>1341</v>
      </c>
      <c r="B1343" s="2">
        <v>44166</v>
      </c>
      <c r="C1343" s="3" t="s">
        <v>5323</v>
      </c>
      <c r="D1343" s="4" t="s">
        <v>5322</v>
      </c>
      <c r="E1343"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65</v>
      </c>
      <c r="F1343" s="1">
        <v>20184</v>
      </c>
      <c r="G1343" s="8" t="s">
        <v>5321</v>
      </c>
      <c r="H1343" s="3" t="s">
        <v>5318</v>
      </c>
      <c r="I1343" s="1">
        <v>44161</v>
      </c>
      <c r="J1343" s="1">
        <v>44166</v>
      </c>
      <c r="K1343" s="8" t="s">
        <v>5320</v>
      </c>
      <c r="L1343" s="8" t="s">
        <v>5319</v>
      </c>
      <c r="M1343" s="10">
        <f>COUNTIF(Table1[პირადი ნომერი],Table1[[#This Row],[პირადი ნომერი]])</f>
        <v>1</v>
      </c>
    </row>
    <row r="1344" spans="1:13" ht="57.75" customHeight="1" x14ac:dyDescent="0.25">
      <c r="A1344" s="8">
        <f t="shared" si="20"/>
        <v>1342</v>
      </c>
      <c r="B1344" s="2">
        <v>44166</v>
      </c>
      <c r="C1344" s="3" t="s">
        <v>5324</v>
      </c>
      <c r="D1344" s="4" t="s">
        <v>5228</v>
      </c>
      <c r="E1344"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81</v>
      </c>
      <c r="F1344" s="1">
        <v>14424</v>
      </c>
      <c r="G1344" s="8" t="s">
        <v>5325</v>
      </c>
      <c r="H1344" s="3" t="s">
        <v>5318</v>
      </c>
      <c r="I1344" s="1">
        <v>44159</v>
      </c>
      <c r="J1344" s="1">
        <v>44166</v>
      </c>
      <c r="K1344" s="8" t="s">
        <v>5326</v>
      </c>
      <c r="L1344" s="8"/>
      <c r="M1344" s="10">
        <f>COUNTIF(Table1[პირადი ნომერი],Table1[[#This Row],[პირადი ნომერი]])</f>
        <v>1</v>
      </c>
    </row>
    <row r="1345" spans="1:13" ht="57.75" customHeight="1" x14ac:dyDescent="0.25">
      <c r="A1345" s="8">
        <f t="shared" si="20"/>
        <v>1343</v>
      </c>
      <c r="B1345" s="2">
        <v>44166</v>
      </c>
      <c r="C1345" s="3" t="s">
        <v>5329</v>
      </c>
      <c r="D1345" s="4" t="s">
        <v>5330</v>
      </c>
      <c r="E1345"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73</v>
      </c>
      <c r="F1345" s="1">
        <v>17363</v>
      </c>
      <c r="G1345" s="8" t="s">
        <v>5333</v>
      </c>
      <c r="H1345" s="3" t="s">
        <v>5331</v>
      </c>
      <c r="I1345" s="1">
        <v>44159</v>
      </c>
      <c r="J1345" s="1">
        <v>44166</v>
      </c>
      <c r="K1345" s="8" t="s">
        <v>5332</v>
      </c>
      <c r="L1345" s="8" t="s">
        <v>55</v>
      </c>
      <c r="M1345" s="10">
        <f>COUNTIF(Table1[პირადი ნომერი],Table1[[#This Row],[პირადი ნომერი]])</f>
        <v>1</v>
      </c>
    </row>
    <row r="1346" spans="1:13" ht="57.75" customHeight="1" x14ac:dyDescent="0.25">
      <c r="A1346" s="8">
        <f t="shared" si="20"/>
        <v>1344</v>
      </c>
      <c r="B1346" s="2">
        <v>44166</v>
      </c>
      <c r="C1346" s="3" t="s">
        <v>5336</v>
      </c>
      <c r="D1346" s="4" t="s">
        <v>5335</v>
      </c>
      <c r="E1346"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85</v>
      </c>
      <c r="F1346" s="1">
        <v>12876</v>
      </c>
      <c r="G1346" s="8" t="s">
        <v>5334</v>
      </c>
      <c r="H1346" s="3" t="s">
        <v>2232</v>
      </c>
      <c r="I1346" s="1">
        <v>44144</v>
      </c>
      <c r="J1346" s="1">
        <v>44166</v>
      </c>
      <c r="K1346" s="8" t="s">
        <v>5317</v>
      </c>
      <c r="L1346" s="8" t="s">
        <v>55</v>
      </c>
      <c r="M1346" s="10">
        <f>COUNTIF(Table1[პირადი ნომერი],Table1[[#This Row],[პირადი ნომერი]])</f>
        <v>1</v>
      </c>
    </row>
    <row r="1347" spans="1:13" ht="57.75" customHeight="1" x14ac:dyDescent="0.25">
      <c r="A1347" s="8">
        <f t="shared" si="20"/>
        <v>1345</v>
      </c>
      <c r="B1347" s="2">
        <v>44166</v>
      </c>
      <c r="C1347" s="3" t="s">
        <v>5341</v>
      </c>
      <c r="D1347" s="4" t="s">
        <v>5340</v>
      </c>
      <c r="E1347"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72</v>
      </c>
      <c r="F1347" s="1">
        <v>17746</v>
      </c>
      <c r="G1347" s="8" t="s">
        <v>5339</v>
      </c>
      <c r="H1347" s="3" t="s">
        <v>5338</v>
      </c>
      <c r="I1347" s="1">
        <v>44160</v>
      </c>
      <c r="J1347" s="1">
        <v>44166</v>
      </c>
      <c r="K1347" s="8" t="s">
        <v>5337</v>
      </c>
      <c r="L1347" s="8" t="s">
        <v>55</v>
      </c>
      <c r="M1347" s="10">
        <f>COUNTIF(Table1[პირადი ნომერი],Table1[[#This Row],[პირადი ნომერი]])</f>
        <v>1</v>
      </c>
    </row>
    <row r="1348" spans="1:13" ht="57.75" customHeight="1" x14ac:dyDescent="0.25">
      <c r="A1348" s="8">
        <f t="shared" si="20"/>
        <v>1346</v>
      </c>
      <c r="B1348" s="2">
        <v>44166</v>
      </c>
      <c r="C1348" s="3" t="s">
        <v>5346</v>
      </c>
      <c r="D1348" s="4" t="s">
        <v>5345</v>
      </c>
      <c r="E1348"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60</v>
      </c>
      <c r="F1348" s="1">
        <v>22169</v>
      </c>
      <c r="G1348" s="8" t="s">
        <v>5344</v>
      </c>
      <c r="H1348" s="3" t="s">
        <v>5343</v>
      </c>
      <c r="I1348" s="1">
        <v>44145</v>
      </c>
      <c r="J1348" s="1">
        <v>44166</v>
      </c>
      <c r="K1348" s="8" t="s">
        <v>5342</v>
      </c>
      <c r="L1348" s="8" t="s">
        <v>55</v>
      </c>
      <c r="M1348" s="10">
        <f>COUNTIF(Table1[პირადი ნომერი],Table1[[#This Row],[პირადი ნომერი]])</f>
        <v>1</v>
      </c>
    </row>
    <row r="1349" spans="1:13" ht="57.75" customHeight="1" x14ac:dyDescent="0.25">
      <c r="A1349" s="8">
        <f t="shared" ref="A1349:A1412" si="21">A1348+1</f>
        <v>1347</v>
      </c>
      <c r="B1349" s="2">
        <v>44166</v>
      </c>
      <c r="C1349" s="3" t="s">
        <v>5347</v>
      </c>
      <c r="D1349" s="4" t="s">
        <v>5348</v>
      </c>
      <c r="E1349"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48</v>
      </c>
      <c r="F1349" s="1">
        <v>26362</v>
      </c>
      <c r="G1349" s="8" t="s">
        <v>5350</v>
      </c>
      <c r="H1349" s="3" t="s">
        <v>5349</v>
      </c>
      <c r="I1349" s="1" t="s">
        <v>4044</v>
      </c>
      <c r="J1349" s="1">
        <v>44166</v>
      </c>
      <c r="K1349" s="8" t="s">
        <v>5351</v>
      </c>
      <c r="L1349" s="8" t="s">
        <v>55</v>
      </c>
      <c r="M1349" s="10">
        <f>COUNTIF(Table1[პირადი ნომერი],Table1[[#This Row],[პირადი ნომერი]])</f>
        <v>1</v>
      </c>
    </row>
    <row r="1350" spans="1:13" ht="57.75" customHeight="1" x14ac:dyDescent="0.25">
      <c r="A1350" s="8">
        <f t="shared" si="21"/>
        <v>1348</v>
      </c>
      <c r="B1350" s="2">
        <v>44166</v>
      </c>
      <c r="C1350" s="3" t="s">
        <v>5355</v>
      </c>
      <c r="D1350" s="4" t="s">
        <v>5354</v>
      </c>
      <c r="E1350"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59</v>
      </c>
      <c r="F1350" s="1">
        <v>22282</v>
      </c>
      <c r="G1350" s="8" t="s">
        <v>5353</v>
      </c>
      <c r="H1350" s="3" t="s">
        <v>80</v>
      </c>
      <c r="I1350" s="1">
        <v>44144</v>
      </c>
      <c r="J1350" s="1">
        <v>44166</v>
      </c>
      <c r="K1350" s="8" t="s">
        <v>5352</v>
      </c>
      <c r="L1350" s="8" t="s">
        <v>55</v>
      </c>
      <c r="M1350" s="10">
        <f>COUNTIF(Table1[პირადი ნომერი],Table1[[#This Row],[პირადი ნომერი]])</f>
        <v>1</v>
      </c>
    </row>
    <row r="1351" spans="1:13" ht="57.75" customHeight="1" x14ac:dyDescent="0.25">
      <c r="A1351" s="8">
        <f t="shared" si="21"/>
        <v>1349</v>
      </c>
      <c r="B1351" s="2">
        <v>44166</v>
      </c>
      <c r="C1351" s="3" t="s">
        <v>5358</v>
      </c>
      <c r="D1351" s="4" t="s">
        <v>5357</v>
      </c>
      <c r="E1351"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68</v>
      </c>
      <c r="F1351" s="1">
        <v>19251</v>
      </c>
      <c r="G1351" s="8" t="s">
        <v>5356</v>
      </c>
      <c r="H1351" s="3" t="s">
        <v>80</v>
      </c>
      <c r="I1351" s="1">
        <v>44148</v>
      </c>
      <c r="J1351" s="1">
        <v>44166</v>
      </c>
      <c r="K1351" s="8" t="s">
        <v>5352</v>
      </c>
      <c r="L1351" s="8" t="s">
        <v>55</v>
      </c>
      <c r="M1351" s="10">
        <f>COUNTIF(Table1[პირადი ნომერი],Table1[[#This Row],[პირადი ნომერი]])</f>
        <v>1</v>
      </c>
    </row>
    <row r="1352" spans="1:13" ht="57.75" customHeight="1" x14ac:dyDescent="0.25">
      <c r="A1352" s="8">
        <f t="shared" si="21"/>
        <v>1350</v>
      </c>
      <c r="B1352" s="2">
        <v>44166</v>
      </c>
      <c r="C1352" s="3" t="s">
        <v>5362</v>
      </c>
      <c r="D1352" s="4" t="s">
        <v>5361</v>
      </c>
      <c r="E1352"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69</v>
      </c>
      <c r="F1352" s="1">
        <v>18619</v>
      </c>
      <c r="G1352" s="8" t="s">
        <v>5360</v>
      </c>
      <c r="H1352" s="3" t="s">
        <v>5331</v>
      </c>
      <c r="I1352" s="1">
        <v>44151</v>
      </c>
      <c r="J1352" s="1">
        <v>44166</v>
      </c>
      <c r="K1352" s="8" t="s">
        <v>5359</v>
      </c>
      <c r="L1352" s="8" t="s">
        <v>55</v>
      </c>
      <c r="M1352" s="10">
        <f>COUNTIF(Table1[პირადი ნომერი],Table1[[#This Row],[პირადი ნომერი]])</f>
        <v>1</v>
      </c>
    </row>
    <row r="1353" spans="1:13" ht="57.75" customHeight="1" x14ac:dyDescent="0.25">
      <c r="A1353" s="8">
        <f t="shared" si="21"/>
        <v>1351</v>
      </c>
      <c r="B1353" s="2">
        <v>44166</v>
      </c>
      <c r="C1353" s="3" t="s">
        <v>5366</v>
      </c>
      <c r="D1353" s="4" t="s">
        <v>5365</v>
      </c>
      <c r="E1353"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71</v>
      </c>
      <c r="F1353" s="1">
        <v>18136</v>
      </c>
      <c r="G1353" s="8" t="s">
        <v>5364</v>
      </c>
      <c r="H1353" s="3" t="s">
        <v>1942</v>
      </c>
      <c r="I1353" s="1">
        <v>44147</v>
      </c>
      <c r="J1353" s="1">
        <v>44166</v>
      </c>
      <c r="K1353" s="8" t="s">
        <v>5363</v>
      </c>
      <c r="L1353" s="8" t="s">
        <v>55</v>
      </c>
      <c r="M1353" s="10">
        <f>COUNTIF(Table1[პირადი ნომერი],Table1[[#This Row],[პირადი ნომერი]])</f>
        <v>1</v>
      </c>
    </row>
    <row r="1354" spans="1:13" ht="57.75" customHeight="1" x14ac:dyDescent="0.25">
      <c r="A1354" s="8">
        <f t="shared" si="21"/>
        <v>1352</v>
      </c>
      <c r="B1354" s="2">
        <v>44166</v>
      </c>
      <c r="C1354" s="3" t="s">
        <v>5370</v>
      </c>
      <c r="D1354" s="4" t="s">
        <v>5369</v>
      </c>
      <c r="E1354"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74</v>
      </c>
      <c r="F1354" s="1">
        <v>16946</v>
      </c>
      <c r="G1354" s="8" t="s">
        <v>5368</v>
      </c>
      <c r="H1354" s="3" t="s">
        <v>4207</v>
      </c>
      <c r="I1354" s="1">
        <v>44154</v>
      </c>
      <c r="J1354" s="1">
        <v>44166</v>
      </c>
      <c r="K1354" s="8" t="s">
        <v>5367</v>
      </c>
      <c r="L1354" s="8" t="s">
        <v>55</v>
      </c>
      <c r="M1354" s="10">
        <f>COUNTIF(Table1[პირადი ნომერი],Table1[[#This Row],[პირადი ნომერი]])</f>
        <v>1</v>
      </c>
    </row>
    <row r="1355" spans="1:13" ht="57.75" customHeight="1" x14ac:dyDescent="0.25">
      <c r="A1355" s="8">
        <f t="shared" si="21"/>
        <v>1353</v>
      </c>
      <c r="B1355" s="2">
        <v>44166</v>
      </c>
      <c r="C1355" s="3" t="s">
        <v>5375</v>
      </c>
      <c r="D1355" s="4" t="s">
        <v>5374</v>
      </c>
      <c r="E1355"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59</v>
      </c>
      <c r="F1355" s="1">
        <v>22492</v>
      </c>
      <c r="G1355" s="8" t="s">
        <v>5373</v>
      </c>
      <c r="H1355" s="3" t="s">
        <v>5372</v>
      </c>
      <c r="I1355" s="1">
        <v>44160</v>
      </c>
      <c r="J1355" s="1">
        <v>44166</v>
      </c>
      <c r="K1355" s="8" t="s">
        <v>5371</v>
      </c>
      <c r="L1355" s="8" t="s">
        <v>55</v>
      </c>
      <c r="M1355" s="10">
        <f>COUNTIF(Table1[პირადი ნომერი],Table1[[#This Row],[პირადი ნომერი]])</f>
        <v>1</v>
      </c>
    </row>
    <row r="1356" spans="1:13" ht="57.75" customHeight="1" x14ac:dyDescent="0.25">
      <c r="A1356" s="8">
        <f t="shared" si="21"/>
        <v>1354</v>
      </c>
      <c r="B1356" s="2">
        <v>44166</v>
      </c>
      <c r="C1356" s="3" t="s">
        <v>5378</v>
      </c>
      <c r="D1356" s="4" t="s">
        <v>5377</v>
      </c>
      <c r="E1356"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66</v>
      </c>
      <c r="F1356" s="1">
        <v>19728</v>
      </c>
      <c r="G1356" s="8" t="s">
        <v>5376</v>
      </c>
      <c r="H1356" s="3" t="s">
        <v>885</v>
      </c>
      <c r="I1356" s="1">
        <v>44144</v>
      </c>
      <c r="J1356" s="1">
        <v>44166</v>
      </c>
      <c r="K1356" s="8" t="s">
        <v>5379</v>
      </c>
      <c r="L1356" s="8" t="s">
        <v>55</v>
      </c>
      <c r="M1356" s="10">
        <f>COUNTIF(Table1[პირადი ნომერი],Table1[[#This Row],[პირადი ნომერი]])</f>
        <v>1</v>
      </c>
    </row>
    <row r="1357" spans="1:13" ht="57.75" customHeight="1" x14ac:dyDescent="0.25">
      <c r="A1357" s="8">
        <f t="shared" si="21"/>
        <v>1355</v>
      </c>
      <c r="B1357" s="2">
        <v>44166</v>
      </c>
      <c r="C1357" s="3" t="s">
        <v>5384</v>
      </c>
      <c r="D1357" s="4" t="s">
        <v>5381</v>
      </c>
      <c r="E1357"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77</v>
      </c>
      <c r="F1357" s="1">
        <v>15991</v>
      </c>
      <c r="G1357" s="8" t="s">
        <v>5382</v>
      </c>
      <c r="H1357" s="3" t="s">
        <v>5380</v>
      </c>
      <c r="I1357" s="1">
        <v>44159</v>
      </c>
      <c r="J1357" s="1">
        <v>44166</v>
      </c>
      <c r="K1357" s="8" t="s">
        <v>5383</v>
      </c>
      <c r="L1357" s="8" t="s">
        <v>55</v>
      </c>
      <c r="M1357" s="10">
        <f>COUNTIF(Table1[პირადი ნომერი],Table1[[#This Row],[პირადი ნომერი]])</f>
        <v>1</v>
      </c>
    </row>
    <row r="1358" spans="1:13" ht="57.75" customHeight="1" x14ac:dyDescent="0.25">
      <c r="A1358" s="8">
        <f t="shared" si="21"/>
        <v>1356</v>
      </c>
      <c r="B1358" s="2">
        <v>44166</v>
      </c>
      <c r="C1358" s="3" t="s">
        <v>5385</v>
      </c>
      <c r="D1358" s="4" t="s">
        <v>5386</v>
      </c>
      <c r="E1358"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82</v>
      </c>
      <c r="F1358" s="1">
        <v>14208</v>
      </c>
      <c r="G1358" s="8" t="s">
        <v>5387</v>
      </c>
      <c r="H1358" s="3" t="s">
        <v>3219</v>
      </c>
      <c r="I1358" s="1">
        <v>44163</v>
      </c>
      <c r="J1358" s="1">
        <v>44166</v>
      </c>
      <c r="K1358" s="8" t="s">
        <v>5388</v>
      </c>
      <c r="L1358" s="8" t="s">
        <v>55</v>
      </c>
      <c r="M1358" s="10">
        <f>COUNTIF(Table1[პირადი ნომერი],Table1[[#This Row],[პირადი ნომერი]])</f>
        <v>1</v>
      </c>
    </row>
    <row r="1359" spans="1:13" ht="57.75" customHeight="1" x14ac:dyDescent="0.25">
      <c r="A1359" s="8">
        <f t="shared" si="21"/>
        <v>1357</v>
      </c>
      <c r="B1359" s="2">
        <v>44166</v>
      </c>
      <c r="C1359" s="3" t="s">
        <v>5389</v>
      </c>
      <c r="D1359" s="4" t="s">
        <v>5390</v>
      </c>
      <c r="E1359"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79</v>
      </c>
      <c r="F1359" s="1">
        <v>14990</v>
      </c>
      <c r="G1359" s="8" t="s">
        <v>5392</v>
      </c>
      <c r="H1359" s="3" t="s">
        <v>5391</v>
      </c>
      <c r="I1359" s="1">
        <v>44166</v>
      </c>
      <c r="J1359" s="1">
        <v>44166</v>
      </c>
      <c r="K1359" s="8" t="s">
        <v>5282</v>
      </c>
      <c r="L1359" s="8" t="s">
        <v>55</v>
      </c>
      <c r="M1359" s="10">
        <f>COUNTIF(Table1[პირადი ნომერი],Table1[[#This Row],[პირადი ნომერი]])</f>
        <v>1</v>
      </c>
    </row>
    <row r="1360" spans="1:13" ht="57.75" customHeight="1" x14ac:dyDescent="0.25">
      <c r="A1360" s="8">
        <f t="shared" si="21"/>
        <v>1358</v>
      </c>
      <c r="B1360" s="2">
        <v>44166</v>
      </c>
      <c r="C1360" s="3" t="s">
        <v>5393</v>
      </c>
      <c r="D1360" s="4" t="s">
        <v>5394</v>
      </c>
      <c r="E1360"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83</v>
      </c>
      <c r="F1360" s="1">
        <v>13789</v>
      </c>
      <c r="G1360" s="8" t="s">
        <v>5396</v>
      </c>
      <c r="H1360" s="3" t="s">
        <v>5395</v>
      </c>
      <c r="I1360" s="1" t="s">
        <v>5397</v>
      </c>
      <c r="J1360" s="1">
        <v>44166</v>
      </c>
      <c r="K1360" s="8" t="s">
        <v>5402</v>
      </c>
      <c r="L1360" s="8" t="s">
        <v>55</v>
      </c>
      <c r="M1360" s="10">
        <f>COUNTIF(Table1[პირადი ნომერი],Table1[[#This Row],[პირადი ნომერი]])</f>
        <v>1</v>
      </c>
    </row>
    <row r="1361" spans="1:13" ht="57.75" customHeight="1" x14ac:dyDescent="0.25">
      <c r="A1361" s="8">
        <f t="shared" si="21"/>
        <v>1359</v>
      </c>
      <c r="B1361" s="2">
        <v>44166</v>
      </c>
      <c r="C1361" s="3" t="s">
        <v>5398</v>
      </c>
      <c r="D1361" s="4" t="s">
        <v>5399</v>
      </c>
      <c r="E1361"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61</v>
      </c>
      <c r="F1361" s="1">
        <v>21652</v>
      </c>
      <c r="G1361" s="8" t="s">
        <v>5401</v>
      </c>
      <c r="H1361" s="3" t="s">
        <v>5400</v>
      </c>
      <c r="I1361" s="1">
        <v>44166</v>
      </c>
      <c r="J1361" s="1">
        <v>44166</v>
      </c>
      <c r="K1361" s="8" t="s">
        <v>5403</v>
      </c>
      <c r="L1361" s="8" t="s">
        <v>55</v>
      </c>
      <c r="M1361" s="10">
        <f>COUNTIF(Table1[პირადი ნომერი],Table1[[#This Row],[პირადი ნომერი]])</f>
        <v>1</v>
      </c>
    </row>
    <row r="1362" spans="1:13" ht="57.75" customHeight="1" x14ac:dyDescent="0.25">
      <c r="A1362" s="8">
        <f t="shared" si="21"/>
        <v>1360</v>
      </c>
      <c r="B1362" s="2">
        <v>44166</v>
      </c>
      <c r="C1362" s="3" t="s">
        <v>5407</v>
      </c>
      <c r="D1362" s="4" t="s">
        <v>5406</v>
      </c>
      <c r="E1362"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80</v>
      </c>
      <c r="F1362" s="1">
        <v>14826</v>
      </c>
      <c r="G1362" s="8" t="s">
        <v>5405</v>
      </c>
      <c r="H1362" s="3" t="s">
        <v>3251</v>
      </c>
      <c r="I1362" s="1">
        <v>44155</v>
      </c>
      <c r="J1362" s="1">
        <v>44166</v>
      </c>
      <c r="K1362" s="8" t="s">
        <v>5404</v>
      </c>
      <c r="L1362" s="8" t="s">
        <v>55</v>
      </c>
      <c r="M1362" s="10">
        <f>COUNTIF(Table1[პირადი ნომერი],Table1[[#This Row],[პირადი ნომერი]])</f>
        <v>1</v>
      </c>
    </row>
    <row r="1363" spans="1:13" ht="57.75" customHeight="1" x14ac:dyDescent="0.25">
      <c r="A1363" s="8">
        <f t="shared" si="21"/>
        <v>1361</v>
      </c>
      <c r="B1363" s="2">
        <v>44166</v>
      </c>
      <c r="C1363" s="3" t="s">
        <v>5408</v>
      </c>
      <c r="D1363" s="4" t="s">
        <v>5409</v>
      </c>
      <c r="E1363"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56</v>
      </c>
      <c r="F1363" s="1">
        <v>23439</v>
      </c>
      <c r="G1363" s="8" t="s">
        <v>5410</v>
      </c>
      <c r="H1363" s="3" t="s">
        <v>1235</v>
      </c>
      <c r="I1363" s="1">
        <v>44160</v>
      </c>
      <c r="J1363" s="1">
        <v>44166</v>
      </c>
      <c r="K1363" s="8" t="s">
        <v>2596</v>
      </c>
      <c r="L1363" s="8" t="s">
        <v>54</v>
      </c>
      <c r="M1363" s="10">
        <f>COUNTIF(Table1[პირადი ნომერი],Table1[[#This Row],[პირადი ნომერი]])</f>
        <v>1</v>
      </c>
    </row>
    <row r="1364" spans="1:13" ht="57.75" customHeight="1" x14ac:dyDescent="0.25">
      <c r="A1364" s="8">
        <f t="shared" si="21"/>
        <v>1362</v>
      </c>
      <c r="B1364" s="2">
        <v>44166</v>
      </c>
      <c r="C1364" s="3" t="s">
        <v>5411</v>
      </c>
      <c r="D1364" s="4" t="s">
        <v>5413</v>
      </c>
      <c r="E1364"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65</v>
      </c>
      <c r="F1364" s="1">
        <v>20311</v>
      </c>
      <c r="G1364" s="8" t="s">
        <v>5415</v>
      </c>
      <c r="H1364" s="3" t="s">
        <v>3151</v>
      </c>
      <c r="I1364" s="1">
        <v>44157</v>
      </c>
      <c r="J1364" s="1">
        <v>44166</v>
      </c>
      <c r="K1364" s="8" t="s">
        <v>399</v>
      </c>
      <c r="L1364" s="8" t="s">
        <v>53</v>
      </c>
      <c r="M1364" s="10">
        <f>COUNTIF(Table1[პირადი ნომერი],Table1[[#This Row],[პირადი ნომერი]])</f>
        <v>1</v>
      </c>
    </row>
    <row r="1365" spans="1:13" ht="57.75" customHeight="1" x14ac:dyDescent="0.25">
      <c r="A1365" s="8">
        <f t="shared" si="21"/>
        <v>1363</v>
      </c>
      <c r="B1365" s="2">
        <v>44166</v>
      </c>
      <c r="C1365" s="3" t="s">
        <v>5412</v>
      </c>
      <c r="D1365" s="4" t="s">
        <v>5414</v>
      </c>
      <c r="E1365"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24</v>
      </c>
      <c r="F1365" s="1">
        <v>35232</v>
      </c>
      <c r="G1365" s="8" t="s">
        <v>5416</v>
      </c>
      <c r="H1365" s="3" t="s">
        <v>28</v>
      </c>
      <c r="I1365" s="1">
        <v>44154</v>
      </c>
      <c r="J1365" s="1">
        <v>44166</v>
      </c>
      <c r="K1365" s="8" t="s">
        <v>254</v>
      </c>
      <c r="L1365" s="8" t="s">
        <v>53</v>
      </c>
      <c r="M1365" s="10">
        <f>COUNTIF(Table1[პირადი ნომერი],Table1[[#This Row],[პირადი ნომერი]])</f>
        <v>1</v>
      </c>
    </row>
    <row r="1366" spans="1:13" ht="57.75" customHeight="1" x14ac:dyDescent="0.25">
      <c r="A1366" s="8">
        <f t="shared" si="21"/>
        <v>1364</v>
      </c>
      <c r="B1366" s="2">
        <v>44166</v>
      </c>
      <c r="C1366" s="3" t="s">
        <v>5417</v>
      </c>
      <c r="D1366" s="4" t="s">
        <v>5419</v>
      </c>
      <c r="E1366"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72</v>
      </c>
      <c r="F1366" s="1">
        <v>17508</v>
      </c>
      <c r="G1366" s="8" t="s">
        <v>5421</v>
      </c>
      <c r="H1366" s="3" t="s">
        <v>5423</v>
      </c>
      <c r="I1366" s="1">
        <v>44157</v>
      </c>
      <c r="J1366" s="1">
        <v>44165</v>
      </c>
      <c r="K1366" s="8" t="s">
        <v>3811</v>
      </c>
      <c r="L1366" s="8" t="s">
        <v>54</v>
      </c>
      <c r="M1366" s="10">
        <f>COUNTIF(Table1[პირადი ნომერი],Table1[[#This Row],[პირადი ნომერი]])</f>
        <v>1</v>
      </c>
    </row>
    <row r="1367" spans="1:13" ht="57.75" customHeight="1" x14ac:dyDescent="0.25">
      <c r="A1367" s="8">
        <f t="shared" si="21"/>
        <v>1365</v>
      </c>
      <c r="B1367" s="2">
        <v>44166</v>
      </c>
      <c r="C1367" s="3" t="s">
        <v>5418</v>
      </c>
      <c r="D1367" s="4" t="s">
        <v>5420</v>
      </c>
      <c r="E1367"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70</v>
      </c>
      <c r="F1367" s="1">
        <v>18421</v>
      </c>
      <c r="G1367" s="8" t="s">
        <v>5422</v>
      </c>
      <c r="H1367" s="3" t="s">
        <v>1540</v>
      </c>
      <c r="I1367" s="1">
        <v>44164</v>
      </c>
      <c r="J1367" s="1">
        <v>44166</v>
      </c>
      <c r="K1367" s="8" t="s">
        <v>5424</v>
      </c>
      <c r="L1367" s="8" t="s">
        <v>54</v>
      </c>
      <c r="M1367" s="10">
        <f>COUNTIF(Table1[პირადი ნომერი],Table1[[#This Row],[პირადი ნომერი]])</f>
        <v>1</v>
      </c>
    </row>
    <row r="1368" spans="1:13" ht="57.75" customHeight="1" x14ac:dyDescent="0.25">
      <c r="A1368" s="8">
        <f t="shared" si="21"/>
        <v>1366</v>
      </c>
      <c r="B1368" s="2">
        <v>44167</v>
      </c>
      <c r="C1368" s="3" t="s">
        <v>5425</v>
      </c>
      <c r="D1368" s="4" t="s">
        <v>5426</v>
      </c>
      <c r="E1368"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76</v>
      </c>
      <c r="F1368" s="1">
        <v>16312</v>
      </c>
      <c r="G1368" s="8" t="s">
        <v>5428</v>
      </c>
      <c r="H1368" s="3" t="s">
        <v>1540</v>
      </c>
      <c r="I1368" s="1" t="s">
        <v>5427</v>
      </c>
      <c r="J1368" s="1">
        <v>44166</v>
      </c>
      <c r="K1368" s="8" t="s">
        <v>1775</v>
      </c>
      <c r="L1368" s="8" t="s">
        <v>53</v>
      </c>
      <c r="M1368" s="10">
        <f>COUNTIF(Table1[პირადი ნომერი],Table1[[#This Row],[პირადი ნომერი]])</f>
        <v>1</v>
      </c>
    </row>
    <row r="1369" spans="1:13" ht="57.75" customHeight="1" x14ac:dyDescent="0.25">
      <c r="A1369" s="8">
        <f t="shared" si="21"/>
        <v>1367</v>
      </c>
      <c r="B1369" s="2">
        <v>44167</v>
      </c>
      <c r="C1369" s="3" t="s">
        <v>5429</v>
      </c>
      <c r="D1369" s="4" t="s">
        <v>5430</v>
      </c>
      <c r="E1369"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66</v>
      </c>
      <c r="F1369" s="1">
        <v>19818</v>
      </c>
      <c r="G1369" s="8" t="s">
        <v>5431</v>
      </c>
      <c r="H1369" s="3" t="s">
        <v>3151</v>
      </c>
      <c r="I1369" s="1">
        <v>44154</v>
      </c>
      <c r="J1369" s="1">
        <v>44166</v>
      </c>
      <c r="K1369" s="8" t="s">
        <v>4565</v>
      </c>
      <c r="L1369" s="8" t="s">
        <v>53</v>
      </c>
      <c r="M1369" s="10">
        <f>COUNTIF(Table1[პირადი ნომერი],Table1[[#This Row],[პირადი ნომერი]])</f>
        <v>1</v>
      </c>
    </row>
    <row r="1370" spans="1:13" ht="57.75" customHeight="1" x14ac:dyDescent="0.25">
      <c r="A1370" s="8">
        <f t="shared" si="21"/>
        <v>1368</v>
      </c>
      <c r="B1370" s="2">
        <v>44167</v>
      </c>
      <c r="C1370" s="3" t="s">
        <v>5433</v>
      </c>
      <c r="D1370" s="4" t="s">
        <v>5434</v>
      </c>
      <c r="E1370"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78</v>
      </c>
      <c r="F1370" s="1">
        <v>15536</v>
      </c>
      <c r="G1370" s="8" t="s">
        <v>5432</v>
      </c>
      <c r="H1370" s="3" t="s">
        <v>1737</v>
      </c>
      <c r="I1370" s="1">
        <v>44160</v>
      </c>
      <c r="J1370" s="1">
        <v>44166</v>
      </c>
      <c r="K1370" s="8" t="s">
        <v>3791</v>
      </c>
      <c r="L1370" s="8" t="s">
        <v>53</v>
      </c>
      <c r="M1370" s="10">
        <f>COUNTIF(Table1[პირადი ნომერი],Table1[[#This Row],[პირადი ნომერი]])</f>
        <v>1</v>
      </c>
    </row>
    <row r="1371" spans="1:13" ht="57.75" customHeight="1" x14ac:dyDescent="0.25">
      <c r="A1371" s="8">
        <f t="shared" si="21"/>
        <v>1369</v>
      </c>
      <c r="B1371" s="2">
        <v>44167</v>
      </c>
      <c r="C1371" s="3" t="s">
        <v>5435</v>
      </c>
      <c r="D1371" s="4" t="s">
        <v>5436</v>
      </c>
      <c r="E1371"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73</v>
      </c>
      <c r="F1371" s="1">
        <v>17363</v>
      </c>
      <c r="G1371" s="8" t="s">
        <v>5437</v>
      </c>
      <c r="H1371" s="3" t="s">
        <v>80</v>
      </c>
      <c r="I1371" s="1">
        <v>44153</v>
      </c>
      <c r="J1371" s="1">
        <v>44166</v>
      </c>
      <c r="K1371" s="8" t="s">
        <v>5438</v>
      </c>
      <c r="L1371" s="8" t="s">
        <v>53</v>
      </c>
      <c r="M1371" s="10">
        <f>COUNTIF(Table1[პირადი ნომერი],Table1[[#This Row],[პირადი ნომერი]])</f>
        <v>1</v>
      </c>
    </row>
    <row r="1372" spans="1:13" ht="57.75" customHeight="1" x14ac:dyDescent="0.25">
      <c r="A1372" s="8">
        <f t="shared" si="21"/>
        <v>1370</v>
      </c>
      <c r="B1372" s="2">
        <v>44167</v>
      </c>
      <c r="C1372" s="3" t="s">
        <v>5439</v>
      </c>
      <c r="D1372" s="4" t="s">
        <v>5440</v>
      </c>
      <c r="E1372"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83</v>
      </c>
      <c r="F1372" s="1">
        <v>13635</v>
      </c>
      <c r="G1372" s="8" t="s">
        <v>5441</v>
      </c>
      <c r="H1372" s="3" t="s">
        <v>80</v>
      </c>
      <c r="I1372" s="1">
        <v>44145</v>
      </c>
      <c r="J1372" s="1">
        <v>44167</v>
      </c>
      <c r="K1372" s="8" t="s">
        <v>5438</v>
      </c>
      <c r="L1372" s="8" t="s">
        <v>53</v>
      </c>
      <c r="M1372" s="10">
        <f>COUNTIF(Table1[პირადი ნომერი],Table1[[#This Row],[პირადი ნომერი]])</f>
        <v>1</v>
      </c>
    </row>
    <row r="1373" spans="1:13" ht="57.75" customHeight="1" x14ac:dyDescent="0.25">
      <c r="A1373" s="8">
        <f t="shared" si="21"/>
        <v>1371</v>
      </c>
      <c r="B1373" s="2">
        <v>44167</v>
      </c>
      <c r="C1373" s="3" t="s">
        <v>5442</v>
      </c>
      <c r="D1373" s="4" t="s">
        <v>5443</v>
      </c>
      <c r="E1373"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58</v>
      </c>
      <c r="F1373" s="1">
        <v>22791</v>
      </c>
      <c r="G1373" s="8" t="s">
        <v>5444</v>
      </c>
      <c r="H1373" s="3" t="s">
        <v>5446</v>
      </c>
      <c r="I1373" s="1">
        <v>44159</v>
      </c>
      <c r="J1373" s="1">
        <v>44167</v>
      </c>
      <c r="K1373" s="8" t="s">
        <v>5445</v>
      </c>
      <c r="L1373" s="8" t="s">
        <v>53</v>
      </c>
      <c r="M1373" s="10">
        <f>COUNTIF(Table1[პირადი ნომერი],Table1[[#This Row],[პირადი ნომერი]])</f>
        <v>1</v>
      </c>
    </row>
    <row r="1374" spans="1:13" ht="57.75" customHeight="1" x14ac:dyDescent="0.25">
      <c r="A1374" s="8">
        <f t="shared" si="21"/>
        <v>1372</v>
      </c>
      <c r="B1374" s="2">
        <v>44167</v>
      </c>
      <c r="C1374" s="3" t="s">
        <v>5447</v>
      </c>
      <c r="D1374" s="4" t="s">
        <v>5448</v>
      </c>
      <c r="E1374"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73</v>
      </c>
      <c r="F1374" s="1">
        <v>17241</v>
      </c>
      <c r="G1374" s="8" t="s">
        <v>5449</v>
      </c>
      <c r="H1374" s="3" t="s">
        <v>5450</v>
      </c>
      <c r="I1374" s="1">
        <v>44161</v>
      </c>
      <c r="J1374" s="1">
        <v>44167</v>
      </c>
      <c r="K1374" s="8" t="s">
        <v>5451</v>
      </c>
      <c r="L1374" s="8" t="s">
        <v>53</v>
      </c>
      <c r="M1374" s="10">
        <f>COUNTIF(Table1[პირადი ნომერი],Table1[[#This Row],[პირადი ნომერი]])</f>
        <v>1</v>
      </c>
    </row>
    <row r="1375" spans="1:13" ht="57.75" customHeight="1" x14ac:dyDescent="0.25">
      <c r="A1375" s="8">
        <f t="shared" si="21"/>
        <v>1373</v>
      </c>
      <c r="B1375" s="2">
        <v>44167</v>
      </c>
      <c r="C1375" s="3" t="s">
        <v>5452</v>
      </c>
      <c r="D1375" s="4">
        <v>16001027126</v>
      </c>
      <c r="E1375"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79</v>
      </c>
      <c r="F1375" s="1">
        <v>14977</v>
      </c>
      <c r="G1375" s="8" t="s">
        <v>5454</v>
      </c>
      <c r="H1375" s="3" t="s">
        <v>1251</v>
      </c>
      <c r="I1375" s="1">
        <v>44162</v>
      </c>
      <c r="J1375" s="1">
        <v>44167</v>
      </c>
      <c r="K1375" s="8" t="s">
        <v>5453</v>
      </c>
      <c r="L1375" s="8" t="s">
        <v>53</v>
      </c>
      <c r="M1375" s="10">
        <f>COUNTIF(Table1[პირადი ნომერი],Table1[[#This Row],[პირადი ნომერი]])</f>
        <v>1</v>
      </c>
    </row>
    <row r="1376" spans="1:13" ht="57.75" customHeight="1" x14ac:dyDescent="0.25">
      <c r="A1376" s="8">
        <f t="shared" si="21"/>
        <v>1374</v>
      </c>
      <c r="B1376" s="2">
        <v>44167</v>
      </c>
      <c r="C1376" s="3" t="s">
        <v>5455</v>
      </c>
      <c r="D1376" s="4" t="s">
        <v>5456</v>
      </c>
      <c r="E1376"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73</v>
      </c>
      <c r="F1376" s="1">
        <v>17326</v>
      </c>
      <c r="G1376" s="8" t="s">
        <v>5458</v>
      </c>
      <c r="H1376" s="3" t="s">
        <v>1086</v>
      </c>
      <c r="I1376" s="1">
        <v>44163</v>
      </c>
      <c r="J1376" s="1">
        <v>44167</v>
      </c>
      <c r="K1376" s="8" t="s">
        <v>5457</v>
      </c>
      <c r="L1376" s="8" t="s">
        <v>53</v>
      </c>
      <c r="M1376" s="10">
        <f>COUNTIF(Table1[პირადი ნომერი],Table1[[#This Row],[პირადი ნომერი]])</f>
        <v>1</v>
      </c>
    </row>
    <row r="1377" spans="1:13" ht="57.75" customHeight="1" x14ac:dyDescent="0.25">
      <c r="A1377" s="8">
        <f t="shared" si="21"/>
        <v>1375</v>
      </c>
      <c r="B1377" s="2">
        <v>44167</v>
      </c>
      <c r="C1377" s="3" t="s">
        <v>5459</v>
      </c>
      <c r="D1377" s="4" t="s">
        <v>5460</v>
      </c>
      <c r="E1377"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53</v>
      </c>
      <c r="F1377" s="1">
        <v>24525</v>
      </c>
      <c r="G1377" s="8" t="s">
        <v>5422</v>
      </c>
      <c r="H1377" s="3" t="s">
        <v>5461</v>
      </c>
      <c r="I1377" s="1">
        <v>44164</v>
      </c>
      <c r="J1377" s="1">
        <v>44164</v>
      </c>
      <c r="K1377" s="8" t="s">
        <v>5462</v>
      </c>
      <c r="L1377" s="8" t="s">
        <v>54</v>
      </c>
      <c r="M1377" s="10">
        <f>COUNTIF(Table1[პირადი ნომერი],Table1[[#This Row],[პირადი ნომერი]])</f>
        <v>1</v>
      </c>
    </row>
    <row r="1378" spans="1:13" ht="57.75" customHeight="1" x14ac:dyDescent="0.25">
      <c r="A1378" s="8">
        <f t="shared" si="21"/>
        <v>1376</v>
      </c>
      <c r="B1378" s="2">
        <v>44167</v>
      </c>
      <c r="C1378" s="3" t="s">
        <v>5463</v>
      </c>
      <c r="D1378" s="4" t="s">
        <v>5464</v>
      </c>
      <c r="E1378"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75</v>
      </c>
      <c r="F1378" s="1">
        <v>16479</v>
      </c>
      <c r="G1378" s="8" t="s">
        <v>5465</v>
      </c>
      <c r="H1378" s="3" t="s">
        <v>5461</v>
      </c>
      <c r="I1378" s="1">
        <v>44165</v>
      </c>
      <c r="J1378" s="1">
        <v>44165</v>
      </c>
      <c r="K1378" s="8" t="s">
        <v>5462</v>
      </c>
      <c r="L1378" s="8" t="s">
        <v>54</v>
      </c>
      <c r="M1378" s="10">
        <f>COUNTIF(Table1[პირადი ნომერი],Table1[[#This Row],[პირადი ნომერი]])</f>
        <v>1</v>
      </c>
    </row>
    <row r="1379" spans="1:13" ht="57.75" customHeight="1" x14ac:dyDescent="0.25">
      <c r="A1379" s="8">
        <f t="shared" si="21"/>
        <v>1377</v>
      </c>
      <c r="B1379" s="2">
        <v>44167</v>
      </c>
      <c r="C1379" s="3" t="s">
        <v>5466</v>
      </c>
      <c r="D1379" s="4" t="s">
        <v>5467</v>
      </c>
      <c r="E1379"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84</v>
      </c>
      <c r="F1379" s="1">
        <v>13443</v>
      </c>
      <c r="G1379" s="8" t="s">
        <v>5472</v>
      </c>
      <c r="H1379" s="3" t="s">
        <v>5461</v>
      </c>
      <c r="I1379" s="1">
        <v>44148</v>
      </c>
      <c r="J1379" s="1">
        <v>44165</v>
      </c>
      <c r="K1379" s="8" t="s">
        <v>5462</v>
      </c>
      <c r="L1379" s="8" t="s">
        <v>54</v>
      </c>
      <c r="M1379" s="10">
        <f>COUNTIF(Table1[პირადი ნომერი],Table1[[#This Row],[პირადი ნომერი]])</f>
        <v>1</v>
      </c>
    </row>
    <row r="1380" spans="1:13" ht="57.75" customHeight="1" x14ac:dyDescent="0.25">
      <c r="A1380" s="8">
        <f t="shared" si="21"/>
        <v>1378</v>
      </c>
      <c r="B1380" s="2">
        <v>44167</v>
      </c>
      <c r="C1380" s="3" t="s">
        <v>5468</v>
      </c>
      <c r="D1380" s="4" t="s">
        <v>5473</v>
      </c>
      <c r="E1380"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81</v>
      </c>
      <c r="F1380" s="1">
        <v>14250</v>
      </c>
      <c r="G1380" s="8" t="s">
        <v>5474</v>
      </c>
      <c r="H1380" s="3" t="s">
        <v>178</v>
      </c>
      <c r="I1380" s="1">
        <v>44151</v>
      </c>
      <c r="J1380" s="1">
        <v>44166</v>
      </c>
      <c r="K1380" s="8" t="s">
        <v>3350</v>
      </c>
      <c r="L1380" s="8" t="s">
        <v>54</v>
      </c>
      <c r="M1380" s="10">
        <f>COUNTIF(Table1[პირადი ნომერი],Table1[[#This Row],[პირადი ნომერი]])</f>
        <v>1</v>
      </c>
    </row>
    <row r="1381" spans="1:13" ht="57.75" customHeight="1" x14ac:dyDescent="0.25">
      <c r="A1381" s="8">
        <f t="shared" si="21"/>
        <v>1379</v>
      </c>
      <c r="B1381" s="2">
        <v>44167</v>
      </c>
      <c r="C1381" s="3" t="s">
        <v>5470</v>
      </c>
      <c r="D1381" s="4" t="s">
        <v>5471</v>
      </c>
      <c r="E1381"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72</v>
      </c>
      <c r="F1381" s="1">
        <v>17860</v>
      </c>
      <c r="G1381" s="8" t="s">
        <v>5469</v>
      </c>
      <c r="H1381" s="3" t="s">
        <v>178</v>
      </c>
      <c r="I1381" s="1">
        <v>44162</v>
      </c>
      <c r="J1381" s="1">
        <v>44166</v>
      </c>
      <c r="K1381" s="8" t="s">
        <v>3350</v>
      </c>
      <c r="L1381" s="8" t="s">
        <v>54</v>
      </c>
      <c r="M1381" s="10">
        <f>COUNTIF(Table1[პირადი ნომერი],Table1[[#This Row],[პირადი ნომერი]])</f>
        <v>1</v>
      </c>
    </row>
    <row r="1382" spans="1:13" ht="57.75" customHeight="1" x14ac:dyDescent="0.25">
      <c r="A1382" s="8">
        <f t="shared" si="21"/>
        <v>1380</v>
      </c>
      <c r="B1382" s="2">
        <v>44167</v>
      </c>
      <c r="C1382" s="3" t="s">
        <v>5475</v>
      </c>
      <c r="D1382" s="4" t="s">
        <v>5476</v>
      </c>
      <c r="E1382"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77</v>
      </c>
      <c r="F1382" s="1">
        <v>16019</v>
      </c>
      <c r="G1382" s="8" t="s">
        <v>5477</v>
      </c>
      <c r="H1382" s="3" t="s">
        <v>317</v>
      </c>
      <c r="I1382" s="1">
        <v>44158</v>
      </c>
      <c r="J1382" s="1">
        <v>44167</v>
      </c>
      <c r="K1382" s="8" t="s">
        <v>3586</v>
      </c>
      <c r="L1382" s="8" t="s">
        <v>53</v>
      </c>
      <c r="M1382" s="10">
        <f>COUNTIF(Table1[პირადი ნომერი],Table1[[#This Row],[პირადი ნომერი]])</f>
        <v>1</v>
      </c>
    </row>
    <row r="1383" spans="1:13" ht="57.75" customHeight="1" x14ac:dyDescent="0.25">
      <c r="A1383" s="8">
        <f t="shared" si="21"/>
        <v>1381</v>
      </c>
      <c r="B1383" s="2">
        <v>44167</v>
      </c>
      <c r="C1383" s="3" t="s">
        <v>5478</v>
      </c>
      <c r="D1383" s="4" t="s">
        <v>5479</v>
      </c>
      <c r="E1383"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63</v>
      </c>
      <c r="F1383" s="1">
        <v>20894</v>
      </c>
      <c r="G1383" s="8" t="s">
        <v>5480</v>
      </c>
      <c r="H1383" s="3" t="s">
        <v>5481</v>
      </c>
      <c r="I1383" s="1">
        <v>44165</v>
      </c>
      <c r="J1383" s="1">
        <v>44167</v>
      </c>
      <c r="K1383" s="8" t="s">
        <v>4842</v>
      </c>
      <c r="L1383" s="8" t="s">
        <v>54</v>
      </c>
      <c r="M1383" s="10">
        <f>COUNTIF(Table1[პირადი ნომერი],Table1[[#This Row],[პირადი ნომერი]])</f>
        <v>1</v>
      </c>
    </row>
    <row r="1384" spans="1:13" ht="57.75" customHeight="1" x14ac:dyDescent="0.25">
      <c r="A1384" s="8">
        <f t="shared" si="21"/>
        <v>1382</v>
      </c>
      <c r="B1384" s="2">
        <v>44167</v>
      </c>
      <c r="C1384" s="3" t="s">
        <v>5482</v>
      </c>
      <c r="D1384" s="4" t="s">
        <v>5483</v>
      </c>
      <c r="E1384"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66</v>
      </c>
      <c r="F1384" s="1">
        <v>20049</v>
      </c>
      <c r="G1384" s="8" t="s">
        <v>5484</v>
      </c>
      <c r="H1384" s="3" t="s">
        <v>5485</v>
      </c>
      <c r="I1384" s="1">
        <v>44163</v>
      </c>
      <c r="J1384" s="1">
        <v>44167</v>
      </c>
      <c r="K1384" s="8" t="s">
        <v>3837</v>
      </c>
      <c r="L1384" s="8" t="s">
        <v>54</v>
      </c>
      <c r="M1384" s="10">
        <f>COUNTIF(Table1[პირადი ნომერი],Table1[[#This Row],[პირადი ნომერი]])</f>
        <v>1</v>
      </c>
    </row>
    <row r="1385" spans="1:13" ht="57.75" customHeight="1" x14ac:dyDescent="0.25">
      <c r="A1385" s="8">
        <f t="shared" si="21"/>
        <v>1383</v>
      </c>
      <c r="B1385" s="2">
        <v>44167</v>
      </c>
      <c r="C1385" s="3" t="s">
        <v>5486</v>
      </c>
      <c r="D1385" s="4" t="s">
        <v>5487</v>
      </c>
      <c r="E1385"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59</v>
      </c>
      <c r="F1385" s="1">
        <v>22282</v>
      </c>
      <c r="G1385" s="8" t="s">
        <v>5488</v>
      </c>
      <c r="H1385" s="3" t="s">
        <v>1870</v>
      </c>
      <c r="I1385" s="1">
        <v>44162</v>
      </c>
      <c r="J1385" s="1">
        <v>44167</v>
      </c>
      <c r="K1385" s="8" t="s">
        <v>86</v>
      </c>
      <c r="L1385" s="8" t="s">
        <v>54</v>
      </c>
      <c r="M1385" s="10">
        <f>COUNTIF(Table1[პირადი ნომერი],Table1[[#This Row],[პირადი ნომერი]])</f>
        <v>1</v>
      </c>
    </row>
    <row r="1386" spans="1:13" ht="57.75" customHeight="1" x14ac:dyDescent="0.25">
      <c r="A1386" s="8">
        <f t="shared" si="21"/>
        <v>1384</v>
      </c>
      <c r="B1386" s="2">
        <v>44167</v>
      </c>
      <c r="C1386" s="3" t="s">
        <v>5489</v>
      </c>
      <c r="D1386" s="4" t="s">
        <v>5490</v>
      </c>
      <c r="E1386"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62</v>
      </c>
      <c r="F1386" s="1">
        <v>21454</v>
      </c>
      <c r="G1386" s="8" t="s">
        <v>5491</v>
      </c>
      <c r="H1386" s="3" t="s">
        <v>3804</v>
      </c>
      <c r="I1386" s="1">
        <v>44155</v>
      </c>
      <c r="J1386" s="1">
        <v>44167</v>
      </c>
      <c r="K1386" s="8" t="s">
        <v>1199</v>
      </c>
      <c r="L1386" s="8" t="s">
        <v>53</v>
      </c>
      <c r="M1386" s="10">
        <f>COUNTIF(Table1[პირადი ნომერი],Table1[[#This Row],[პირადი ნომერი]])</f>
        <v>1</v>
      </c>
    </row>
    <row r="1387" spans="1:13" ht="57.75" customHeight="1" x14ac:dyDescent="0.25">
      <c r="A1387" s="8">
        <f t="shared" si="21"/>
        <v>1385</v>
      </c>
      <c r="B1387" s="2">
        <v>44167</v>
      </c>
      <c r="C1387" s="3" t="s">
        <v>5493</v>
      </c>
      <c r="D1387" s="4" t="s">
        <v>5492</v>
      </c>
      <c r="E1387"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68</v>
      </c>
      <c r="F1387" s="1">
        <v>19208</v>
      </c>
      <c r="G1387" s="8" t="s">
        <v>5494</v>
      </c>
      <c r="H1387" s="3" t="s">
        <v>111</v>
      </c>
      <c r="I1387" s="1">
        <v>44152</v>
      </c>
      <c r="J1387" s="1">
        <v>44167</v>
      </c>
      <c r="K1387" s="8" t="s">
        <v>1765</v>
      </c>
      <c r="L1387" s="8" t="s">
        <v>54</v>
      </c>
      <c r="M1387" s="10">
        <f>COUNTIF(Table1[პირადი ნომერი],Table1[[#This Row],[პირადი ნომერი]])</f>
        <v>1</v>
      </c>
    </row>
    <row r="1388" spans="1:13" ht="57.75" customHeight="1" x14ac:dyDescent="0.25">
      <c r="A1388" s="8">
        <f t="shared" si="21"/>
        <v>1386</v>
      </c>
      <c r="B1388" s="2">
        <v>44167</v>
      </c>
      <c r="C1388" s="3" t="s">
        <v>5495</v>
      </c>
      <c r="D1388" s="4" t="s">
        <v>5496</v>
      </c>
      <c r="E1388"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79</v>
      </c>
      <c r="F1388" s="1">
        <v>15289</v>
      </c>
      <c r="G1388" s="8" t="s">
        <v>5497</v>
      </c>
      <c r="H1388" s="3" t="s">
        <v>1540</v>
      </c>
      <c r="I1388" s="1">
        <v>44164</v>
      </c>
      <c r="J1388" s="1">
        <v>44167</v>
      </c>
      <c r="K1388" s="8" t="s">
        <v>1775</v>
      </c>
      <c r="L1388" s="8" t="s">
        <v>53</v>
      </c>
      <c r="M1388" s="10">
        <f>COUNTIF(Table1[პირადი ნომერი],Table1[[#This Row],[პირადი ნომერი]])</f>
        <v>1</v>
      </c>
    </row>
    <row r="1389" spans="1:13" ht="57.75" customHeight="1" x14ac:dyDescent="0.25">
      <c r="A1389" s="8">
        <f t="shared" si="21"/>
        <v>1387</v>
      </c>
      <c r="B1389" s="2">
        <v>44167</v>
      </c>
      <c r="C1389" s="3" t="s">
        <v>5498</v>
      </c>
      <c r="D1389" s="4" t="s">
        <v>5499</v>
      </c>
      <c r="E1389"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82</v>
      </c>
      <c r="F1389" s="1">
        <v>13863</v>
      </c>
      <c r="G1389" s="8" t="s">
        <v>5500</v>
      </c>
      <c r="H1389" s="3" t="s">
        <v>4527</v>
      </c>
      <c r="I1389" s="1">
        <v>44162</v>
      </c>
      <c r="J1389" s="1">
        <v>44167</v>
      </c>
      <c r="K1389" s="8" t="s">
        <v>5501</v>
      </c>
      <c r="L1389" s="8" t="s">
        <v>54</v>
      </c>
      <c r="M1389" s="10">
        <f>COUNTIF(Table1[პირადი ნომერი],Table1[[#This Row],[პირადი ნომერი]])</f>
        <v>1</v>
      </c>
    </row>
    <row r="1390" spans="1:13" ht="57.75" customHeight="1" x14ac:dyDescent="0.25">
      <c r="A1390" s="8">
        <f t="shared" si="21"/>
        <v>1388</v>
      </c>
      <c r="B1390" s="2">
        <v>44167</v>
      </c>
      <c r="C1390" s="3" t="s">
        <v>5502</v>
      </c>
      <c r="D1390" s="4" t="s">
        <v>5503</v>
      </c>
      <c r="E1390"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70</v>
      </c>
      <c r="F1390" s="1">
        <v>18291</v>
      </c>
      <c r="G1390" s="8" t="s">
        <v>5504</v>
      </c>
      <c r="H1390" s="3" t="s">
        <v>2009</v>
      </c>
      <c r="I1390" s="1">
        <v>44155</v>
      </c>
      <c r="J1390" s="1">
        <v>44167</v>
      </c>
      <c r="K1390" s="8" t="s">
        <v>5505</v>
      </c>
      <c r="L1390" s="8" t="s">
        <v>53</v>
      </c>
      <c r="M1390" s="10">
        <f>COUNTIF(Table1[პირადი ნომერი],Table1[[#This Row],[პირადი ნომერი]])</f>
        <v>1</v>
      </c>
    </row>
    <row r="1391" spans="1:13" ht="57.75" customHeight="1" x14ac:dyDescent="0.25">
      <c r="A1391" s="8">
        <f t="shared" si="21"/>
        <v>1389</v>
      </c>
      <c r="B1391" s="2">
        <v>44167</v>
      </c>
      <c r="C1391" s="3" t="s">
        <v>5506</v>
      </c>
      <c r="D1391" s="4" t="s">
        <v>5507</v>
      </c>
      <c r="E1391"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79</v>
      </c>
      <c r="F1391" s="1">
        <v>15299</v>
      </c>
      <c r="G1391" s="8" t="s">
        <v>5508</v>
      </c>
      <c r="H1391" s="3" t="s">
        <v>5509</v>
      </c>
      <c r="I1391" s="1">
        <v>44166</v>
      </c>
      <c r="J1391" s="1">
        <v>44167</v>
      </c>
      <c r="K1391" s="8" t="s">
        <v>5510</v>
      </c>
      <c r="L1391" s="8" t="s">
        <v>53</v>
      </c>
      <c r="M1391" s="10">
        <f>COUNTIF(Table1[პირადი ნომერი],Table1[[#This Row],[პირადი ნომერი]])</f>
        <v>1</v>
      </c>
    </row>
    <row r="1392" spans="1:13" ht="57.75" customHeight="1" x14ac:dyDescent="0.25">
      <c r="A1392" s="8">
        <f t="shared" si="21"/>
        <v>1390</v>
      </c>
      <c r="B1392" s="2">
        <v>44167</v>
      </c>
      <c r="C1392" s="3" t="s">
        <v>5511</v>
      </c>
      <c r="D1392" s="4" t="s">
        <v>5512</v>
      </c>
      <c r="E1392"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82</v>
      </c>
      <c r="F1392" s="1">
        <v>13897</v>
      </c>
      <c r="G1392" s="8" t="s">
        <v>5513</v>
      </c>
      <c r="H1392" s="3" t="s">
        <v>4846</v>
      </c>
      <c r="I1392" s="1">
        <v>44161</v>
      </c>
      <c r="J1392" s="1">
        <v>44167</v>
      </c>
      <c r="K1392" s="8" t="s">
        <v>5514</v>
      </c>
      <c r="L1392" s="8" t="s">
        <v>3139</v>
      </c>
      <c r="M1392" s="10">
        <f>COUNTIF(Table1[პირადი ნომერი],Table1[[#This Row],[პირადი ნომერი]])</f>
        <v>1</v>
      </c>
    </row>
    <row r="1393" spans="1:13" ht="57.75" customHeight="1" x14ac:dyDescent="0.25">
      <c r="A1393" s="8">
        <f t="shared" si="21"/>
        <v>1391</v>
      </c>
      <c r="B1393" s="2">
        <v>44167</v>
      </c>
      <c r="C1393" s="3" t="s">
        <v>5515</v>
      </c>
      <c r="D1393" s="4" t="s">
        <v>5516</v>
      </c>
      <c r="E1393"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83</v>
      </c>
      <c r="F1393" s="1">
        <v>13637</v>
      </c>
      <c r="G1393" s="8" t="s">
        <v>5517</v>
      </c>
      <c r="H1393" s="3" t="s">
        <v>2871</v>
      </c>
      <c r="I1393" s="1">
        <v>44149</v>
      </c>
      <c r="J1393" s="1">
        <v>44167</v>
      </c>
      <c r="K1393" s="8" t="s">
        <v>3704</v>
      </c>
      <c r="L1393" s="8" t="s">
        <v>3139</v>
      </c>
      <c r="M1393" s="10">
        <f>COUNTIF(Table1[პირადი ნომერი],Table1[[#This Row],[პირადი ნომერი]])</f>
        <v>1</v>
      </c>
    </row>
    <row r="1394" spans="1:13" ht="57.75" customHeight="1" x14ac:dyDescent="0.25">
      <c r="A1394" s="8">
        <f t="shared" si="21"/>
        <v>1392</v>
      </c>
      <c r="B1394" s="2">
        <v>44167</v>
      </c>
      <c r="C1394" s="3" t="s">
        <v>5518</v>
      </c>
      <c r="D1394" s="4" t="s">
        <v>5519</v>
      </c>
      <c r="E1394"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73</v>
      </c>
      <c r="F1394" s="1">
        <v>17432</v>
      </c>
      <c r="G1394" s="8" t="s">
        <v>5520</v>
      </c>
      <c r="H1394" s="3" t="s">
        <v>226</v>
      </c>
      <c r="I1394" s="1">
        <v>44164</v>
      </c>
      <c r="J1394" s="1">
        <v>44167</v>
      </c>
      <c r="K1394" s="8" t="s">
        <v>4842</v>
      </c>
      <c r="L1394" s="8" t="s">
        <v>3139</v>
      </c>
      <c r="M1394" s="10">
        <f>COUNTIF(Table1[პირადი ნომერი],Table1[[#This Row],[პირადი ნომერი]])</f>
        <v>1</v>
      </c>
    </row>
    <row r="1395" spans="1:13" ht="57.75" customHeight="1" x14ac:dyDescent="0.25">
      <c r="A1395" s="8">
        <f t="shared" si="21"/>
        <v>1393</v>
      </c>
      <c r="B1395" s="2">
        <v>44167</v>
      </c>
      <c r="C1395" s="3" t="s">
        <v>5521</v>
      </c>
      <c r="D1395" s="4" t="s">
        <v>5522</v>
      </c>
      <c r="E1395"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76</v>
      </c>
      <c r="F1395" s="1">
        <v>16262</v>
      </c>
      <c r="G1395" s="8" t="s">
        <v>5523</v>
      </c>
      <c r="H1395" s="3" t="s">
        <v>31</v>
      </c>
      <c r="I1395" s="1">
        <v>44155</v>
      </c>
      <c r="J1395" s="1">
        <v>44166</v>
      </c>
      <c r="K1395" s="8" t="s">
        <v>5524</v>
      </c>
      <c r="L1395" s="8" t="s">
        <v>3139</v>
      </c>
      <c r="M1395" s="10">
        <f>COUNTIF(Table1[პირადი ნომერი],Table1[[#This Row],[პირადი ნომერი]])</f>
        <v>1</v>
      </c>
    </row>
    <row r="1396" spans="1:13" ht="57.75" customHeight="1" x14ac:dyDescent="0.25">
      <c r="A1396" s="8">
        <f t="shared" si="21"/>
        <v>1394</v>
      </c>
      <c r="B1396" s="2">
        <v>44167</v>
      </c>
      <c r="C1396" s="3" t="s">
        <v>5525</v>
      </c>
      <c r="D1396" s="4" t="s">
        <v>5526</v>
      </c>
      <c r="E1396"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76</v>
      </c>
      <c r="F1396" s="1">
        <v>16202</v>
      </c>
      <c r="G1396" s="8" t="s">
        <v>5527</v>
      </c>
      <c r="H1396" s="3" t="s">
        <v>31</v>
      </c>
      <c r="I1396" s="1">
        <v>44165</v>
      </c>
      <c r="J1396" s="1">
        <v>44167</v>
      </c>
      <c r="K1396" s="8" t="s">
        <v>514</v>
      </c>
      <c r="L1396" s="8" t="s">
        <v>3139</v>
      </c>
      <c r="M1396" s="10">
        <f>COUNTIF(Table1[პირადი ნომერი],Table1[[#This Row],[პირადი ნომერი]])</f>
        <v>1</v>
      </c>
    </row>
    <row r="1397" spans="1:13" ht="57.75" customHeight="1" x14ac:dyDescent="0.25">
      <c r="A1397" s="8">
        <f t="shared" si="21"/>
        <v>1395</v>
      </c>
      <c r="B1397" s="2">
        <v>44167</v>
      </c>
      <c r="C1397" s="3" t="s">
        <v>5528</v>
      </c>
      <c r="D1397" s="4" t="s">
        <v>5529</v>
      </c>
      <c r="E1397"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69</v>
      </c>
      <c r="F1397" s="1">
        <v>18733</v>
      </c>
      <c r="G1397" s="8" t="s">
        <v>5530</v>
      </c>
      <c r="H1397" s="3" t="s">
        <v>5531</v>
      </c>
      <c r="I1397" s="1">
        <v>44163</v>
      </c>
      <c r="J1397" s="1">
        <v>44163</v>
      </c>
      <c r="K1397" s="8" t="s">
        <v>5532</v>
      </c>
      <c r="L1397" s="8" t="s">
        <v>3139</v>
      </c>
      <c r="M1397" s="10">
        <f>COUNTIF(Table1[პირადი ნომერი],Table1[[#This Row],[პირადი ნომერი]])</f>
        <v>1</v>
      </c>
    </row>
    <row r="1398" spans="1:13" ht="57.75" customHeight="1" x14ac:dyDescent="0.25">
      <c r="A1398" s="8">
        <f t="shared" si="21"/>
        <v>1396</v>
      </c>
      <c r="B1398" s="2">
        <v>44167</v>
      </c>
      <c r="C1398" s="3" t="s">
        <v>5533</v>
      </c>
      <c r="D1398" s="4" t="s">
        <v>5534</v>
      </c>
      <c r="E1398"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65</v>
      </c>
      <c r="F1398" s="1">
        <v>20163</v>
      </c>
      <c r="G1398" s="8" t="s">
        <v>5535</v>
      </c>
      <c r="H1398" s="3" t="s">
        <v>5536</v>
      </c>
      <c r="I1398" s="1">
        <v>44162</v>
      </c>
      <c r="J1398" s="1">
        <v>44167</v>
      </c>
      <c r="K1398" s="8" t="s">
        <v>1794</v>
      </c>
      <c r="L1398" s="8" t="s">
        <v>3139</v>
      </c>
      <c r="M1398" s="10">
        <f>COUNTIF(Table1[პირადი ნომერი],Table1[[#This Row],[პირადი ნომერი]])</f>
        <v>1</v>
      </c>
    </row>
    <row r="1399" spans="1:13" ht="57.75" customHeight="1" x14ac:dyDescent="0.25">
      <c r="A1399" s="8">
        <f t="shared" si="21"/>
        <v>1397</v>
      </c>
      <c r="B1399" s="2">
        <v>44167</v>
      </c>
      <c r="C1399" s="3" t="s">
        <v>5537</v>
      </c>
      <c r="D1399" s="4" t="s">
        <v>5538</v>
      </c>
      <c r="E1399"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56</v>
      </c>
      <c r="F1399" s="1">
        <v>23474</v>
      </c>
      <c r="G1399" s="8" t="s">
        <v>5539</v>
      </c>
      <c r="H1399" s="3" t="s">
        <v>3187</v>
      </c>
      <c r="I1399" s="1">
        <v>44157</v>
      </c>
      <c r="J1399" s="1">
        <v>44167</v>
      </c>
      <c r="K1399" s="8" t="s">
        <v>5540</v>
      </c>
      <c r="L1399" s="8" t="s">
        <v>3139</v>
      </c>
      <c r="M1399" s="10">
        <f>COUNTIF(Table1[პირადი ნომერი],Table1[[#This Row],[პირადი ნომერი]])</f>
        <v>1</v>
      </c>
    </row>
    <row r="1400" spans="1:13" ht="57.75" customHeight="1" x14ac:dyDescent="0.25">
      <c r="A1400" s="8">
        <f t="shared" si="21"/>
        <v>1398</v>
      </c>
      <c r="B1400" s="2">
        <v>44167</v>
      </c>
      <c r="C1400" s="3" t="s">
        <v>5541</v>
      </c>
      <c r="D1400" s="4" t="s">
        <v>5542</v>
      </c>
      <c r="E1400"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74</v>
      </c>
      <c r="F1400" s="1">
        <v>17038</v>
      </c>
      <c r="G1400" s="8" t="s">
        <v>5543</v>
      </c>
      <c r="H1400" s="3" t="s">
        <v>5544</v>
      </c>
      <c r="I1400" s="1">
        <v>44161</v>
      </c>
      <c r="J1400" s="1">
        <v>44167</v>
      </c>
      <c r="K1400" s="8" t="s">
        <v>5545</v>
      </c>
      <c r="L1400" s="8" t="s">
        <v>3139</v>
      </c>
      <c r="M1400" s="10">
        <f>COUNTIF(Table1[პირადი ნომერი],Table1[[#This Row],[პირადი ნომერი]])</f>
        <v>1</v>
      </c>
    </row>
    <row r="1401" spans="1:13" ht="57.75" customHeight="1" x14ac:dyDescent="0.25">
      <c r="A1401" s="8">
        <f t="shared" si="21"/>
        <v>1399</v>
      </c>
      <c r="B1401" s="2">
        <v>44167</v>
      </c>
      <c r="C1401" s="3" t="s">
        <v>5546</v>
      </c>
      <c r="D1401" s="4" t="s">
        <v>5547</v>
      </c>
      <c r="E1401"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84</v>
      </c>
      <c r="F1401" s="1">
        <v>13184</v>
      </c>
      <c r="G1401" s="8" t="s">
        <v>5548</v>
      </c>
      <c r="H1401" s="3" t="s">
        <v>5549</v>
      </c>
      <c r="I1401" s="1">
        <v>44155</v>
      </c>
      <c r="J1401" s="1">
        <v>44167</v>
      </c>
      <c r="K1401" s="8" t="s">
        <v>1833</v>
      </c>
      <c r="L1401" s="8" t="s">
        <v>3139</v>
      </c>
      <c r="M1401" s="10">
        <f>COUNTIF(Table1[პირადი ნომერი],Table1[[#This Row],[პირადი ნომერი]])</f>
        <v>1</v>
      </c>
    </row>
    <row r="1402" spans="1:13" ht="57.75" customHeight="1" x14ac:dyDescent="0.25">
      <c r="A1402" s="8">
        <f t="shared" si="21"/>
        <v>1400</v>
      </c>
      <c r="B1402" s="2">
        <v>44167</v>
      </c>
      <c r="C1402" s="3" t="s">
        <v>5550</v>
      </c>
      <c r="D1402" s="4" t="s">
        <v>5551</v>
      </c>
      <c r="E1402"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62</v>
      </c>
      <c r="F1402" s="1">
        <v>21296</v>
      </c>
      <c r="G1402" s="8" t="s">
        <v>5552</v>
      </c>
      <c r="H1402" s="3" t="s">
        <v>1942</v>
      </c>
      <c r="I1402" s="1">
        <v>44160</v>
      </c>
      <c r="J1402" s="1">
        <v>44167</v>
      </c>
      <c r="K1402" s="8" t="s">
        <v>5553</v>
      </c>
      <c r="L1402" s="8" t="s">
        <v>3139</v>
      </c>
      <c r="M1402" s="10">
        <f>COUNTIF(Table1[პირადი ნომერი],Table1[[#This Row],[პირადი ნომერი]])</f>
        <v>1</v>
      </c>
    </row>
    <row r="1403" spans="1:13" ht="57.75" customHeight="1" x14ac:dyDescent="0.25">
      <c r="A1403" s="8">
        <f t="shared" si="21"/>
        <v>1401</v>
      </c>
      <c r="B1403" s="2">
        <v>44167</v>
      </c>
      <c r="C1403" s="3" t="s">
        <v>5554</v>
      </c>
      <c r="D1403" s="4" t="s">
        <v>5555</v>
      </c>
      <c r="E1403"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70</v>
      </c>
      <c r="F1403" s="1">
        <v>18257</v>
      </c>
      <c r="G1403" s="8" t="s">
        <v>5556</v>
      </c>
      <c r="H1403" s="3" t="s">
        <v>5557</v>
      </c>
      <c r="I1403" s="1">
        <v>44162</v>
      </c>
      <c r="J1403" s="1">
        <v>44165</v>
      </c>
      <c r="K1403" s="8" t="s">
        <v>1833</v>
      </c>
      <c r="L1403" s="8" t="s">
        <v>3139</v>
      </c>
      <c r="M1403" s="10">
        <f>COUNTIF(Table1[პირადი ნომერი],Table1[[#This Row],[პირადი ნომერი]])</f>
        <v>1</v>
      </c>
    </row>
    <row r="1404" spans="1:13" ht="57.75" customHeight="1" x14ac:dyDescent="0.25">
      <c r="A1404" s="8">
        <f t="shared" si="21"/>
        <v>1402</v>
      </c>
      <c r="B1404" s="2">
        <v>44167</v>
      </c>
      <c r="C1404" s="3" t="s">
        <v>5558</v>
      </c>
      <c r="D1404" s="4" t="s">
        <v>5559</v>
      </c>
      <c r="E1404"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85</v>
      </c>
      <c r="F1404" s="1">
        <v>12912</v>
      </c>
      <c r="G1404" s="8" t="s">
        <v>5560</v>
      </c>
      <c r="H1404" s="3" t="s">
        <v>5561</v>
      </c>
      <c r="I1404" s="1">
        <v>44167</v>
      </c>
      <c r="J1404" s="1">
        <v>44167</v>
      </c>
      <c r="K1404" s="8" t="s">
        <v>86</v>
      </c>
      <c r="L1404" s="8" t="s">
        <v>3139</v>
      </c>
      <c r="M1404" s="10">
        <f>COUNTIF(Table1[პირადი ნომერი],Table1[[#This Row],[პირადი ნომერი]])</f>
        <v>1</v>
      </c>
    </row>
    <row r="1405" spans="1:13" ht="57.75" customHeight="1" x14ac:dyDescent="0.25">
      <c r="A1405" s="8">
        <f t="shared" si="21"/>
        <v>1403</v>
      </c>
      <c r="B1405" s="2">
        <v>44167</v>
      </c>
      <c r="C1405" s="3" t="s">
        <v>5562</v>
      </c>
      <c r="D1405" s="4" t="s">
        <v>5563</v>
      </c>
      <c r="E1405"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73</v>
      </c>
      <c r="F1405" s="1">
        <v>17227</v>
      </c>
      <c r="G1405" s="8" t="s">
        <v>5564</v>
      </c>
      <c r="H1405" s="3" t="s">
        <v>5565</v>
      </c>
      <c r="I1405" s="1">
        <v>44153</v>
      </c>
      <c r="J1405" s="1">
        <v>44167</v>
      </c>
      <c r="K1405" s="8" t="s">
        <v>5566</v>
      </c>
      <c r="L1405" s="8" t="s">
        <v>3139</v>
      </c>
      <c r="M1405" s="10">
        <f>COUNTIF(Table1[პირადი ნომერი],Table1[[#This Row],[პირადი ნომერი]])</f>
        <v>1</v>
      </c>
    </row>
    <row r="1406" spans="1:13" ht="57.75" customHeight="1" x14ac:dyDescent="0.25">
      <c r="A1406" s="8">
        <f t="shared" si="21"/>
        <v>1404</v>
      </c>
      <c r="B1406" s="2">
        <v>44167</v>
      </c>
      <c r="C1406" s="3" t="s">
        <v>5567</v>
      </c>
      <c r="D1406" s="4" t="s">
        <v>5568</v>
      </c>
      <c r="E1406"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80</v>
      </c>
      <c r="F1406" s="1">
        <v>14611</v>
      </c>
      <c r="G1406" s="8" t="s">
        <v>5569</v>
      </c>
      <c r="H1406" s="3" t="s">
        <v>1230</v>
      </c>
      <c r="I1406" s="1">
        <v>44163</v>
      </c>
      <c r="J1406" s="1">
        <v>44167</v>
      </c>
      <c r="K1406" s="8" t="s">
        <v>5570</v>
      </c>
      <c r="L1406" s="8" t="s">
        <v>3139</v>
      </c>
      <c r="M1406" s="10">
        <f>COUNTIF(Table1[პირადი ნომერი],Table1[[#This Row],[პირადი ნომერი]])</f>
        <v>1</v>
      </c>
    </row>
    <row r="1407" spans="1:13" ht="57.75" customHeight="1" x14ac:dyDescent="0.25">
      <c r="A1407" s="8">
        <f t="shared" si="21"/>
        <v>1405</v>
      </c>
      <c r="B1407" s="2">
        <v>44167</v>
      </c>
      <c r="C1407" s="3" t="s">
        <v>5571</v>
      </c>
      <c r="D1407" s="4" t="s">
        <v>5572</v>
      </c>
      <c r="E1407"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83</v>
      </c>
      <c r="F1407" s="1">
        <v>13822</v>
      </c>
      <c r="G1407" s="8" t="s">
        <v>5573</v>
      </c>
      <c r="H1407" s="3" t="s">
        <v>5574</v>
      </c>
      <c r="I1407" s="1">
        <v>44156</v>
      </c>
      <c r="J1407" s="1">
        <v>44167</v>
      </c>
      <c r="K1407" s="8" t="s">
        <v>5575</v>
      </c>
      <c r="L1407" s="8" t="s">
        <v>3139</v>
      </c>
      <c r="M1407" s="10">
        <f>COUNTIF(Table1[პირადი ნომერი],Table1[[#This Row],[პირადი ნომერი]])</f>
        <v>1</v>
      </c>
    </row>
    <row r="1408" spans="1:13" ht="57.75" customHeight="1" x14ac:dyDescent="0.25">
      <c r="A1408" s="8">
        <f t="shared" si="21"/>
        <v>1406</v>
      </c>
      <c r="B1408" s="2">
        <v>44167</v>
      </c>
      <c r="C1408" s="3" t="s">
        <v>5576</v>
      </c>
      <c r="D1408" s="4" t="s">
        <v>5577</v>
      </c>
      <c r="E1408"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61</v>
      </c>
      <c r="F1408" s="1">
        <v>21634</v>
      </c>
      <c r="G1408" s="8" t="s">
        <v>5578</v>
      </c>
      <c r="H1408" s="3" t="s">
        <v>5579</v>
      </c>
      <c r="I1408" s="1">
        <v>44165</v>
      </c>
      <c r="J1408" s="1">
        <v>44167</v>
      </c>
      <c r="K1408" s="8" t="s">
        <v>5580</v>
      </c>
      <c r="L1408" s="8" t="s">
        <v>3139</v>
      </c>
      <c r="M1408" s="10">
        <f>COUNTIF(Table1[პირადი ნომერი],Table1[[#This Row],[პირადი ნომერი]])</f>
        <v>1</v>
      </c>
    </row>
    <row r="1409" spans="1:13" ht="57.75" customHeight="1" x14ac:dyDescent="0.25">
      <c r="A1409" s="8">
        <f t="shared" si="21"/>
        <v>1407</v>
      </c>
      <c r="B1409" s="2">
        <v>44167</v>
      </c>
      <c r="C1409" s="3" t="s">
        <v>5581</v>
      </c>
      <c r="D1409" s="4" t="s">
        <v>5582</v>
      </c>
      <c r="E1409"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82</v>
      </c>
      <c r="F1409" s="1">
        <v>14188</v>
      </c>
      <c r="G1409" s="8" t="s">
        <v>5583</v>
      </c>
      <c r="H1409" s="3" t="s">
        <v>5584</v>
      </c>
      <c r="I1409" s="1">
        <v>44156</v>
      </c>
      <c r="J1409" s="1">
        <v>44167</v>
      </c>
      <c r="K1409" s="8" t="s">
        <v>5585</v>
      </c>
      <c r="L1409" s="8" t="s">
        <v>3139</v>
      </c>
      <c r="M1409" s="10">
        <f>COUNTIF(Table1[პირადი ნომერი],Table1[[#This Row],[პირადი ნომერი]])</f>
        <v>1</v>
      </c>
    </row>
    <row r="1410" spans="1:13" ht="57.75" customHeight="1" x14ac:dyDescent="0.25">
      <c r="A1410" s="8">
        <f t="shared" si="21"/>
        <v>1408</v>
      </c>
      <c r="B1410" s="2">
        <v>44167</v>
      </c>
      <c r="C1410" s="3" t="s">
        <v>5586</v>
      </c>
      <c r="D1410" s="4" t="s">
        <v>5587</v>
      </c>
      <c r="E1410"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81</v>
      </c>
      <c r="F1410" s="1">
        <v>14487</v>
      </c>
      <c r="G1410" s="8" t="s">
        <v>5588</v>
      </c>
      <c r="H1410" s="3" t="s">
        <v>3187</v>
      </c>
      <c r="I1410" s="1">
        <v>44146</v>
      </c>
      <c r="J1410" s="1">
        <v>44167</v>
      </c>
      <c r="K1410" s="8" t="s">
        <v>5589</v>
      </c>
      <c r="L1410" s="8" t="s">
        <v>3139</v>
      </c>
      <c r="M1410" s="10">
        <f>COUNTIF(Table1[პირადი ნომერი],Table1[[#This Row],[პირადი ნომერი]])</f>
        <v>1</v>
      </c>
    </row>
    <row r="1411" spans="1:13" ht="57.75" customHeight="1" x14ac:dyDescent="0.25">
      <c r="A1411" s="8">
        <f t="shared" si="21"/>
        <v>1409</v>
      </c>
      <c r="B1411" s="2">
        <v>44167</v>
      </c>
      <c r="C1411" s="3" t="s">
        <v>5590</v>
      </c>
      <c r="D1411" s="4" t="s">
        <v>5591</v>
      </c>
      <c r="E1411"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67</v>
      </c>
      <c r="F1411" s="1">
        <v>19449</v>
      </c>
      <c r="G1411" s="8" t="s">
        <v>5592</v>
      </c>
      <c r="H1411" s="3" t="s">
        <v>4846</v>
      </c>
      <c r="I1411" s="1">
        <v>44162</v>
      </c>
      <c r="J1411" s="1">
        <v>44167</v>
      </c>
      <c r="K1411" s="8" t="s">
        <v>5593</v>
      </c>
      <c r="L1411" s="8" t="s">
        <v>3139</v>
      </c>
      <c r="M1411" s="10">
        <f>COUNTIF(Table1[პირადი ნომერი],Table1[[#This Row],[პირადი ნომერი]])</f>
        <v>1</v>
      </c>
    </row>
    <row r="1412" spans="1:13" ht="57.75" customHeight="1" x14ac:dyDescent="0.25">
      <c r="A1412" s="8">
        <f t="shared" si="21"/>
        <v>1410</v>
      </c>
      <c r="B1412" s="2">
        <v>44167</v>
      </c>
      <c r="C1412" s="3" t="s">
        <v>5594</v>
      </c>
      <c r="D1412" s="4" t="s">
        <v>5595</v>
      </c>
      <c r="E1412"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79</v>
      </c>
      <c r="F1412" s="1">
        <v>15073</v>
      </c>
      <c r="G1412" s="8" t="s">
        <v>5596</v>
      </c>
      <c r="H1412" s="3" t="s">
        <v>4956</v>
      </c>
      <c r="I1412" s="1">
        <v>44158</v>
      </c>
      <c r="J1412" s="1">
        <v>44167</v>
      </c>
      <c r="K1412" s="8" t="s">
        <v>5597</v>
      </c>
      <c r="L1412" s="8" t="s">
        <v>3139</v>
      </c>
      <c r="M1412" s="10">
        <f>COUNTIF(Table1[პირადი ნომერი],Table1[[#This Row],[პირადი ნომერი]])</f>
        <v>1</v>
      </c>
    </row>
    <row r="1413" spans="1:13" ht="57.75" customHeight="1" x14ac:dyDescent="0.25">
      <c r="A1413" s="8">
        <f t="shared" ref="A1413:A1476" si="22">A1412+1</f>
        <v>1411</v>
      </c>
      <c r="B1413" s="2">
        <v>44167</v>
      </c>
      <c r="C1413" s="3" t="s">
        <v>5598</v>
      </c>
      <c r="D1413" s="4" t="s">
        <v>5599</v>
      </c>
      <c r="E1413"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80</v>
      </c>
      <c r="F1413" s="1">
        <v>14589</v>
      </c>
      <c r="G1413" s="8" t="s">
        <v>5600</v>
      </c>
      <c r="H1413" s="3" t="s">
        <v>4956</v>
      </c>
      <c r="I1413" s="1">
        <v>44155</v>
      </c>
      <c r="J1413" s="1">
        <v>44167</v>
      </c>
      <c r="K1413" s="8" t="s">
        <v>5597</v>
      </c>
      <c r="L1413" s="8" t="s">
        <v>3139</v>
      </c>
      <c r="M1413" s="10">
        <f>COUNTIF(Table1[პირადი ნომერი],Table1[[#This Row],[პირადი ნომერი]])</f>
        <v>1</v>
      </c>
    </row>
    <row r="1414" spans="1:13" ht="57.75" customHeight="1" x14ac:dyDescent="0.25">
      <c r="A1414" s="8">
        <f t="shared" si="22"/>
        <v>1412</v>
      </c>
      <c r="B1414" s="2">
        <v>44167</v>
      </c>
      <c r="C1414" s="3" t="s">
        <v>5601</v>
      </c>
      <c r="D1414" s="4" t="s">
        <v>5602</v>
      </c>
      <c r="E1414"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71</v>
      </c>
      <c r="F1414" s="1">
        <v>18157</v>
      </c>
      <c r="G1414" s="8" t="s">
        <v>5603</v>
      </c>
      <c r="H1414" s="3" t="s">
        <v>5604</v>
      </c>
      <c r="I1414" s="1">
        <v>44159</v>
      </c>
      <c r="J1414" s="1">
        <v>44167</v>
      </c>
      <c r="K1414" s="8" t="s">
        <v>5605</v>
      </c>
      <c r="L1414" s="8" t="s">
        <v>3139</v>
      </c>
      <c r="M1414" s="10">
        <f>COUNTIF(Table1[პირადი ნომერი],Table1[[#This Row],[პირადი ნომერი]])</f>
        <v>1</v>
      </c>
    </row>
    <row r="1415" spans="1:13" ht="57.75" customHeight="1" x14ac:dyDescent="0.25">
      <c r="A1415" s="8">
        <f t="shared" si="22"/>
        <v>1413</v>
      </c>
      <c r="B1415" s="2">
        <v>44167</v>
      </c>
      <c r="C1415" s="3" t="s">
        <v>5606</v>
      </c>
      <c r="D1415" s="4" t="s">
        <v>5607</v>
      </c>
      <c r="E1415"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65</v>
      </c>
      <c r="F1415" s="1">
        <v>20079</v>
      </c>
      <c r="G1415" s="8" t="s">
        <v>5608</v>
      </c>
      <c r="H1415" s="3" t="s">
        <v>5561</v>
      </c>
      <c r="I1415" s="1">
        <v>44160</v>
      </c>
      <c r="J1415" s="1">
        <v>44167</v>
      </c>
      <c r="K1415" s="8" t="s">
        <v>5609</v>
      </c>
      <c r="L1415" s="8" t="s">
        <v>3139</v>
      </c>
      <c r="M1415" s="10">
        <f>COUNTIF(Table1[პირადი ნომერი],Table1[[#This Row],[პირადი ნომერი]])</f>
        <v>1</v>
      </c>
    </row>
    <row r="1416" spans="1:13" ht="57.75" customHeight="1" x14ac:dyDescent="0.25">
      <c r="A1416" s="8">
        <f t="shared" si="22"/>
        <v>1414</v>
      </c>
      <c r="B1416" s="2">
        <v>44167</v>
      </c>
      <c r="C1416" s="3" t="s">
        <v>5610</v>
      </c>
      <c r="D1416" s="4" t="s">
        <v>5611</v>
      </c>
      <c r="E1416"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58</v>
      </c>
      <c r="F1416" s="1">
        <v>22939</v>
      </c>
      <c r="G1416" s="8" t="s">
        <v>5612</v>
      </c>
      <c r="H1416" s="3" t="s">
        <v>5613</v>
      </c>
      <c r="I1416" s="1">
        <v>44154</v>
      </c>
      <c r="J1416" s="1">
        <v>44167</v>
      </c>
      <c r="K1416" s="8" t="s">
        <v>5614</v>
      </c>
      <c r="L1416" s="8" t="s">
        <v>3139</v>
      </c>
      <c r="M1416" s="10">
        <f>COUNTIF(Table1[პირადი ნომერი],Table1[[#This Row],[პირადი ნომერი]])</f>
        <v>1</v>
      </c>
    </row>
    <row r="1417" spans="1:13" ht="57.75" customHeight="1" x14ac:dyDescent="0.25">
      <c r="A1417" s="8">
        <f t="shared" si="22"/>
        <v>1415</v>
      </c>
      <c r="B1417" s="2">
        <v>44167</v>
      </c>
      <c r="C1417" s="3" t="s">
        <v>5615</v>
      </c>
      <c r="D1417" s="4" t="s">
        <v>5616</v>
      </c>
      <c r="E1417"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58</v>
      </c>
      <c r="F1417" s="1">
        <v>22806</v>
      </c>
      <c r="G1417" s="8" t="s">
        <v>5617</v>
      </c>
      <c r="H1417" s="3" t="s">
        <v>1942</v>
      </c>
      <c r="I1417" s="1">
        <v>44155</v>
      </c>
      <c r="J1417" s="1">
        <v>44167</v>
      </c>
      <c r="K1417" s="8" t="s">
        <v>5553</v>
      </c>
      <c r="L1417" s="8" t="s">
        <v>3139</v>
      </c>
      <c r="M1417" s="10">
        <f>COUNTIF(Table1[პირადი ნომერი],Table1[[#This Row],[პირადი ნომერი]])</f>
        <v>1</v>
      </c>
    </row>
    <row r="1418" spans="1:13" ht="57.75" customHeight="1" x14ac:dyDescent="0.25">
      <c r="A1418" s="8">
        <f t="shared" si="22"/>
        <v>1416</v>
      </c>
      <c r="B1418" s="2">
        <v>44167</v>
      </c>
      <c r="C1418" s="3" t="s">
        <v>5618</v>
      </c>
      <c r="D1418" s="4" t="s">
        <v>5619</v>
      </c>
      <c r="E1418"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81</v>
      </c>
      <c r="F1418" s="1">
        <v>14477</v>
      </c>
      <c r="G1418" s="8" t="s">
        <v>5620</v>
      </c>
      <c r="H1418" s="3" t="s">
        <v>1942</v>
      </c>
      <c r="I1418" s="1">
        <v>44162</v>
      </c>
      <c r="J1418" s="1">
        <v>44167</v>
      </c>
      <c r="K1418" s="8" t="s">
        <v>5621</v>
      </c>
      <c r="L1418" s="8" t="s">
        <v>3139</v>
      </c>
      <c r="M1418" s="10">
        <f>COUNTIF(Table1[პირადი ნომერი],Table1[[#This Row],[პირადი ნომერი]])</f>
        <v>1</v>
      </c>
    </row>
    <row r="1419" spans="1:13" ht="57.75" customHeight="1" x14ac:dyDescent="0.25">
      <c r="A1419" s="8">
        <f t="shared" si="22"/>
        <v>1417</v>
      </c>
      <c r="B1419" s="2">
        <v>44167</v>
      </c>
      <c r="C1419" s="3" t="s">
        <v>5622</v>
      </c>
      <c r="D1419" s="4" t="s">
        <v>5623</v>
      </c>
      <c r="E1419"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65</v>
      </c>
      <c r="F1419" s="1">
        <v>20311</v>
      </c>
      <c r="G1419" s="8" t="s">
        <v>5624</v>
      </c>
      <c r="H1419" s="3" t="s">
        <v>4963</v>
      </c>
      <c r="I1419" s="1">
        <v>44158</v>
      </c>
      <c r="J1419" s="1">
        <v>44166</v>
      </c>
      <c r="K1419" s="8" t="s">
        <v>212</v>
      </c>
      <c r="L1419" s="8" t="s">
        <v>3139</v>
      </c>
      <c r="M1419" s="10">
        <f>COUNTIF(Table1[პირადი ნომერი],Table1[[#This Row],[პირადი ნომერი]])</f>
        <v>1</v>
      </c>
    </row>
    <row r="1420" spans="1:13" ht="57.75" customHeight="1" x14ac:dyDescent="0.25">
      <c r="A1420" s="8">
        <f t="shared" si="22"/>
        <v>1418</v>
      </c>
      <c r="B1420" s="2">
        <v>44167</v>
      </c>
      <c r="C1420" s="3" t="s">
        <v>5625</v>
      </c>
      <c r="D1420" s="4" t="s">
        <v>5626</v>
      </c>
      <c r="E1420"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86</v>
      </c>
      <c r="F1420" s="1">
        <v>12420</v>
      </c>
      <c r="G1420" s="8" t="s">
        <v>5627</v>
      </c>
      <c r="H1420" s="3" t="s">
        <v>4963</v>
      </c>
      <c r="I1420" s="1">
        <v>44155</v>
      </c>
      <c r="J1420" s="1">
        <v>44167</v>
      </c>
      <c r="K1420" s="8" t="s">
        <v>5628</v>
      </c>
      <c r="L1420" s="8" t="s">
        <v>3139</v>
      </c>
      <c r="M1420" s="10">
        <f>COUNTIF(Table1[პირადი ნომერი],Table1[[#This Row],[პირადი ნომერი]])</f>
        <v>1</v>
      </c>
    </row>
    <row r="1421" spans="1:13" ht="57.75" customHeight="1" x14ac:dyDescent="0.25">
      <c r="A1421" s="8">
        <f t="shared" si="22"/>
        <v>1419</v>
      </c>
      <c r="B1421" s="2">
        <v>44167</v>
      </c>
      <c r="C1421" s="3" t="s">
        <v>5629</v>
      </c>
      <c r="D1421" s="4" t="s">
        <v>5630</v>
      </c>
      <c r="E1421"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77</v>
      </c>
      <c r="F1421" s="1">
        <v>15689</v>
      </c>
      <c r="G1421" s="8" t="s">
        <v>5631</v>
      </c>
      <c r="H1421" s="3" t="s">
        <v>1864</v>
      </c>
      <c r="I1421" s="1">
        <v>44166</v>
      </c>
      <c r="J1421" s="1">
        <v>44167</v>
      </c>
      <c r="K1421" s="8" t="s">
        <v>5632</v>
      </c>
      <c r="L1421" s="8" t="s">
        <v>3139</v>
      </c>
      <c r="M1421" s="10">
        <f>COUNTIF(Table1[პირადი ნომერი],Table1[[#This Row],[პირადი ნომერი]])</f>
        <v>1</v>
      </c>
    </row>
    <row r="1422" spans="1:13" ht="57.75" customHeight="1" x14ac:dyDescent="0.25">
      <c r="A1422" s="8">
        <f t="shared" si="22"/>
        <v>1420</v>
      </c>
      <c r="B1422" s="2">
        <v>44167</v>
      </c>
      <c r="C1422" s="3" t="s">
        <v>5633</v>
      </c>
      <c r="D1422" s="4" t="s">
        <v>5634</v>
      </c>
      <c r="E1422"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81</v>
      </c>
      <c r="F1422" s="1">
        <v>14536</v>
      </c>
      <c r="G1422" s="8" t="s">
        <v>5635</v>
      </c>
      <c r="H1422" s="3" t="s">
        <v>4846</v>
      </c>
      <c r="I1422" s="1">
        <v>44159</v>
      </c>
      <c r="J1422" s="1">
        <v>44167</v>
      </c>
      <c r="K1422" s="8" t="s">
        <v>5636</v>
      </c>
      <c r="L1422" s="8" t="s">
        <v>3139</v>
      </c>
      <c r="M1422" s="10">
        <f>COUNTIF(Table1[პირადი ნომერი],Table1[[#This Row],[პირადი ნომერი]])</f>
        <v>1</v>
      </c>
    </row>
    <row r="1423" spans="1:13" ht="57.75" customHeight="1" x14ac:dyDescent="0.25">
      <c r="A1423" s="8">
        <f t="shared" si="22"/>
        <v>1421</v>
      </c>
      <c r="B1423" s="2">
        <v>44167</v>
      </c>
      <c r="C1423" s="3" t="s">
        <v>5637</v>
      </c>
      <c r="D1423" s="4" t="s">
        <v>5638</v>
      </c>
      <c r="E1423"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60</v>
      </c>
      <c r="F1423" s="1">
        <v>22106</v>
      </c>
      <c r="G1423" s="8" t="s">
        <v>5639</v>
      </c>
      <c r="H1423" s="3" t="s">
        <v>2740</v>
      </c>
      <c r="I1423" s="1">
        <v>44150</v>
      </c>
      <c r="J1423" s="1">
        <v>44167</v>
      </c>
      <c r="K1423" s="8" t="s">
        <v>522</v>
      </c>
      <c r="L1423" s="8" t="s">
        <v>3139</v>
      </c>
      <c r="M1423" s="10">
        <f>COUNTIF(Table1[პირადი ნომერი],Table1[[#This Row],[პირადი ნომერი]])</f>
        <v>1</v>
      </c>
    </row>
    <row r="1424" spans="1:13" ht="57.75" customHeight="1" x14ac:dyDescent="0.25">
      <c r="A1424" s="8">
        <f t="shared" si="22"/>
        <v>1422</v>
      </c>
      <c r="B1424" s="2">
        <v>44167</v>
      </c>
      <c r="C1424" s="3" t="s">
        <v>5640</v>
      </c>
      <c r="D1424" s="4" t="s">
        <v>5641</v>
      </c>
      <c r="E1424"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85</v>
      </c>
      <c r="F1424" s="1">
        <v>13069</v>
      </c>
      <c r="G1424" s="8" t="s">
        <v>5642</v>
      </c>
      <c r="H1424" s="3" t="s">
        <v>5643</v>
      </c>
      <c r="I1424" s="1">
        <v>44154</v>
      </c>
      <c r="J1424" s="1">
        <v>44167</v>
      </c>
      <c r="K1424" s="8" t="s">
        <v>5644</v>
      </c>
      <c r="L1424" s="8" t="s">
        <v>3139</v>
      </c>
      <c r="M1424" s="10">
        <f>COUNTIF(Table1[პირადი ნომერი],Table1[[#This Row],[პირადი ნომერი]])</f>
        <v>1</v>
      </c>
    </row>
    <row r="1425" spans="1:13" ht="57.75" customHeight="1" x14ac:dyDescent="0.25">
      <c r="A1425" s="8">
        <f t="shared" si="22"/>
        <v>1423</v>
      </c>
      <c r="B1425" s="2">
        <v>44167</v>
      </c>
      <c r="C1425" s="3" t="s">
        <v>5645</v>
      </c>
      <c r="D1425" s="4" t="s">
        <v>5646</v>
      </c>
      <c r="E1425"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90</v>
      </c>
      <c r="F1425" s="1">
        <v>11275</v>
      </c>
      <c r="G1425" s="8" t="s">
        <v>5647</v>
      </c>
      <c r="H1425" s="3" t="s">
        <v>4951</v>
      </c>
      <c r="I1425" s="1">
        <v>44152</v>
      </c>
      <c r="J1425" s="1">
        <v>44167</v>
      </c>
      <c r="K1425" s="8" t="s">
        <v>4912</v>
      </c>
      <c r="L1425" s="8" t="s">
        <v>3139</v>
      </c>
      <c r="M1425" s="10">
        <f>COUNTIF(Table1[პირადი ნომერი],Table1[[#This Row],[პირადი ნომერი]])</f>
        <v>1</v>
      </c>
    </row>
    <row r="1426" spans="1:13" ht="57.75" customHeight="1" x14ac:dyDescent="0.25">
      <c r="A1426" s="8">
        <f t="shared" si="22"/>
        <v>1424</v>
      </c>
      <c r="B1426" s="2">
        <v>44167</v>
      </c>
      <c r="C1426" s="3" t="s">
        <v>5648</v>
      </c>
      <c r="D1426" s="4" t="s">
        <v>5649</v>
      </c>
      <c r="E1426"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67</v>
      </c>
      <c r="F1426" s="1">
        <v>19341</v>
      </c>
      <c r="G1426" s="8" t="s">
        <v>5650</v>
      </c>
      <c r="H1426" s="3" t="s">
        <v>4932</v>
      </c>
      <c r="I1426" s="1">
        <v>44158</v>
      </c>
      <c r="J1426" s="1">
        <v>44167</v>
      </c>
      <c r="K1426" s="8" t="s">
        <v>2296</v>
      </c>
      <c r="L1426" s="8" t="s">
        <v>3139</v>
      </c>
      <c r="M1426" s="10">
        <f>COUNTIF(Table1[პირადი ნომერი],Table1[[#This Row],[პირადი ნომერი]])</f>
        <v>1</v>
      </c>
    </row>
    <row r="1427" spans="1:13" ht="57.75" customHeight="1" x14ac:dyDescent="0.25">
      <c r="A1427" s="8">
        <f t="shared" si="22"/>
        <v>1425</v>
      </c>
      <c r="B1427" s="2">
        <v>44167</v>
      </c>
      <c r="C1427" s="3" t="s">
        <v>5651</v>
      </c>
      <c r="D1427" s="4" t="s">
        <v>5652</v>
      </c>
      <c r="E1427"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61</v>
      </c>
      <c r="F1427" s="1">
        <v>21702</v>
      </c>
      <c r="G1427" s="8" t="s">
        <v>5653</v>
      </c>
      <c r="H1427" s="3" t="s">
        <v>5654</v>
      </c>
      <c r="I1427" s="1">
        <v>44151</v>
      </c>
      <c r="J1427" s="1">
        <v>44167</v>
      </c>
      <c r="K1427" s="8" t="s">
        <v>5655</v>
      </c>
      <c r="L1427" s="8" t="s">
        <v>3139</v>
      </c>
      <c r="M1427" s="10">
        <f>COUNTIF(Table1[პირადი ნომერი],Table1[[#This Row],[პირადი ნომერი]])</f>
        <v>1</v>
      </c>
    </row>
    <row r="1428" spans="1:13" ht="57.75" customHeight="1" x14ac:dyDescent="0.25">
      <c r="A1428" s="8">
        <f t="shared" si="22"/>
        <v>1426</v>
      </c>
      <c r="B1428" s="2">
        <v>44167</v>
      </c>
      <c r="C1428" s="3" t="s">
        <v>5656</v>
      </c>
      <c r="D1428" s="4" t="s">
        <v>5657</v>
      </c>
      <c r="E1428"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59</v>
      </c>
      <c r="F1428" s="1">
        <v>22409</v>
      </c>
      <c r="G1428" s="8" t="s">
        <v>5658</v>
      </c>
      <c r="H1428" s="3" t="s">
        <v>2740</v>
      </c>
      <c r="I1428" s="1">
        <v>44165</v>
      </c>
      <c r="J1428" s="1">
        <v>44167</v>
      </c>
      <c r="K1428" s="8" t="s">
        <v>5659</v>
      </c>
      <c r="L1428" s="8" t="s">
        <v>3139</v>
      </c>
      <c r="M1428" s="10">
        <f>COUNTIF(Table1[პირადი ნომერი],Table1[[#This Row],[პირადი ნომერი]])</f>
        <v>1</v>
      </c>
    </row>
    <row r="1429" spans="1:13" ht="57.75" customHeight="1" x14ac:dyDescent="0.25">
      <c r="A1429" s="8">
        <f t="shared" si="22"/>
        <v>1427</v>
      </c>
      <c r="B1429" s="2">
        <v>44167</v>
      </c>
      <c r="C1429" s="3" t="s">
        <v>5660</v>
      </c>
      <c r="D1429" s="4" t="s">
        <v>5661</v>
      </c>
      <c r="E1429"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71</v>
      </c>
      <c r="F1429" s="1">
        <v>18059</v>
      </c>
      <c r="G1429" s="8" t="s">
        <v>5662</v>
      </c>
      <c r="H1429" s="3" t="s">
        <v>2740</v>
      </c>
      <c r="I1429" s="1">
        <v>44165</v>
      </c>
      <c r="J1429" s="1">
        <v>44167</v>
      </c>
      <c r="K1429" s="8" t="s">
        <v>2971</v>
      </c>
      <c r="L1429" s="8" t="s">
        <v>3139</v>
      </c>
      <c r="M1429" s="10">
        <f>COUNTIF(Table1[პირადი ნომერი],Table1[[#This Row],[პირადი ნომერი]])</f>
        <v>1</v>
      </c>
    </row>
    <row r="1430" spans="1:13" ht="57.75" customHeight="1" x14ac:dyDescent="0.25">
      <c r="A1430" s="8">
        <f t="shared" si="22"/>
        <v>1428</v>
      </c>
      <c r="B1430" s="2">
        <v>44167</v>
      </c>
      <c r="C1430" s="3" t="s">
        <v>5663</v>
      </c>
      <c r="D1430" s="4" t="s">
        <v>5664</v>
      </c>
      <c r="E1430"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68</v>
      </c>
      <c r="F1430" s="1">
        <v>19155</v>
      </c>
      <c r="G1430" s="8" t="s">
        <v>5665</v>
      </c>
      <c r="H1430" s="3" t="s">
        <v>3165</v>
      </c>
      <c r="I1430" s="1">
        <v>44155</v>
      </c>
      <c r="J1430" s="1">
        <v>44167</v>
      </c>
      <c r="K1430" s="8" t="s">
        <v>5666</v>
      </c>
      <c r="L1430" s="8" t="s">
        <v>3139</v>
      </c>
      <c r="M1430" s="10">
        <f>COUNTIF(Table1[პირადი ნომერი],Table1[[#This Row],[პირადი ნომერი]])</f>
        <v>1</v>
      </c>
    </row>
    <row r="1431" spans="1:13" ht="57.75" customHeight="1" x14ac:dyDescent="0.25">
      <c r="A1431" s="8">
        <f t="shared" si="22"/>
        <v>1429</v>
      </c>
      <c r="B1431" s="2">
        <v>44167</v>
      </c>
      <c r="C1431" s="3" t="s">
        <v>5667</v>
      </c>
      <c r="D1431" s="4" t="s">
        <v>5668</v>
      </c>
      <c r="E1431"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67</v>
      </c>
      <c r="F1431" s="1">
        <v>19582</v>
      </c>
      <c r="G1431" s="8" t="s">
        <v>5669</v>
      </c>
      <c r="H1431" s="3" t="s">
        <v>5670</v>
      </c>
      <c r="I1431" s="1">
        <v>44159</v>
      </c>
      <c r="J1431" s="1">
        <v>44167</v>
      </c>
      <c r="K1431" s="8" t="s">
        <v>5671</v>
      </c>
      <c r="L1431" s="8" t="s">
        <v>3139</v>
      </c>
      <c r="M1431" s="10">
        <f>COUNTIF(Table1[პირადი ნომერი],Table1[[#This Row],[პირადი ნომერი]])</f>
        <v>1</v>
      </c>
    </row>
    <row r="1432" spans="1:13" ht="57.75" customHeight="1" x14ac:dyDescent="0.25">
      <c r="A1432" s="8">
        <f t="shared" si="22"/>
        <v>1430</v>
      </c>
      <c r="B1432" s="2">
        <v>44167</v>
      </c>
      <c r="C1432" s="3" t="s">
        <v>5672</v>
      </c>
      <c r="D1432" s="4" t="s">
        <v>5673</v>
      </c>
      <c r="E1432"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78</v>
      </c>
      <c r="F1432" s="1">
        <v>15469</v>
      </c>
      <c r="G1432" s="8" t="s">
        <v>5674</v>
      </c>
      <c r="H1432" s="3" t="s">
        <v>5675</v>
      </c>
      <c r="I1432" s="1">
        <v>44150</v>
      </c>
      <c r="J1432" s="1">
        <v>44167</v>
      </c>
      <c r="K1432" s="8" t="s">
        <v>5676</v>
      </c>
      <c r="L1432" s="8" t="s">
        <v>3139</v>
      </c>
      <c r="M1432" s="10">
        <f>COUNTIF(Table1[პირადი ნომერი],Table1[[#This Row],[პირადი ნომერი]])</f>
        <v>1</v>
      </c>
    </row>
    <row r="1433" spans="1:13" ht="57.75" customHeight="1" x14ac:dyDescent="0.25">
      <c r="A1433" s="8">
        <f t="shared" si="22"/>
        <v>1431</v>
      </c>
      <c r="B1433" s="2">
        <v>44167</v>
      </c>
      <c r="C1433" s="3" t="s">
        <v>5677</v>
      </c>
      <c r="D1433" s="4" t="s">
        <v>5678</v>
      </c>
      <c r="E1433"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76</v>
      </c>
      <c r="F1433" s="1">
        <v>16257</v>
      </c>
      <c r="G1433" s="8" t="s">
        <v>5679</v>
      </c>
      <c r="H1433" s="3" t="s">
        <v>5681</v>
      </c>
      <c r="I1433" s="1">
        <v>44158</v>
      </c>
      <c r="J1433" s="1">
        <v>44167</v>
      </c>
      <c r="K1433" s="8" t="s">
        <v>5680</v>
      </c>
      <c r="L1433" s="8" t="s">
        <v>3139</v>
      </c>
      <c r="M1433" s="10">
        <f>COUNTIF(Table1[პირადი ნომერი],Table1[[#This Row],[პირადი ნომერი]])</f>
        <v>1</v>
      </c>
    </row>
    <row r="1434" spans="1:13" ht="57.75" customHeight="1" x14ac:dyDescent="0.25">
      <c r="A1434" s="8">
        <f t="shared" si="22"/>
        <v>1432</v>
      </c>
      <c r="B1434" s="2">
        <v>44167</v>
      </c>
      <c r="C1434" s="3" t="s">
        <v>5682</v>
      </c>
      <c r="D1434" s="4" t="s">
        <v>5683</v>
      </c>
      <c r="E1434"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53</v>
      </c>
      <c r="F1434" s="1">
        <v>24531</v>
      </c>
      <c r="G1434" s="8" t="s">
        <v>5684</v>
      </c>
      <c r="H1434" s="3" t="s">
        <v>5681</v>
      </c>
      <c r="I1434" s="1">
        <v>44162</v>
      </c>
      <c r="J1434" s="1">
        <v>44166</v>
      </c>
      <c r="K1434" s="8" t="s">
        <v>5685</v>
      </c>
      <c r="L1434" s="8" t="s">
        <v>3139</v>
      </c>
      <c r="M1434" s="10">
        <f>COUNTIF(Table1[პირადი ნომერი],Table1[[#This Row],[პირადი ნომერი]])</f>
        <v>1</v>
      </c>
    </row>
    <row r="1435" spans="1:13" ht="57.75" customHeight="1" x14ac:dyDescent="0.25">
      <c r="A1435" s="8">
        <f t="shared" si="22"/>
        <v>1433</v>
      </c>
      <c r="B1435" s="2">
        <v>44167</v>
      </c>
      <c r="C1435" s="3" t="s">
        <v>5686</v>
      </c>
      <c r="D1435" s="4" t="s">
        <v>5687</v>
      </c>
      <c r="E1435"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67</v>
      </c>
      <c r="F1435" s="1">
        <v>19343</v>
      </c>
      <c r="G1435" s="8" t="s">
        <v>5688</v>
      </c>
      <c r="H1435" s="3" t="s">
        <v>5689</v>
      </c>
      <c r="I1435" s="1">
        <v>44165</v>
      </c>
      <c r="J1435" s="1">
        <v>44165</v>
      </c>
      <c r="K1435" s="8" t="s">
        <v>5685</v>
      </c>
      <c r="L1435" s="8" t="s">
        <v>3139</v>
      </c>
      <c r="M1435" s="10">
        <f>COUNTIF(Table1[პირადი ნომერი],Table1[[#This Row],[პირადი ნომერი]])</f>
        <v>1</v>
      </c>
    </row>
    <row r="1436" spans="1:13" ht="57.75" customHeight="1" x14ac:dyDescent="0.25">
      <c r="A1436" s="8">
        <f t="shared" si="22"/>
        <v>1434</v>
      </c>
      <c r="B1436" s="2">
        <v>44167</v>
      </c>
      <c r="C1436" s="3" t="s">
        <v>5690</v>
      </c>
      <c r="D1436" s="4" t="s">
        <v>5691</v>
      </c>
      <c r="E1436"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77</v>
      </c>
      <c r="F1436" s="1">
        <v>15841</v>
      </c>
      <c r="G1436" s="8" t="s">
        <v>5692</v>
      </c>
      <c r="H1436" s="3" t="s">
        <v>5689</v>
      </c>
      <c r="I1436" s="1">
        <v>44153</v>
      </c>
      <c r="J1436" s="1">
        <v>44163</v>
      </c>
      <c r="K1436" s="8" t="s">
        <v>5685</v>
      </c>
      <c r="L1436" s="8" t="s">
        <v>3139</v>
      </c>
      <c r="M1436" s="10">
        <f>COUNTIF(Table1[პირადი ნომერი],Table1[[#This Row],[პირადი ნომერი]])</f>
        <v>1</v>
      </c>
    </row>
    <row r="1437" spans="1:13" ht="57.75" customHeight="1" x14ac:dyDescent="0.25">
      <c r="A1437" s="8">
        <f t="shared" si="22"/>
        <v>1435</v>
      </c>
      <c r="B1437" s="2">
        <v>44167</v>
      </c>
      <c r="C1437" s="3" t="s">
        <v>5693</v>
      </c>
      <c r="D1437" s="4" t="s">
        <v>5694</v>
      </c>
      <c r="E1437"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74</v>
      </c>
      <c r="F1437" s="1">
        <v>16848</v>
      </c>
      <c r="G1437" s="8" t="s">
        <v>5695</v>
      </c>
      <c r="H1437" s="3" t="s">
        <v>5689</v>
      </c>
      <c r="I1437" s="1">
        <v>44154</v>
      </c>
      <c r="J1437" s="1">
        <v>44161</v>
      </c>
      <c r="K1437" s="8" t="s">
        <v>5685</v>
      </c>
      <c r="L1437" s="8" t="s">
        <v>3139</v>
      </c>
      <c r="M1437" s="10">
        <f>COUNTIF(Table1[პირადი ნომერი],Table1[[#This Row],[პირადი ნომერი]])</f>
        <v>1</v>
      </c>
    </row>
    <row r="1438" spans="1:13" ht="57.75" customHeight="1" x14ac:dyDescent="0.25">
      <c r="A1438" s="8">
        <f t="shared" si="22"/>
        <v>1436</v>
      </c>
      <c r="B1438" s="2">
        <v>44167</v>
      </c>
      <c r="C1438" s="3" t="s">
        <v>5696</v>
      </c>
      <c r="D1438" s="4" t="s">
        <v>5697</v>
      </c>
      <c r="E1438"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66</v>
      </c>
      <c r="F1438" s="1">
        <v>19918</v>
      </c>
      <c r="G1438" s="8" t="s">
        <v>5698</v>
      </c>
      <c r="H1438" s="3" t="s">
        <v>5689</v>
      </c>
      <c r="I1438" s="1">
        <v>44162</v>
      </c>
      <c r="J1438" s="1">
        <v>44163</v>
      </c>
      <c r="K1438" s="8" t="s">
        <v>5685</v>
      </c>
      <c r="L1438" s="8" t="s">
        <v>3139</v>
      </c>
      <c r="M1438" s="10">
        <f>COUNTIF(Table1[პირადი ნომერი],Table1[[#This Row],[პირადი ნომერი]])</f>
        <v>1</v>
      </c>
    </row>
    <row r="1439" spans="1:13" ht="57.75" customHeight="1" x14ac:dyDescent="0.25">
      <c r="A1439" s="8">
        <f t="shared" si="22"/>
        <v>1437</v>
      </c>
      <c r="B1439" s="2">
        <v>44167</v>
      </c>
      <c r="C1439" s="3" t="s">
        <v>5699</v>
      </c>
      <c r="D1439" s="4" t="s">
        <v>5700</v>
      </c>
      <c r="E1439"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87</v>
      </c>
      <c r="F1439" s="1">
        <v>12236</v>
      </c>
      <c r="G1439" s="8" t="s">
        <v>5701</v>
      </c>
      <c r="H1439" s="3" t="s">
        <v>89</v>
      </c>
      <c r="I1439" s="1">
        <v>44162</v>
      </c>
      <c r="J1439" s="1">
        <v>44167</v>
      </c>
      <c r="K1439" s="8" t="s">
        <v>324</v>
      </c>
      <c r="L1439" s="8" t="s">
        <v>3139</v>
      </c>
      <c r="M1439" s="10">
        <f>COUNTIF(Table1[პირადი ნომერი],Table1[[#This Row],[პირადი ნომერი]])</f>
        <v>1</v>
      </c>
    </row>
    <row r="1440" spans="1:13" ht="57.75" customHeight="1" x14ac:dyDescent="0.25">
      <c r="A1440" s="8">
        <f t="shared" si="22"/>
        <v>1438</v>
      </c>
      <c r="B1440" s="2">
        <v>44168</v>
      </c>
      <c r="C1440" s="3" t="s">
        <v>5702</v>
      </c>
      <c r="D1440" s="4" t="s">
        <v>5703</v>
      </c>
      <c r="E1440"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63</v>
      </c>
      <c r="F1440" s="1">
        <v>20845</v>
      </c>
      <c r="G1440" s="8" t="s">
        <v>5704</v>
      </c>
      <c r="H1440" s="3" t="s">
        <v>5705</v>
      </c>
      <c r="I1440" s="1">
        <v>44166</v>
      </c>
      <c r="J1440" s="1">
        <v>44168</v>
      </c>
      <c r="K1440" s="8" t="s">
        <v>1034</v>
      </c>
      <c r="L1440" s="8" t="s">
        <v>3139</v>
      </c>
      <c r="M1440" s="10">
        <f>COUNTIF(Table1[პირადი ნომერი],Table1[[#This Row],[პირადი ნომერი]])</f>
        <v>1</v>
      </c>
    </row>
    <row r="1441" spans="1:13" ht="57.75" customHeight="1" x14ac:dyDescent="0.25">
      <c r="A1441" s="8">
        <f t="shared" si="22"/>
        <v>1439</v>
      </c>
      <c r="B1441" s="2">
        <v>44168</v>
      </c>
      <c r="C1441" s="3" t="s">
        <v>5706</v>
      </c>
      <c r="D1441" s="4" t="s">
        <v>5707</v>
      </c>
      <c r="E1441"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88</v>
      </c>
      <c r="F1441" s="1">
        <v>11933</v>
      </c>
      <c r="G1441" s="8" t="s">
        <v>5708</v>
      </c>
      <c r="H1441" s="3" t="s">
        <v>5709</v>
      </c>
      <c r="I1441" s="1">
        <v>44161</v>
      </c>
      <c r="J1441" s="1">
        <v>44168</v>
      </c>
      <c r="K1441" s="8" t="s">
        <v>5710</v>
      </c>
      <c r="L1441" s="8" t="s">
        <v>3139</v>
      </c>
      <c r="M1441" s="10">
        <f>COUNTIF(Table1[პირადი ნომერი],Table1[[#This Row],[პირადი ნომერი]])</f>
        <v>1</v>
      </c>
    </row>
    <row r="1442" spans="1:13" ht="57.75" customHeight="1" x14ac:dyDescent="0.25">
      <c r="A1442" s="8">
        <f t="shared" si="22"/>
        <v>1440</v>
      </c>
      <c r="B1442" s="2">
        <v>44168</v>
      </c>
      <c r="C1442" s="3" t="s">
        <v>5711</v>
      </c>
      <c r="D1442" s="4" t="s">
        <v>5712</v>
      </c>
      <c r="E1442"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64</v>
      </c>
      <c r="F1442" s="1">
        <v>20559</v>
      </c>
      <c r="G1442" s="8" t="s">
        <v>5713</v>
      </c>
      <c r="H1442" s="3" t="s">
        <v>1348</v>
      </c>
      <c r="I1442" s="1">
        <v>44141</v>
      </c>
      <c r="J1442" s="1">
        <v>44168</v>
      </c>
      <c r="K1442" s="8" t="s">
        <v>5714</v>
      </c>
      <c r="L1442" s="8" t="s">
        <v>3139</v>
      </c>
      <c r="M1442" s="10">
        <f>COUNTIF(Table1[პირადი ნომერი],Table1[[#This Row],[პირადი ნომერი]])</f>
        <v>1</v>
      </c>
    </row>
    <row r="1443" spans="1:13" ht="57.75" customHeight="1" x14ac:dyDescent="0.25">
      <c r="A1443" s="8">
        <f t="shared" si="22"/>
        <v>1441</v>
      </c>
      <c r="B1443" s="2">
        <v>44168</v>
      </c>
      <c r="C1443" s="3" t="s">
        <v>5715</v>
      </c>
      <c r="D1443" s="4" t="s">
        <v>5716</v>
      </c>
      <c r="E1443"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64</v>
      </c>
      <c r="F1443" s="1">
        <v>20679</v>
      </c>
      <c r="G1443" s="8" t="s">
        <v>5717</v>
      </c>
      <c r="H1443" s="3" t="s">
        <v>768</v>
      </c>
      <c r="I1443" s="1">
        <v>44147</v>
      </c>
      <c r="J1443" s="1">
        <v>44168</v>
      </c>
      <c r="K1443" s="8" t="s">
        <v>5718</v>
      </c>
      <c r="L1443" s="8" t="s">
        <v>4285</v>
      </c>
      <c r="M1443" s="10">
        <f>COUNTIF(Table1[პირადი ნომერი],Table1[[#This Row],[პირადი ნომერი]])</f>
        <v>1</v>
      </c>
    </row>
    <row r="1444" spans="1:13" ht="57.75" customHeight="1" x14ac:dyDescent="0.25">
      <c r="A1444" s="8">
        <f t="shared" si="22"/>
        <v>1442</v>
      </c>
      <c r="B1444" s="2">
        <v>44168</v>
      </c>
      <c r="C1444" s="3" t="s">
        <v>5719</v>
      </c>
      <c r="D1444" s="4" t="s">
        <v>5720</v>
      </c>
      <c r="E1444"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68</v>
      </c>
      <c r="F1444" s="1">
        <v>19010</v>
      </c>
      <c r="G1444" s="8" t="s">
        <v>5721</v>
      </c>
      <c r="H1444" s="3" t="s">
        <v>3143</v>
      </c>
      <c r="I1444" s="1">
        <v>44151</v>
      </c>
      <c r="J1444" s="1">
        <v>44168</v>
      </c>
      <c r="K1444" s="8" t="s">
        <v>2954</v>
      </c>
      <c r="L1444" s="8" t="s">
        <v>4285</v>
      </c>
      <c r="M1444" s="10">
        <f>COUNTIF(Table1[პირადი ნომერი],Table1[[#This Row],[პირადი ნომერი]])</f>
        <v>1</v>
      </c>
    </row>
    <row r="1445" spans="1:13" ht="57.75" customHeight="1" x14ac:dyDescent="0.25">
      <c r="A1445" s="8">
        <f t="shared" si="22"/>
        <v>1443</v>
      </c>
      <c r="B1445" s="2">
        <v>44168</v>
      </c>
      <c r="C1445" s="3" t="s">
        <v>5722</v>
      </c>
      <c r="D1445" s="4" t="s">
        <v>5723</v>
      </c>
      <c r="E1445"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78</v>
      </c>
      <c r="F1445" s="1">
        <v>15392</v>
      </c>
      <c r="G1445" s="8" t="s">
        <v>5724</v>
      </c>
      <c r="H1445" s="3" t="s">
        <v>5725</v>
      </c>
      <c r="I1445" s="1">
        <v>44167</v>
      </c>
      <c r="J1445" s="1">
        <v>44168</v>
      </c>
      <c r="K1445" s="8" t="s">
        <v>86</v>
      </c>
      <c r="L1445" s="8" t="s">
        <v>4285</v>
      </c>
      <c r="M1445" s="10">
        <f>COUNTIF(Table1[პირადი ნომერი],Table1[[#This Row],[პირადი ნომერი]])</f>
        <v>1</v>
      </c>
    </row>
    <row r="1446" spans="1:13" ht="57.75" customHeight="1" x14ac:dyDescent="0.25">
      <c r="A1446" s="8">
        <f t="shared" si="22"/>
        <v>1444</v>
      </c>
      <c r="B1446" s="2">
        <v>44168</v>
      </c>
      <c r="C1446" s="3" t="s">
        <v>5726</v>
      </c>
      <c r="D1446" s="4" t="s">
        <v>5727</v>
      </c>
      <c r="E1446"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87</v>
      </c>
      <c r="F1446" s="1">
        <v>12184</v>
      </c>
      <c r="G1446" s="8" t="s">
        <v>5728</v>
      </c>
      <c r="H1446" s="3" t="s">
        <v>5729</v>
      </c>
      <c r="I1446" s="1">
        <v>44167</v>
      </c>
      <c r="J1446" s="1">
        <v>44168</v>
      </c>
      <c r="K1446" s="8" t="s">
        <v>5730</v>
      </c>
      <c r="L1446" s="8" t="s">
        <v>4285</v>
      </c>
      <c r="M1446" s="10">
        <f>COUNTIF(Table1[პირადი ნომერი],Table1[[#This Row],[პირადი ნომერი]])</f>
        <v>1</v>
      </c>
    </row>
    <row r="1447" spans="1:13" ht="57.75" customHeight="1" x14ac:dyDescent="0.25">
      <c r="A1447" s="8">
        <f t="shared" si="22"/>
        <v>1445</v>
      </c>
      <c r="B1447" s="2">
        <v>44168</v>
      </c>
      <c r="C1447" s="3" t="s">
        <v>5731</v>
      </c>
      <c r="D1447" s="4" t="s">
        <v>5732</v>
      </c>
      <c r="E1447"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66</v>
      </c>
      <c r="F1447" s="1">
        <v>19822</v>
      </c>
      <c r="G1447" s="8" t="s">
        <v>5733</v>
      </c>
      <c r="H1447" s="3" t="s">
        <v>5705</v>
      </c>
      <c r="I1447" s="1">
        <v>44165</v>
      </c>
      <c r="J1447" s="1">
        <v>44168</v>
      </c>
      <c r="K1447" s="8" t="s">
        <v>5734</v>
      </c>
      <c r="L1447" s="8" t="s">
        <v>4285</v>
      </c>
      <c r="M1447" s="10">
        <f>COUNTIF(Table1[პირადი ნომერი],Table1[[#This Row],[პირადი ნომერი]])</f>
        <v>1</v>
      </c>
    </row>
    <row r="1448" spans="1:13" ht="57.75" customHeight="1" x14ac:dyDescent="0.25">
      <c r="A1448" s="8">
        <f t="shared" si="22"/>
        <v>1446</v>
      </c>
      <c r="B1448" s="2">
        <v>44168</v>
      </c>
      <c r="C1448" s="3" t="s">
        <v>5735</v>
      </c>
      <c r="D1448" s="4" t="s">
        <v>5736</v>
      </c>
      <c r="E1448"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77</v>
      </c>
      <c r="F1448" s="1">
        <v>15971</v>
      </c>
      <c r="G1448" s="8" t="s">
        <v>5737</v>
      </c>
      <c r="H1448" s="3" t="s">
        <v>317</v>
      </c>
      <c r="I1448" s="1">
        <v>44166</v>
      </c>
      <c r="J1448" s="1">
        <v>44168</v>
      </c>
      <c r="K1448" s="8" t="s">
        <v>2431</v>
      </c>
      <c r="L1448" s="8" t="s">
        <v>4285</v>
      </c>
      <c r="M1448" s="10">
        <f>COUNTIF(Table1[პირადი ნომერი],Table1[[#This Row],[პირადი ნომერი]])</f>
        <v>1</v>
      </c>
    </row>
    <row r="1449" spans="1:13" ht="57.75" customHeight="1" x14ac:dyDescent="0.25">
      <c r="A1449" s="8">
        <f t="shared" si="22"/>
        <v>1447</v>
      </c>
      <c r="B1449" s="2">
        <v>44168</v>
      </c>
      <c r="C1449" s="3" t="s">
        <v>5738</v>
      </c>
      <c r="D1449" s="4" t="s">
        <v>5739</v>
      </c>
      <c r="E1449"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69</v>
      </c>
      <c r="F1449" s="1">
        <v>18790</v>
      </c>
      <c r="G1449" s="8" t="s">
        <v>5740</v>
      </c>
      <c r="H1449" s="3" t="s">
        <v>198</v>
      </c>
      <c r="I1449" s="1">
        <v>44161</v>
      </c>
      <c r="J1449" s="1">
        <v>44168</v>
      </c>
      <c r="K1449" s="8" t="s">
        <v>2636</v>
      </c>
      <c r="L1449" s="8" t="s">
        <v>4285</v>
      </c>
      <c r="M1449" s="10">
        <f>COUNTIF(Table1[პირადი ნომერი],Table1[[#This Row],[პირადი ნომერი]])</f>
        <v>1</v>
      </c>
    </row>
    <row r="1450" spans="1:13" ht="57.75" customHeight="1" x14ac:dyDescent="0.25">
      <c r="A1450" s="8">
        <f t="shared" si="22"/>
        <v>1448</v>
      </c>
      <c r="B1450" s="2">
        <v>44168</v>
      </c>
      <c r="C1450" s="3" t="s">
        <v>5741</v>
      </c>
      <c r="D1450" s="4" t="s">
        <v>5742</v>
      </c>
      <c r="E1450"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78</v>
      </c>
      <c r="F1450" s="1">
        <v>15554</v>
      </c>
      <c r="G1450" s="8" t="s">
        <v>5743</v>
      </c>
      <c r="H1450" s="3" t="s">
        <v>89</v>
      </c>
      <c r="I1450" s="1">
        <v>44166</v>
      </c>
      <c r="J1450" s="1">
        <v>44168</v>
      </c>
      <c r="K1450" s="8" t="s">
        <v>324</v>
      </c>
      <c r="L1450" s="8" t="s">
        <v>4285</v>
      </c>
      <c r="M1450" s="10">
        <f>COUNTIF(Table1[პირადი ნომერი],Table1[[#This Row],[პირადი ნომერი]])</f>
        <v>1</v>
      </c>
    </row>
    <row r="1451" spans="1:13" ht="57.75" customHeight="1" x14ac:dyDescent="0.25">
      <c r="A1451" s="8">
        <f t="shared" si="22"/>
        <v>1449</v>
      </c>
      <c r="B1451" s="2">
        <v>44168</v>
      </c>
      <c r="C1451" s="3" t="s">
        <v>5744</v>
      </c>
      <c r="D1451" s="4" t="s">
        <v>5745</v>
      </c>
      <c r="E1451"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62</v>
      </c>
      <c r="F1451" s="1">
        <v>21319</v>
      </c>
      <c r="G1451" s="8" t="s">
        <v>5746</v>
      </c>
      <c r="H1451" s="3" t="s">
        <v>1098</v>
      </c>
      <c r="I1451" s="1">
        <v>44133</v>
      </c>
      <c r="J1451" s="1">
        <v>44168</v>
      </c>
      <c r="K1451" s="8" t="s">
        <v>5747</v>
      </c>
      <c r="L1451" s="8" t="s">
        <v>4285</v>
      </c>
      <c r="M1451" s="10">
        <f>COUNTIF(Table1[პირადი ნომერი],Table1[[#This Row],[პირადი ნომერი]])</f>
        <v>1</v>
      </c>
    </row>
    <row r="1452" spans="1:13" ht="57.75" customHeight="1" x14ac:dyDescent="0.25">
      <c r="A1452" s="8">
        <f t="shared" si="22"/>
        <v>1450</v>
      </c>
      <c r="B1452" s="2">
        <v>44168</v>
      </c>
      <c r="C1452" s="3" t="s">
        <v>5748</v>
      </c>
      <c r="D1452" s="4" t="s">
        <v>5749</v>
      </c>
      <c r="E1452"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88</v>
      </c>
      <c r="F1452" s="1">
        <v>11693</v>
      </c>
      <c r="G1452" s="8" t="s">
        <v>5750</v>
      </c>
      <c r="H1452" s="3" t="s">
        <v>1240</v>
      </c>
      <c r="I1452" s="1">
        <v>44156</v>
      </c>
      <c r="J1452" s="1">
        <v>44168</v>
      </c>
      <c r="K1452" s="8" t="s">
        <v>5751</v>
      </c>
      <c r="L1452" s="8" t="s">
        <v>4285</v>
      </c>
      <c r="M1452" s="10">
        <f>COUNTIF(Table1[პირადი ნომერი],Table1[[#This Row],[პირადი ნომერი]])</f>
        <v>1</v>
      </c>
    </row>
    <row r="1453" spans="1:13" ht="57.75" customHeight="1" x14ac:dyDescent="0.25">
      <c r="A1453" s="8">
        <f t="shared" si="22"/>
        <v>1451</v>
      </c>
      <c r="B1453" s="2">
        <v>44168</v>
      </c>
      <c r="C1453" s="3" t="s">
        <v>5752</v>
      </c>
      <c r="D1453" s="4" t="s">
        <v>5753</v>
      </c>
      <c r="E1453"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81</v>
      </c>
      <c r="F1453" s="1">
        <v>14425</v>
      </c>
      <c r="G1453" s="8" t="s">
        <v>5754</v>
      </c>
      <c r="H1453" s="3" t="s">
        <v>4170</v>
      </c>
      <c r="I1453" s="1">
        <v>44156</v>
      </c>
      <c r="J1453" s="1">
        <v>44168</v>
      </c>
      <c r="K1453" s="8" t="s">
        <v>2592</v>
      </c>
      <c r="L1453" s="8" t="s">
        <v>4285</v>
      </c>
      <c r="M1453" s="10">
        <f>COUNTIF(Table1[პირადი ნომერი],Table1[[#This Row],[პირადი ნომერი]])</f>
        <v>1</v>
      </c>
    </row>
    <row r="1454" spans="1:13" ht="57.75" customHeight="1" x14ac:dyDescent="0.25">
      <c r="A1454" s="8">
        <f t="shared" si="22"/>
        <v>1452</v>
      </c>
      <c r="B1454" s="2">
        <v>44168</v>
      </c>
      <c r="C1454" s="3" t="s">
        <v>5755</v>
      </c>
      <c r="D1454" s="4" t="s">
        <v>5756</v>
      </c>
      <c r="E1454"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72</v>
      </c>
      <c r="F1454" s="1">
        <v>17719</v>
      </c>
      <c r="G1454" s="8" t="s">
        <v>5757</v>
      </c>
      <c r="H1454" s="3" t="s">
        <v>3631</v>
      </c>
      <c r="I1454" s="1">
        <v>44163</v>
      </c>
      <c r="J1454" s="1">
        <v>44168</v>
      </c>
      <c r="K1454" s="8" t="s">
        <v>5758</v>
      </c>
      <c r="L1454" s="8" t="s">
        <v>4285</v>
      </c>
      <c r="M1454" s="10">
        <f>COUNTIF(Table1[პირადი ნომერი],Table1[[#This Row],[პირადი ნომერი]])</f>
        <v>1</v>
      </c>
    </row>
    <row r="1455" spans="1:13" ht="57.75" customHeight="1" x14ac:dyDescent="0.25">
      <c r="A1455" s="8">
        <f t="shared" si="22"/>
        <v>1453</v>
      </c>
      <c r="B1455" s="2">
        <v>44168</v>
      </c>
      <c r="C1455" s="3" t="s">
        <v>5759</v>
      </c>
      <c r="D1455" s="4" t="s">
        <v>5760</v>
      </c>
      <c r="E1455"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70</v>
      </c>
      <c r="F1455" s="1">
        <v>18561</v>
      </c>
      <c r="G1455" s="8" t="s">
        <v>5761</v>
      </c>
      <c r="H1455" s="3" t="s">
        <v>3631</v>
      </c>
      <c r="I1455" s="1">
        <v>44145</v>
      </c>
      <c r="J1455" s="1">
        <v>44168</v>
      </c>
      <c r="K1455" s="8" t="s">
        <v>5758</v>
      </c>
      <c r="L1455" s="8" t="s">
        <v>4285</v>
      </c>
      <c r="M1455" s="10">
        <f>COUNTIF(Table1[პირადი ნომერი],Table1[[#This Row],[პირადი ნომერი]])</f>
        <v>1</v>
      </c>
    </row>
    <row r="1456" spans="1:13" ht="57.75" customHeight="1" x14ac:dyDescent="0.25">
      <c r="A1456" s="8">
        <f t="shared" si="22"/>
        <v>1454</v>
      </c>
      <c r="B1456" s="2">
        <v>44168</v>
      </c>
      <c r="C1456" s="3" t="s">
        <v>5762</v>
      </c>
      <c r="D1456" s="4" t="s">
        <v>5763</v>
      </c>
      <c r="E1456"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89</v>
      </c>
      <c r="F1456" s="1">
        <v>11379</v>
      </c>
      <c r="G1456" s="8" t="s">
        <v>5764</v>
      </c>
      <c r="H1456" s="3" t="s">
        <v>3631</v>
      </c>
      <c r="I1456" s="1">
        <v>44155</v>
      </c>
      <c r="J1456" s="1">
        <v>44168</v>
      </c>
      <c r="K1456" s="8" t="s">
        <v>5758</v>
      </c>
      <c r="L1456" s="8" t="s">
        <v>4285</v>
      </c>
      <c r="M1456" s="10">
        <f>COUNTIF(Table1[პირადი ნომერი],Table1[[#This Row],[პირადი ნომერი]])</f>
        <v>1</v>
      </c>
    </row>
    <row r="1457" spans="1:13" ht="57.75" customHeight="1" x14ac:dyDescent="0.25">
      <c r="A1457" s="8">
        <f t="shared" si="22"/>
        <v>1455</v>
      </c>
      <c r="B1457" s="2">
        <v>44168</v>
      </c>
      <c r="C1457" s="3" t="s">
        <v>5766</v>
      </c>
      <c r="D1457" s="4" t="s">
        <v>5765</v>
      </c>
      <c r="E1457"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70</v>
      </c>
      <c r="F1457" s="1">
        <v>18238</v>
      </c>
      <c r="G1457" s="8" t="s">
        <v>5767</v>
      </c>
      <c r="H1457" s="3" t="s">
        <v>3173</v>
      </c>
      <c r="I1457" s="1">
        <v>44157</v>
      </c>
      <c r="J1457" s="1">
        <v>44168</v>
      </c>
      <c r="K1457" s="8" t="s">
        <v>241</v>
      </c>
      <c r="L1457" s="8" t="s">
        <v>4285</v>
      </c>
      <c r="M1457" s="10">
        <f>COUNTIF(Table1[პირადი ნომერი],Table1[[#This Row],[პირადი ნომერი]])</f>
        <v>1</v>
      </c>
    </row>
    <row r="1458" spans="1:13" ht="57.75" customHeight="1" x14ac:dyDescent="0.25">
      <c r="A1458" s="8">
        <f t="shared" si="22"/>
        <v>1456</v>
      </c>
      <c r="B1458" s="2">
        <v>44168</v>
      </c>
      <c r="C1458" s="3" t="s">
        <v>5768</v>
      </c>
      <c r="D1458" s="4" t="s">
        <v>5769</v>
      </c>
      <c r="E1458"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79</v>
      </c>
      <c r="F1458" s="1">
        <v>15027</v>
      </c>
      <c r="G1458" s="8" t="s">
        <v>5770</v>
      </c>
      <c r="H1458" s="3" t="s">
        <v>31</v>
      </c>
      <c r="I1458" s="1">
        <v>44147</v>
      </c>
      <c r="J1458" s="1">
        <v>44168</v>
      </c>
      <c r="K1458" s="8" t="s">
        <v>503</v>
      </c>
      <c r="L1458" s="8" t="s">
        <v>4285</v>
      </c>
      <c r="M1458" s="10">
        <f>COUNTIF(Table1[პირადი ნომერი],Table1[[#This Row],[პირადი ნომერი]])</f>
        <v>1</v>
      </c>
    </row>
    <row r="1459" spans="1:13" ht="57.75" customHeight="1" x14ac:dyDescent="0.25">
      <c r="A1459" s="8">
        <f t="shared" si="22"/>
        <v>1457</v>
      </c>
      <c r="B1459" s="2">
        <v>44168</v>
      </c>
      <c r="C1459" s="3" t="s">
        <v>5771</v>
      </c>
      <c r="D1459" s="4" t="s">
        <v>5772</v>
      </c>
      <c r="E1459"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68</v>
      </c>
      <c r="F1459" s="1">
        <v>19280</v>
      </c>
      <c r="G1459" s="8" t="s">
        <v>5773</v>
      </c>
      <c r="H1459" s="3" t="s">
        <v>2610</v>
      </c>
      <c r="I1459" s="1">
        <v>44158</v>
      </c>
      <c r="J1459" s="1">
        <v>44168</v>
      </c>
      <c r="K1459" s="8" t="s">
        <v>5774</v>
      </c>
      <c r="L1459" s="8" t="s">
        <v>4285</v>
      </c>
      <c r="M1459" s="10">
        <f>COUNTIF(Table1[პირადი ნომერი],Table1[[#This Row],[პირადი ნომერი]])</f>
        <v>1</v>
      </c>
    </row>
    <row r="1460" spans="1:13" ht="57.75" customHeight="1" x14ac:dyDescent="0.25">
      <c r="A1460" s="8">
        <f t="shared" si="22"/>
        <v>1458</v>
      </c>
      <c r="B1460" s="2">
        <v>44168</v>
      </c>
      <c r="C1460" s="3" t="s">
        <v>5776</v>
      </c>
      <c r="D1460" s="4" t="s">
        <v>5775</v>
      </c>
      <c r="E1460"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31</v>
      </c>
      <c r="F1460" s="1">
        <v>32635</v>
      </c>
      <c r="G1460" s="8" t="s">
        <v>5777</v>
      </c>
      <c r="H1460" s="3" t="s">
        <v>5778</v>
      </c>
      <c r="I1460" s="1">
        <v>44162</v>
      </c>
      <c r="J1460" s="1">
        <v>44168</v>
      </c>
      <c r="K1460" s="8" t="s">
        <v>3081</v>
      </c>
      <c r="L1460" s="8" t="s">
        <v>4285</v>
      </c>
      <c r="M1460" s="10">
        <f>COUNTIF(Table1[პირადი ნომერი],Table1[[#This Row],[პირადი ნომერი]])</f>
        <v>1</v>
      </c>
    </row>
    <row r="1461" spans="1:13" ht="57.75" customHeight="1" x14ac:dyDescent="0.25">
      <c r="A1461" s="8">
        <f t="shared" si="22"/>
        <v>1459</v>
      </c>
      <c r="B1461" s="2">
        <v>44168</v>
      </c>
      <c r="C1461" s="3" t="s">
        <v>5779</v>
      </c>
      <c r="D1461" s="4" t="s">
        <v>5780</v>
      </c>
      <c r="E1461"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70</v>
      </c>
      <c r="F1461" s="1">
        <v>18479</v>
      </c>
      <c r="G1461" s="8" t="s">
        <v>5781</v>
      </c>
      <c r="H1461" s="3" t="s">
        <v>1046</v>
      </c>
      <c r="I1461" s="1">
        <v>44158</v>
      </c>
      <c r="J1461" s="1">
        <v>44168</v>
      </c>
      <c r="K1461" s="8" t="s">
        <v>5782</v>
      </c>
      <c r="L1461" s="8" t="s">
        <v>4285</v>
      </c>
      <c r="M1461" s="10">
        <f>COUNTIF(Table1[პირადი ნომერი],Table1[[#This Row],[პირადი ნომერი]])</f>
        <v>1</v>
      </c>
    </row>
    <row r="1462" spans="1:13" ht="57.75" customHeight="1" x14ac:dyDescent="0.25">
      <c r="A1462" s="8">
        <f t="shared" si="22"/>
        <v>1460</v>
      </c>
      <c r="B1462" s="2">
        <v>44168</v>
      </c>
      <c r="C1462" s="3" t="s">
        <v>5783</v>
      </c>
      <c r="D1462" s="4" t="s">
        <v>5784</v>
      </c>
      <c r="E1462"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70</v>
      </c>
      <c r="F1462" s="1">
        <v>18309</v>
      </c>
      <c r="G1462" s="8" t="s">
        <v>5785</v>
      </c>
      <c r="H1462" s="3" t="s">
        <v>1235</v>
      </c>
      <c r="I1462" s="1">
        <v>44158</v>
      </c>
      <c r="J1462" s="1">
        <v>44166</v>
      </c>
      <c r="K1462" s="8" t="s">
        <v>5786</v>
      </c>
      <c r="L1462" s="8" t="s">
        <v>4285</v>
      </c>
      <c r="M1462" s="10">
        <f>COUNTIF(Table1[პირადი ნომერი],Table1[[#This Row],[პირადი ნომერი]])</f>
        <v>1</v>
      </c>
    </row>
    <row r="1463" spans="1:13" ht="57.75" customHeight="1" x14ac:dyDescent="0.25">
      <c r="A1463" s="8">
        <f t="shared" si="22"/>
        <v>1461</v>
      </c>
      <c r="B1463" s="2">
        <v>44168</v>
      </c>
      <c r="C1463" s="3" t="s">
        <v>5788</v>
      </c>
      <c r="D1463" s="4" t="s">
        <v>5787</v>
      </c>
      <c r="E1463"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67</v>
      </c>
      <c r="F1463" s="1">
        <v>19449</v>
      </c>
      <c r="G1463" s="8" t="s">
        <v>5789</v>
      </c>
      <c r="H1463" s="3" t="s">
        <v>5705</v>
      </c>
      <c r="I1463" s="1">
        <v>44156</v>
      </c>
      <c r="J1463" s="1">
        <v>44168</v>
      </c>
      <c r="K1463" s="8" t="s">
        <v>5790</v>
      </c>
      <c r="L1463" s="8" t="s">
        <v>4285</v>
      </c>
      <c r="M1463" s="10">
        <f>COUNTIF(Table1[პირადი ნომერი],Table1[[#This Row],[პირადი ნომერი]])</f>
        <v>1</v>
      </c>
    </row>
    <row r="1464" spans="1:13" ht="57.75" customHeight="1" x14ac:dyDescent="0.25">
      <c r="A1464" s="8">
        <f t="shared" si="22"/>
        <v>1462</v>
      </c>
      <c r="B1464" s="2">
        <v>44168</v>
      </c>
      <c r="C1464" s="3" t="s">
        <v>5792</v>
      </c>
      <c r="D1464" s="4" t="s">
        <v>5791</v>
      </c>
      <c r="E1464"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71</v>
      </c>
      <c r="F1464" s="1">
        <v>17892</v>
      </c>
      <c r="G1464" s="8" t="s">
        <v>5793</v>
      </c>
      <c r="H1464" s="3" t="s">
        <v>768</v>
      </c>
      <c r="I1464" s="1">
        <v>44158</v>
      </c>
      <c r="J1464" s="1">
        <v>44169</v>
      </c>
      <c r="K1464" s="8" t="s">
        <v>2971</v>
      </c>
      <c r="L1464" s="8" t="s">
        <v>4285</v>
      </c>
      <c r="M1464" s="10">
        <f>COUNTIF(Table1[პირადი ნომერი],Table1[[#This Row],[პირადი ნომერი]])</f>
        <v>1</v>
      </c>
    </row>
    <row r="1465" spans="1:13" ht="57.75" customHeight="1" x14ac:dyDescent="0.25">
      <c r="A1465" s="8">
        <f t="shared" si="22"/>
        <v>1463</v>
      </c>
      <c r="B1465" s="2">
        <v>44168</v>
      </c>
      <c r="C1465" s="3" t="s">
        <v>5794</v>
      </c>
      <c r="D1465" s="4" t="s">
        <v>5795</v>
      </c>
      <c r="E1465"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77</v>
      </c>
      <c r="F1465" s="1">
        <v>15849</v>
      </c>
      <c r="G1465" s="8" t="s">
        <v>5797</v>
      </c>
      <c r="H1465" s="3" t="s">
        <v>768</v>
      </c>
      <c r="I1465" s="1">
        <v>44159</v>
      </c>
      <c r="J1465" s="1">
        <v>44168</v>
      </c>
      <c r="K1465" s="8" t="s">
        <v>5796</v>
      </c>
      <c r="L1465" s="8" t="s">
        <v>4285</v>
      </c>
      <c r="M1465" s="10">
        <f>COUNTIF(Table1[პირადი ნომერი],Table1[[#This Row],[პირადი ნომერი]])</f>
        <v>1</v>
      </c>
    </row>
    <row r="1466" spans="1:13" ht="57.75" customHeight="1" x14ac:dyDescent="0.25">
      <c r="A1466" s="8">
        <f t="shared" si="22"/>
        <v>1464</v>
      </c>
      <c r="B1466" s="2">
        <v>44168</v>
      </c>
      <c r="C1466" s="3" t="s">
        <v>5798</v>
      </c>
      <c r="D1466" s="4" t="s">
        <v>5799</v>
      </c>
      <c r="E1466"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67</v>
      </c>
      <c r="F1466" s="1">
        <v>19364</v>
      </c>
      <c r="G1466" s="8" t="s">
        <v>5800</v>
      </c>
      <c r="H1466" s="3" t="s">
        <v>768</v>
      </c>
      <c r="I1466" s="1">
        <v>44157</v>
      </c>
      <c r="J1466" s="1">
        <v>44168</v>
      </c>
      <c r="K1466" s="8" t="s">
        <v>5445</v>
      </c>
      <c r="L1466" s="8" t="s">
        <v>4285</v>
      </c>
      <c r="M1466" s="10">
        <f>COUNTIF(Table1[პირადი ნომერი],Table1[[#This Row],[პირადი ნომერი]])</f>
        <v>1</v>
      </c>
    </row>
    <row r="1467" spans="1:13" ht="57.75" customHeight="1" x14ac:dyDescent="0.25">
      <c r="A1467" s="8">
        <f t="shared" si="22"/>
        <v>1465</v>
      </c>
      <c r="B1467" s="2">
        <v>44168</v>
      </c>
      <c r="C1467" s="3" t="s">
        <v>5801</v>
      </c>
      <c r="D1467" s="4" t="s">
        <v>5802</v>
      </c>
      <c r="E1467"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43</v>
      </c>
      <c r="F1467" s="1">
        <v>28249</v>
      </c>
      <c r="G1467" s="8" t="s">
        <v>5803</v>
      </c>
      <c r="H1467" s="3" t="s">
        <v>5804</v>
      </c>
      <c r="I1467" s="1">
        <v>44167</v>
      </c>
      <c r="J1467" s="1">
        <v>44168</v>
      </c>
      <c r="K1467" s="8" t="s">
        <v>5805</v>
      </c>
      <c r="L1467" s="8" t="s">
        <v>4285</v>
      </c>
      <c r="M1467" s="10">
        <f>COUNTIF(Table1[პირადი ნომერი],Table1[[#This Row],[პირადი ნომერი]])</f>
        <v>1</v>
      </c>
    </row>
    <row r="1468" spans="1:13" ht="57.75" customHeight="1" x14ac:dyDescent="0.25">
      <c r="A1468" s="8">
        <f t="shared" si="22"/>
        <v>1466</v>
      </c>
      <c r="B1468" s="2">
        <v>44168</v>
      </c>
      <c r="C1468" s="3" t="s">
        <v>5807</v>
      </c>
      <c r="D1468" s="4" t="s">
        <v>5806</v>
      </c>
      <c r="E1468"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72</v>
      </c>
      <c r="F1468" s="1">
        <v>17663</v>
      </c>
      <c r="G1468" s="8" t="s">
        <v>5808</v>
      </c>
      <c r="H1468" s="3" t="s">
        <v>605</v>
      </c>
      <c r="I1468" s="1">
        <v>44167</v>
      </c>
      <c r="J1468" s="1">
        <v>44168</v>
      </c>
      <c r="K1468" s="8" t="s">
        <v>5809</v>
      </c>
      <c r="L1468" s="8" t="s">
        <v>4285</v>
      </c>
      <c r="M1468" s="10">
        <f>COUNTIF(Table1[პირადი ნომერი],Table1[[#This Row],[პირადი ნომერი]])</f>
        <v>1</v>
      </c>
    </row>
    <row r="1469" spans="1:13" ht="57.75" customHeight="1" x14ac:dyDescent="0.25">
      <c r="A1469" s="8">
        <f t="shared" si="22"/>
        <v>1467</v>
      </c>
      <c r="B1469" s="2">
        <v>44168</v>
      </c>
      <c r="C1469" s="3" t="s">
        <v>5811</v>
      </c>
      <c r="D1469" s="4" t="s">
        <v>5810</v>
      </c>
      <c r="E1469"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59</v>
      </c>
      <c r="F1469" s="1">
        <v>22341</v>
      </c>
      <c r="G1469" s="8" t="s">
        <v>5812</v>
      </c>
      <c r="H1469" s="3" t="s">
        <v>31</v>
      </c>
      <c r="I1469" s="1">
        <v>44148</v>
      </c>
      <c r="J1469" s="1">
        <v>44168</v>
      </c>
      <c r="K1469" s="8" t="s">
        <v>503</v>
      </c>
      <c r="L1469" s="8" t="s">
        <v>4285</v>
      </c>
      <c r="M1469" s="10">
        <f>COUNTIF(Table1[პირადი ნომერი],Table1[[#This Row],[პირადი ნომერი]])</f>
        <v>1</v>
      </c>
    </row>
    <row r="1470" spans="1:13" ht="57.75" customHeight="1" x14ac:dyDescent="0.25">
      <c r="A1470" s="8">
        <f t="shared" si="22"/>
        <v>1468</v>
      </c>
      <c r="B1470" s="2">
        <v>44168</v>
      </c>
      <c r="C1470" s="3" t="s">
        <v>5814</v>
      </c>
      <c r="D1470" s="4" t="s">
        <v>5813</v>
      </c>
      <c r="E1470"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79</v>
      </c>
      <c r="F1470" s="1">
        <v>14950</v>
      </c>
      <c r="G1470" s="8" t="s">
        <v>5815</v>
      </c>
      <c r="H1470" s="3" t="s">
        <v>5816</v>
      </c>
      <c r="I1470" s="1">
        <v>44166</v>
      </c>
      <c r="J1470" s="1">
        <v>44168</v>
      </c>
      <c r="K1470" s="8" t="s">
        <v>5817</v>
      </c>
      <c r="L1470" s="8" t="s">
        <v>4285</v>
      </c>
      <c r="M1470" s="10">
        <f>COUNTIF(Table1[პირადი ნომერი],Table1[[#This Row],[პირადი ნომერი]])</f>
        <v>1</v>
      </c>
    </row>
    <row r="1471" spans="1:13" ht="57.75" customHeight="1" x14ac:dyDescent="0.25">
      <c r="A1471" s="8">
        <f t="shared" si="22"/>
        <v>1469</v>
      </c>
      <c r="B1471" s="2">
        <v>44168</v>
      </c>
      <c r="C1471" s="3" t="s">
        <v>5819</v>
      </c>
      <c r="D1471" s="4" t="s">
        <v>5818</v>
      </c>
      <c r="E1471"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78</v>
      </c>
      <c r="F1471" s="1">
        <v>15451</v>
      </c>
      <c r="G1471" s="8" t="s">
        <v>5820</v>
      </c>
      <c r="H1471" s="3" t="s">
        <v>4170</v>
      </c>
      <c r="I1471" s="1">
        <v>44166</v>
      </c>
      <c r="J1471" s="1">
        <v>44168</v>
      </c>
      <c r="K1471" s="8" t="s">
        <v>2592</v>
      </c>
      <c r="L1471" s="8" t="s">
        <v>4285</v>
      </c>
      <c r="M1471" s="10">
        <f>COUNTIF(Table1[პირადი ნომერი],Table1[[#This Row],[პირადი ნომერი]])</f>
        <v>1</v>
      </c>
    </row>
    <row r="1472" spans="1:13" s="20" customFormat="1" ht="57.75" customHeight="1" x14ac:dyDescent="0.25">
      <c r="A1472" s="8">
        <f t="shared" si="22"/>
        <v>1470</v>
      </c>
      <c r="B1472" s="2">
        <v>44168</v>
      </c>
      <c r="C1472" s="3" t="s">
        <v>5821</v>
      </c>
      <c r="D1472" s="4" t="s">
        <v>5822</v>
      </c>
      <c r="E1472"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73</v>
      </c>
      <c r="F1472" s="1">
        <v>17151</v>
      </c>
      <c r="G1472" s="8" t="s">
        <v>5823</v>
      </c>
      <c r="H1472" s="3" t="s">
        <v>5824</v>
      </c>
      <c r="I1472" s="1">
        <v>44160</v>
      </c>
      <c r="J1472" s="1">
        <v>44168</v>
      </c>
      <c r="K1472" s="8" t="s">
        <v>4419</v>
      </c>
      <c r="L1472" s="8" t="s">
        <v>4285</v>
      </c>
      <c r="M1472" s="10">
        <f>COUNTIF(Table1[პირადი ნომერი],Table1[[#This Row],[პირადი ნომერი]])</f>
        <v>1</v>
      </c>
    </row>
    <row r="1473" spans="1:13" ht="57.75" customHeight="1" x14ac:dyDescent="0.25">
      <c r="A1473" s="8">
        <f t="shared" si="22"/>
        <v>1471</v>
      </c>
      <c r="B1473" s="2">
        <v>44168</v>
      </c>
      <c r="C1473" s="3" t="s">
        <v>5825</v>
      </c>
      <c r="D1473" s="4" t="s">
        <v>5826</v>
      </c>
      <c r="E1473"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75</v>
      </c>
      <c r="F1473" s="1">
        <v>16580</v>
      </c>
      <c r="G1473" s="8" t="s">
        <v>5827</v>
      </c>
      <c r="H1473" s="3" t="s">
        <v>1240</v>
      </c>
      <c r="I1473" s="1">
        <v>44159</v>
      </c>
      <c r="J1473" s="1">
        <v>44168</v>
      </c>
      <c r="K1473" s="8" t="s">
        <v>5828</v>
      </c>
      <c r="L1473" s="8" t="s">
        <v>4285</v>
      </c>
      <c r="M1473" s="10">
        <f>COUNTIF(Table1[პირადი ნომერი],Table1[[#This Row],[პირადი ნომერი]])</f>
        <v>1</v>
      </c>
    </row>
    <row r="1474" spans="1:13" ht="57.75" customHeight="1" x14ac:dyDescent="0.25">
      <c r="A1474" s="8">
        <f t="shared" si="22"/>
        <v>1472</v>
      </c>
      <c r="B1474" s="2">
        <v>44168</v>
      </c>
      <c r="C1474" s="3" t="s">
        <v>5829</v>
      </c>
      <c r="D1474" s="4" t="s">
        <v>5830</v>
      </c>
      <c r="E1474"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67</v>
      </c>
      <c r="F1474" s="1">
        <v>19428</v>
      </c>
      <c r="G1474" s="8" t="s">
        <v>5834</v>
      </c>
      <c r="H1474" s="3" t="s">
        <v>80</v>
      </c>
      <c r="I1474" s="1">
        <v>44164</v>
      </c>
      <c r="J1474" s="1">
        <v>44168</v>
      </c>
      <c r="K1474" s="8" t="s">
        <v>5831</v>
      </c>
      <c r="L1474" s="8" t="s">
        <v>4285</v>
      </c>
      <c r="M1474" s="10">
        <f>COUNTIF(Table1[პირადი ნომერი],Table1[[#This Row],[პირადი ნომერი]])</f>
        <v>1</v>
      </c>
    </row>
    <row r="1475" spans="1:13" ht="57.75" customHeight="1" x14ac:dyDescent="0.25">
      <c r="A1475" s="8">
        <f t="shared" si="22"/>
        <v>1473</v>
      </c>
      <c r="B1475" s="2">
        <v>44168</v>
      </c>
      <c r="C1475" s="3" t="s">
        <v>5833</v>
      </c>
      <c r="D1475" s="4" t="s">
        <v>5832</v>
      </c>
      <c r="E1475"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58</v>
      </c>
      <c r="F1475" s="1">
        <v>22742</v>
      </c>
      <c r="G1475" s="8" t="s">
        <v>5835</v>
      </c>
      <c r="H1475" s="3" t="s">
        <v>768</v>
      </c>
      <c r="I1475" s="1">
        <v>44159</v>
      </c>
      <c r="J1475" s="1">
        <v>44168</v>
      </c>
      <c r="K1475" s="8" t="s">
        <v>5836</v>
      </c>
      <c r="L1475" s="8" t="s">
        <v>4285</v>
      </c>
      <c r="M1475" s="10">
        <f>COUNTIF(Table1[პირადი ნომერი],Table1[[#This Row],[პირადი ნომერი]])</f>
        <v>1</v>
      </c>
    </row>
    <row r="1476" spans="1:13" ht="57.75" customHeight="1" x14ac:dyDescent="0.25">
      <c r="A1476" s="8">
        <f t="shared" si="22"/>
        <v>1474</v>
      </c>
      <c r="B1476" s="2">
        <v>44168</v>
      </c>
      <c r="C1476" s="3" t="s">
        <v>5838</v>
      </c>
      <c r="D1476" s="4" t="s">
        <v>5837</v>
      </c>
      <c r="E1476"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94</v>
      </c>
      <c r="F1476" s="1">
        <v>9559</v>
      </c>
      <c r="G1476" s="8" t="s">
        <v>5839</v>
      </c>
      <c r="H1476" s="3" t="s">
        <v>5840</v>
      </c>
      <c r="I1476" s="1">
        <v>44150</v>
      </c>
      <c r="J1476" s="1">
        <v>44168</v>
      </c>
      <c r="K1476" s="8" t="s">
        <v>5841</v>
      </c>
      <c r="L1476" s="8" t="s">
        <v>4285</v>
      </c>
      <c r="M1476" s="10">
        <f>COUNTIF(Table1[პირადი ნომერი],Table1[[#This Row],[პირადი ნომერი]])</f>
        <v>1</v>
      </c>
    </row>
    <row r="1477" spans="1:13" ht="57.75" customHeight="1" x14ac:dyDescent="0.25">
      <c r="A1477" s="8">
        <f t="shared" ref="A1477:A1540" si="23">A1476+1</f>
        <v>1475</v>
      </c>
      <c r="B1477" s="16">
        <v>44168</v>
      </c>
      <c r="C1477" s="3" t="s">
        <v>5842</v>
      </c>
      <c r="D1477" s="4" t="s">
        <v>13188</v>
      </c>
      <c r="E1477" s="17">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79</v>
      </c>
      <c r="F1477" s="18">
        <v>14997</v>
      </c>
      <c r="G1477" s="15" t="s">
        <v>5843</v>
      </c>
      <c r="H1477" s="17" t="s">
        <v>226</v>
      </c>
      <c r="I1477" s="18">
        <v>44156</v>
      </c>
      <c r="J1477" s="18">
        <v>44168</v>
      </c>
      <c r="K1477" s="15" t="s">
        <v>5844</v>
      </c>
      <c r="L1477" s="15" t="s">
        <v>4285</v>
      </c>
      <c r="M1477" s="19">
        <f>COUNTIF(Table1[პირადი ნომერი],Table1[[#This Row],[პირადი ნომერი]])</f>
        <v>1</v>
      </c>
    </row>
    <row r="1478" spans="1:13" ht="57.75" customHeight="1" x14ac:dyDescent="0.25">
      <c r="A1478" s="8">
        <f t="shared" si="23"/>
        <v>1476</v>
      </c>
      <c r="B1478" s="2">
        <v>44168</v>
      </c>
      <c r="C1478" s="3" t="s">
        <v>5845</v>
      </c>
      <c r="D1478" s="4" t="s">
        <v>5846</v>
      </c>
      <c r="E1478"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80</v>
      </c>
      <c r="F1478" s="1">
        <v>14625</v>
      </c>
      <c r="G1478" s="8" t="s">
        <v>5847</v>
      </c>
      <c r="H1478" s="3" t="s">
        <v>5848</v>
      </c>
      <c r="I1478" s="1">
        <v>44156</v>
      </c>
      <c r="J1478" s="1">
        <v>44168</v>
      </c>
      <c r="K1478" s="8" t="s">
        <v>5849</v>
      </c>
      <c r="L1478" s="8" t="s">
        <v>4285</v>
      </c>
      <c r="M1478" s="10">
        <f>COUNTIF(Table1[პირადი ნომერი],Table1[[#This Row],[პირადი ნომერი]])</f>
        <v>1</v>
      </c>
    </row>
    <row r="1479" spans="1:13" ht="57.75" customHeight="1" x14ac:dyDescent="0.25">
      <c r="A1479" s="8">
        <f t="shared" si="23"/>
        <v>1477</v>
      </c>
      <c r="B1479" s="2">
        <v>44168</v>
      </c>
      <c r="C1479" s="3" t="s">
        <v>5851</v>
      </c>
      <c r="D1479" s="4" t="s">
        <v>5850</v>
      </c>
      <c r="E1479"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67</v>
      </c>
      <c r="F1479" s="1">
        <v>19375</v>
      </c>
      <c r="G1479" s="8" t="s">
        <v>5852</v>
      </c>
      <c r="H1479" s="3" t="s">
        <v>2452</v>
      </c>
      <c r="I1479" s="1">
        <v>44152</v>
      </c>
      <c r="J1479" s="1">
        <v>44168</v>
      </c>
      <c r="K1479" s="8" t="s">
        <v>5853</v>
      </c>
      <c r="L1479" s="8" t="s">
        <v>4285</v>
      </c>
      <c r="M1479" s="10">
        <f>COUNTIF(Table1[პირადი ნომერი],Table1[[#This Row],[პირადი ნომერი]])</f>
        <v>1</v>
      </c>
    </row>
    <row r="1480" spans="1:13" ht="57.75" customHeight="1" x14ac:dyDescent="0.25">
      <c r="A1480" s="8">
        <f t="shared" si="23"/>
        <v>1478</v>
      </c>
      <c r="B1480" s="2">
        <v>44168</v>
      </c>
      <c r="C1480" s="3" t="s">
        <v>5855</v>
      </c>
      <c r="D1480" s="4" t="s">
        <v>5854</v>
      </c>
      <c r="E1480"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66</v>
      </c>
      <c r="F1480" s="1">
        <v>19733</v>
      </c>
      <c r="G1480" s="8" t="s">
        <v>5856</v>
      </c>
      <c r="H1480" s="3" t="s">
        <v>5338</v>
      </c>
      <c r="I1480" s="1">
        <v>44168</v>
      </c>
      <c r="J1480" s="1">
        <v>44168</v>
      </c>
      <c r="K1480" s="8" t="s">
        <v>5857</v>
      </c>
      <c r="L1480" s="8" t="s">
        <v>4285</v>
      </c>
      <c r="M1480" s="10">
        <f>COUNTIF(Table1[პირადი ნომერი],Table1[[#This Row],[პირადი ნომერი]])</f>
        <v>1</v>
      </c>
    </row>
    <row r="1481" spans="1:13" ht="57.75" customHeight="1" x14ac:dyDescent="0.25">
      <c r="A1481" s="8">
        <f t="shared" si="23"/>
        <v>1479</v>
      </c>
      <c r="B1481" s="2">
        <v>44168</v>
      </c>
      <c r="C1481" s="3" t="s">
        <v>5859</v>
      </c>
      <c r="D1481" s="4" t="s">
        <v>5858</v>
      </c>
      <c r="E1481"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60</v>
      </c>
      <c r="F1481" s="1">
        <v>22050</v>
      </c>
      <c r="G1481" s="8" t="s">
        <v>5860</v>
      </c>
      <c r="H1481" s="3" t="s">
        <v>4170</v>
      </c>
      <c r="I1481" s="1">
        <v>44158</v>
      </c>
      <c r="J1481" s="1">
        <v>44168</v>
      </c>
      <c r="K1481" s="8" t="s">
        <v>5861</v>
      </c>
      <c r="L1481" s="8" t="s">
        <v>4285</v>
      </c>
      <c r="M1481" s="10">
        <f>COUNTIF(Table1[პირადი ნომერი],Table1[[#This Row],[პირადი ნომერი]])</f>
        <v>1</v>
      </c>
    </row>
    <row r="1482" spans="1:13" ht="57.75" customHeight="1" x14ac:dyDescent="0.25">
      <c r="A1482" s="8">
        <f t="shared" si="23"/>
        <v>1480</v>
      </c>
      <c r="B1482" s="2">
        <v>44169</v>
      </c>
      <c r="C1482" s="3" t="s">
        <v>5863</v>
      </c>
      <c r="D1482" s="4" t="s">
        <v>5862</v>
      </c>
      <c r="E1482"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79</v>
      </c>
      <c r="F1482" s="1">
        <v>15012</v>
      </c>
      <c r="G1482" s="8" t="s">
        <v>5864</v>
      </c>
      <c r="H1482" s="3" t="s">
        <v>31</v>
      </c>
      <c r="I1482" s="1">
        <v>44159</v>
      </c>
      <c r="J1482" s="1">
        <v>44169</v>
      </c>
      <c r="K1482" s="8" t="s">
        <v>5865</v>
      </c>
      <c r="L1482" s="8" t="s">
        <v>4285</v>
      </c>
      <c r="M1482" s="10">
        <f>COUNTIF(Table1[პირადი ნომერი],Table1[[#This Row],[პირადი ნომერი]])</f>
        <v>1</v>
      </c>
    </row>
    <row r="1483" spans="1:13" ht="57.75" customHeight="1" x14ac:dyDescent="0.25">
      <c r="A1483" s="8">
        <f t="shared" si="23"/>
        <v>1481</v>
      </c>
      <c r="B1483" s="2">
        <v>44169</v>
      </c>
      <c r="C1483" s="3" t="s">
        <v>5866</v>
      </c>
      <c r="D1483" s="4" t="s">
        <v>5867</v>
      </c>
      <c r="E1483"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66</v>
      </c>
      <c r="F1483" s="1">
        <v>19838</v>
      </c>
      <c r="G1483" s="8" t="s">
        <v>5868</v>
      </c>
      <c r="H1483" s="3" t="s">
        <v>4207</v>
      </c>
      <c r="I1483" s="1">
        <v>44165</v>
      </c>
      <c r="J1483" s="1">
        <v>44169</v>
      </c>
      <c r="K1483" s="8" t="s">
        <v>5869</v>
      </c>
      <c r="L1483" s="8" t="s">
        <v>4285</v>
      </c>
      <c r="M1483" s="10">
        <f>COUNTIF(Table1[პირადი ნომერი],Table1[[#This Row],[პირადი ნომერი]])</f>
        <v>1</v>
      </c>
    </row>
    <row r="1484" spans="1:13" ht="57.75" customHeight="1" x14ac:dyDescent="0.25">
      <c r="A1484" s="8">
        <f t="shared" si="23"/>
        <v>1482</v>
      </c>
      <c r="B1484" s="2">
        <v>44169</v>
      </c>
      <c r="C1484" s="3" t="s">
        <v>5870</v>
      </c>
      <c r="D1484" s="4" t="s">
        <v>5874</v>
      </c>
      <c r="E1484"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74</v>
      </c>
      <c r="F1484" s="1">
        <v>17125</v>
      </c>
      <c r="G1484" s="8" t="s">
        <v>5880</v>
      </c>
      <c r="H1484" s="3" t="s">
        <v>32</v>
      </c>
      <c r="I1484" s="1">
        <v>44154</v>
      </c>
      <c r="J1484" s="1">
        <v>44168</v>
      </c>
      <c r="K1484" s="8" t="s">
        <v>5881</v>
      </c>
      <c r="L1484" s="8" t="s">
        <v>53</v>
      </c>
      <c r="M1484" s="10">
        <f>COUNTIF(Table1[პირადი ნომერი],Table1[[#This Row],[პირადი ნომერი]])</f>
        <v>1</v>
      </c>
    </row>
    <row r="1485" spans="1:13" ht="57.75" customHeight="1" x14ac:dyDescent="0.25">
      <c r="A1485" s="8">
        <f t="shared" si="23"/>
        <v>1483</v>
      </c>
      <c r="B1485" s="2">
        <v>44169</v>
      </c>
      <c r="C1485" s="3" t="s">
        <v>5871</v>
      </c>
      <c r="D1485" s="4" t="s">
        <v>5875</v>
      </c>
      <c r="E1485"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64</v>
      </c>
      <c r="F1485" s="1">
        <v>20445</v>
      </c>
      <c r="G1485" s="8" t="s">
        <v>5883</v>
      </c>
      <c r="H1485" s="3" t="s">
        <v>5878</v>
      </c>
      <c r="I1485" s="1">
        <v>44152</v>
      </c>
      <c r="J1485" s="1">
        <v>44169</v>
      </c>
      <c r="K1485" s="8" t="s">
        <v>5882</v>
      </c>
      <c r="L1485" s="8" t="s">
        <v>53</v>
      </c>
      <c r="M1485" s="10">
        <f>COUNTIF(Table1[პირადი ნომერი],Table1[[#This Row],[პირადი ნომერი]])</f>
        <v>1</v>
      </c>
    </row>
    <row r="1486" spans="1:13" ht="57.75" customHeight="1" x14ac:dyDescent="0.25">
      <c r="A1486" s="8">
        <f t="shared" si="23"/>
        <v>1484</v>
      </c>
      <c r="B1486" s="2">
        <v>44169</v>
      </c>
      <c r="C1486" s="3" t="s">
        <v>5872</v>
      </c>
      <c r="D1486" s="4" t="s">
        <v>5876</v>
      </c>
      <c r="E1486"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84</v>
      </c>
      <c r="F1486" s="1">
        <v>13307</v>
      </c>
      <c r="G1486" s="8" t="s">
        <v>5884</v>
      </c>
      <c r="H1486" s="3" t="s">
        <v>5879</v>
      </c>
      <c r="I1486" s="1">
        <v>44147</v>
      </c>
      <c r="J1486" s="1">
        <v>44169</v>
      </c>
      <c r="K1486" s="8" t="s">
        <v>5885</v>
      </c>
      <c r="L1486" s="8" t="s">
        <v>53</v>
      </c>
      <c r="M1486" s="10">
        <f>COUNTIF(Table1[პირადი ნომერი],Table1[[#This Row],[პირადი ნომერი]])</f>
        <v>1</v>
      </c>
    </row>
    <row r="1487" spans="1:13" ht="57.75" customHeight="1" x14ac:dyDescent="0.25">
      <c r="A1487" s="8">
        <f t="shared" si="23"/>
        <v>1485</v>
      </c>
      <c r="B1487" s="2">
        <v>44169</v>
      </c>
      <c r="C1487" s="3" t="s">
        <v>5873</v>
      </c>
      <c r="D1487" s="4" t="s">
        <v>5877</v>
      </c>
      <c r="E1487"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83</v>
      </c>
      <c r="F1487" s="1">
        <v>13689</v>
      </c>
      <c r="G1487" s="8" t="s">
        <v>5886</v>
      </c>
      <c r="H1487" s="3" t="s">
        <v>1737</v>
      </c>
      <c r="I1487" s="1">
        <v>44159</v>
      </c>
      <c r="J1487" s="1">
        <v>44169</v>
      </c>
      <c r="K1487" s="8" t="s">
        <v>5887</v>
      </c>
      <c r="L1487" s="8" t="s">
        <v>53</v>
      </c>
      <c r="M1487" s="10">
        <f>COUNTIF(Table1[პირადი ნომერი],Table1[[#This Row],[პირადი ნომერი]])</f>
        <v>1</v>
      </c>
    </row>
    <row r="1488" spans="1:13" ht="57.75" customHeight="1" x14ac:dyDescent="0.25">
      <c r="A1488" s="8">
        <f t="shared" si="23"/>
        <v>1486</v>
      </c>
      <c r="B1488" s="2">
        <v>44169</v>
      </c>
      <c r="C1488" s="3" t="s">
        <v>5888</v>
      </c>
      <c r="D1488" s="4" t="s">
        <v>5890</v>
      </c>
      <c r="E1488"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72</v>
      </c>
      <c r="F1488" s="1">
        <v>17824</v>
      </c>
      <c r="G1488" s="8" t="s">
        <v>5892</v>
      </c>
      <c r="H1488" s="3" t="s">
        <v>1984</v>
      </c>
      <c r="I1488" s="1">
        <v>44167</v>
      </c>
      <c r="J1488" s="1">
        <v>44169</v>
      </c>
      <c r="K1488" s="8" t="s">
        <v>769</v>
      </c>
      <c r="L1488" s="8" t="s">
        <v>54</v>
      </c>
      <c r="M1488" s="10">
        <f>COUNTIF(Table1[პირადი ნომერი],Table1[[#This Row],[პირადი ნომერი]])</f>
        <v>1</v>
      </c>
    </row>
    <row r="1489" spans="1:13" ht="57.75" customHeight="1" x14ac:dyDescent="0.25">
      <c r="A1489" s="8">
        <f t="shared" si="23"/>
        <v>1487</v>
      </c>
      <c r="B1489" s="2">
        <v>44169</v>
      </c>
      <c r="C1489" s="3" t="s">
        <v>5889</v>
      </c>
      <c r="D1489" s="4" t="s">
        <v>5891</v>
      </c>
      <c r="E1489"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73</v>
      </c>
      <c r="F1489" s="1">
        <v>17370</v>
      </c>
      <c r="G1489" s="8" t="s">
        <v>5893</v>
      </c>
      <c r="H1489" s="3" t="s">
        <v>1521</v>
      </c>
      <c r="I1489" s="1">
        <v>44164</v>
      </c>
      <c r="J1489" s="1">
        <v>44169</v>
      </c>
      <c r="K1489" s="8" t="s">
        <v>4022</v>
      </c>
      <c r="L1489" s="8" t="s">
        <v>54</v>
      </c>
      <c r="M1489" s="10">
        <f>COUNTIF(Table1[პირადი ნომერი],Table1[[#This Row],[პირადი ნომერი]])</f>
        <v>1</v>
      </c>
    </row>
    <row r="1490" spans="1:13" ht="57.75" customHeight="1" x14ac:dyDescent="0.25">
      <c r="A1490" s="8">
        <f t="shared" si="23"/>
        <v>1488</v>
      </c>
      <c r="B1490" s="2">
        <v>44169</v>
      </c>
      <c r="C1490" s="3" t="s">
        <v>5894</v>
      </c>
      <c r="D1490" s="4" t="s">
        <v>5895</v>
      </c>
      <c r="E1490"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79</v>
      </c>
      <c r="F1490" s="1">
        <v>15289</v>
      </c>
      <c r="G1490" s="8" t="s">
        <v>5896</v>
      </c>
      <c r="H1490" s="3" t="s">
        <v>5897</v>
      </c>
      <c r="I1490" s="1">
        <v>44160</v>
      </c>
      <c r="J1490" s="1">
        <v>44169</v>
      </c>
      <c r="K1490" s="8" t="s">
        <v>5898</v>
      </c>
      <c r="L1490" s="8" t="s">
        <v>3892</v>
      </c>
      <c r="M1490" s="10">
        <f>COUNTIF(Table1[პირადი ნომერი],Table1[[#This Row],[პირადი ნომერი]])</f>
        <v>1</v>
      </c>
    </row>
    <row r="1491" spans="1:13" ht="57.75" customHeight="1" x14ac:dyDescent="0.25">
      <c r="A1491" s="8">
        <f t="shared" si="23"/>
        <v>1489</v>
      </c>
      <c r="B1491" s="2">
        <v>44169</v>
      </c>
      <c r="C1491" s="3" t="s">
        <v>5899</v>
      </c>
      <c r="D1491" s="4" t="s">
        <v>5900</v>
      </c>
      <c r="E1491"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84</v>
      </c>
      <c r="F1491" s="1">
        <v>13363</v>
      </c>
      <c r="G1491" s="8" t="s">
        <v>5901</v>
      </c>
      <c r="H1491" s="3" t="s">
        <v>5902</v>
      </c>
      <c r="I1491" s="1">
        <v>44161</v>
      </c>
      <c r="J1491" s="1">
        <v>44169</v>
      </c>
      <c r="K1491" s="8" t="s">
        <v>5903</v>
      </c>
      <c r="L1491" s="8" t="s">
        <v>3892</v>
      </c>
      <c r="M1491" s="10">
        <f>COUNTIF(Table1[პირადი ნომერი],Table1[[#This Row],[პირადი ნომერი]])</f>
        <v>1</v>
      </c>
    </row>
    <row r="1492" spans="1:13" ht="57.75" customHeight="1" x14ac:dyDescent="0.25">
      <c r="A1492" s="8">
        <f t="shared" si="23"/>
        <v>1490</v>
      </c>
      <c r="B1492" s="2">
        <v>44169</v>
      </c>
      <c r="C1492" s="3" t="s">
        <v>5904</v>
      </c>
      <c r="D1492" s="4" t="s">
        <v>5905</v>
      </c>
      <c r="E1492"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78</v>
      </c>
      <c r="F1492" s="1">
        <v>15655</v>
      </c>
      <c r="G1492" s="8" t="s">
        <v>5906</v>
      </c>
      <c r="H1492" s="3" t="s">
        <v>5907</v>
      </c>
      <c r="I1492" s="1">
        <v>44145</v>
      </c>
      <c r="J1492" s="1">
        <v>44169</v>
      </c>
      <c r="K1492" s="8" t="s">
        <v>5908</v>
      </c>
      <c r="L1492" s="8" t="s">
        <v>3892</v>
      </c>
      <c r="M1492" s="10">
        <f>COUNTIF(Table1[პირადი ნომერი],Table1[[#This Row],[პირადი ნომერი]])</f>
        <v>1</v>
      </c>
    </row>
    <row r="1493" spans="1:13" ht="57.75" customHeight="1" x14ac:dyDescent="0.25">
      <c r="A1493" s="8">
        <f t="shared" si="23"/>
        <v>1491</v>
      </c>
      <c r="B1493" s="2">
        <v>44169</v>
      </c>
      <c r="C1493" s="3" t="s">
        <v>5909</v>
      </c>
      <c r="D1493" s="4" t="s">
        <v>5910</v>
      </c>
      <c r="E1493"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75</v>
      </c>
      <c r="F1493" s="1">
        <v>16457</v>
      </c>
      <c r="G1493" s="8" t="s">
        <v>5911</v>
      </c>
      <c r="H1493" s="3" t="s">
        <v>5912</v>
      </c>
      <c r="I1493" s="1">
        <v>44167</v>
      </c>
      <c r="J1493" s="1">
        <v>44169</v>
      </c>
      <c r="K1493" s="8" t="s">
        <v>5913</v>
      </c>
      <c r="L1493" s="8" t="s">
        <v>3892</v>
      </c>
      <c r="M1493" s="10">
        <f>COUNTIF(Table1[პირადი ნომერი],Table1[[#This Row],[პირადი ნომერი]])</f>
        <v>1</v>
      </c>
    </row>
    <row r="1494" spans="1:13" ht="57.75" customHeight="1" x14ac:dyDescent="0.25">
      <c r="A1494" s="8">
        <f t="shared" si="23"/>
        <v>1492</v>
      </c>
      <c r="B1494" s="2">
        <v>44169</v>
      </c>
      <c r="C1494" s="3" t="s">
        <v>5914</v>
      </c>
      <c r="D1494" s="4" t="s">
        <v>5915</v>
      </c>
      <c r="E1494"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68</v>
      </c>
      <c r="F1494" s="1">
        <v>19109</v>
      </c>
      <c r="G1494" s="8" t="s">
        <v>5916</v>
      </c>
      <c r="H1494" s="3" t="s">
        <v>5897</v>
      </c>
      <c r="I1494" s="1">
        <v>44161</v>
      </c>
      <c r="J1494" s="1">
        <v>44169</v>
      </c>
      <c r="K1494" s="8" t="s">
        <v>5917</v>
      </c>
      <c r="L1494" s="8" t="s">
        <v>3892</v>
      </c>
      <c r="M1494" s="10">
        <f>COUNTIF(Table1[პირადი ნომერი],Table1[[#This Row],[პირადი ნომერი]])</f>
        <v>1</v>
      </c>
    </row>
    <row r="1495" spans="1:13" ht="57.75" customHeight="1" x14ac:dyDescent="0.25">
      <c r="A1495" s="8">
        <f t="shared" si="23"/>
        <v>1493</v>
      </c>
      <c r="B1495" s="2">
        <v>44169</v>
      </c>
      <c r="C1495" s="3" t="s">
        <v>5918</v>
      </c>
      <c r="D1495" s="4" t="s">
        <v>5919</v>
      </c>
      <c r="E1495"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41</v>
      </c>
      <c r="F1495" s="1">
        <v>29184</v>
      </c>
      <c r="G1495" s="8" t="s">
        <v>5920</v>
      </c>
      <c r="H1495" s="3" t="s">
        <v>5921</v>
      </c>
      <c r="I1495" s="1" t="s">
        <v>5922</v>
      </c>
      <c r="J1495" s="1">
        <v>44169</v>
      </c>
      <c r="K1495" s="8" t="s">
        <v>5923</v>
      </c>
      <c r="L1495" s="8" t="s">
        <v>3892</v>
      </c>
      <c r="M1495" s="10">
        <f>COUNTIF(Table1[პირადი ნომერი],Table1[[#This Row],[პირადი ნომერი]])</f>
        <v>1</v>
      </c>
    </row>
    <row r="1496" spans="1:13" ht="57.75" customHeight="1" x14ac:dyDescent="0.25">
      <c r="A1496" s="8">
        <f t="shared" si="23"/>
        <v>1494</v>
      </c>
      <c r="B1496" s="2">
        <v>44169</v>
      </c>
      <c r="C1496" s="3" t="s">
        <v>5924</v>
      </c>
      <c r="D1496" s="4" t="s">
        <v>5925</v>
      </c>
      <c r="E1496"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85</v>
      </c>
      <c r="F1496" s="1">
        <v>12927</v>
      </c>
      <c r="G1496" s="8" t="s">
        <v>5926</v>
      </c>
      <c r="H1496" s="3" t="s">
        <v>5927</v>
      </c>
      <c r="I1496" s="1" t="s">
        <v>4773</v>
      </c>
      <c r="J1496" s="1">
        <v>44169</v>
      </c>
      <c r="K1496" s="8" t="s">
        <v>5928</v>
      </c>
      <c r="L1496" s="8" t="s">
        <v>3892</v>
      </c>
      <c r="M1496" s="10">
        <f>COUNTIF(Table1[პირადი ნომერი],Table1[[#This Row],[პირადი ნომერი]])</f>
        <v>1</v>
      </c>
    </row>
    <row r="1497" spans="1:13" ht="57.75" customHeight="1" x14ac:dyDescent="0.25">
      <c r="A1497" s="8">
        <f t="shared" si="23"/>
        <v>1495</v>
      </c>
      <c r="B1497" s="2">
        <v>44169</v>
      </c>
      <c r="C1497" s="3" t="s">
        <v>5929</v>
      </c>
      <c r="D1497" s="4" t="s">
        <v>5930</v>
      </c>
      <c r="E1497"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58</v>
      </c>
      <c r="F1497" s="1">
        <v>22866</v>
      </c>
      <c r="G1497" s="8" t="s">
        <v>5931</v>
      </c>
      <c r="H1497" s="3" t="s">
        <v>5932</v>
      </c>
      <c r="I1497" s="1" t="s">
        <v>5933</v>
      </c>
      <c r="J1497" s="1">
        <v>44169</v>
      </c>
      <c r="K1497" s="8" t="s">
        <v>5934</v>
      </c>
      <c r="L1497" s="8" t="s">
        <v>3892</v>
      </c>
      <c r="M1497" s="10">
        <f>COUNTIF(Table1[პირადი ნომერი],Table1[[#This Row],[პირადი ნომერი]])</f>
        <v>1</v>
      </c>
    </row>
    <row r="1498" spans="1:13" ht="57.75" customHeight="1" x14ac:dyDescent="0.25">
      <c r="A1498" s="8">
        <f t="shared" si="23"/>
        <v>1496</v>
      </c>
      <c r="B1498" s="2">
        <v>44169</v>
      </c>
      <c r="C1498" s="3" t="s">
        <v>5935</v>
      </c>
      <c r="D1498" s="4" t="s">
        <v>5936</v>
      </c>
      <c r="E1498"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41</v>
      </c>
      <c r="F1498" s="1">
        <v>29044</v>
      </c>
      <c r="G1498" s="8" t="s">
        <v>5937</v>
      </c>
      <c r="H1498" s="3" t="s">
        <v>5938</v>
      </c>
      <c r="I1498" s="1">
        <v>44160</v>
      </c>
      <c r="J1498" s="1">
        <v>44169</v>
      </c>
      <c r="K1498" s="8" t="s">
        <v>5939</v>
      </c>
      <c r="L1498" s="8" t="s">
        <v>3892</v>
      </c>
      <c r="M1498" s="10">
        <f>COUNTIF(Table1[პირადი ნომერი],Table1[[#This Row],[პირადი ნომერი]])</f>
        <v>1</v>
      </c>
    </row>
    <row r="1499" spans="1:13" ht="57.75" customHeight="1" x14ac:dyDescent="0.25">
      <c r="A1499" s="8">
        <f t="shared" si="23"/>
        <v>1497</v>
      </c>
      <c r="B1499" s="2">
        <v>44169</v>
      </c>
      <c r="C1499" s="3" t="s">
        <v>5940</v>
      </c>
      <c r="D1499" s="4" t="s">
        <v>5941</v>
      </c>
      <c r="E1499"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62</v>
      </c>
      <c r="F1499" s="1">
        <v>21322</v>
      </c>
      <c r="G1499" s="8" t="s">
        <v>5942</v>
      </c>
      <c r="H1499" s="3" t="s">
        <v>5912</v>
      </c>
      <c r="I1499" s="1" t="s">
        <v>5943</v>
      </c>
      <c r="J1499" s="1">
        <v>44169</v>
      </c>
      <c r="K1499" s="8" t="s">
        <v>5944</v>
      </c>
      <c r="L1499" s="8" t="s">
        <v>3892</v>
      </c>
      <c r="M1499" s="10">
        <f>COUNTIF(Table1[პირადი ნომერი],Table1[[#This Row],[პირადი ნომერი]])</f>
        <v>1</v>
      </c>
    </row>
    <row r="1500" spans="1:13" ht="57.75" customHeight="1" x14ac:dyDescent="0.25">
      <c r="A1500" s="8">
        <f t="shared" si="23"/>
        <v>1498</v>
      </c>
      <c r="B1500" s="2">
        <v>44169</v>
      </c>
      <c r="C1500" s="3" t="s">
        <v>5945</v>
      </c>
      <c r="D1500" s="4" t="s">
        <v>5946</v>
      </c>
      <c r="E1500"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85</v>
      </c>
      <c r="F1500" s="1">
        <v>12816</v>
      </c>
      <c r="G1500" s="8" t="s">
        <v>5947</v>
      </c>
      <c r="H1500" s="3" t="s">
        <v>5912</v>
      </c>
      <c r="I1500" s="1">
        <v>44165</v>
      </c>
      <c r="J1500" s="1">
        <v>44169</v>
      </c>
      <c r="K1500" s="8" t="s">
        <v>5948</v>
      </c>
      <c r="L1500" s="8" t="s">
        <v>3892</v>
      </c>
      <c r="M1500" s="10">
        <f>COUNTIF(Table1[პირადი ნომერი],Table1[[#This Row],[პირადი ნომერი]])</f>
        <v>1</v>
      </c>
    </row>
    <row r="1501" spans="1:13" ht="57.75" customHeight="1" x14ac:dyDescent="0.25">
      <c r="A1501" s="8">
        <f t="shared" si="23"/>
        <v>1499</v>
      </c>
      <c r="B1501" s="2">
        <v>44169</v>
      </c>
      <c r="C1501" s="3" t="s">
        <v>5949</v>
      </c>
      <c r="D1501" s="4" t="s">
        <v>5950</v>
      </c>
      <c r="E1501"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84</v>
      </c>
      <c r="F1501" s="1">
        <v>13164</v>
      </c>
      <c r="G1501" s="8" t="s">
        <v>5951</v>
      </c>
      <c r="H1501" s="3" t="s">
        <v>5952</v>
      </c>
      <c r="I1501" s="1" t="s">
        <v>4213</v>
      </c>
      <c r="J1501" s="1">
        <v>44169</v>
      </c>
      <c r="K1501" s="8" t="s">
        <v>5953</v>
      </c>
      <c r="L1501" s="8" t="s">
        <v>3892</v>
      </c>
      <c r="M1501" s="10">
        <f>COUNTIF(Table1[პირადი ნომერი],Table1[[#This Row],[პირადი ნომერი]])</f>
        <v>1</v>
      </c>
    </row>
    <row r="1502" spans="1:13" ht="57.75" customHeight="1" x14ac:dyDescent="0.25">
      <c r="A1502" s="8">
        <f t="shared" si="23"/>
        <v>1500</v>
      </c>
      <c r="B1502" s="2">
        <v>44169</v>
      </c>
      <c r="C1502" s="3" t="s">
        <v>5954</v>
      </c>
      <c r="D1502" s="4" t="s">
        <v>5955</v>
      </c>
      <c r="E1502"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52</v>
      </c>
      <c r="F1502" s="1">
        <v>24871</v>
      </c>
      <c r="G1502" s="8" t="s">
        <v>5956</v>
      </c>
      <c r="H1502" s="3" t="s">
        <v>5957</v>
      </c>
      <c r="I1502" s="1" t="s">
        <v>5958</v>
      </c>
      <c r="J1502" s="1">
        <v>44169</v>
      </c>
      <c r="K1502" s="8" t="s">
        <v>5959</v>
      </c>
      <c r="L1502" s="8" t="s">
        <v>3892</v>
      </c>
      <c r="M1502" s="10">
        <f>COUNTIF(Table1[პირადი ნომერი],Table1[[#This Row],[პირადი ნომერი]])</f>
        <v>1</v>
      </c>
    </row>
    <row r="1503" spans="1:13" ht="57.75" customHeight="1" x14ac:dyDescent="0.25">
      <c r="A1503" s="8">
        <f t="shared" si="23"/>
        <v>1501</v>
      </c>
      <c r="B1503" s="2">
        <v>44169</v>
      </c>
      <c r="C1503" s="3" t="s">
        <v>5960</v>
      </c>
      <c r="D1503" s="4" t="s">
        <v>5964</v>
      </c>
      <c r="E1503"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69</v>
      </c>
      <c r="F1503" s="1">
        <v>18775</v>
      </c>
      <c r="G1503" s="8" t="s">
        <v>5961</v>
      </c>
      <c r="H1503" s="3" t="s">
        <v>5957</v>
      </c>
      <c r="I1503" s="1" t="s">
        <v>5962</v>
      </c>
      <c r="J1503" s="1">
        <v>44169</v>
      </c>
      <c r="K1503" s="8" t="s">
        <v>5959</v>
      </c>
      <c r="L1503" s="8" t="s">
        <v>3892</v>
      </c>
      <c r="M1503" s="10">
        <f>COUNTIF(Table1[პირადი ნომერი],Table1[[#This Row],[პირადი ნომერი]])</f>
        <v>1</v>
      </c>
    </row>
    <row r="1504" spans="1:13" ht="57.75" customHeight="1" x14ac:dyDescent="0.25">
      <c r="A1504" s="8">
        <f t="shared" si="23"/>
        <v>1502</v>
      </c>
      <c r="B1504" s="2">
        <v>44169</v>
      </c>
      <c r="C1504" s="3" t="s">
        <v>5963</v>
      </c>
      <c r="D1504" s="4" t="s">
        <v>5965</v>
      </c>
      <c r="E1504"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78</v>
      </c>
      <c r="F1504" s="1">
        <v>15446</v>
      </c>
      <c r="G1504" s="8" t="s">
        <v>5966</v>
      </c>
      <c r="H1504" s="3" t="s">
        <v>5967</v>
      </c>
      <c r="I1504" s="1">
        <v>44148</v>
      </c>
      <c r="J1504" s="1">
        <v>44169</v>
      </c>
      <c r="K1504" s="8" t="s">
        <v>5968</v>
      </c>
      <c r="L1504" s="8" t="s">
        <v>3892</v>
      </c>
      <c r="M1504" s="10">
        <f>COUNTIF(Table1[პირადი ნომერი],Table1[[#This Row],[პირადი ნომერი]])</f>
        <v>1</v>
      </c>
    </row>
    <row r="1505" spans="1:13" ht="57.75" customHeight="1" x14ac:dyDescent="0.25">
      <c r="A1505" s="8">
        <f t="shared" si="23"/>
        <v>1503</v>
      </c>
      <c r="B1505" s="2">
        <v>44169</v>
      </c>
      <c r="C1505" s="3" t="s">
        <v>5969</v>
      </c>
      <c r="D1505" s="4" t="s">
        <v>5970</v>
      </c>
      <c r="E1505"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70</v>
      </c>
      <c r="F1505" s="1">
        <v>18266</v>
      </c>
      <c r="G1505" s="8" t="s">
        <v>5971</v>
      </c>
      <c r="H1505" s="3" t="s">
        <v>5972</v>
      </c>
      <c r="I1505" s="1">
        <v>44157</v>
      </c>
      <c r="J1505" s="1">
        <v>44169</v>
      </c>
      <c r="K1505" s="8" t="s">
        <v>5973</v>
      </c>
      <c r="L1505" s="8" t="s">
        <v>3892</v>
      </c>
      <c r="M1505" s="10">
        <f>COUNTIF(Table1[პირადი ნომერი],Table1[[#This Row],[პირადი ნომერი]])</f>
        <v>1</v>
      </c>
    </row>
    <row r="1506" spans="1:13" ht="57.75" customHeight="1" x14ac:dyDescent="0.25">
      <c r="A1506" s="8">
        <f t="shared" si="23"/>
        <v>1504</v>
      </c>
      <c r="B1506" s="2">
        <v>44169</v>
      </c>
      <c r="C1506" s="3" t="s">
        <v>5974</v>
      </c>
      <c r="D1506" s="4" t="s">
        <v>5975</v>
      </c>
      <c r="E1506"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70</v>
      </c>
      <c r="F1506" s="1">
        <v>18480</v>
      </c>
      <c r="G1506" s="8" t="s">
        <v>5976</v>
      </c>
      <c r="H1506" s="3" t="s">
        <v>5977</v>
      </c>
      <c r="I1506" s="1">
        <v>44162</v>
      </c>
      <c r="J1506" s="1">
        <v>44169</v>
      </c>
      <c r="K1506" s="8" t="s">
        <v>5978</v>
      </c>
      <c r="L1506" s="8" t="s">
        <v>3892</v>
      </c>
      <c r="M1506" s="10">
        <f>COUNTIF(Table1[პირადი ნომერი],Table1[[#This Row],[პირადი ნომერი]])</f>
        <v>1</v>
      </c>
    </row>
    <row r="1507" spans="1:13" ht="57.75" customHeight="1" x14ac:dyDescent="0.25">
      <c r="A1507" s="8">
        <f t="shared" si="23"/>
        <v>1505</v>
      </c>
      <c r="B1507" s="2">
        <v>44169</v>
      </c>
      <c r="C1507" s="3" t="s">
        <v>5979</v>
      </c>
      <c r="D1507" s="4" t="s">
        <v>5981</v>
      </c>
      <c r="E1507"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71</v>
      </c>
      <c r="F1507" s="1">
        <v>17931</v>
      </c>
      <c r="G1507" s="8" t="s">
        <v>5983</v>
      </c>
      <c r="H1507" s="3" t="s">
        <v>4956</v>
      </c>
      <c r="I1507" s="1">
        <v>44152</v>
      </c>
      <c r="J1507" s="1">
        <v>44169</v>
      </c>
      <c r="K1507" s="8" t="s">
        <v>5986</v>
      </c>
      <c r="L1507" s="8" t="s">
        <v>54</v>
      </c>
      <c r="M1507" s="10">
        <f>COUNTIF(Table1[პირადი ნომერი],Table1[[#This Row],[პირადი ნომერი]])</f>
        <v>1</v>
      </c>
    </row>
    <row r="1508" spans="1:13" ht="57.75" customHeight="1" x14ac:dyDescent="0.25">
      <c r="A1508" s="8">
        <f t="shared" si="23"/>
        <v>1506</v>
      </c>
      <c r="B1508" s="2">
        <v>44169</v>
      </c>
      <c r="C1508" s="3" t="s">
        <v>5980</v>
      </c>
      <c r="D1508" s="4" t="s">
        <v>5982</v>
      </c>
      <c r="E1508"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46</v>
      </c>
      <c r="F1508" s="1">
        <v>27188</v>
      </c>
      <c r="G1508" s="8" t="s">
        <v>5984</v>
      </c>
      <c r="H1508" s="3" t="s">
        <v>5985</v>
      </c>
      <c r="I1508" s="1">
        <v>44167</v>
      </c>
      <c r="J1508" s="1">
        <v>44169</v>
      </c>
      <c r="K1508" s="8" t="s">
        <v>5987</v>
      </c>
      <c r="L1508" s="8" t="s">
        <v>54</v>
      </c>
      <c r="M1508" s="10">
        <f>COUNTIF(Table1[პირადი ნომერი],Table1[[#This Row],[პირადი ნომერი]])</f>
        <v>1</v>
      </c>
    </row>
    <row r="1509" spans="1:13" ht="57.75" customHeight="1" x14ac:dyDescent="0.25">
      <c r="A1509" s="8">
        <f t="shared" si="23"/>
        <v>1507</v>
      </c>
      <c r="B1509" s="2">
        <v>44169</v>
      </c>
      <c r="C1509" s="3" t="s">
        <v>5988</v>
      </c>
      <c r="D1509" s="4" t="s">
        <v>5989</v>
      </c>
      <c r="E1509"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57</v>
      </c>
      <c r="F1509" s="1">
        <v>23141</v>
      </c>
      <c r="G1509" s="8" t="s">
        <v>5990</v>
      </c>
      <c r="H1509" s="3" t="s">
        <v>5992</v>
      </c>
      <c r="I1509" s="1">
        <v>44166</v>
      </c>
      <c r="J1509" s="1">
        <v>44169</v>
      </c>
      <c r="K1509" s="8" t="s">
        <v>5991</v>
      </c>
      <c r="L1509" s="8" t="s">
        <v>3892</v>
      </c>
      <c r="M1509" s="10">
        <f>COUNTIF(Table1[პირადი ნომერი],Table1[[#This Row],[პირადი ნომერი]])</f>
        <v>1</v>
      </c>
    </row>
    <row r="1510" spans="1:13" ht="57.75" customHeight="1" x14ac:dyDescent="0.25">
      <c r="A1510" s="8">
        <f t="shared" si="23"/>
        <v>1508</v>
      </c>
      <c r="B1510" s="2">
        <v>44169</v>
      </c>
      <c r="C1510" s="3" t="s">
        <v>5993</v>
      </c>
      <c r="D1510" s="4" t="s">
        <v>5994</v>
      </c>
      <c r="E1510"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68</v>
      </c>
      <c r="F1510" s="1">
        <v>19037</v>
      </c>
      <c r="G1510" s="8" t="s">
        <v>5995</v>
      </c>
      <c r="H1510" s="3" t="s">
        <v>6000</v>
      </c>
      <c r="I1510" s="1">
        <v>44165</v>
      </c>
      <c r="J1510" s="1">
        <v>44169</v>
      </c>
      <c r="K1510" s="8" t="s">
        <v>5996</v>
      </c>
      <c r="L1510" s="8" t="s">
        <v>3892</v>
      </c>
      <c r="M1510" s="10">
        <f>COUNTIF(Table1[პირადი ნომერი],Table1[[#This Row],[პირადი ნომერი]])</f>
        <v>1</v>
      </c>
    </row>
    <row r="1511" spans="1:13" ht="57.75" customHeight="1" x14ac:dyDescent="0.25">
      <c r="A1511" s="8">
        <f t="shared" si="23"/>
        <v>1509</v>
      </c>
      <c r="B1511" s="2">
        <v>44169</v>
      </c>
      <c r="C1511" s="3" t="s">
        <v>5997</v>
      </c>
      <c r="D1511" s="4" t="s">
        <v>5998</v>
      </c>
      <c r="E1511"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83</v>
      </c>
      <c r="F1511" s="1">
        <v>13597</v>
      </c>
      <c r="G1511" s="8" t="s">
        <v>5999</v>
      </c>
      <c r="H1511" s="3" t="s">
        <v>6001</v>
      </c>
      <c r="I1511" s="1">
        <v>44155</v>
      </c>
      <c r="J1511" s="1">
        <v>44169</v>
      </c>
      <c r="K1511" s="8" t="s">
        <v>6002</v>
      </c>
      <c r="L1511" s="8" t="s">
        <v>3892</v>
      </c>
      <c r="M1511" s="10">
        <f>COUNTIF(Table1[პირადი ნომერი],Table1[[#This Row],[პირადი ნომერი]])</f>
        <v>1</v>
      </c>
    </row>
    <row r="1512" spans="1:13" ht="57.75" customHeight="1" x14ac:dyDescent="0.25">
      <c r="A1512" s="8">
        <f t="shared" si="23"/>
        <v>1510</v>
      </c>
      <c r="B1512" s="2">
        <v>44169</v>
      </c>
      <c r="C1512" s="3" t="s">
        <v>6003</v>
      </c>
      <c r="D1512" s="4" t="s">
        <v>6004</v>
      </c>
      <c r="E1512"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70</v>
      </c>
      <c r="F1512" s="1">
        <v>18597</v>
      </c>
      <c r="G1512" s="8" t="s">
        <v>6005</v>
      </c>
      <c r="H1512" s="3" t="s">
        <v>6006</v>
      </c>
      <c r="I1512" s="1" t="s">
        <v>6007</v>
      </c>
      <c r="J1512" s="1">
        <v>44169</v>
      </c>
      <c r="K1512" s="8" t="s">
        <v>6008</v>
      </c>
      <c r="L1512" s="8" t="s">
        <v>3892</v>
      </c>
      <c r="M1512" s="10">
        <f>COUNTIF(Table1[პირადი ნომერი],Table1[[#This Row],[პირადი ნომერი]])</f>
        <v>1</v>
      </c>
    </row>
    <row r="1513" spans="1:13" ht="57.75" customHeight="1" x14ac:dyDescent="0.25">
      <c r="A1513" s="8">
        <f t="shared" si="23"/>
        <v>1511</v>
      </c>
      <c r="B1513" s="2">
        <v>44169</v>
      </c>
      <c r="C1513" s="3" t="s">
        <v>6009</v>
      </c>
      <c r="D1513" s="4" t="s">
        <v>6010</v>
      </c>
      <c r="E1513"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85</v>
      </c>
      <c r="F1513" s="1">
        <v>12972</v>
      </c>
      <c r="G1513" s="8" t="s">
        <v>6011</v>
      </c>
      <c r="H1513" s="3" t="s">
        <v>6012</v>
      </c>
      <c r="I1513" s="1" t="s">
        <v>6013</v>
      </c>
      <c r="J1513" s="1">
        <v>44169</v>
      </c>
      <c r="K1513" s="8" t="s">
        <v>6014</v>
      </c>
      <c r="L1513" s="8" t="s">
        <v>3892</v>
      </c>
      <c r="M1513" s="10">
        <f>COUNTIF(Table1[პირადი ნომერი],Table1[[#This Row],[პირადი ნომერი]])</f>
        <v>1</v>
      </c>
    </row>
    <row r="1514" spans="1:13" ht="57.75" customHeight="1" x14ac:dyDescent="0.25">
      <c r="A1514" s="8">
        <f t="shared" si="23"/>
        <v>1512</v>
      </c>
      <c r="B1514" s="2">
        <v>44169</v>
      </c>
      <c r="C1514" s="3" t="s">
        <v>6015</v>
      </c>
      <c r="D1514" s="4" t="s">
        <v>6016</v>
      </c>
      <c r="E1514"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49</v>
      </c>
      <c r="F1514" s="1">
        <v>25954</v>
      </c>
      <c r="G1514" s="8" t="s">
        <v>6017</v>
      </c>
      <c r="H1514" s="3" t="s">
        <v>6018</v>
      </c>
      <c r="I1514" s="1" t="s">
        <v>6019</v>
      </c>
      <c r="J1514" s="1">
        <v>44169</v>
      </c>
      <c r="K1514" s="8" t="s">
        <v>6020</v>
      </c>
      <c r="L1514" s="8" t="s">
        <v>3892</v>
      </c>
      <c r="M1514" s="10">
        <f>COUNTIF(Table1[პირადი ნომერი],Table1[[#This Row],[პირადი ნომერი]])</f>
        <v>1</v>
      </c>
    </row>
    <row r="1515" spans="1:13" ht="57.75" customHeight="1" x14ac:dyDescent="0.25">
      <c r="A1515" s="8">
        <f t="shared" si="23"/>
        <v>1513</v>
      </c>
      <c r="B1515" s="2">
        <v>44169</v>
      </c>
      <c r="C1515" s="3" t="s">
        <v>6021</v>
      </c>
      <c r="D1515" s="4" t="s">
        <v>6022</v>
      </c>
      <c r="E1515"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58</v>
      </c>
      <c r="F1515" s="1">
        <v>22832</v>
      </c>
      <c r="G1515" s="8" t="s">
        <v>6024</v>
      </c>
      <c r="H1515" s="3" t="s">
        <v>6023</v>
      </c>
      <c r="I1515" s="1">
        <v>44169</v>
      </c>
      <c r="J1515" s="1">
        <v>44169</v>
      </c>
      <c r="K1515" s="8"/>
      <c r="L1515" s="8" t="s">
        <v>3892</v>
      </c>
      <c r="M1515" s="10">
        <f>COUNTIF(Table1[პირადი ნომერი],Table1[[#This Row],[პირადი ნომერი]])</f>
        <v>1</v>
      </c>
    </row>
    <row r="1516" spans="1:13" ht="57.75" customHeight="1" x14ac:dyDescent="0.25">
      <c r="A1516" s="8">
        <f t="shared" si="23"/>
        <v>1514</v>
      </c>
      <c r="B1516" s="2">
        <v>44169</v>
      </c>
      <c r="C1516" s="3" t="s">
        <v>6025</v>
      </c>
      <c r="D1516" s="4" t="s">
        <v>6026</v>
      </c>
      <c r="E1516"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83</v>
      </c>
      <c r="F1516" s="1">
        <v>13570</v>
      </c>
      <c r="G1516" s="8" t="s">
        <v>6027</v>
      </c>
      <c r="H1516" s="3" t="s">
        <v>6028</v>
      </c>
      <c r="I1516" s="1" t="s">
        <v>4841</v>
      </c>
      <c r="J1516" s="1">
        <v>44169</v>
      </c>
      <c r="K1516" s="8" t="s">
        <v>6029</v>
      </c>
      <c r="L1516" s="8" t="s">
        <v>3892</v>
      </c>
      <c r="M1516" s="10">
        <f>COUNTIF(Table1[პირადი ნომერი],Table1[[#This Row],[პირადი ნომერი]])</f>
        <v>1</v>
      </c>
    </row>
    <row r="1517" spans="1:13" ht="57.75" customHeight="1" x14ac:dyDescent="0.25">
      <c r="A1517" s="8">
        <f t="shared" si="23"/>
        <v>1515</v>
      </c>
      <c r="B1517" s="2">
        <v>44169</v>
      </c>
      <c r="C1517" s="3" t="s">
        <v>6030</v>
      </c>
      <c r="D1517" s="4" t="s">
        <v>6031</v>
      </c>
      <c r="E1517"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56</v>
      </c>
      <c r="F1517" s="1">
        <v>23434</v>
      </c>
      <c r="G1517" s="8" t="s">
        <v>6032</v>
      </c>
      <c r="H1517" s="3" t="s">
        <v>6033</v>
      </c>
      <c r="I1517" s="1">
        <v>44169</v>
      </c>
      <c r="J1517" s="1">
        <v>44169</v>
      </c>
      <c r="K1517" s="8" t="s">
        <v>6034</v>
      </c>
      <c r="L1517" s="8" t="s">
        <v>3892</v>
      </c>
      <c r="M1517" s="10">
        <f>COUNTIF(Table1[პირადი ნომერი],Table1[[#This Row],[პირადი ნომერი]])</f>
        <v>1</v>
      </c>
    </row>
    <row r="1518" spans="1:13" ht="57.75" customHeight="1" x14ac:dyDescent="0.25">
      <c r="A1518" s="8">
        <f t="shared" si="23"/>
        <v>1516</v>
      </c>
      <c r="B1518" s="2">
        <v>44169</v>
      </c>
      <c r="C1518" s="3" t="s">
        <v>6035</v>
      </c>
      <c r="D1518" s="4" t="s">
        <v>6036</v>
      </c>
      <c r="E1518"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74</v>
      </c>
      <c r="F1518" s="1">
        <v>17102</v>
      </c>
      <c r="G1518" s="8" t="s">
        <v>6037</v>
      </c>
      <c r="H1518" s="3" t="s">
        <v>6038</v>
      </c>
      <c r="I1518" s="1">
        <v>44143</v>
      </c>
      <c r="J1518" s="1">
        <v>44169</v>
      </c>
      <c r="K1518" s="8" t="s">
        <v>6039</v>
      </c>
      <c r="L1518" s="8" t="s">
        <v>3892</v>
      </c>
      <c r="M1518" s="10">
        <f>COUNTIF(Table1[პირადი ნომერი],Table1[[#This Row],[პირადი ნომერი]])</f>
        <v>1</v>
      </c>
    </row>
    <row r="1519" spans="1:13" ht="57.75" customHeight="1" x14ac:dyDescent="0.25">
      <c r="A1519" s="8">
        <f t="shared" si="23"/>
        <v>1517</v>
      </c>
      <c r="B1519" s="2">
        <v>44169</v>
      </c>
      <c r="C1519" s="3" t="s">
        <v>6040</v>
      </c>
      <c r="D1519" s="4" t="s">
        <v>6041</v>
      </c>
      <c r="E1519"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68</v>
      </c>
      <c r="F1519" s="1">
        <v>19080</v>
      </c>
      <c r="G1519" s="8" t="s">
        <v>6042</v>
      </c>
      <c r="H1519" s="3" t="s">
        <v>6043</v>
      </c>
      <c r="I1519" s="1" t="s">
        <v>6044</v>
      </c>
      <c r="J1519" s="1">
        <v>44169</v>
      </c>
      <c r="K1519" s="8" t="s">
        <v>6045</v>
      </c>
      <c r="L1519" s="8" t="s">
        <v>3892</v>
      </c>
      <c r="M1519" s="10">
        <f>COUNTIF(Table1[პირადი ნომერი],Table1[[#This Row],[პირადი ნომერი]])</f>
        <v>1</v>
      </c>
    </row>
    <row r="1520" spans="1:13" ht="57.75" customHeight="1" x14ac:dyDescent="0.25">
      <c r="A1520" s="8">
        <f t="shared" si="23"/>
        <v>1518</v>
      </c>
      <c r="B1520" s="2">
        <v>44169</v>
      </c>
      <c r="C1520" s="3" t="s">
        <v>6046</v>
      </c>
      <c r="D1520" s="4" t="s">
        <v>6047</v>
      </c>
      <c r="E1520"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61</v>
      </c>
      <c r="F1520" s="1">
        <v>21711</v>
      </c>
      <c r="G1520" s="8" t="s">
        <v>6048</v>
      </c>
      <c r="H1520" s="3" t="s">
        <v>5921</v>
      </c>
      <c r="I1520" s="1">
        <v>44150</v>
      </c>
      <c r="J1520" s="1">
        <v>44169</v>
      </c>
      <c r="K1520" s="8" t="s">
        <v>6049</v>
      </c>
      <c r="L1520" s="8" t="s">
        <v>3892</v>
      </c>
      <c r="M1520" s="10">
        <f>COUNTIF(Table1[პირადი ნომერი],Table1[[#This Row],[პირადი ნომერი]])</f>
        <v>1</v>
      </c>
    </row>
    <row r="1521" spans="1:13" ht="57.75" customHeight="1" x14ac:dyDescent="0.25">
      <c r="A1521" s="8">
        <f t="shared" si="23"/>
        <v>1519</v>
      </c>
      <c r="B1521" s="2">
        <v>44169</v>
      </c>
      <c r="C1521" s="3" t="s">
        <v>6050</v>
      </c>
      <c r="D1521" s="4" t="s">
        <v>6051</v>
      </c>
      <c r="E1521"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81</v>
      </c>
      <c r="F1521" s="1">
        <v>14243</v>
      </c>
      <c r="G1521" s="8" t="s">
        <v>6052</v>
      </c>
      <c r="H1521" s="3" t="s">
        <v>6053</v>
      </c>
      <c r="I1521" s="1">
        <v>44147</v>
      </c>
      <c r="J1521" s="1">
        <v>44169</v>
      </c>
      <c r="K1521" s="8" t="s">
        <v>6054</v>
      </c>
      <c r="L1521" s="8" t="s">
        <v>3892</v>
      </c>
      <c r="M1521" s="10">
        <f>COUNTIF(Table1[პირადი ნომერი],Table1[[#This Row],[პირადი ნომერი]])</f>
        <v>1</v>
      </c>
    </row>
    <row r="1522" spans="1:13" ht="57.75" customHeight="1" x14ac:dyDescent="0.25">
      <c r="A1522" s="8">
        <f t="shared" si="23"/>
        <v>1520</v>
      </c>
      <c r="B1522" s="2">
        <v>44169</v>
      </c>
      <c r="C1522" s="3" t="s">
        <v>6055</v>
      </c>
      <c r="D1522" s="4" t="s">
        <v>6057</v>
      </c>
      <c r="E1522"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38</v>
      </c>
      <c r="F1522" s="1">
        <v>30025</v>
      </c>
      <c r="G1522" s="8" t="s">
        <v>6059</v>
      </c>
      <c r="H1522" s="3" t="s">
        <v>2452</v>
      </c>
      <c r="I1522" s="1">
        <v>44157</v>
      </c>
      <c r="J1522" s="1">
        <v>44169</v>
      </c>
      <c r="K1522" s="8" t="s">
        <v>6061</v>
      </c>
      <c r="L1522" s="8" t="s">
        <v>54</v>
      </c>
      <c r="M1522" s="10">
        <f>COUNTIF(Table1[პირადი ნომერი],Table1[[#This Row],[პირადი ნომერი]])</f>
        <v>1</v>
      </c>
    </row>
    <row r="1523" spans="1:13" ht="57.75" customHeight="1" x14ac:dyDescent="0.25">
      <c r="A1523" s="8">
        <f t="shared" si="23"/>
        <v>1521</v>
      </c>
      <c r="B1523" s="2">
        <v>44169</v>
      </c>
      <c r="C1523" s="3" t="s">
        <v>6056</v>
      </c>
      <c r="D1523" s="4" t="s">
        <v>6058</v>
      </c>
      <c r="E1523"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64</v>
      </c>
      <c r="F1523" s="1">
        <v>20529</v>
      </c>
      <c r="G1523" s="8" t="s">
        <v>6060</v>
      </c>
      <c r="H1523" s="3" t="s">
        <v>2452</v>
      </c>
      <c r="I1523" s="1">
        <v>44147</v>
      </c>
      <c r="J1523" s="1">
        <v>44169</v>
      </c>
      <c r="K1523" s="8" t="s">
        <v>6061</v>
      </c>
      <c r="L1523" s="8" t="s">
        <v>54</v>
      </c>
      <c r="M1523" s="10">
        <f>COUNTIF(Table1[პირადი ნომერი],Table1[[#This Row],[პირადი ნომერი]])</f>
        <v>1</v>
      </c>
    </row>
    <row r="1524" spans="1:13" ht="57.75" customHeight="1" x14ac:dyDescent="0.25">
      <c r="A1524" s="8">
        <f t="shared" si="23"/>
        <v>1522</v>
      </c>
      <c r="B1524" s="2">
        <v>44170</v>
      </c>
      <c r="C1524" s="3" t="s">
        <v>6062</v>
      </c>
      <c r="D1524" s="4" t="s">
        <v>6063</v>
      </c>
      <c r="E1524"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71</v>
      </c>
      <c r="F1524" s="1">
        <v>17882</v>
      </c>
      <c r="G1524" s="8" t="s">
        <v>6064</v>
      </c>
      <c r="H1524" s="3" t="s">
        <v>4687</v>
      </c>
      <c r="I1524" s="1">
        <v>44160</v>
      </c>
      <c r="J1524" s="1">
        <v>44169</v>
      </c>
      <c r="K1524" s="8" t="s">
        <v>6065</v>
      </c>
      <c r="L1524" s="8" t="s">
        <v>3892</v>
      </c>
      <c r="M1524" s="10">
        <f>COUNTIF(Table1[პირადი ნომერი],Table1[[#This Row],[პირადი ნომერი]])</f>
        <v>1</v>
      </c>
    </row>
    <row r="1525" spans="1:13" ht="57.75" customHeight="1" x14ac:dyDescent="0.25">
      <c r="A1525" s="8">
        <f t="shared" si="23"/>
        <v>1523</v>
      </c>
      <c r="B1525" s="2">
        <v>44170</v>
      </c>
      <c r="C1525" s="3" t="s">
        <v>6066</v>
      </c>
      <c r="D1525" s="4" t="s">
        <v>6067</v>
      </c>
      <c r="E1525"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66</v>
      </c>
      <c r="F1525" s="1">
        <v>19844</v>
      </c>
      <c r="G1525" s="8" t="s">
        <v>6068</v>
      </c>
      <c r="H1525" s="3" t="s">
        <v>6069</v>
      </c>
      <c r="I1525" s="1">
        <v>44155</v>
      </c>
      <c r="J1525" s="1">
        <v>44169</v>
      </c>
      <c r="K1525" s="8" t="s">
        <v>6070</v>
      </c>
      <c r="L1525" s="8" t="s">
        <v>3892</v>
      </c>
      <c r="M1525" s="10">
        <f>COUNTIF(Table1[პირადი ნომერი],Table1[[#This Row],[პირადი ნომერი]])</f>
        <v>1</v>
      </c>
    </row>
    <row r="1526" spans="1:13" ht="57.75" customHeight="1" x14ac:dyDescent="0.25">
      <c r="A1526" s="8">
        <f t="shared" si="23"/>
        <v>1524</v>
      </c>
      <c r="B1526" s="2">
        <v>44170</v>
      </c>
      <c r="C1526" s="3" t="s">
        <v>6071</v>
      </c>
      <c r="D1526" s="4" t="s">
        <v>6072</v>
      </c>
      <c r="E1526"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78</v>
      </c>
      <c r="F1526" s="1">
        <v>15448</v>
      </c>
      <c r="G1526" s="8" t="s">
        <v>6073</v>
      </c>
      <c r="H1526" s="3" t="s">
        <v>6074</v>
      </c>
      <c r="I1526" s="1">
        <v>44163</v>
      </c>
      <c r="J1526" s="1">
        <v>44169</v>
      </c>
      <c r="K1526" s="8" t="s">
        <v>6075</v>
      </c>
      <c r="L1526" s="8" t="s">
        <v>3892</v>
      </c>
      <c r="M1526" s="10">
        <f>COUNTIF(Table1[პირადი ნომერი],Table1[[#This Row],[პირადი ნომერი]])</f>
        <v>1</v>
      </c>
    </row>
    <row r="1527" spans="1:13" ht="57.75" customHeight="1" x14ac:dyDescent="0.25">
      <c r="A1527" s="8">
        <f t="shared" si="23"/>
        <v>1525</v>
      </c>
      <c r="B1527" s="2">
        <v>44170</v>
      </c>
      <c r="C1527" s="3" t="s">
        <v>6076</v>
      </c>
      <c r="D1527" s="4" t="s">
        <v>6077</v>
      </c>
      <c r="E1527"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70</v>
      </c>
      <c r="F1527" s="1">
        <v>18328</v>
      </c>
      <c r="G1527" s="8" t="s">
        <v>6078</v>
      </c>
      <c r="H1527" s="3" t="s">
        <v>6074</v>
      </c>
      <c r="I1527" s="1">
        <v>44168</v>
      </c>
      <c r="J1527" s="1">
        <v>44169</v>
      </c>
      <c r="K1527" s="8" t="s">
        <v>6075</v>
      </c>
      <c r="L1527" s="8" t="s">
        <v>3892</v>
      </c>
      <c r="M1527" s="10">
        <f>COUNTIF(Table1[პირადი ნომერი],Table1[[#This Row],[პირადი ნომერი]])</f>
        <v>1</v>
      </c>
    </row>
    <row r="1528" spans="1:13" ht="57.75" customHeight="1" x14ac:dyDescent="0.25">
      <c r="A1528" s="8">
        <f t="shared" si="23"/>
        <v>1526</v>
      </c>
      <c r="B1528" s="2">
        <v>44170</v>
      </c>
      <c r="C1528" s="3" t="s">
        <v>6079</v>
      </c>
      <c r="D1528" s="4" t="s">
        <v>6080</v>
      </c>
      <c r="E1528"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92</v>
      </c>
      <c r="F1528" s="1">
        <v>10563</v>
      </c>
      <c r="G1528" s="8" t="s">
        <v>6081</v>
      </c>
      <c r="H1528" s="3" t="s">
        <v>6074</v>
      </c>
      <c r="I1528" s="1">
        <v>44159</v>
      </c>
      <c r="J1528" s="1">
        <v>44169</v>
      </c>
      <c r="K1528" s="8" t="s">
        <v>6075</v>
      </c>
      <c r="L1528" s="8" t="s">
        <v>3892</v>
      </c>
      <c r="M1528" s="10">
        <f>COUNTIF(Table1[პირადი ნომერი],Table1[[#This Row],[პირადი ნომერი]])</f>
        <v>1</v>
      </c>
    </row>
    <row r="1529" spans="1:13" ht="57.75" customHeight="1" x14ac:dyDescent="0.25">
      <c r="A1529" s="8">
        <f t="shared" si="23"/>
        <v>1527</v>
      </c>
      <c r="B1529" s="2">
        <v>44170</v>
      </c>
      <c r="C1529" s="3" t="s">
        <v>6082</v>
      </c>
      <c r="D1529" s="4" t="s">
        <v>6083</v>
      </c>
      <c r="E1529"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94</v>
      </c>
      <c r="F1529" s="1">
        <v>9748</v>
      </c>
      <c r="G1529" s="8" t="s">
        <v>6084</v>
      </c>
      <c r="H1529" s="3" t="s">
        <v>6074</v>
      </c>
      <c r="I1529" s="1" t="s">
        <v>4840</v>
      </c>
      <c r="J1529" s="1">
        <v>44169</v>
      </c>
      <c r="K1529" s="8" t="s">
        <v>6075</v>
      </c>
      <c r="L1529" s="8" t="s">
        <v>3892</v>
      </c>
      <c r="M1529" s="10">
        <f>COUNTIF(Table1[პირადი ნომერი],Table1[[#This Row],[პირადი ნომერი]])</f>
        <v>1</v>
      </c>
    </row>
    <row r="1530" spans="1:13" ht="57.75" customHeight="1" x14ac:dyDescent="0.25">
      <c r="A1530" s="8">
        <f t="shared" si="23"/>
        <v>1528</v>
      </c>
      <c r="B1530" s="2">
        <v>44170</v>
      </c>
      <c r="C1530" s="3" t="s">
        <v>6085</v>
      </c>
      <c r="D1530" s="4" t="s">
        <v>6086</v>
      </c>
      <c r="E1530"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66</v>
      </c>
      <c r="F1530" s="1">
        <v>19795</v>
      </c>
      <c r="G1530" s="8" t="s">
        <v>6087</v>
      </c>
      <c r="H1530" s="3" t="s">
        <v>6088</v>
      </c>
      <c r="I1530" s="1">
        <v>44159</v>
      </c>
      <c r="J1530" s="1">
        <v>44169</v>
      </c>
      <c r="K1530" s="8" t="s">
        <v>6089</v>
      </c>
      <c r="L1530" s="8" t="s">
        <v>3892</v>
      </c>
      <c r="M1530" s="10">
        <f>COUNTIF(Table1[პირადი ნომერი],Table1[[#This Row],[პირადი ნომერი]])</f>
        <v>1</v>
      </c>
    </row>
    <row r="1531" spans="1:13" ht="57.75" customHeight="1" x14ac:dyDescent="0.25">
      <c r="A1531" s="8">
        <f t="shared" si="23"/>
        <v>1529</v>
      </c>
      <c r="B1531" s="2">
        <v>44170</v>
      </c>
      <c r="C1531" s="3" t="s">
        <v>6090</v>
      </c>
      <c r="D1531" s="4" t="s">
        <v>6091</v>
      </c>
      <c r="E1531"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69</v>
      </c>
      <c r="F1531" s="1">
        <v>18949</v>
      </c>
      <c r="G1531" s="8" t="s">
        <v>6092</v>
      </c>
      <c r="H1531" s="3" t="s">
        <v>6093</v>
      </c>
      <c r="I1531" s="1">
        <v>44154</v>
      </c>
      <c r="J1531" s="1">
        <v>44170</v>
      </c>
      <c r="K1531" s="8" t="s">
        <v>6094</v>
      </c>
      <c r="L1531" s="8" t="s">
        <v>3892</v>
      </c>
      <c r="M1531" s="10">
        <f>COUNTIF(Table1[პირადი ნომერი],Table1[[#This Row],[პირადი ნომერი]])</f>
        <v>1</v>
      </c>
    </row>
    <row r="1532" spans="1:13" ht="57.75" customHeight="1" x14ac:dyDescent="0.25">
      <c r="A1532" s="8">
        <f t="shared" si="23"/>
        <v>1530</v>
      </c>
      <c r="B1532" s="2">
        <v>44170</v>
      </c>
      <c r="C1532" s="3" t="s">
        <v>6108</v>
      </c>
      <c r="D1532" s="4" t="s">
        <v>6109</v>
      </c>
      <c r="E1532"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92</v>
      </c>
      <c r="F1532" s="1">
        <v>10516</v>
      </c>
      <c r="G1532" s="8" t="s">
        <v>6110</v>
      </c>
      <c r="H1532" s="3" t="s">
        <v>96</v>
      </c>
      <c r="I1532" s="1">
        <v>44165</v>
      </c>
      <c r="J1532" s="1">
        <v>44170</v>
      </c>
      <c r="K1532" s="8" t="s">
        <v>101</v>
      </c>
      <c r="L1532" s="8" t="s">
        <v>59</v>
      </c>
      <c r="M1532" s="10">
        <f>COUNTIF(Table1[პირადი ნომერი],Table1[[#This Row],[პირადი ნომერი]])</f>
        <v>1</v>
      </c>
    </row>
    <row r="1533" spans="1:13" ht="57.75" customHeight="1" x14ac:dyDescent="0.25">
      <c r="A1533" s="8">
        <f t="shared" si="23"/>
        <v>1531</v>
      </c>
      <c r="B1533" s="2">
        <v>44170</v>
      </c>
      <c r="C1533" s="3" t="s">
        <v>6111</v>
      </c>
      <c r="D1533" s="4" t="s">
        <v>6112</v>
      </c>
      <c r="E1533"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65</v>
      </c>
      <c r="F1533" s="1">
        <v>20257</v>
      </c>
      <c r="G1533" s="8" t="s">
        <v>6113</v>
      </c>
      <c r="H1533" s="3" t="s">
        <v>2871</v>
      </c>
      <c r="I1533" s="1">
        <v>44151</v>
      </c>
      <c r="J1533" s="1">
        <v>44170</v>
      </c>
      <c r="K1533" s="8" t="s">
        <v>3704</v>
      </c>
      <c r="L1533" s="8" t="s">
        <v>54</v>
      </c>
      <c r="M1533" s="10">
        <f>COUNTIF(Table1[პირადი ნომერი],Table1[[#This Row],[პირადი ნომერი]])</f>
        <v>1</v>
      </c>
    </row>
    <row r="1534" spans="1:13" ht="57.75" customHeight="1" x14ac:dyDescent="0.25">
      <c r="A1534" s="8">
        <f t="shared" si="23"/>
        <v>1532</v>
      </c>
      <c r="B1534" s="2">
        <v>44170</v>
      </c>
      <c r="C1534" s="3" t="s">
        <v>6114</v>
      </c>
      <c r="D1534" s="4" t="s">
        <v>6115</v>
      </c>
      <c r="E1534"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72</v>
      </c>
      <c r="F1534" s="1">
        <v>17567</v>
      </c>
      <c r="G1534" s="8" t="s">
        <v>6116</v>
      </c>
      <c r="H1534" s="3" t="s">
        <v>6117</v>
      </c>
      <c r="I1534" s="1">
        <v>44157</v>
      </c>
      <c r="J1534" s="1">
        <v>44170</v>
      </c>
      <c r="K1534" s="8" t="s">
        <v>6118</v>
      </c>
      <c r="L1534" s="8" t="s">
        <v>72</v>
      </c>
      <c r="M1534" s="10">
        <f>COUNTIF(Table1[პირადი ნომერი],Table1[[#This Row],[პირადი ნომერი]])</f>
        <v>1</v>
      </c>
    </row>
    <row r="1535" spans="1:13" ht="57.75" customHeight="1" x14ac:dyDescent="0.25">
      <c r="A1535" s="8">
        <f t="shared" si="23"/>
        <v>1533</v>
      </c>
      <c r="B1535" s="2">
        <v>44170</v>
      </c>
      <c r="C1535" s="3" t="s">
        <v>6119</v>
      </c>
      <c r="D1535" s="4" t="s">
        <v>6120</v>
      </c>
      <c r="E1535"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70</v>
      </c>
      <c r="F1535" s="1">
        <v>18434</v>
      </c>
      <c r="G1535" s="8" t="s">
        <v>6121</v>
      </c>
      <c r="H1535" s="3" t="s">
        <v>6122</v>
      </c>
      <c r="I1535" s="1">
        <v>44153</v>
      </c>
      <c r="J1535" s="1">
        <v>44170</v>
      </c>
      <c r="K1535" s="8" t="s">
        <v>6123</v>
      </c>
      <c r="L1535" s="8" t="s">
        <v>72</v>
      </c>
      <c r="M1535" s="10">
        <f>COUNTIF(Table1[პირადი ნომერი],Table1[[#This Row],[პირადი ნომერი]])</f>
        <v>1</v>
      </c>
    </row>
    <row r="1536" spans="1:13" ht="57.75" customHeight="1" x14ac:dyDescent="0.25">
      <c r="A1536" s="8">
        <f t="shared" si="23"/>
        <v>1534</v>
      </c>
      <c r="B1536" s="2">
        <v>44170</v>
      </c>
      <c r="C1536" s="3" t="s">
        <v>6124</v>
      </c>
      <c r="D1536" s="4" t="s">
        <v>6125</v>
      </c>
      <c r="E1536"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77</v>
      </c>
      <c r="F1536" s="1">
        <v>16034</v>
      </c>
      <c r="G1536" s="8" t="s">
        <v>6126</v>
      </c>
      <c r="H1536" s="3" t="s">
        <v>1864</v>
      </c>
      <c r="I1536" s="1">
        <v>44134</v>
      </c>
      <c r="J1536" s="1">
        <v>44170</v>
      </c>
      <c r="K1536" s="8" t="s">
        <v>6127</v>
      </c>
      <c r="L1536" s="8" t="s">
        <v>72</v>
      </c>
      <c r="M1536" s="10">
        <f>COUNTIF(Table1[პირადი ნომერი],Table1[[#This Row],[პირადი ნომერი]])</f>
        <v>1</v>
      </c>
    </row>
    <row r="1537" spans="1:13" ht="57.75" customHeight="1" x14ac:dyDescent="0.25">
      <c r="A1537" s="8">
        <f t="shared" si="23"/>
        <v>1535</v>
      </c>
      <c r="B1537" s="2">
        <v>44170</v>
      </c>
      <c r="C1537" s="3" t="s">
        <v>6128</v>
      </c>
      <c r="D1537" s="4" t="s">
        <v>6129</v>
      </c>
      <c r="E1537"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53</v>
      </c>
      <c r="F1537" s="1">
        <v>24531</v>
      </c>
      <c r="G1537" s="8" t="s">
        <v>6130</v>
      </c>
      <c r="H1537" s="3" t="s">
        <v>1864</v>
      </c>
      <c r="I1537" s="1">
        <v>44152</v>
      </c>
      <c r="J1537" s="1">
        <v>44170</v>
      </c>
      <c r="K1537" s="8" t="s">
        <v>1154</v>
      </c>
      <c r="L1537" s="8" t="s">
        <v>72</v>
      </c>
      <c r="M1537" s="10">
        <f>COUNTIF(Table1[პირადი ნომერი],Table1[[#This Row],[პირადი ნომერი]])</f>
        <v>1</v>
      </c>
    </row>
    <row r="1538" spans="1:13" ht="57.75" customHeight="1" x14ac:dyDescent="0.25">
      <c r="A1538" s="8">
        <f t="shared" si="23"/>
        <v>1536</v>
      </c>
      <c r="B1538" s="2">
        <v>44170</v>
      </c>
      <c r="C1538" s="3" t="s">
        <v>6131</v>
      </c>
      <c r="D1538" s="4" t="s">
        <v>6132</v>
      </c>
      <c r="E1538"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62</v>
      </c>
      <c r="F1538" s="1">
        <v>21239</v>
      </c>
      <c r="G1538" s="8" t="s">
        <v>6133</v>
      </c>
      <c r="H1538" s="3" t="s">
        <v>2871</v>
      </c>
      <c r="I1538" s="1">
        <v>44162</v>
      </c>
      <c r="J1538" s="1">
        <v>44170</v>
      </c>
      <c r="K1538" s="8" t="s">
        <v>3704</v>
      </c>
      <c r="L1538" s="8" t="s">
        <v>72</v>
      </c>
      <c r="M1538" s="10">
        <f>COUNTIF(Table1[პირადი ნომერი],Table1[[#This Row],[პირადი ნომერი]])</f>
        <v>1</v>
      </c>
    </row>
    <row r="1539" spans="1:13" ht="57.75" customHeight="1" x14ac:dyDescent="0.25">
      <c r="A1539" s="8">
        <f t="shared" si="23"/>
        <v>1537</v>
      </c>
      <c r="B1539" s="2">
        <v>44170</v>
      </c>
      <c r="C1539" s="3" t="s">
        <v>6134</v>
      </c>
      <c r="D1539" s="4" t="s">
        <v>6135</v>
      </c>
      <c r="E1539"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47</v>
      </c>
      <c r="F1539" s="1">
        <v>26831</v>
      </c>
      <c r="G1539" s="8" t="s">
        <v>6136</v>
      </c>
      <c r="H1539" s="3" t="s">
        <v>5116</v>
      </c>
      <c r="I1539" s="1">
        <v>44143</v>
      </c>
      <c r="J1539" s="1">
        <v>44170</v>
      </c>
      <c r="K1539" s="8" t="s">
        <v>6137</v>
      </c>
      <c r="L1539" s="8" t="s">
        <v>72</v>
      </c>
      <c r="M1539" s="10">
        <f>COUNTIF(Table1[პირადი ნომერი],Table1[[#This Row],[პირადი ნომერი]])</f>
        <v>1</v>
      </c>
    </row>
    <row r="1540" spans="1:13" ht="57.75" customHeight="1" x14ac:dyDescent="0.25">
      <c r="A1540" s="8">
        <f t="shared" si="23"/>
        <v>1538</v>
      </c>
      <c r="B1540" s="2">
        <v>44170</v>
      </c>
      <c r="C1540" s="3" t="s">
        <v>6138</v>
      </c>
      <c r="D1540" s="4" t="s">
        <v>6139</v>
      </c>
      <c r="E1540"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75</v>
      </c>
      <c r="F1540" s="1">
        <v>16749</v>
      </c>
      <c r="G1540" s="8" t="s">
        <v>6140</v>
      </c>
      <c r="H1540" s="3" t="s">
        <v>6141</v>
      </c>
      <c r="I1540" s="1">
        <v>44153</v>
      </c>
      <c r="J1540" s="1">
        <v>44170</v>
      </c>
      <c r="K1540" s="8" t="s">
        <v>4056</v>
      </c>
      <c r="L1540" s="8" t="s">
        <v>72</v>
      </c>
      <c r="M1540" s="10">
        <f>COUNTIF(Table1[პირადი ნომერი],Table1[[#This Row],[პირადი ნომერი]])</f>
        <v>1</v>
      </c>
    </row>
    <row r="1541" spans="1:13" ht="57.75" customHeight="1" x14ac:dyDescent="0.25">
      <c r="A1541" s="8">
        <f t="shared" ref="A1541:A1604" si="24">A1540+1</f>
        <v>1539</v>
      </c>
      <c r="B1541" s="2">
        <v>44170</v>
      </c>
      <c r="C1541" s="3" t="s">
        <v>6142</v>
      </c>
      <c r="D1541" s="4" t="s">
        <v>6143</v>
      </c>
      <c r="E1541"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69</v>
      </c>
      <c r="F1541" s="1">
        <v>18936</v>
      </c>
      <c r="G1541" s="8" t="s">
        <v>6144</v>
      </c>
      <c r="H1541" s="3" t="s">
        <v>6141</v>
      </c>
      <c r="I1541" s="1">
        <v>44153</v>
      </c>
      <c r="J1541" s="1">
        <v>44170</v>
      </c>
      <c r="K1541" s="8" t="s">
        <v>4056</v>
      </c>
      <c r="L1541" s="8" t="s">
        <v>72</v>
      </c>
      <c r="M1541" s="10">
        <f>COUNTIF(Table1[პირადი ნომერი],Table1[[#This Row],[პირადი ნომერი]])</f>
        <v>1</v>
      </c>
    </row>
    <row r="1542" spans="1:13" ht="57.75" customHeight="1" x14ac:dyDescent="0.25">
      <c r="A1542" s="8">
        <f t="shared" si="24"/>
        <v>1540</v>
      </c>
      <c r="B1542" s="2">
        <v>44170</v>
      </c>
      <c r="C1542" s="3" t="s">
        <v>6145</v>
      </c>
      <c r="D1542" s="4" t="s">
        <v>6146</v>
      </c>
      <c r="E1542"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73</v>
      </c>
      <c r="F1542" s="1">
        <v>17402</v>
      </c>
      <c r="G1542" s="8" t="s">
        <v>6147</v>
      </c>
      <c r="H1542" s="3" t="s">
        <v>1230</v>
      </c>
      <c r="I1542" s="1">
        <v>44160</v>
      </c>
      <c r="J1542" s="1">
        <v>44170</v>
      </c>
      <c r="K1542" s="8" t="s">
        <v>1231</v>
      </c>
      <c r="L1542" s="8" t="s">
        <v>72</v>
      </c>
      <c r="M1542" s="10">
        <f>COUNTIF(Table1[პირადი ნომერი],Table1[[#This Row],[პირადი ნომერი]])</f>
        <v>1</v>
      </c>
    </row>
    <row r="1543" spans="1:13" ht="57.75" customHeight="1" x14ac:dyDescent="0.25">
      <c r="A1543" s="8">
        <f t="shared" si="24"/>
        <v>1541</v>
      </c>
      <c r="B1543" s="2">
        <v>44170</v>
      </c>
      <c r="C1543" s="3" t="s">
        <v>6148</v>
      </c>
      <c r="D1543" s="4" t="s">
        <v>6149</v>
      </c>
      <c r="E1543"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73</v>
      </c>
      <c r="F1543" s="1">
        <v>17170</v>
      </c>
      <c r="G1543" s="8" t="s">
        <v>6150</v>
      </c>
      <c r="H1543" s="3" t="s">
        <v>1230</v>
      </c>
      <c r="I1543" s="1">
        <v>44161</v>
      </c>
      <c r="J1543" s="1">
        <v>44170</v>
      </c>
      <c r="K1543" s="8" t="s">
        <v>1231</v>
      </c>
      <c r="L1543" s="8" t="s">
        <v>72</v>
      </c>
      <c r="M1543" s="10">
        <f>COUNTIF(Table1[პირადი ნომერი],Table1[[#This Row],[პირადი ნომერი]])</f>
        <v>1</v>
      </c>
    </row>
    <row r="1544" spans="1:13" ht="57.75" customHeight="1" x14ac:dyDescent="0.25">
      <c r="A1544" s="8">
        <f t="shared" si="24"/>
        <v>1542</v>
      </c>
      <c r="B1544" s="2">
        <v>44170</v>
      </c>
      <c r="C1544" s="3" t="s">
        <v>6151</v>
      </c>
      <c r="D1544" s="4" t="s">
        <v>6152</v>
      </c>
      <c r="E1544"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63</v>
      </c>
      <c r="F1544" s="1">
        <v>21138</v>
      </c>
      <c r="G1544" s="8" t="s">
        <v>6153</v>
      </c>
      <c r="H1544" s="3" t="s">
        <v>1086</v>
      </c>
      <c r="I1544" s="1">
        <v>44164</v>
      </c>
      <c r="J1544" s="1">
        <v>44170</v>
      </c>
      <c r="K1544" s="8" t="s">
        <v>6154</v>
      </c>
      <c r="L1544" s="8" t="s">
        <v>72</v>
      </c>
      <c r="M1544" s="10">
        <f>COUNTIF(Table1[პირადი ნომერი],Table1[[#This Row],[პირადი ნომერი]])</f>
        <v>1</v>
      </c>
    </row>
    <row r="1545" spans="1:13" ht="57.75" customHeight="1" x14ac:dyDescent="0.25">
      <c r="A1545" s="8">
        <f t="shared" si="24"/>
        <v>1543</v>
      </c>
      <c r="B1545" s="2">
        <v>44170</v>
      </c>
      <c r="C1545" s="3" t="s">
        <v>6155</v>
      </c>
      <c r="D1545" s="4" t="s">
        <v>6156</v>
      </c>
      <c r="E1545"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88</v>
      </c>
      <c r="F1545" s="1">
        <v>11847</v>
      </c>
      <c r="G1545" s="8" t="s">
        <v>6157</v>
      </c>
      <c r="H1545" s="3" t="s">
        <v>1086</v>
      </c>
      <c r="I1545" s="1">
        <v>44167</v>
      </c>
      <c r="J1545" s="1">
        <v>44170</v>
      </c>
      <c r="K1545" s="8" t="s">
        <v>6154</v>
      </c>
      <c r="L1545" s="8" t="s">
        <v>72</v>
      </c>
      <c r="M1545" s="10">
        <f>COUNTIF(Table1[პირადი ნომერი],Table1[[#This Row],[პირადი ნომერი]])</f>
        <v>1</v>
      </c>
    </row>
    <row r="1546" spans="1:13" ht="57.75" customHeight="1" x14ac:dyDescent="0.25">
      <c r="A1546" s="8">
        <f t="shared" si="24"/>
        <v>1544</v>
      </c>
      <c r="B1546" s="2">
        <v>44170</v>
      </c>
      <c r="C1546" s="3" t="s">
        <v>6158</v>
      </c>
      <c r="D1546" s="4" t="s">
        <v>6159</v>
      </c>
      <c r="E1546"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80</v>
      </c>
      <c r="F1546" s="1">
        <v>14734</v>
      </c>
      <c r="G1546" s="8" t="s">
        <v>6160</v>
      </c>
      <c r="H1546" s="3" t="s">
        <v>5450</v>
      </c>
      <c r="I1546" s="1">
        <v>44163</v>
      </c>
      <c r="J1546" s="1">
        <v>44170</v>
      </c>
      <c r="K1546" s="8" t="s">
        <v>6161</v>
      </c>
      <c r="L1546" s="8" t="s">
        <v>72</v>
      </c>
      <c r="M1546" s="10">
        <f>COUNTIF(Table1[პირადი ნომერი],Table1[[#This Row],[პირადი ნომერი]])</f>
        <v>1</v>
      </c>
    </row>
    <row r="1547" spans="1:13" ht="57.75" customHeight="1" x14ac:dyDescent="0.25">
      <c r="A1547" s="8">
        <f t="shared" si="24"/>
        <v>1545</v>
      </c>
      <c r="B1547" s="2">
        <v>44170</v>
      </c>
      <c r="C1547" s="3" t="s">
        <v>6162</v>
      </c>
      <c r="D1547" s="4" t="s">
        <v>6163</v>
      </c>
      <c r="E1547"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82</v>
      </c>
      <c r="F1547" s="1">
        <v>13971</v>
      </c>
      <c r="G1547" s="8" t="s">
        <v>6164</v>
      </c>
      <c r="H1547" s="3" t="s">
        <v>1046</v>
      </c>
      <c r="I1547" s="1">
        <v>44154</v>
      </c>
      <c r="J1547" s="1">
        <v>44170</v>
      </c>
      <c r="K1547" s="8" t="s">
        <v>1561</v>
      </c>
      <c r="L1547" s="8" t="s">
        <v>72</v>
      </c>
      <c r="M1547" s="10">
        <f>COUNTIF(Table1[პირადი ნომერი],Table1[[#This Row],[პირადი ნომერი]])</f>
        <v>1</v>
      </c>
    </row>
    <row r="1548" spans="1:13" ht="57.75" customHeight="1" x14ac:dyDescent="0.25">
      <c r="A1548" s="8">
        <f t="shared" si="24"/>
        <v>1546</v>
      </c>
      <c r="B1548" s="2">
        <v>44170</v>
      </c>
      <c r="C1548" s="3" t="s">
        <v>6165</v>
      </c>
      <c r="D1548" s="4" t="s">
        <v>6166</v>
      </c>
      <c r="E1548"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59</v>
      </c>
      <c r="F1548" s="1">
        <v>22362</v>
      </c>
      <c r="G1548" s="8" t="s">
        <v>6167</v>
      </c>
      <c r="H1548" s="3" t="s">
        <v>1098</v>
      </c>
      <c r="I1548" s="1">
        <v>44163</v>
      </c>
      <c r="J1548" s="1">
        <v>44170</v>
      </c>
      <c r="K1548" s="8" t="s">
        <v>6168</v>
      </c>
      <c r="L1548" s="8" t="s">
        <v>72</v>
      </c>
      <c r="M1548" s="10">
        <f>COUNTIF(Table1[პირადი ნომერი],Table1[[#This Row],[პირადი ნომერი]])</f>
        <v>1</v>
      </c>
    </row>
    <row r="1549" spans="1:13" ht="57.75" customHeight="1" x14ac:dyDescent="0.25">
      <c r="A1549" s="8">
        <f t="shared" si="24"/>
        <v>1547</v>
      </c>
      <c r="B1549" s="2">
        <v>44170</v>
      </c>
      <c r="C1549" s="3" t="s">
        <v>6169</v>
      </c>
      <c r="D1549" s="4" t="s">
        <v>6170</v>
      </c>
      <c r="E1549"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59</v>
      </c>
      <c r="F1549" s="1">
        <v>22296</v>
      </c>
      <c r="G1549" s="8" t="s">
        <v>6171</v>
      </c>
      <c r="H1549" s="3" t="s">
        <v>1514</v>
      </c>
      <c r="I1549" s="1">
        <v>44159</v>
      </c>
      <c r="J1549" s="1">
        <v>44170</v>
      </c>
      <c r="K1549" s="8" t="s">
        <v>373</v>
      </c>
      <c r="L1549" s="8" t="s">
        <v>72</v>
      </c>
      <c r="M1549" s="10">
        <f>COUNTIF(Table1[პირადი ნომერი],Table1[[#This Row],[პირადი ნომერი]])</f>
        <v>1</v>
      </c>
    </row>
    <row r="1550" spans="1:13" ht="57.75" customHeight="1" x14ac:dyDescent="0.25">
      <c r="A1550" s="8">
        <f t="shared" si="24"/>
        <v>1548</v>
      </c>
      <c r="B1550" s="2">
        <v>44170</v>
      </c>
      <c r="C1550" s="3" t="s">
        <v>6172</v>
      </c>
      <c r="D1550" s="4" t="s">
        <v>6173</v>
      </c>
      <c r="E1550"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78</v>
      </c>
      <c r="F1550" s="1">
        <v>15507</v>
      </c>
      <c r="G1550" s="8" t="s">
        <v>6174</v>
      </c>
      <c r="H1550" s="3" t="s">
        <v>5155</v>
      </c>
      <c r="I1550" s="1">
        <v>44165</v>
      </c>
      <c r="J1550" s="1">
        <v>44170</v>
      </c>
      <c r="K1550" s="8" t="s">
        <v>6175</v>
      </c>
      <c r="L1550" s="8" t="s">
        <v>72</v>
      </c>
      <c r="M1550" s="10">
        <f>COUNTIF(Table1[პირადი ნომერი],Table1[[#This Row],[პირადი ნომერი]])</f>
        <v>1</v>
      </c>
    </row>
    <row r="1551" spans="1:13" ht="57.75" customHeight="1" x14ac:dyDescent="0.25">
      <c r="A1551" s="8">
        <f t="shared" si="24"/>
        <v>1549</v>
      </c>
      <c r="B1551" s="2">
        <v>44170</v>
      </c>
      <c r="C1551" s="3" t="s">
        <v>6176</v>
      </c>
      <c r="D1551" s="4" t="s">
        <v>6177</v>
      </c>
      <c r="E1551"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81</v>
      </c>
      <c r="F1551" s="1">
        <v>14544</v>
      </c>
      <c r="G1551" s="8" t="s">
        <v>6178</v>
      </c>
      <c r="H1551" s="3" t="s">
        <v>1521</v>
      </c>
      <c r="I1551" s="1">
        <v>44162</v>
      </c>
      <c r="J1551" s="1">
        <v>44170</v>
      </c>
      <c r="K1551" s="8" t="s">
        <v>995</v>
      </c>
      <c r="L1551" s="8" t="s">
        <v>72</v>
      </c>
      <c r="M1551" s="10">
        <f>COUNTIF(Table1[პირადი ნომერი],Table1[[#This Row],[პირადი ნომერი]])</f>
        <v>1</v>
      </c>
    </row>
    <row r="1552" spans="1:13" ht="57.75" customHeight="1" x14ac:dyDescent="0.25">
      <c r="A1552" s="8">
        <f t="shared" si="24"/>
        <v>1550</v>
      </c>
      <c r="B1552" s="2">
        <v>44170</v>
      </c>
      <c r="C1552" s="3" t="s">
        <v>6179</v>
      </c>
      <c r="D1552" s="4" t="s">
        <v>6180</v>
      </c>
      <c r="E1552"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57</v>
      </c>
      <c r="F1552" s="1">
        <v>23059</v>
      </c>
      <c r="G1552" s="8" t="s">
        <v>6181</v>
      </c>
      <c r="H1552" s="3" t="s">
        <v>4207</v>
      </c>
      <c r="I1552" s="1">
        <v>44159</v>
      </c>
      <c r="J1552" s="1">
        <v>44170</v>
      </c>
      <c r="K1552" s="8" t="s">
        <v>4824</v>
      </c>
      <c r="L1552" s="8" t="s">
        <v>72</v>
      </c>
      <c r="M1552" s="10">
        <f>COUNTIF(Table1[პირადი ნომერი],Table1[[#This Row],[პირადი ნომერი]])</f>
        <v>1</v>
      </c>
    </row>
    <row r="1553" spans="1:13" ht="57.75" customHeight="1" x14ac:dyDescent="0.25">
      <c r="A1553" s="8">
        <f t="shared" si="24"/>
        <v>1551</v>
      </c>
      <c r="B1553" s="2">
        <v>44170</v>
      </c>
      <c r="C1553" s="3" t="s">
        <v>6182</v>
      </c>
      <c r="D1553" s="4" t="s">
        <v>6183</v>
      </c>
      <c r="E1553"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79</v>
      </c>
      <c r="F1553" s="1">
        <v>15158</v>
      </c>
      <c r="G1553" s="8" t="s">
        <v>6184</v>
      </c>
      <c r="H1553" s="3" t="s">
        <v>4077</v>
      </c>
      <c r="I1553" s="1">
        <v>44167</v>
      </c>
      <c r="J1553" s="1">
        <v>44170</v>
      </c>
      <c r="K1553" s="8" t="s">
        <v>6185</v>
      </c>
      <c r="L1553" s="8" t="s">
        <v>72</v>
      </c>
      <c r="M1553" s="10">
        <f>COUNTIF(Table1[პირადი ნომერი],Table1[[#This Row],[პირადი ნომერი]])</f>
        <v>1</v>
      </c>
    </row>
    <row r="1554" spans="1:13" ht="57.75" customHeight="1" x14ac:dyDescent="0.25">
      <c r="A1554" s="8">
        <f t="shared" si="24"/>
        <v>1552</v>
      </c>
      <c r="B1554" s="2">
        <v>44170</v>
      </c>
      <c r="C1554" s="3" t="s">
        <v>6186</v>
      </c>
      <c r="D1554" s="4" t="s">
        <v>6187</v>
      </c>
      <c r="E1554"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66</v>
      </c>
      <c r="F1554" s="1">
        <v>19826</v>
      </c>
      <c r="G1554" s="8" t="s">
        <v>6153</v>
      </c>
      <c r="H1554" s="3" t="s">
        <v>2452</v>
      </c>
      <c r="I1554" s="1">
        <v>44167</v>
      </c>
      <c r="J1554" s="1">
        <v>44170</v>
      </c>
      <c r="K1554" s="8" t="s">
        <v>6188</v>
      </c>
      <c r="L1554" s="8" t="s">
        <v>72</v>
      </c>
      <c r="M1554" s="10">
        <f>COUNTIF(Table1[პირადი ნომერი],Table1[[#This Row],[პირადი ნომერი]])</f>
        <v>1</v>
      </c>
    </row>
    <row r="1555" spans="1:13" ht="57.75" customHeight="1" x14ac:dyDescent="0.25">
      <c r="A1555" s="8">
        <f t="shared" si="24"/>
        <v>1553</v>
      </c>
      <c r="B1555" s="2">
        <v>44170</v>
      </c>
      <c r="C1555" s="3" t="s">
        <v>6189</v>
      </c>
      <c r="D1555" s="4" t="s">
        <v>6190</v>
      </c>
      <c r="E1555"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68</v>
      </c>
      <c r="F1555" s="1">
        <v>19025</v>
      </c>
      <c r="G1555" s="8" t="s">
        <v>6191</v>
      </c>
      <c r="H1555" s="3" t="s">
        <v>5485</v>
      </c>
      <c r="I1555" s="1">
        <v>44152</v>
      </c>
      <c r="J1555" s="1">
        <v>44170</v>
      </c>
      <c r="K1555" s="8" t="s">
        <v>680</v>
      </c>
      <c r="L1555" s="8" t="s">
        <v>72</v>
      </c>
      <c r="M1555" s="10">
        <f>COUNTIF(Table1[პირადი ნომერი],Table1[[#This Row],[პირადი ნომერი]])</f>
        <v>1</v>
      </c>
    </row>
    <row r="1556" spans="1:13" ht="57.75" customHeight="1" x14ac:dyDescent="0.25">
      <c r="A1556" s="8">
        <f t="shared" si="24"/>
        <v>1554</v>
      </c>
      <c r="B1556" s="2">
        <v>44170</v>
      </c>
      <c r="C1556" s="3" t="s">
        <v>6192</v>
      </c>
      <c r="D1556" s="4" t="s">
        <v>6193</v>
      </c>
      <c r="E1556"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64</v>
      </c>
      <c r="F1556" s="1">
        <v>20512</v>
      </c>
      <c r="G1556" s="8" t="s">
        <v>6194</v>
      </c>
      <c r="H1556" s="3" t="s">
        <v>5155</v>
      </c>
      <c r="I1556" s="1">
        <v>44153</v>
      </c>
      <c r="J1556" s="1">
        <v>44170</v>
      </c>
      <c r="K1556" s="8" t="s">
        <v>6195</v>
      </c>
      <c r="L1556" s="8" t="s">
        <v>72</v>
      </c>
      <c r="M1556" s="10">
        <f>COUNTIF(Table1[პირადი ნომერი],Table1[[#This Row],[პირადი ნომერი]])</f>
        <v>1</v>
      </c>
    </row>
    <row r="1557" spans="1:13" ht="57.75" customHeight="1" x14ac:dyDescent="0.25">
      <c r="A1557" s="8">
        <f t="shared" si="24"/>
        <v>1555</v>
      </c>
      <c r="B1557" s="2">
        <v>44170</v>
      </c>
      <c r="C1557" s="3" t="s">
        <v>6196</v>
      </c>
      <c r="D1557" s="4" t="s">
        <v>6197</v>
      </c>
      <c r="E1557"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90</v>
      </c>
      <c r="F1557" s="1">
        <v>11082</v>
      </c>
      <c r="G1557" s="8" t="s">
        <v>6198</v>
      </c>
      <c r="H1557" s="3" t="s">
        <v>5450</v>
      </c>
      <c r="I1557" s="1">
        <v>44166</v>
      </c>
      <c r="J1557" s="1">
        <v>44170</v>
      </c>
      <c r="K1557" s="8" t="s">
        <v>6161</v>
      </c>
      <c r="L1557" s="8" t="s">
        <v>72</v>
      </c>
      <c r="M1557" s="10">
        <f>COUNTIF(Table1[პირადი ნომერი],Table1[[#This Row],[პირადი ნომერი]])</f>
        <v>1</v>
      </c>
    </row>
    <row r="1558" spans="1:13" ht="57.75" customHeight="1" x14ac:dyDescent="0.25">
      <c r="A1558" s="8">
        <f t="shared" si="24"/>
        <v>1556</v>
      </c>
      <c r="B1558" s="2">
        <v>44170</v>
      </c>
      <c r="C1558" s="3" t="s">
        <v>6199</v>
      </c>
      <c r="D1558" s="4" t="s">
        <v>6200</v>
      </c>
      <c r="E1558"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100</v>
      </c>
      <c r="F1558" s="1">
        <v>7625</v>
      </c>
      <c r="G1558" s="8" t="s">
        <v>6202</v>
      </c>
      <c r="H1558" s="3" t="s">
        <v>6201</v>
      </c>
      <c r="I1558" s="1">
        <v>44164</v>
      </c>
      <c r="J1558" s="1">
        <v>44170</v>
      </c>
      <c r="K1558" s="8" t="s">
        <v>6203</v>
      </c>
      <c r="L1558" s="8" t="s">
        <v>55</v>
      </c>
      <c r="M1558" s="10">
        <f>COUNTIF(Table1[პირადი ნომერი],Table1[[#This Row],[პირადი ნომერი]])</f>
        <v>1</v>
      </c>
    </row>
    <row r="1559" spans="1:13" ht="57.75" customHeight="1" x14ac:dyDescent="0.25">
      <c r="A1559" s="8">
        <f t="shared" si="24"/>
        <v>1557</v>
      </c>
      <c r="B1559" s="2">
        <v>44170</v>
      </c>
      <c r="C1559" s="3" t="s">
        <v>6204</v>
      </c>
      <c r="D1559" s="4" t="s">
        <v>6205</v>
      </c>
      <c r="E1559"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66</v>
      </c>
      <c r="F1559" s="1">
        <v>19733</v>
      </c>
      <c r="G1559" s="8" t="s">
        <v>6206</v>
      </c>
      <c r="H1559" s="3" t="s">
        <v>1098</v>
      </c>
      <c r="I1559" s="1">
        <v>44163</v>
      </c>
      <c r="J1559" s="1">
        <v>44170</v>
      </c>
      <c r="K1559" s="8" t="s">
        <v>6207</v>
      </c>
      <c r="L1559" s="8" t="s">
        <v>72</v>
      </c>
      <c r="M1559" s="10">
        <f>COUNTIF(Table1[პირადი ნომერი],Table1[[#This Row],[პირადი ნომერი]])</f>
        <v>1</v>
      </c>
    </row>
    <row r="1560" spans="1:13" ht="57.75" customHeight="1" x14ac:dyDescent="0.25">
      <c r="A1560" s="8">
        <f t="shared" si="24"/>
        <v>1558</v>
      </c>
      <c r="B1560" s="2">
        <v>44170</v>
      </c>
      <c r="C1560" s="3" t="s">
        <v>6208</v>
      </c>
      <c r="D1560" s="4" t="s">
        <v>6209</v>
      </c>
      <c r="E1560"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72</v>
      </c>
      <c r="F1560" s="1">
        <v>17746</v>
      </c>
      <c r="G1560" s="8" t="s">
        <v>6210</v>
      </c>
      <c r="H1560" s="3" t="s">
        <v>2452</v>
      </c>
      <c r="I1560" s="1">
        <v>44162</v>
      </c>
      <c r="J1560" s="1">
        <v>44170</v>
      </c>
      <c r="K1560" s="8" t="s">
        <v>3288</v>
      </c>
      <c r="L1560" s="8" t="s">
        <v>72</v>
      </c>
      <c r="M1560" s="10">
        <f>COUNTIF(Table1[პირადი ნომერი],Table1[[#This Row],[პირადი ნომერი]])</f>
        <v>1</v>
      </c>
    </row>
    <row r="1561" spans="1:13" ht="57.75" customHeight="1" x14ac:dyDescent="0.25">
      <c r="A1561" s="8">
        <f t="shared" si="24"/>
        <v>1559</v>
      </c>
      <c r="B1561" s="2">
        <v>44170</v>
      </c>
      <c r="C1561" s="3" t="s">
        <v>6211</v>
      </c>
      <c r="D1561" s="4" t="s">
        <v>6212</v>
      </c>
      <c r="E1561"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76</v>
      </c>
      <c r="F1561" s="1">
        <v>16135</v>
      </c>
      <c r="G1561" s="8" t="s">
        <v>6213</v>
      </c>
      <c r="H1561" s="3" t="s">
        <v>1942</v>
      </c>
      <c r="I1561" s="1">
        <v>37564</v>
      </c>
      <c r="J1561" s="1">
        <v>44170</v>
      </c>
      <c r="K1561" s="8" t="s">
        <v>6214</v>
      </c>
      <c r="L1561" s="8" t="s">
        <v>55</v>
      </c>
      <c r="M1561" s="10">
        <f>COUNTIF(Table1[პირადი ნომერი],Table1[[#This Row],[პირადი ნომერი]])</f>
        <v>1</v>
      </c>
    </row>
    <row r="1562" spans="1:13" ht="57.75" customHeight="1" x14ac:dyDescent="0.25">
      <c r="A1562" s="8">
        <f t="shared" si="24"/>
        <v>1560</v>
      </c>
      <c r="B1562" s="2">
        <v>44170</v>
      </c>
      <c r="C1562" s="3" t="s">
        <v>6218</v>
      </c>
      <c r="D1562" s="4" t="s">
        <v>6217</v>
      </c>
      <c r="E1562"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59</v>
      </c>
      <c r="F1562" s="1">
        <v>22283</v>
      </c>
      <c r="G1562" s="8" t="s">
        <v>6216</v>
      </c>
      <c r="H1562" s="3" t="s">
        <v>4207</v>
      </c>
      <c r="I1562" s="1">
        <v>44165</v>
      </c>
      <c r="J1562" s="1">
        <v>44170</v>
      </c>
      <c r="K1562" s="8" t="s">
        <v>6215</v>
      </c>
      <c r="L1562" s="8" t="s">
        <v>55</v>
      </c>
      <c r="M1562" s="10">
        <f>COUNTIF(Table1[პირადი ნომერი],Table1[[#This Row],[პირადი ნომერი]])</f>
        <v>1</v>
      </c>
    </row>
    <row r="1563" spans="1:13" ht="57.75" customHeight="1" x14ac:dyDescent="0.25">
      <c r="A1563" s="8">
        <f t="shared" si="24"/>
        <v>1561</v>
      </c>
      <c r="B1563" s="2">
        <v>44170</v>
      </c>
      <c r="C1563" s="3" t="s">
        <v>6219</v>
      </c>
      <c r="D1563" s="4" t="s">
        <v>6220</v>
      </c>
      <c r="E1563"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78</v>
      </c>
      <c r="F1563" s="1">
        <v>15382</v>
      </c>
      <c r="G1563" s="8" t="s">
        <v>6223</v>
      </c>
      <c r="H1563" s="3" t="s">
        <v>6221</v>
      </c>
      <c r="I1563" s="1">
        <v>44149</v>
      </c>
      <c r="J1563" s="1">
        <v>44170</v>
      </c>
      <c r="K1563" s="8" t="s">
        <v>6222</v>
      </c>
      <c r="L1563" s="8" t="s">
        <v>55</v>
      </c>
      <c r="M1563" s="10">
        <f>COUNTIF(Table1[პირადი ნომერი],Table1[[#This Row],[პირადი ნომერი]])</f>
        <v>1</v>
      </c>
    </row>
    <row r="1564" spans="1:13" ht="57.75" customHeight="1" x14ac:dyDescent="0.25">
      <c r="A1564" s="8">
        <f t="shared" si="24"/>
        <v>1562</v>
      </c>
      <c r="B1564" s="2">
        <v>44170</v>
      </c>
      <c r="C1564" s="3" t="s">
        <v>6224</v>
      </c>
      <c r="D1564" s="4" t="s">
        <v>6225</v>
      </c>
      <c r="E1564"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62</v>
      </c>
      <c r="F1564" s="1">
        <v>21374</v>
      </c>
      <c r="G1564" s="8" t="s">
        <v>6226</v>
      </c>
      <c r="H1564" s="3" t="s">
        <v>157</v>
      </c>
      <c r="I1564" s="1">
        <v>44162</v>
      </c>
      <c r="J1564" s="1">
        <v>44170</v>
      </c>
      <c r="K1564" s="8" t="s">
        <v>6227</v>
      </c>
      <c r="L1564" s="8" t="s">
        <v>55</v>
      </c>
      <c r="M1564" s="10">
        <f>COUNTIF(Table1[პირადი ნომერი],Table1[[#This Row],[პირადი ნომერი]])</f>
        <v>1</v>
      </c>
    </row>
    <row r="1565" spans="1:13" ht="57.75" customHeight="1" x14ac:dyDescent="0.25">
      <c r="A1565" s="8">
        <f t="shared" si="24"/>
        <v>1563</v>
      </c>
      <c r="B1565" s="2">
        <v>44170</v>
      </c>
      <c r="C1565" s="3" t="s">
        <v>6228</v>
      </c>
      <c r="D1565" s="4" t="s">
        <v>6229</v>
      </c>
      <c r="E1565"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83</v>
      </c>
      <c r="F1565" s="1">
        <v>13827</v>
      </c>
      <c r="G1565" s="8" t="s">
        <v>6230</v>
      </c>
      <c r="H1565" s="3" t="s">
        <v>5300</v>
      </c>
      <c r="I1565" s="1">
        <v>44161</v>
      </c>
      <c r="J1565" s="1">
        <v>44170</v>
      </c>
      <c r="K1565" s="8" t="s">
        <v>6231</v>
      </c>
      <c r="L1565" s="8" t="s">
        <v>55</v>
      </c>
      <c r="M1565" s="10">
        <f>COUNTIF(Table1[პირადი ნომერი],Table1[[#This Row],[პირადი ნომერი]])</f>
        <v>1</v>
      </c>
    </row>
    <row r="1566" spans="1:13" ht="57.75" customHeight="1" x14ac:dyDescent="0.25">
      <c r="A1566" s="8">
        <f t="shared" si="24"/>
        <v>1564</v>
      </c>
      <c r="B1566" s="2">
        <v>44170</v>
      </c>
      <c r="C1566" s="3" t="s">
        <v>6232</v>
      </c>
      <c r="D1566" s="4" t="s">
        <v>6233</v>
      </c>
      <c r="E1566"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72</v>
      </c>
      <c r="F1566" s="1">
        <v>17631</v>
      </c>
      <c r="G1566" s="8" t="s">
        <v>6235</v>
      </c>
      <c r="H1566" s="3" t="s">
        <v>6234</v>
      </c>
      <c r="I1566" s="1">
        <v>44166</v>
      </c>
      <c r="J1566" s="1">
        <v>44170</v>
      </c>
      <c r="K1566" s="8" t="s">
        <v>6236</v>
      </c>
      <c r="L1566" s="8" t="s">
        <v>55</v>
      </c>
      <c r="M1566" s="10">
        <f>COUNTIF(Table1[პირადი ნომერი],Table1[[#This Row],[პირადი ნომერი]])</f>
        <v>1</v>
      </c>
    </row>
    <row r="1567" spans="1:13" ht="57.75" customHeight="1" x14ac:dyDescent="0.25">
      <c r="A1567" s="8">
        <f t="shared" si="24"/>
        <v>1565</v>
      </c>
      <c r="B1567" s="2">
        <v>44170</v>
      </c>
      <c r="C1567" s="3" t="s">
        <v>6237</v>
      </c>
      <c r="D1567" s="4" t="s">
        <v>6238</v>
      </c>
      <c r="E1567"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79</v>
      </c>
      <c r="F1567" s="1">
        <v>15057</v>
      </c>
      <c r="G1567" s="8" t="s">
        <v>6240</v>
      </c>
      <c r="H1567" s="3" t="s">
        <v>6239</v>
      </c>
      <c r="I1567" s="1">
        <v>44169</v>
      </c>
      <c r="J1567" s="1">
        <v>44170</v>
      </c>
      <c r="K1567" s="8" t="s">
        <v>6241</v>
      </c>
      <c r="L1567" s="8" t="s">
        <v>55</v>
      </c>
      <c r="M1567" s="10">
        <f>COUNTIF(Table1[პირადი ნომერი],Table1[[#This Row],[პირადი ნომერი]])</f>
        <v>1</v>
      </c>
    </row>
    <row r="1568" spans="1:13" ht="57.75" customHeight="1" x14ac:dyDescent="0.25">
      <c r="A1568" s="8">
        <f t="shared" si="24"/>
        <v>1566</v>
      </c>
      <c r="B1568" s="2">
        <v>44170</v>
      </c>
      <c r="C1568" s="3" t="s">
        <v>6242</v>
      </c>
      <c r="D1568" s="4" t="s">
        <v>6243</v>
      </c>
      <c r="E1568"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63</v>
      </c>
      <c r="F1568" s="1">
        <v>20912</v>
      </c>
      <c r="G1568" s="8" t="s">
        <v>6244</v>
      </c>
      <c r="H1568" s="3" t="s">
        <v>566</v>
      </c>
      <c r="I1568" s="1">
        <v>44117</v>
      </c>
      <c r="J1568" s="1">
        <v>44170</v>
      </c>
      <c r="K1568" s="8" t="s">
        <v>1765</v>
      </c>
      <c r="L1568" s="8" t="s">
        <v>53</v>
      </c>
      <c r="M1568" s="10">
        <f>COUNTIF(Table1[პირადი ნომერი],Table1[[#This Row],[პირადი ნომერი]])</f>
        <v>1</v>
      </c>
    </row>
    <row r="1569" spans="1:13" ht="57.75" customHeight="1" x14ac:dyDescent="0.25">
      <c r="A1569" s="8">
        <f t="shared" si="24"/>
        <v>1567</v>
      </c>
      <c r="B1569" s="2">
        <v>44170</v>
      </c>
      <c r="C1569" s="3" t="s">
        <v>6245</v>
      </c>
      <c r="D1569" s="4" t="s">
        <v>6246</v>
      </c>
      <c r="E1569"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64</v>
      </c>
      <c r="F1569" s="1">
        <v>20708</v>
      </c>
      <c r="G1569" s="8" t="s">
        <v>6247</v>
      </c>
      <c r="H1569" s="3" t="s">
        <v>198</v>
      </c>
      <c r="I1569" s="1">
        <v>44149</v>
      </c>
      <c r="J1569" s="1">
        <v>44170</v>
      </c>
      <c r="K1569" s="8" t="s">
        <v>552</v>
      </c>
      <c r="L1569" s="8" t="s">
        <v>72</v>
      </c>
      <c r="M1569" s="10">
        <f>COUNTIF(Table1[პირადი ნომერი],Table1[[#This Row],[პირადი ნომერი]])</f>
        <v>1</v>
      </c>
    </row>
    <row r="1570" spans="1:13" ht="57.75" customHeight="1" x14ac:dyDescent="0.25">
      <c r="A1570" s="8">
        <f t="shared" si="24"/>
        <v>1568</v>
      </c>
      <c r="B1570" s="2">
        <v>44170</v>
      </c>
      <c r="C1570" s="3" t="s">
        <v>6248</v>
      </c>
      <c r="D1570" s="4" t="s">
        <v>6249</v>
      </c>
      <c r="E1570"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61</v>
      </c>
      <c r="F1570" s="1">
        <v>21729</v>
      </c>
      <c r="G1570" s="8" t="s">
        <v>6250</v>
      </c>
      <c r="H1570" s="3" t="s">
        <v>80</v>
      </c>
      <c r="I1570" s="1">
        <v>44163</v>
      </c>
      <c r="J1570" s="1">
        <v>44170</v>
      </c>
      <c r="K1570" s="8" t="s">
        <v>6251</v>
      </c>
      <c r="L1570" s="8" t="s">
        <v>53</v>
      </c>
      <c r="M1570" s="10">
        <f>COUNTIF(Table1[პირადი ნომერი],Table1[[#This Row],[პირადი ნომერი]])</f>
        <v>1</v>
      </c>
    </row>
    <row r="1571" spans="1:13" ht="57.75" customHeight="1" x14ac:dyDescent="0.25">
      <c r="A1571" s="8">
        <f t="shared" si="24"/>
        <v>1569</v>
      </c>
      <c r="B1571" s="2">
        <v>44170</v>
      </c>
      <c r="C1571" s="3" t="s">
        <v>6252</v>
      </c>
      <c r="D1571" s="4" t="s">
        <v>6253</v>
      </c>
      <c r="E1571"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48</v>
      </c>
      <c r="F1571" s="1">
        <v>26512</v>
      </c>
      <c r="G1571" s="8" t="s">
        <v>6254</v>
      </c>
      <c r="H1571" s="3" t="s">
        <v>1540</v>
      </c>
      <c r="I1571" s="1">
        <v>44156</v>
      </c>
      <c r="J1571" s="1">
        <v>44170</v>
      </c>
      <c r="K1571" s="8" t="s">
        <v>4824</v>
      </c>
      <c r="L1571" s="8" t="s">
        <v>53</v>
      </c>
      <c r="M1571" s="10">
        <f>COUNTIF(Table1[პირადი ნომერი],Table1[[#This Row],[პირადი ნომერი]])</f>
        <v>1</v>
      </c>
    </row>
    <row r="1572" spans="1:13" ht="57.75" customHeight="1" x14ac:dyDescent="0.25">
      <c r="A1572" s="8">
        <f t="shared" si="24"/>
        <v>1570</v>
      </c>
      <c r="B1572" s="2">
        <v>44170</v>
      </c>
      <c r="C1572" s="3" t="s">
        <v>6255</v>
      </c>
      <c r="D1572" s="4" t="s">
        <v>6256</v>
      </c>
      <c r="E1572"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81</v>
      </c>
      <c r="F1572" s="1">
        <v>14337</v>
      </c>
      <c r="G1572" s="8" t="s">
        <v>236</v>
      </c>
      <c r="H1572" s="3" t="s">
        <v>1079</v>
      </c>
      <c r="I1572" s="1"/>
      <c r="J1572" s="1">
        <v>44170</v>
      </c>
      <c r="K1572" s="8"/>
      <c r="L1572" s="8" t="s">
        <v>53</v>
      </c>
      <c r="M1572" s="10">
        <f>COUNTIF(Table1[პირადი ნომერი],Table1[[#This Row],[პირადი ნომერი]])</f>
        <v>1</v>
      </c>
    </row>
    <row r="1573" spans="1:13" ht="57.75" customHeight="1" x14ac:dyDescent="0.25">
      <c r="A1573" s="8">
        <f t="shared" si="24"/>
        <v>1571</v>
      </c>
      <c r="B1573" s="2">
        <v>44170</v>
      </c>
      <c r="C1573" s="3" t="s">
        <v>6257</v>
      </c>
      <c r="D1573" s="4" t="s">
        <v>6258</v>
      </c>
      <c r="E1573"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69</v>
      </c>
      <c r="F1573" s="1">
        <v>18765</v>
      </c>
      <c r="G1573" s="8" t="s">
        <v>236</v>
      </c>
      <c r="H1573" s="3" t="s">
        <v>6259</v>
      </c>
      <c r="I1573" s="1"/>
      <c r="J1573" s="1">
        <v>44170</v>
      </c>
      <c r="K1573" s="8"/>
      <c r="L1573" s="8" t="s">
        <v>53</v>
      </c>
      <c r="M1573" s="10">
        <f>COUNTIF(Table1[პირადი ნომერი],Table1[[#This Row],[პირადი ნომერი]])</f>
        <v>1</v>
      </c>
    </row>
    <row r="1574" spans="1:13" ht="57.75" customHeight="1" x14ac:dyDescent="0.25">
      <c r="A1574" s="8">
        <f t="shared" si="24"/>
        <v>1572</v>
      </c>
      <c r="B1574" s="2">
        <v>44170</v>
      </c>
      <c r="C1574" s="3" t="s">
        <v>6260</v>
      </c>
      <c r="D1574" s="4" t="s">
        <v>6261</v>
      </c>
      <c r="E1574"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71</v>
      </c>
      <c r="F1574" s="1">
        <v>18089</v>
      </c>
      <c r="G1574" s="8" t="s">
        <v>6262</v>
      </c>
      <c r="H1574" s="3" t="s">
        <v>4077</v>
      </c>
      <c r="I1574" s="1">
        <v>44166</v>
      </c>
      <c r="J1574" s="1">
        <v>44170</v>
      </c>
      <c r="K1574" s="8" t="s">
        <v>6185</v>
      </c>
      <c r="L1574" s="8" t="s">
        <v>72</v>
      </c>
      <c r="M1574" s="10">
        <f>COUNTIF(Table1[პირადი ნომერი],Table1[[#This Row],[პირადი ნომერი]])</f>
        <v>1</v>
      </c>
    </row>
    <row r="1575" spans="1:13" ht="57.75" customHeight="1" x14ac:dyDescent="0.25">
      <c r="A1575" s="8">
        <f t="shared" si="24"/>
        <v>1573</v>
      </c>
      <c r="B1575" s="2">
        <v>44170</v>
      </c>
      <c r="C1575" s="3" t="s">
        <v>6263</v>
      </c>
      <c r="D1575" s="4" t="s">
        <v>6264</v>
      </c>
      <c r="E1575"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84</v>
      </c>
      <c r="F1575" s="1">
        <v>13302</v>
      </c>
      <c r="G1575" s="8" t="s">
        <v>6265</v>
      </c>
      <c r="H1575" s="3" t="s">
        <v>1098</v>
      </c>
      <c r="I1575" s="1">
        <v>44157</v>
      </c>
      <c r="J1575" s="1">
        <v>44170</v>
      </c>
      <c r="K1575" s="8" t="s">
        <v>6207</v>
      </c>
      <c r="L1575" s="8" t="s">
        <v>72</v>
      </c>
      <c r="M1575" s="10">
        <f>COUNTIF(Table1[პირადი ნომერი],Table1[[#This Row],[პირადი ნომერი]])</f>
        <v>1</v>
      </c>
    </row>
    <row r="1576" spans="1:13" ht="57.75" customHeight="1" x14ac:dyDescent="0.25">
      <c r="A1576" s="8">
        <f t="shared" si="24"/>
        <v>1574</v>
      </c>
      <c r="B1576" s="2">
        <v>44170</v>
      </c>
      <c r="C1576" s="3" t="s">
        <v>6266</v>
      </c>
      <c r="D1576" s="4" t="s">
        <v>6267</v>
      </c>
      <c r="E1576"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59</v>
      </c>
      <c r="F1576" s="1">
        <v>22579</v>
      </c>
      <c r="G1576" s="8" t="s">
        <v>6268</v>
      </c>
      <c r="H1576" s="3" t="s">
        <v>28</v>
      </c>
      <c r="I1576" s="1">
        <v>44165</v>
      </c>
      <c r="J1576" s="1">
        <v>44170</v>
      </c>
      <c r="K1576" s="8" t="s">
        <v>254</v>
      </c>
      <c r="L1576" s="8" t="s">
        <v>72</v>
      </c>
      <c r="M1576" s="10">
        <f>COUNTIF(Table1[პირადი ნომერი],Table1[[#This Row],[პირადი ნომერი]])</f>
        <v>1</v>
      </c>
    </row>
    <row r="1577" spans="1:13" ht="57.75" customHeight="1" x14ac:dyDescent="0.25">
      <c r="A1577" s="8">
        <f t="shared" si="24"/>
        <v>1575</v>
      </c>
      <c r="B1577" s="2">
        <v>44170</v>
      </c>
      <c r="C1577" s="3" t="s">
        <v>6269</v>
      </c>
      <c r="D1577" s="4" t="s">
        <v>6270</v>
      </c>
      <c r="E1577"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81</v>
      </c>
      <c r="F1577" s="1">
        <v>14550</v>
      </c>
      <c r="G1577" s="8" t="s">
        <v>6268</v>
      </c>
      <c r="H1577" s="3" t="s">
        <v>28</v>
      </c>
      <c r="I1577" s="1">
        <v>44163</v>
      </c>
      <c r="J1577" s="1">
        <v>44170</v>
      </c>
      <c r="K1577" s="8" t="s">
        <v>254</v>
      </c>
      <c r="L1577" s="8" t="s">
        <v>72</v>
      </c>
      <c r="M1577" s="10">
        <f>COUNTIF(Table1[პირადი ნომერი],Table1[[#This Row],[პირადი ნომერი]])</f>
        <v>1</v>
      </c>
    </row>
    <row r="1578" spans="1:13" ht="57.75" customHeight="1" x14ac:dyDescent="0.25">
      <c r="A1578" s="8">
        <f t="shared" si="24"/>
        <v>1576</v>
      </c>
      <c r="B1578" s="2">
        <v>44170</v>
      </c>
      <c r="C1578" s="3" t="s">
        <v>6271</v>
      </c>
      <c r="D1578" s="4" t="s">
        <v>6272</v>
      </c>
      <c r="E1578"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95</v>
      </c>
      <c r="F1578" s="1">
        <v>9201</v>
      </c>
      <c r="G1578" s="8" t="s">
        <v>6273</v>
      </c>
      <c r="H1578" s="3" t="s">
        <v>28</v>
      </c>
      <c r="I1578" s="1">
        <v>44166</v>
      </c>
      <c r="J1578" s="1">
        <v>44169</v>
      </c>
      <c r="K1578" s="8" t="s">
        <v>254</v>
      </c>
      <c r="L1578" s="8" t="s">
        <v>72</v>
      </c>
      <c r="M1578" s="10">
        <f>COUNTIF(Table1[პირადი ნომერი],Table1[[#This Row],[პირადი ნომერი]])</f>
        <v>1</v>
      </c>
    </row>
    <row r="1579" spans="1:13" ht="57.75" customHeight="1" x14ac:dyDescent="0.25">
      <c r="A1579" s="8">
        <f t="shared" si="24"/>
        <v>1577</v>
      </c>
      <c r="B1579" s="2">
        <v>44170</v>
      </c>
      <c r="C1579" s="3" t="s">
        <v>6274</v>
      </c>
      <c r="D1579" s="4" t="s">
        <v>6275</v>
      </c>
      <c r="E1579"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63</v>
      </c>
      <c r="F1579" s="1">
        <v>21142</v>
      </c>
      <c r="G1579" s="8" t="s">
        <v>6276</v>
      </c>
      <c r="H1579" s="3" t="s">
        <v>6277</v>
      </c>
      <c r="I1579" s="1">
        <v>44163</v>
      </c>
      <c r="J1579" s="1">
        <v>44170</v>
      </c>
      <c r="K1579" s="8" t="s">
        <v>5505</v>
      </c>
      <c r="L1579" s="8" t="s">
        <v>72</v>
      </c>
      <c r="M1579" s="10">
        <f>COUNTIF(Table1[პირადი ნომერი],Table1[[#This Row],[პირადი ნომერი]])</f>
        <v>1</v>
      </c>
    </row>
    <row r="1580" spans="1:13" ht="57.75" customHeight="1" x14ac:dyDescent="0.25">
      <c r="A1580" s="8">
        <f t="shared" si="24"/>
        <v>1578</v>
      </c>
      <c r="B1580" s="2">
        <v>44170</v>
      </c>
      <c r="C1580" s="3" t="s">
        <v>6278</v>
      </c>
      <c r="D1580" s="4" t="s">
        <v>6279</v>
      </c>
      <c r="E1580"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64</v>
      </c>
      <c r="F1580" s="1">
        <v>20504</v>
      </c>
      <c r="G1580" s="8" t="s">
        <v>6280</v>
      </c>
      <c r="H1580" s="3" t="s">
        <v>438</v>
      </c>
      <c r="I1580" s="1">
        <v>44163</v>
      </c>
      <c r="J1580" s="1">
        <v>44170</v>
      </c>
      <c r="K1580" s="8" t="s">
        <v>680</v>
      </c>
      <c r="L1580" s="8" t="s">
        <v>54</v>
      </c>
      <c r="M1580" s="10">
        <f>COUNTIF(Table1[პირადი ნომერი],Table1[[#This Row],[პირადი ნომერი]])</f>
        <v>1</v>
      </c>
    </row>
    <row r="1581" spans="1:13" ht="57.75" customHeight="1" x14ac:dyDescent="0.25">
      <c r="A1581" s="8">
        <f t="shared" si="24"/>
        <v>1579</v>
      </c>
      <c r="B1581" s="2">
        <v>44170</v>
      </c>
      <c r="C1581" s="3" t="s">
        <v>6281</v>
      </c>
      <c r="D1581" s="4" t="s">
        <v>6282</v>
      </c>
      <c r="E1581"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57</v>
      </c>
      <c r="F1581" s="1">
        <v>23300</v>
      </c>
      <c r="G1581" s="8" t="s">
        <v>6288</v>
      </c>
      <c r="H1581" s="3" t="s">
        <v>6285</v>
      </c>
      <c r="I1581" s="1">
        <v>44158</v>
      </c>
      <c r="J1581" s="1">
        <v>44170</v>
      </c>
      <c r="K1581" s="8" t="s">
        <v>6289</v>
      </c>
      <c r="L1581" s="8" t="s">
        <v>53</v>
      </c>
      <c r="M1581" s="10">
        <f>COUNTIF(Table1[პირადი ნომერი],Table1[[#This Row],[პირადი ნომერი]])</f>
        <v>1</v>
      </c>
    </row>
    <row r="1582" spans="1:13" ht="57.75" customHeight="1" x14ac:dyDescent="0.25">
      <c r="A1582" s="8">
        <f t="shared" si="24"/>
        <v>1580</v>
      </c>
      <c r="B1582" s="2">
        <v>44170</v>
      </c>
      <c r="C1582" s="3" t="s">
        <v>6283</v>
      </c>
      <c r="D1582" s="4" t="s">
        <v>6284</v>
      </c>
      <c r="E1582"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59</v>
      </c>
      <c r="F1582" s="1">
        <v>22260</v>
      </c>
      <c r="G1582" s="8" t="s">
        <v>6287</v>
      </c>
      <c r="H1582" s="3" t="s">
        <v>6286</v>
      </c>
      <c r="I1582" s="1">
        <v>44162</v>
      </c>
      <c r="J1582" s="1">
        <v>44170</v>
      </c>
      <c r="K1582" s="8" t="s">
        <v>748</v>
      </c>
      <c r="L1582" s="8" t="s">
        <v>53</v>
      </c>
      <c r="M1582" s="10">
        <f>COUNTIF(Table1[პირადი ნომერი],Table1[[#This Row],[პირადი ნომერი]])</f>
        <v>1</v>
      </c>
    </row>
    <row r="1583" spans="1:13" ht="57.75" customHeight="1" x14ac:dyDescent="0.25">
      <c r="A1583" s="8">
        <f t="shared" si="24"/>
        <v>1581</v>
      </c>
      <c r="B1583" s="2">
        <v>44170</v>
      </c>
      <c r="C1583" s="3" t="s">
        <v>6291</v>
      </c>
      <c r="D1583" s="4" t="s">
        <v>6292</v>
      </c>
      <c r="E1583"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64</v>
      </c>
      <c r="F1583" s="1">
        <v>20769</v>
      </c>
      <c r="G1583" s="8" t="s">
        <v>6293</v>
      </c>
      <c r="H1583" s="3" t="s">
        <v>1235</v>
      </c>
      <c r="I1583" s="1">
        <v>44169</v>
      </c>
      <c r="J1583" s="1">
        <v>44170</v>
      </c>
      <c r="K1583" s="8" t="s">
        <v>6290</v>
      </c>
      <c r="L1583" s="8" t="s">
        <v>54</v>
      </c>
      <c r="M1583" s="10">
        <f>COUNTIF(Table1[პირადი ნომერი],Table1[[#This Row],[პირადი ნომერი]])</f>
        <v>1</v>
      </c>
    </row>
    <row r="1584" spans="1:13" ht="57.75" customHeight="1" x14ac:dyDescent="0.25">
      <c r="A1584" s="8">
        <f t="shared" si="24"/>
        <v>1582</v>
      </c>
      <c r="B1584" s="2">
        <v>44170</v>
      </c>
      <c r="C1584" s="3" t="s">
        <v>6294</v>
      </c>
      <c r="D1584" s="4" t="s">
        <v>6295</v>
      </c>
      <c r="E1584"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73</v>
      </c>
      <c r="F1584" s="1">
        <v>17371</v>
      </c>
      <c r="G1584" s="8" t="s">
        <v>6296</v>
      </c>
      <c r="H1584" s="3" t="s">
        <v>1105</v>
      </c>
      <c r="I1584" s="1">
        <v>44145</v>
      </c>
      <c r="J1584" s="1">
        <v>44170</v>
      </c>
      <c r="K1584" s="8" t="s">
        <v>6297</v>
      </c>
      <c r="L1584" s="8" t="s">
        <v>54</v>
      </c>
      <c r="M1584" s="10">
        <f>COUNTIF(Table1[პირადი ნომერი],Table1[[#This Row],[პირადი ნომერი]])</f>
        <v>1</v>
      </c>
    </row>
    <row r="1585" spans="1:13" ht="57.75" customHeight="1" x14ac:dyDescent="0.25">
      <c r="A1585" s="8">
        <f t="shared" si="24"/>
        <v>1583</v>
      </c>
      <c r="B1585" s="2">
        <v>44170</v>
      </c>
      <c r="C1585" s="3" t="s">
        <v>6298</v>
      </c>
      <c r="D1585" s="4" t="s">
        <v>6299</v>
      </c>
      <c r="E1585"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59</v>
      </c>
      <c r="F1585" s="1">
        <v>22603</v>
      </c>
      <c r="G1585" s="8" t="s">
        <v>6300</v>
      </c>
      <c r="H1585" s="3" t="s">
        <v>6001</v>
      </c>
      <c r="I1585" s="1">
        <v>44152</v>
      </c>
      <c r="J1585" s="1">
        <v>44170</v>
      </c>
      <c r="K1585" s="8" t="s">
        <v>6301</v>
      </c>
      <c r="L1585" s="8" t="s">
        <v>72</v>
      </c>
      <c r="M1585" s="10">
        <f>COUNTIF(Table1[პირადი ნომერი],Table1[[#This Row],[პირადი ნომერი]])</f>
        <v>1</v>
      </c>
    </row>
    <row r="1586" spans="1:13" ht="57.75" customHeight="1" x14ac:dyDescent="0.25">
      <c r="A1586" s="8">
        <f t="shared" si="24"/>
        <v>1584</v>
      </c>
      <c r="B1586" s="2">
        <v>44171</v>
      </c>
      <c r="C1586" s="3" t="s">
        <v>6303</v>
      </c>
      <c r="D1586" s="4" t="s">
        <v>6302</v>
      </c>
      <c r="E1586"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87</v>
      </c>
      <c r="F1586" s="1">
        <v>12378</v>
      </c>
      <c r="G1586" s="8" t="s">
        <v>6304</v>
      </c>
      <c r="H1586" s="3" t="s">
        <v>6305</v>
      </c>
      <c r="I1586" s="1">
        <v>44164</v>
      </c>
      <c r="J1586" s="1">
        <v>44170</v>
      </c>
      <c r="K1586" s="8" t="s">
        <v>86</v>
      </c>
      <c r="L1586" s="8" t="s">
        <v>72</v>
      </c>
      <c r="M1586" s="10">
        <f>COUNTIF(Table1[პირადი ნომერი],Table1[[#This Row],[პირადი ნომერი]])</f>
        <v>1</v>
      </c>
    </row>
    <row r="1587" spans="1:13" ht="57.75" customHeight="1" x14ac:dyDescent="0.25">
      <c r="A1587" s="8">
        <f t="shared" si="24"/>
        <v>1585</v>
      </c>
      <c r="B1587" s="2">
        <v>44171</v>
      </c>
      <c r="C1587" s="3" t="s">
        <v>6306</v>
      </c>
      <c r="D1587" s="4" t="s">
        <v>6307</v>
      </c>
      <c r="E1587"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81</v>
      </c>
      <c r="F1587" s="1">
        <v>14277</v>
      </c>
      <c r="G1587" s="8" t="s">
        <v>6308</v>
      </c>
      <c r="H1587" s="3" t="s">
        <v>4199</v>
      </c>
      <c r="I1587" s="1">
        <v>44171</v>
      </c>
      <c r="J1587" s="1">
        <v>44171</v>
      </c>
      <c r="K1587" s="8" t="s">
        <v>576</v>
      </c>
      <c r="L1587" s="8" t="s">
        <v>72</v>
      </c>
      <c r="M1587" s="10">
        <f>COUNTIF(Table1[პირადი ნომერი],Table1[[#This Row],[პირადი ნომერი]])</f>
        <v>1</v>
      </c>
    </row>
    <row r="1588" spans="1:13" ht="57.75" customHeight="1" x14ac:dyDescent="0.25">
      <c r="A1588" s="8">
        <f t="shared" si="24"/>
        <v>1586</v>
      </c>
      <c r="B1588" s="2">
        <v>44171</v>
      </c>
      <c r="C1588" s="3" t="s">
        <v>6309</v>
      </c>
      <c r="D1588" s="4" t="s">
        <v>6310</v>
      </c>
      <c r="E1588"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66</v>
      </c>
      <c r="F1588" s="1">
        <v>19845</v>
      </c>
      <c r="G1588" s="8" t="s">
        <v>6311</v>
      </c>
      <c r="H1588" s="3" t="s">
        <v>5076</v>
      </c>
      <c r="I1588" s="1">
        <v>44161</v>
      </c>
      <c r="J1588" s="1">
        <v>44171</v>
      </c>
      <c r="K1588" s="8" t="s">
        <v>5585</v>
      </c>
      <c r="L1588" s="8" t="s">
        <v>72</v>
      </c>
      <c r="M1588" s="10">
        <f>COUNTIF(Table1[პირადი ნომერი],Table1[[#This Row],[პირადი ნომერი]])</f>
        <v>1</v>
      </c>
    </row>
    <row r="1589" spans="1:13" ht="57.75" customHeight="1" x14ac:dyDescent="0.25">
      <c r="A1589" s="8">
        <f t="shared" si="24"/>
        <v>1587</v>
      </c>
      <c r="B1589" s="2">
        <v>44171</v>
      </c>
      <c r="C1589" s="3" t="s">
        <v>6312</v>
      </c>
      <c r="D1589" s="4" t="s">
        <v>6313</v>
      </c>
      <c r="E1589"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87</v>
      </c>
      <c r="F1589" s="1">
        <v>12200</v>
      </c>
      <c r="G1589" s="8" t="s">
        <v>6314</v>
      </c>
      <c r="H1589" s="3" t="s">
        <v>5098</v>
      </c>
      <c r="I1589" s="1">
        <v>44166</v>
      </c>
      <c r="J1589" s="1">
        <v>44171</v>
      </c>
      <c r="K1589" s="8" t="s">
        <v>6315</v>
      </c>
      <c r="L1589" s="8" t="s">
        <v>72</v>
      </c>
      <c r="M1589" s="10">
        <f>COUNTIF(Table1[პირადი ნომერი],Table1[[#This Row],[პირადი ნომერი]])</f>
        <v>1</v>
      </c>
    </row>
    <row r="1590" spans="1:13" ht="57.75" customHeight="1" x14ac:dyDescent="0.25">
      <c r="A1590" s="8">
        <f t="shared" si="24"/>
        <v>1588</v>
      </c>
      <c r="B1590" s="2">
        <v>44171</v>
      </c>
      <c r="C1590" s="3" t="s">
        <v>6316</v>
      </c>
      <c r="D1590" s="4" t="s">
        <v>6317</v>
      </c>
      <c r="E1590"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81</v>
      </c>
      <c r="F1590" s="1">
        <v>14191</v>
      </c>
      <c r="G1590" s="8" t="s">
        <v>6318</v>
      </c>
      <c r="H1590" s="3" t="s">
        <v>6319</v>
      </c>
      <c r="I1590" s="1">
        <v>44163</v>
      </c>
      <c r="J1590" s="1">
        <v>44141</v>
      </c>
      <c r="K1590" s="8" t="s">
        <v>6289</v>
      </c>
      <c r="L1590" s="8" t="s">
        <v>54</v>
      </c>
      <c r="M1590" s="10">
        <f>COUNTIF(Table1[პირადი ნომერი],Table1[[#This Row],[პირადი ნომერი]])</f>
        <v>1</v>
      </c>
    </row>
    <row r="1591" spans="1:13" ht="57.75" customHeight="1" x14ac:dyDescent="0.25">
      <c r="A1591" s="8">
        <f t="shared" si="24"/>
        <v>1589</v>
      </c>
      <c r="B1591" s="2">
        <v>44171</v>
      </c>
      <c r="C1591" s="3" t="s">
        <v>6320</v>
      </c>
      <c r="D1591" s="4" t="s">
        <v>6325</v>
      </c>
      <c r="E1591"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81</v>
      </c>
      <c r="F1591" s="1">
        <v>14380</v>
      </c>
      <c r="G1591" s="8" t="s">
        <v>6330</v>
      </c>
      <c r="H1591" s="3" t="s">
        <v>31</v>
      </c>
      <c r="I1591" s="1">
        <v>44160</v>
      </c>
      <c r="J1591" s="1">
        <v>44141</v>
      </c>
      <c r="K1591" s="8" t="s">
        <v>1757</v>
      </c>
      <c r="L1591" s="8" t="s">
        <v>54</v>
      </c>
      <c r="M1591" s="10">
        <f>COUNTIF(Table1[პირადი ნომერი],Table1[[#This Row],[პირადი ნომერი]])</f>
        <v>1</v>
      </c>
    </row>
    <row r="1592" spans="1:13" ht="57.75" customHeight="1" x14ac:dyDescent="0.25">
      <c r="A1592" s="8">
        <f t="shared" si="24"/>
        <v>1590</v>
      </c>
      <c r="B1592" s="2">
        <v>44171</v>
      </c>
      <c r="C1592" s="3" t="s">
        <v>6321</v>
      </c>
      <c r="D1592" s="4" t="s">
        <v>6326</v>
      </c>
      <c r="E1592"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74</v>
      </c>
      <c r="F1592" s="1">
        <v>17109</v>
      </c>
      <c r="G1592" s="8" t="s">
        <v>6331</v>
      </c>
      <c r="H1592" s="3" t="s">
        <v>6335</v>
      </c>
      <c r="I1592" s="1">
        <v>44156</v>
      </c>
      <c r="J1592" s="1">
        <v>44141</v>
      </c>
      <c r="K1592" s="8" t="s">
        <v>3864</v>
      </c>
      <c r="L1592" s="8" t="s">
        <v>54</v>
      </c>
      <c r="M1592" s="10">
        <f>COUNTIF(Table1[პირადი ნომერი],Table1[[#This Row],[პირადი ნომერი]])</f>
        <v>1</v>
      </c>
    </row>
    <row r="1593" spans="1:13" ht="57.75" customHeight="1" x14ac:dyDescent="0.25">
      <c r="A1593" s="8">
        <f t="shared" si="24"/>
        <v>1591</v>
      </c>
      <c r="B1593" s="2">
        <v>44171</v>
      </c>
      <c r="C1593" s="3" t="s">
        <v>6322</v>
      </c>
      <c r="D1593" s="4" t="s">
        <v>6327</v>
      </c>
      <c r="E1593"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79</v>
      </c>
      <c r="F1593" s="1">
        <v>15282</v>
      </c>
      <c r="G1593" s="8" t="s">
        <v>6332</v>
      </c>
      <c r="H1593" s="3" t="s">
        <v>2452</v>
      </c>
      <c r="I1593" s="1">
        <v>44159</v>
      </c>
      <c r="J1593" s="1">
        <v>44141</v>
      </c>
      <c r="K1593" s="8" t="s">
        <v>3288</v>
      </c>
      <c r="L1593" s="8" t="s">
        <v>54</v>
      </c>
      <c r="M1593" s="10">
        <f>COUNTIF(Table1[პირადი ნომერი],Table1[[#This Row],[პირადი ნომერი]])</f>
        <v>1</v>
      </c>
    </row>
    <row r="1594" spans="1:13" ht="57.75" customHeight="1" x14ac:dyDescent="0.25">
      <c r="A1594" s="8">
        <f t="shared" si="24"/>
        <v>1592</v>
      </c>
      <c r="B1594" s="2">
        <v>44171</v>
      </c>
      <c r="C1594" s="3" t="s">
        <v>6323</v>
      </c>
      <c r="D1594" s="4" t="s">
        <v>6328</v>
      </c>
      <c r="E1594"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64</v>
      </c>
      <c r="F1594" s="1">
        <v>20550</v>
      </c>
      <c r="G1594" s="8" t="s">
        <v>6333</v>
      </c>
      <c r="H1594" s="3" t="s">
        <v>2452</v>
      </c>
      <c r="I1594" s="1">
        <v>44156</v>
      </c>
      <c r="J1594" s="1">
        <v>44141</v>
      </c>
      <c r="K1594" s="8" t="s">
        <v>3288</v>
      </c>
      <c r="L1594" s="8" t="s">
        <v>54</v>
      </c>
      <c r="M1594" s="10">
        <f>COUNTIF(Table1[პირადი ნომერი],Table1[[#This Row],[პირადი ნომერი]])</f>
        <v>1</v>
      </c>
    </row>
    <row r="1595" spans="1:13" ht="57.75" customHeight="1" x14ac:dyDescent="0.25">
      <c r="A1595" s="8">
        <f t="shared" si="24"/>
        <v>1593</v>
      </c>
      <c r="B1595" s="2">
        <v>44171</v>
      </c>
      <c r="C1595" s="3" t="s">
        <v>6324</v>
      </c>
      <c r="D1595" s="4" t="s">
        <v>6329</v>
      </c>
      <c r="E1595"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83</v>
      </c>
      <c r="F1595" s="1">
        <v>13804</v>
      </c>
      <c r="G1595" s="8" t="s">
        <v>6334</v>
      </c>
      <c r="H1595" s="3" t="s">
        <v>111</v>
      </c>
      <c r="I1595" s="1">
        <v>44150</v>
      </c>
      <c r="J1595" s="1">
        <v>44141</v>
      </c>
      <c r="K1595" s="8" t="s">
        <v>1765</v>
      </c>
      <c r="L1595" s="8" t="s">
        <v>54</v>
      </c>
      <c r="M1595" s="10">
        <f>COUNTIF(Table1[პირადი ნომერი],Table1[[#This Row],[პირადი ნომერი]])</f>
        <v>1</v>
      </c>
    </row>
    <row r="1596" spans="1:13" ht="57.75" customHeight="1" x14ac:dyDescent="0.25">
      <c r="A1596" s="8">
        <f t="shared" si="24"/>
        <v>1594</v>
      </c>
      <c r="B1596" s="2">
        <v>44171</v>
      </c>
      <c r="C1596" s="3" t="s">
        <v>6336</v>
      </c>
      <c r="D1596" s="4" t="s">
        <v>6337</v>
      </c>
      <c r="E1596"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52</v>
      </c>
      <c r="F1596" s="1">
        <v>24941</v>
      </c>
      <c r="G1596" s="8" t="s">
        <v>6338</v>
      </c>
      <c r="H1596" s="3" t="s">
        <v>31</v>
      </c>
      <c r="I1596" s="1">
        <v>44161</v>
      </c>
      <c r="J1596" s="1">
        <v>44171</v>
      </c>
      <c r="K1596" s="8" t="s">
        <v>1767</v>
      </c>
      <c r="L1596" s="8" t="s">
        <v>54</v>
      </c>
      <c r="M1596" s="10">
        <f>COUNTIF(Table1[პირადი ნომერი],Table1[[#This Row],[პირადი ნომერი]])</f>
        <v>1</v>
      </c>
    </row>
    <row r="1597" spans="1:13" ht="57.75" customHeight="1" x14ac:dyDescent="0.25">
      <c r="A1597" s="8">
        <f t="shared" si="24"/>
        <v>1595</v>
      </c>
      <c r="B1597" s="2">
        <v>44171</v>
      </c>
      <c r="C1597" s="3" t="s">
        <v>6340</v>
      </c>
      <c r="D1597" s="4" t="s">
        <v>6341</v>
      </c>
      <c r="E1597"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69</v>
      </c>
      <c r="F1597" s="1">
        <v>18942</v>
      </c>
      <c r="G1597" s="8" t="s">
        <v>6342</v>
      </c>
      <c r="H1597" s="3" t="s">
        <v>1870</v>
      </c>
      <c r="I1597" s="1">
        <v>44158</v>
      </c>
      <c r="J1597" s="1">
        <v>44171</v>
      </c>
      <c r="K1597" s="8" t="s">
        <v>86</v>
      </c>
      <c r="L1597" s="8" t="s">
        <v>53</v>
      </c>
      <c r="M1597" s="10">
        <f>COUNTIF(Table1[პირადი ნომერი],Table1[[#This Row],[პირადი ნომერი]])</f>
        <v>1</v>
      </c>
    </row>
    <row r="1598" spans="1:13" ht="57.75" customHeight="1" x14ac:dyDescent="0.25">
      <c r="A1598" s="8">
        <f t="shared" si="24"/>
        <v>1596</v>
      </c>
      <c r="B1598" s="2">
        <v>44171</v>
      </c>
      <c r="C1598" s="3" t="s">
        <v>6339</v>
      </c>
      <c r="D1598" s="4" t="s">
        <v>6343</v>
      </c>
      <c r="E1598"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76</v>
      </c>
      <c r="F1598" s="1">
        <v>16316</v>
      </c>
      <c r="G1598" s="8" t="s">
        <v>6344</v>
      </c>
      <c r="H1598" s="3" t="s">
        <v>5450</v>
      </c>
      <c r="I1598" s="1">
        <v>44154</v>
      </c>
      <c r="J1598" s="1">
        <v>44171</v>
      </c>
      <c r="K1598" s="8" t="s">
        <v>5451</v>
      </c>
      <c r="L1598" s="8" t="s">
        <v>53</v>
      </c>
      <c r="M1598" s="10">
        <f>COUNTIF(Table1[პირადი ნომერი],Table1[[#This Row],[პირადი ნომერი]])</f>
        <v>1</v>
      </c>
    </row>
    <row r="1599" spans="1:13" ht="57.75" customHeight="1" x14ac:dyDescent="0.25">
      <c r="A1599" s="8">
        <f t="shared" si="24"/>
        <v>1597</v>
      </c>
      <c r="B1599" s="2">
        <v>44171</v>
      </c>
      <c r="C1599" s="3" t="s">
        <v>6345</v>
      </c>
      <c r="D1599" s="4" t="s">
        <v>6346</v>
      </c>
      <c r="E1599"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78</v>
      </c>
      <c r="F1599" s="1">
        <v>15451</v>
      </c>
      <c r="G1599" s="8" t="s">
        <v>6347</v>
      </c>
      <c r="H1599" s="3" t="s">
        <v>5878</v>
      </c>
      <c r="I1599" s="1">
        <v>44163</v>
      </c>
      <c r="J1599" s="1">
        <v>44171</v>
      </c>
      <c r="K1599" s="8" t="s">
        <v>6348</v>
      </c>
      <c r="L1599" s="8" t="s">
        <v>54</v>
      </c>
      <c r="M1599" s="10">
        <f>COUNTIF(Table1[პირადი ნომერი],Table1[[#This Row],[პირადი ნომერი]])</f>
        <v>1</v>
      </c>
    </row>
    <row r="1600" spans="1:13" ht="57.75" customHeight="1" x14ac:dyDescent="0.25">
      <c r="A1600" s="8">
        <f t="shared" si="24"/>
        <v>1598</v>
      </c>
      <c r="B1600" s="2">
        <v>44171</v>
      </c>
      <c r="C1600" s="3" t="s">
        <v>6349</v>
      </c>
      <c r="D1600" s="4" t="s">
        <v>6350</v>
      </c>
      <c r="E1600"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68</v>
      </c>
      <c r="F1600" s="1">
        <v>19282</v>
      </c>
      <c r="G1600" s="8" t="s">
        <v>6351</v>
      </c>
      <c r="H1600" s="3" t="s">
        <v>1251</v>
      </c>
      <c r="I1600" s="1">
        <v>44144</v>
      </c>
      <c r="J1600" s="1">
        <v>44171</v>
      </c>
      <c r="K1600" s="8" t="s">
        <v>1250</v>
      </c>
      <c r="L1600" s="8" t="s">
        <v>63</v>
      </c>
      <c r="M1600" s="10">
        <f>COUNTIF(Table1[პირადი ნომერი],Table1[[#This Row],[პირადი ნომერი]])</f>
        <v>1</v>
      </c>
    </row>
    <row r="1601" spans="1:13" ht="57.75" customHeight="1" x14ac:dyDescent="0.25">
      <c r="A1601" s="8">
        <f t="shared" si="24"/>
        <v>1599</v>
      </c>
      <c r="B1601" s="2">
        <v>44171</v>
      </c>
      <c r="C1601" s="3" t="s">
        <v>6352</v>
      </c>
      <c r="D1601" s="4" t="s">
        <v>6353</v>
      </c>
      <c r="E1601"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60</v>
      </c>
      <c r="F1601" s="1">
        <v>21936</v>
      </c>
      <c r="G1601" s="8" t="s">
        <v>6354</v>
      </c>
      <c r="H1601" s="3" t="s">
        <v>6355</v>
      </c>
      <c r="I1601" s="1">
        <v>44166</v>
      </c>
      <c r="J1601" s="1">
        <v>44168</v>
      </c>
      <c r="K1601" s="8" t="s">
        <v>5462</v>
      </c>
      <c r="L1601" s="8" t="s">
        <v>59</v>
      </c>
      <c r="M1601" s="10">
        <f>COUNTIF(Table1[პირადი ნომერი],Table1[[#This Row],[პირადი ნომერი]])</f>
        <v>1</v>
      </c>
    </row>
    <row r="1602" spans="1:13" ht="57.75" customHeight="1" x14ac:dyDescent="0.25">
      <c r="A1602" s="8">
        <f t="shared" si="24"/>
        <v>1600</v>
      </c>
      <c r="B1602" s="2">
        <v>44171</v>
      </c>
      <c r="C1602" s="3" t="s">
        <v>6356</v>
      </c>
      <c r="D1602" s="4" t="s">
        <v>6357</v>
      </c>
      <c r="E1602"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81</v>
      </c>
      <c r="F1602" s="1">
        <v>14246</v>
      </c>
      <c r="G1602" s="8" t="s">
        <v>6358</v>
      </c>
      <c r="H1602" s="3" t="s">
        <v>5098</v>
      </c>
      <c r="I1602" s="1">
        <v>44164</v>
      </c>
      <c r="J1602" s="1">
        <v>44171</v>
      </c>
      <c r="K1602" s="8" t="s">
        <v>2296</v>
      </c>
      <c r="L1602" s="8" t="s">
        <v>59</v>
      </c>
      <c r="M1602" s="10">
        <f>COUNTIF(Table1[პირადი ნომერი],Table1[[#This Row],[პირადი ნომერი]])</f>
        <v>1</v>
      </c>
    </row>
    <row r="1603" spans="1:13" ht="57.75" customHeight="1" x14ac:dyDescent="0.25">
      <c r="A1603" s="8">
        <f t="shared" si="24"/>
        <v>1601</v>
      </c>
      <c r="B1603" s="2">
        <v>44171</v>
      </c>
      <c r="C1603" s="3" t="s">
        <v>6359</v>
      </c>
      <c r="D1603" s="4" t="s">
        <v>6360</v>
      </c>
      <c r="E1603"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59</v>
      </c>
      <c r="F1603" s="1">
        <v>22591</v>
      </c>
      <c r="G1603" s="8" t="s">
        <v>6361</v>
      </c>
      <c r="H1603" s="3" t="s">
        <v>5985</v>
      </c>
      <c r="I1603" s="1">
        <v>44169</v>
      </c>
      <c r="J1603" s="1">
        <v>44170</v>
      </c>
      <c r="K1603" s="8" t="s">
        <v>6362</v>
      </c>
      <c r="L1603" s="8" t="s">
        <v>234</v>
      </c>
      <c r="M1603" s="10">
        <f>COUNTIF(Table1[პირადი ნომერი],Table1[[#This Row],[პირადი ნომერი]])</f>
        <v>1</v>
      </c>
    </row>
    <row r="1604" spans="1:13" ht="57.75" customHeight="1" x14ac:dyDescent="0.25">
      <c r="A1604" s="8">
        <f t="shared" si="24"/>
        <v>1602</v>
      </c>
      <c r="B1604" s="2">
        <v>44171</v>
      </c>
      <c r="C1604" s="3" t="s">
        <v>6363</v>
      </c>
      <c r="D1604" s="4" t="s">
        <v>6364</v>
      </c>
      <c r="E1604"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60</v>
      </c>
      <c r="F1604" s="1">
        <v>22197</v>
      </c>
      <c r="G1604" s="8" t="s">
        <v>6365</v>
      </c>
      <c r="H1604" s="3" t="s">
        <v>465</v>
      </c>
      <c r="I1604" s="1">
        <v>44158</v>
      </c>
      <c r="J1604" s="1">
        <v>44171</v>
      </c>
      <c r="K1604" s="8" t="s">
        <v>6366</v>
      </c>
      <c r="L1604" s="8" t="s">
        <v>234</v>
      </c>
      <c r="M1604" s="10">
        <f>COUNTIF(Table1[პირადი ნომერი],Table1[[#This Row],[პირადი ნომერი]])</f>
        <v>1</v>
      </c>
    </row>
    <row r="1605" spans="1:13" ht="57.75" customHeight="1" x14ac:dyDescent="0.25">
      <c r="A1605" s="8">
        <f t="shared" ref="A1605:A1668" si="25">A1604+1</f>
        <v>1603</v>
      </c>
      <c r="B1605" s="2">
        <v>44171</v>
      </c>
      <c r="C1605" s="3" t="s">
        <v>6367</v>
      </c>
      <c r="D1605" s="4" t="s">
        <v>6368</v>
      </c>
      <c r="E1605"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67</v>
      </c>
      <c r="F1605" s="1">
        <v>19422</v>
      </c>
      <c r="G1605" s="8" t="s">
        <v>6369</v>
      </c>
      <c r="H1605" s="3" t="s">
        <v>6370</v>
      </c>
      <c r="I1605" s="1">
        <v>44144</v>
      </c>
      <c r="J1605" s="1">
        <v>44171</v>
      </c>
      <c r="K1605" s="8" t="s">
        <v>6118</v>
      </c>
      <c r="L1605" s="8" t="s">
        <v>3139</v>
      </c>
      <c r="M1605" s="10">
        <f>COUNTIF(Table1[პირადი ნომერი],Table1[[#This Row],[პირადი ნომერი]])</f>
        <v>1</v>
      </c>
    </row>
    <row r="1606" spans="1:13" ht="57.75" customHeight="1" x14ac:dyDescent="0.25">
      <c r="A1606" s="8">
        <f t="shared" si="25"/>
        <v>1604</v>
      </c>
      <c r="B1606" s="2">
        <v>44171</v>
      </c>
      <c r="C1606" s="3" t="s">
        <v>6371</v>
      </c>
      <c r="D1606" s="4" t="s">
        <v>6372</v>
      </c>
      <c r="E1606"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71</v>
      </c>
      <c r="F1606" s="1">
        <v>17902</v>
      </c>
      <c r="G1606" s="8" t="s">
        <v>6373</v>
      </c>
      <c r="H1606" s="3" t="s">
        <v>2781</v>
      </c>
      <c r="I1606" s="1">
        <v>44155</v>
      </c>
      <c r="J1606" s="1">
        <v>44171</v>
      </c>
      <c r="K1606" s="8" t="s">
        <v>6374</v>
      </c>
      <c r="L1606" s="8" t="s">
        <v>3139</v>
      </c>
      <c r="M1606" s="10">
        <f>COUNTIF(Table1[პირადი ნომერი],Table1[[#This Row],[პირადი ნომერი]])</f>
        <v>1</v>
      </c>
    </row>
    <row r="1607" spans="1:13" ht="57.75" customHeight="1" x14ac:dyDescent="0.25">
      <c r="A1607" s="8">
        <f t="shared" si="25"/>
        <v>1605</v>
      </c>
      <c r="B1607" s="2">
        <v>44171</v>
      </c>
      <c r="C1607" s="3" t="s">
        <v>6375</v>
      </c>
      <c r="D1607" s="4" t="s">
        <v>6376</v>
      </c>
      <c r="E1607"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72</v>
      </c>
      <c r="F1607" s="1">
        <v>17620</v>
      </c>
      <c r="G1607" s="8" t="s">
        <v>6377</v>
      </c>
      <c r="H1607" s="3" t="s">
        <v>6379</v>
      </c>
      <c r="I1607" s="1">
        <v>44167</v>
      </c>
      <c r="J1607" s="1">
        <v>44171</v>
      </c>
      <c r="K1607" s="8" t="s">
        <v>6378</v>
      </c>
      <c r="L1607" s="8" t="s">
        <v>3139</v>
      </c>
      <c r="M1607" s="10">
        <f>COUNTIF(Table1[პირადი ნომერი],Table1[[#This Row],[პირადი ნომერი]])</f>
        <v>1</v>
      </c>
    </row>
    <row r="1608" spans="1:13" ht="57.75" customHeight="1" x14ac:dyDescent="0.25">
      <c r="A1608" s="8">
        <f t="shared" si="25"/>
        <v>1606</v>
      </c>
      <c r="B1608" s="2">
        <v>44171</v>
      </c>
      <c r="C1608" s="3" t="s">
        <v>6380</v>
      </c>
      <c r="D1608" s="4" t="s">
        <v>6381</v>
      </c>
      <c r="E1608"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73</v>
      </c>
      <c r="F1608" s="1">
        <v>17465</v>
      </c>
      <c r="G1608" s="8" t="s">
        <v>6382</v>
      </c>
      <c r="H1608" s="3" t="s">
        <v>1864</v>
      </c>
      <c r="I1608" s="1">
        <v>44138</v>
      </c>
      <c r="J1608" s="1">
        <v>44171</v>
      </c>
      <c r="K1608" s="8" t="s">
        <v>6383</v>
      </c>
      <c r="L1608" s="8" t="s">
        <v>3139</v>
      </c>
      <c r="M1608" s="10">
        <f>COUNTIF(Table1[პირადი ნომერი],Table1[[#This Row],[პირადი ნომერი]])</f>
        <v>1</v>
      </c>
    </row>
    <row r="1609" spans="1:13" ht="57.75" customHeight="1" x14ac:dyDescent="0.25">
      <c r="A1609" s="8">
        <f t="shared" si="25"/>
        <v>1607</v>
      </c>
      <c r="B1609" s="2">
        <v>44171</v>
      </c>
      <c r="C1609" s="3" t="s">
        <v>6384</v>
      </c>
      <c r="D1609" s="4" t="s">
        <v>6385</v>
      </c>
      <c r="E1609"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63</v>
      </c>
      <c r="F1609" s="1">
        <v>20903</v>
      </c>
      <c r="G1609" s="8" t="s">
        <v>6386</v>
      </c>
      <c r="H1609" s="3" t="s">
        <v>6221</v>
      </c>
      <c r="I1609" s="1">
        <v>44159</v>
      </c>
      <c r="J1609" s="1">
        <v>44171</v>
      </c>
      <c r="K1609" s="8" t="s">
        <v>1561</v>
      </c>
      <c r="L1609" s="8" t="s">
        <v>3139</v>
      </c>
      <c r="M1609" s="10">
        <f>COUNTIF(Table1[პირადი ნომერი],Table1[[#This Row],[პირადი ნომერი]])</f>
        <v>1</v>
      </c>
    </row>
    <row r="1610" spans="1:13" ht="57.75" customHeight="1" x14ac:dyDescent="0.25">
      <c r="A1610" s="8">
        <f t="shared" si="25"/>
        <v>1608</v>
      </c>
      <c r="B1610" s="2">
        <v>44171</v>
      </c>
      <c r="C1610" s="3" t="s">
        <v>6387</v>
      </c>
      <c r="D1610" s="4" t="s">
        <v>6388</v>
      </c>
      <c r="E1610"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73</v>
      </c>
      <c r="F1610" s="1">
        <v>17212</v>
      </c>
      <c r="G1610" s="8" t="s">
        <v>6389</v>
      </c>
      <c r="H1610" s="3" t="s">
        <v>1679</v>
      </c>
      <c r="I1610" s="1">
        <v>44160</v>
      </c>
      <c r="J1610" s="1">
        <v>44171</v>
      </c>
      <c r="K1610" s="8" t="s">
        <v>6390</v>
      </c>
      <c r="L1610" s="8" t="s">
        <v>3139</v>
      </c>
      <c r="M1610" s="10">
        <f>COUNTIF(Table1[პირადი ნომერი],Table1[[#This Row],[პირადი ნომერი]])</f>
        <v>1</v>
      </c>
    </row>
    <row r="1611" spans="1:13" ht="57.75" customHeight="1" x14ac:dyDescent="0.25">
      <c r="A1611" s="8">
        <f t="shared" si="25"/>
        <v>1609</v>
      </c>
      <c r="B1611" s="2">
        <v>44171</v>
      </c>
      <c r="C1611" s="3" t="s">
        <v>6391</v>
      </c>
      <c r="D1611" s="4" t="s">
        <v>6392</v>
      </c>
      <c r="E1611"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81</v>
      </c>
      <c r="F1611" s="1">
        <v>14329</v>
      </c>
      <c r="G1611" s="8" t="s">
        <v>6393</v>
      </c>
      <c r="H1611" s="3" t="s">
        <v>28</v>
      </c>
      <c r="I1611" s="1">
        <v>44166</v>
      </c>
      <c r="J1611" s="1">
        <v>44171</v>
      </c>
      <c r="K1611" s="8" t="s">
        <v>254</v>
      </c>
      <c r="L1611" s="8" t="s">
        <v>3139</v>
      </c>
      <c r="M1611" s="10">
        <f>COUNTIF(Table1[პირადი ნომერი],Table1[[#This Row],[პირადი ნომერი]])</f>
        <v>1</v>
      </c>
    </row>
    <row r="1612" spans="1:13" ht="57.75" customHeight="1" x14ac:dyDescent="0.25">
      <c r="A1612" s="8">
        <f t="shared" si="25"/>
        <v>1610</v>
      </c>
      <c r="B1612" s="2">
        <v>44171</v>
      </c>
      <c r="C1612" s="3" t="s">
        <v>6394</v>
      </c>
      <c r="D1612" s="4" t="s">
        <v>6395</v>
      </c>
      <c r="E1612"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84</v>
      </c>
      <c r="F1612" s="1">
        <v>13375</v>
      </c>
      <c r="G1612" s="8" t="s">
        <v>6396</v>
      </c>
      <c r="H1612" s="3" t="s">
        <v>4077</v>
      </c>
      <c r="I1612" s="1">
        <v>44156</v>
      </c>
      <c r="J1612" s="1">
        <v>44171</v>
      </c>
      <c r="K1612" s="8" t="s">
        <v>6397</v>
      </c>
      <c r="L1612" s="8" t="s">
        <v>3139</v>
      </c>
      <c r="M1612" s="10">
        <f>COUNTIF(Table1[პირადი ნომერი],Table1[[#This Row],[პირადი ნომერი]])</f>
        <v>1</v>
      </c>
    </row>
    <row r="1613" spans="1:13" ht="57.75" customHeight="1" x14ac:dyDescent="0.25">
      <c r="A1613" s="8">
        <f t="shared" si="25"/>
        <v>1611</v>
      </c>
      <c r="B1613" s="2">
        <v>44171</v>
      </c>
      <c r="C1613" s="3" t="s">
        <v>6398</v>
      </c>
      <c r="D1613" s="4" t="s">
        <v>6399</v>
      </c>
      <c r="E1613"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82</v>
      </c>
      <c r="F1613" s="1">
        <v>14030</v>
      </c>
      <c r="G1613" s="8" t="s">
        <v>6400</v>
      </c>
      <c r="H1613" s="3" t="s">
        <v>6401</v>
      </c>
      <c r="I1613" s="1">
        <v>44157</v>
      </c>
      <c r="J1613" s="1">
        <v>44171</v>
      </c>
      <c r="K1613" s="8" t="s">
        <v>6402</v>
      </c>
      <c r="L1613" s="8" t="s">
        <v>3139</v>
      </c>
      <c r="M1613" s="10">
        <f>COUNTIF(Table1[პირადი ნომერი],Table1[[#This Row],[პირადი ნომერი]])</f>
        <v>1</v>
      </c>
    </row>
    <row r="1614" spans="1:13" ht="57.75" customHeight="1" x14ac:dyDescent="0.25">
      <c r="A1614" s="8">
        <f t="shared" si="25"/>
        <v>1612</v>
      </c>
      <c r="B1614" s="2">
        <v>44171</v>
      </c>
      <c r="C1614" s="3" t="s">
        <v>6403</v>
      </c>
      <c r="D1614" s="4" t="s">
        <v>6404</v>
      </c>
      <c r="E1614"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91</v>
      </c>
      <c r="F1614" s="1">
        <v>10605</v>
      </c>
      <c r="G1614" s="8" t="s">
        <v>6405</v>
      </c>
      <c r="H1614" s="3" t="s">
        <v>6406</v>
      </c>
      <c r="I1614" s="1">
        <v>44158</v>
      </c>
      <c r="J1614" s="1">
        <v>44171</v>
      </c>
      <c r="K1614" s="8" t="s">
        <v>6407</v>
      </c>
      <c r="L1614" s="8" t="s">
        <v>3139</v>
      </c>
      <c r="M1614" s="10">
        <f>COUNTIF(Table1[პირადი ნომერი],Table1[[#This Row],[პირადი ნომერი]])</f>
        <v>1</v>
      </c>
    </row>
    <row r="1615" spans="1:13" ht="57.75" customHeight="1" x14ac:dyDescent="0.25">
      <c r="A1615" s="8">
        <f t="shared" si="25"/>
        <v>1613</v>
      </c>
      <c r="B1615" s="2">
        <v>44171</v>
      </c>
      <c r="C1615" s="3" t="s">
        <v>6408</v>
      </c>
      <c r="D1615" s="4" t="s">
        <v>6409</v>
      </c>
      <c r="E1615"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95</v>
      </c>
      <c r="F1615" s="1">
        <v>9451</v>
      </c>
      <c r="G1615" s="8" t="s">
        <v>6410</v>
      </c>
      <c r="H1615" s="3" t="s">
        <v>6411</v>
      </c>
      <c r="I1615" s="1">
        <v>44154</v>
      </c>
      <c r="J1615" s="1">
        <v>44171</v>
      </c>
      <c r="K1615" s="8" t="s">
        <v>6161</v>
      </c>
      <c r="L1615" s="8" t="s">
        <v>3139</v>
      </c>
      <c r="M1615" s="10">
        <f>COUNTIF(Table1[პირადი ნომერი],Table1[[#This Row],[პირადი ნომერი]])</f>
        <v>1</v>
      </c>
    </row>
    <row r="1616" spans="1:13" ht="57.75" customHeight="1" x14ac:dyDescent="0.25">
      <c r="A1616" s="8">
        <f t="shared" si="25"/>
        <v>1614</v>
      </c>
      <c r="B1616" s="2">
        <v>44171</v>
      </c>
      <c r="C1616" s="3" t="s">
        <v>6412</v>
      </c>
      <c r="D1616" s="4" t="s">
        <v>6413</v>
      </c>
      <c r="E1616"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73</v>
      </c>
      <c r="F1616" s="1">
        <v>17244</v>
      </c>
      <c r="G1616" s="8" t="s">
        <v>6414</v>
      </c>
      <c r="H1616" s="3" t="s">
        <v>1864</v>
      </c>
      <c r="I1616" s="1">
        <v>44163</v>
      </c>
      <c r="J1616" s="1">
        <v>44171</v>
      </c>
      <c r="K1616" s="8" t="s">
        <v>6415</v>
      </c>
      <c r="L1616" s="8" t="s">
        <v>3139</v>
      </c>
      <c r="M1616" s="10">
        <f>COUNTIF(Table1[პირადი ნომერი],Table1[[#This Row],[პირადი ნომერი]])</f>
        <v>1</v>
      </c>
    </row>
    <row r="1617" spans="1:13" ht="57.75" customHeight="1" x14ac:dyDescent="0.25">
      <c r="A1617" s="8">
        <f t="shared" si="25"/>
        <v>1615</v>
      </c>
      <c r="B1617" s="2">
        <v>44171</v>
      </c>
      <c r="C1617" s="3" t="s">
        <v>6416</v>
      </c>
      <c r="D1617" s="4" t="s">
        <v>6417</v>
      </c>
      <c r="E1617"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77</v>
      </c>
      <c r="F1617" s="1">
        <v>15916</v>
      </c>
      <c r="G1617" s="8" t="s">
        <v>6418</v>
      </c>
      <c r="H1617" s="3" t="s">
        <v>226</v>
      </c>
      <c r="I1617" s="1">
        <v>44168</v>
      </c>
      <c r="J1617" s="1">
        <v>44171</v>
      </c>
      <c r="K1617" s="8" t="s">
        <v>4842</v>
      </c>
      <c r="L1617" s="8" t="s">
        <v>3139</v>
      </c>
      <c r="M1617" s="10">
        <f>COUNTIF(Table1[პირადი ნომერი],Table1[[#This Row],[პირადი ნომერი]])</f>
        <v>1</v>
      </c>
    </row>
    <row r="1618" spans="1:13" ht="57.75" customHeight="1" x14ac:dyDescent="0.25">
      <c r="A1618" s="8">
        <f t="shared" si="25"/>
        <v>1616</v>
      </c>
      <c r="B1618" s="2">
        <v>44171</v>
      </c>
      <c r="C1618" s="3" t="s">
        <v>6419</v>
      </c>
      <c r="D1618" s="4" t="s">
        <v>6420</v>
      </c>
      <c r="E1618"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73</v>
      </c>
      <c r="F1618" s="1">
        <v>17151</v>
      </c>
      <c r="G1618" s="8" t="s">
        <v>6421</v>
      </c>
      <c r="H1618" s="3" t="s">
        <v>1631</v>
      </c>
      <c r="I1618" s="1">
        <v>44154</v>
      </c>
      <c r="J1618" s="1">
        <v>44171</v>
      </c>
      <c r="K1618" s="8" t="s">
        <v>6422</v>
      </c>
      <c r="L1618" s="8" t="s">
        <v>3139</v>
      </c>
      <c r="M1618" s="10">
        <f>COUNTIF(Table1[პირადი ნომერი],Table1[[#This Row],[პირადი ნომერი]])</f>
        <v>1</v>
      </c>
    </row>
    <row r="1619" spans="1:13" ht="57.75" customHeight="1" x14ac:dyDescent="0.25">
      <c r="A1619" s="8">
        <f t="shared" si="25"/>
        <v>1617</v>
      </c>
      <c r="B1619" s="2">
        <v>44171</v>
      </c>
      <c r="C1619" s="3" t="s">
        <v>6423</v>
      </c>
      <c r="D1619" s="4" t="s">
        <v>6424</v>
      </c>
      <c r="E1619"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67</v>
      </c>
      <c r="F1619" s="1">
        <v>19642</v>
      </c>
      <c r="G1619" s="8" t="s">
        <v>6425</v>
      </c>
      <c r="H1619" s="3" t="s">
        <v>1631</v>
      </c>
      <c r="I1619" s="1">
        <v>44156</v>
      </c>
      <c r="J1619" s="1">
        <v>44171</v>
      </c>
      <c r="K1619" s="8" t="s">
        <v>6426</v>
      </c>
      <c r="L1619" s="8" t="s">
        <v>3139</v>
      </c>
      <c r="M1619" s="10">
        <f>COUNTIF(Table1[პირადი ნომერი],Table1[[#This Row],[პირადი ნომერი]])</f>
        <v>1</v>
      </c>
    </row>
    <row r="1620" spans="1:13" ht="57.75" customHeight="1" x14ac:dyDescent="0.25">
      <c r="A1620" s="8">
        <f t="shared" si="25"/>
        <v>1618</v>
      </c>
      <c r="B1620" s="2">
        <v>44171</v>
      </c>
      <c r="C1620" s="3" t="s">
        <v>6427</v>
      </c>
      <c r="D1620" s="4" t="s">
        <v>6428</v>
      </c>
      <c r="E1620"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54</v>
      </c>
      <c r="F1620" s="1">
        <v>24177</v>
      </c>
      <c r="G1620" s="8" t="s">
        <v>6429</v>
      </c>
      <c r="H1620" s="3" t="s">
        <v>6430</v>
      </c>
      <c r="I1620" s="1">
        <v>44169</v>
      </c>
      <c r="J1620" s="1">
        <v>44171</v>
      </c>
      <c r="K1620" s="8" t="s">
        <v>995</v>
      </c>
      <c r="L1620" s="8" t="s">
        <v>3139</v>
      </c>
      <c r="M1620" s="10">
        <f>COUNTIF(Table1[პირადი ნომერი],Table1[[#This Row],[პირადი ნომერი]])</f>
        <v>1</v>
      </c>
    </row>
    <row r="1621" spans="1:13" ht="57.75" customHeight="1" x14ac:dyDescent="0.25">
      <c r="A1621" s="8">
        <f t="shared" si="25"/>
        <v>1619</v>
      </c>
      <c r="B1621" s="2">
        <v>44171</v>
      </c>
      <c r="C1621" s="3" t="s">
        <v>6431</v>
      </c>
      <c r="D1621" s="4" t="s">
        <v>6432</v>
      </c>
      <c r="E1621"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63</v>
      </c>
      <c r="F1621" s="1">
        <v>20952</v>
      </c>
      <c r="G1621" s="8" t="s">
        <v>6433</v>
      </c>
      <c r="H1621" s="3" t="s">
        <v>4245</v>
      </c>
      <c r="I1621" s="1">
        <v>44166</v>
      </c>
      <c r="J1621" s="1">
        <v>44171</v>
      </c>
      <c r="K1621" s="8" t="s">
        <v>764</v>
      </c>
      <c r="L1621" s="8" t="s">
        <v>3139</v>
      </c>
      <c r="M1621" s="10">
        <f>COUNTIF(Table1[პირადი ნომერი],Table1[[#This Row],[პირადი ნომერი]])</f>
        <v>1</v>
      </c>
    </row>
    <row r="1622" spans="1:13" ht="57.75" customHeight="1" x14ac:dyDescent="0.25">
      <c r="A1622" s="8">
        <f t="shared" si="25"/>
        <v>1620</v>
      </c>
      <c r="B1622" s="2">
        <v>44171</v>
      </c>
      <c r="C1622" s="3" t="s">
        <v>6434</v>
      </c>
      <c r="D1622" s="4" t="s">
        <v>6435</v>
      </c>
      <c r="E1622"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75</v>
      </c>
      <c r="F1622" s="1">
        <v>16578</v>
      </c>
      <c r="G1622" s="8" t="s">
        <v>6436</v>
      </c>
      <c r="H1622" s="3" t="s">
        <v>3151</v>
      </c>
      <c r="I1622" s="1">
        <v>44145</v>
      </c>
      <c r="J1622" s="1">
        <v>44171</v>
      </c>
      <c r="K1622" s="8" t="s">
        <v>4528</v>
      </c>
      <c r="L1622" s="8" t="s">
        <v>3139</v>
      </c>
      <c r="M1622" s="10">
        <f>COUNTIF(Table1[პირადი ნომერი],Table1[[#This Row],[პირადი ნომერი]])</f>
        <v>1</v>
      </c>
    </row>
    <row r="1623" spans="1:13" ht="57.75" customHeight="1" x14ac:dyDescent="0.25">
      <c r="A1623" s="8">
        <f t="shared" si="25"/>
        <v>1621</v>
      </c>
      <c r="B1623" s="2">
        <v>44171</v>
      </c>
      <c r="C1623" s="3" t="s">
        <v>6437</v>
      </c>
      <c r="D1623" s="4" t="s">
        <v>6438</v>
      </c>
      <c r="E1623"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71</v>
      </c>
      <c r="F1623" s="1">
        <v>18205</v>
      </c>
      <c r="G1623" s="8" t="s">
        <v>6439</v>
      </c>
      <c r="H1623" s="3" t="s">
        <v>6440</v>
      </c>
      <c r="I1623" s="1">
        <v>44167</v>
      </c>
      <c r="J1623" s="1">
        <v>44171</v>
      </c>
      <c r="K1623" s="8" t="s">
        <v>6441</v>
      </c>
      <c r="L1623" s="8" t="s">
        <v>3139</v>
      </c>
      <c r="M1623" s="10">
        <f>COUNTIF(Table1[პირადი ნომერი],Table1[[#This Row],[პირადი ნომერი]])</f>
        <v>1</v>
      </c>
    </row>
    <row r="1624" spans="1:13" ht="57.75" customHeight="1" x14ac:dyDescent="0.25">
      <c r="A1624" s="8">
        <f t="shared" si="25"/>
        <v>1622</v>
      </c>
      <c r="B1624" s="2">
        <v>44171</v>
      </c>
      <c r="C1624" s="3" t="s">
        <v>6442</v>
      </c>
      <c r="D1624" s="4" t="s">
        <v>6443</v>
      </c>
      <c r="E1624"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58</v>
      </c>
      <c r="F1624" s="1">
        <v>22697</v>
      </c>
      <c r="G1624" s="8" t="s">
        <v>6444</v>
      </c>
      <c r="H1624" s="3" t="s">
        <v>1646</v>
      </c>
      <c r="I1624" s="1">
        <v>44158</v>
      </c>
      <c r="J1624" s="1">
        <v>44171</v>
      </c>
      <c r="K1624" s="8" t="s">
        <v>6445</v>
      </c>
      <c r="L1624" s="8" t="s">
        <v>3139</v>
      </c>
      <c r="M1624" s="10">
        <f>COUNTIF(Table1[პირადი ნომერი],Table1[[#This Row],[პირადი ნომერი]])</f>
        <v>1</v>
      </c>
    </row>
    <row r="1625" spans="1:13" ht="57.75" customHeight="1" x14ac:dyDescent="0.25">
      <c r="A1625" s="8">
        <f t="shared" si="25"/>
        <v>1623</v>
      </c>
      <c r="B1625" s="2">
        <v>44171</v>
      </c>
      <c r="C1625" s="3" t="s">
        <v>6446</v>
      </c>
      <c r="D1625" s="4" t="s">
        <v>6447</v>
      </c>
      <c r="E1625"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75</v>
      </c>
      <c r="F1625" s="1">
        <v>16662</v>
      </c>
      <c r="G1625" s="8" t="s">
        <v>6448</v>
      </c>
      <c r="H1625" s="3" t="s">
        <v>5343</v>
      </c>
      <c r="I1625" s="1">
        <v>44158</v>
      </c>
      <c r="J1625" s="1">
        <v>44171</v>
      </c>
      <c r="K1625" s="8" t="s">
        <v>324</v>
      </c>
      <c r="L1625" s="8" t="s">
        <v>3139</v>
      </c>
      <c r="M1625" s="10">
        <f>COUNTIF(Table1[პირადი ნომერი],Table1[[#This Row],[პირადი ნომერი]])</f>
        <v>1</v>
      </c>
    </row>
    <row r="1626" spans="1:13" ht="57.75" customHeight="1" x14ac:dyDescent="0.25">
      <c r="A1626" s="8">
        <f t="shared" si="25"/>
        <v>1624</v>
      </c>
      <c r="B1626" s="2">
        <v>44171</v>
      </c>
      <c r="C1626" s="3" t="s">
        <v>6449</v>
      </c>
      <c r="D1626" s="4" t="s">
        <v>6450</v>
      </c>
      <c r="E1626"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63</v>
      </c>
      <c r="F1626" s="1">
        <v>21065</v>
      </c>
      <c r="G1626" s="8" t="s">
        <v>6451</v>
      </c>
      <c r="H1626" s="3" t="s">
        <v>2009</v>
      </c>
      <c r="I1626" s="1">
        <v>44166</v>
      </c>
      <c r="J1626" s="1">
        <v>44171</v>
      </c>
      <c r="K1626" s="8" t="s">
        <v>1128</v>
      </c>
      <c r="L1626" s="8" t="s">
        <v>3139</v>
      </c>
      <c r="M1626" s="10">
        <f>COUNTIF(Table1[პირადი ნომერი],Table1[[#This Row],[პირადი ნომერი]])</f>
        <v>1</v>
      </c>
    </row>
    <row r="1627" spans="1:13" ht="57.75" customHeight="1" x14ac:dyDescent="0.25">
      <c r="A1627" s="8">
        <f t="shared" si="25"/>
        <v>1625</v>
      </c>
      <c r="B1627" s="2">
        <v>44171</v>
      </c>
      <c r="C1627" s="3" t="s">
        <v>6452</v>
      </c>
      <c r="D1627" s="4" t="s">
        <v>6453</v>
      </c>
      <c r="E1627"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75</v>
      </c>
      <c r="F1627" s="1">
        <v>16449</v>
      </c>
      <c r="G1627" s="8" t="s">
        <v>6454</v>
      </c>
      <c r="H1627" s="3" t="s">
        <v>2009</v>
      </c>
      <c r="I1627" s="1">
        <v>44164</v>
      </c>
      <c r="J1627" s="1">
        <v>44171</v>
      </c>
      <c r="K1627" s="8" t="s">
        <v>1128</v>
      </c>
      <c r="L1627" s="8" t="s">
        <v>3139</v>
      </c>
      <c r="M1627" s="10">
        <f>COUNTIF(Table1[პირადი ნომერი],Table1[[#This Row],[პირადი ნომერი]])</f>
        <v>1</v>
      </c>
    </row>
    <row r="1628" spans="1:13" ht="57.75" customHeight="1" x14ac:dyDescent="0.25">
      <c r="A1628" s="8">
        <f t="shared" si="25"/>
        <v>1626</v>
      </c>
      <c r="B1628" s="2">
        <v>44171</v>
      </c>
      <c r="C1628" s="3" t="s">
        <v>6455</v>
      </c>
      <c r="D1628" s="4" t="s">
        <v>6456</v>
      </c>
      <c r="E1628"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72</v>
      </c>
      <c r="F1628" s="1">
        <v>17698</v>
      </c>
      <c r="G1628" s="8" t="s">
        <v>6457</v>
      </c>
      <c r="H1628" s="3" t="s">
        <v>1942</v>
      </c>
      <c r="I1628" s="1">
        <v>44157</v>
      </c>
      <c r="J1628" s="1">
        <v>44171</v>
      </c>
      <c r="K1628" s="8" t="s">
        <v>6458</v>
      </c>
      <c r="L1628" s="8" t="s">
        <v>3139</v>
      </c>
      <c r="M1628" s="10">
        <f>COUNTIF(Table1[პირადი ნომერი],Table1[[#This Row],[პირადი ნომერი]])</f>
        <v>1</v>
      </c>
    </row>
    <row r="1629" spans="1:13" ht="57.75" customHeight="1" x14ac:dyDescent="0.25">
      <c r="A1629" s="8">
        <f t="shared" si="25"/>
        <v>1627</v>
      </c>
      <c r="B1629" s="2">
        <v>44171</v>
      </c>
      <c r="C1629" s="3" t="s">
        <v>6459</v>
      </c>
      <c r="D1629" s="4" t="s">
        <v>6460</v>
      </c>
      <c r="E1629"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70</v>
      </c>
      <c r="F1629" s="1">
        <v>18383</v>
      </c>
      <c r="G1629" s="8" t="s">
        <v>6461</v>
      </c>
      <c r="H1629" s="3" t="s">
        <v>1864</v>
      </c>
      <c r="I1629" s="1">
        <v>44145</v>
      </c>
      <c r="J1629" s="1">
        <v>44171</v>
      </c>
      <c r="K1629" s="8" t="s">
        <v>6462</v>
      </c>
      <c r="L1629" s="8" t="s">
        <v>3139</v>
      </c>
      <c r="M1629" s="10">
        <f>COUNTIF(Table1[პირადი ნომერი],Table1[[#This Row],[პირადი ნომერი]])</f>
        <v>1</v>
      </c>
    </row>
    <row r="1630" spans="1:13" ht="57.75" customHeight="1" x14ac:dyDescent="0.25">
      <c r="A1630" s="8">
        <f t="shared" si="25"/>
        <v>1628</v>
      </c>
      <c r="B1630" s="2">
        <v>44171</v>
      </c>
      <c r="C1630" s="3" t="s">
        <v>6463</v>
      </c>
      <c r="D1630" s="4" t="s">
        <v>6464</v>
      </c>
      <c r="E1630"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85</v>
      </c>
      <c r="F1630" s="1">
        <v>12889</v>
      </c>
      <c r="G1630" s="8" t="s">
        <v>6465</v>
      </c>
      <c r="H1630" s="3" t="s">
        <v>2740</v>
      </c>
      <c r="I1630" s="1">
        <v>44165</v>
      </c>
      <c r="J1630" s="1">
        <v>44171</v>
      </c>
      <c r="K1630" s="8" t="s">
        <v>522</v>
      </c>
      <c r="L1630" s="8" t="s">
        <v>3139</v>
      </c>
      <c r="M1630" s="10">
        <f>COUNTIF(Table1[პირადი ნომერი],Table1[[#This Row],[პირადი ნომერი]])</f>
        <v>1</v>
      </c>
    </row>
    <row r="1631" spans="1:13" ht="57.75" customHeight="1" x14ac:dyDescent="0.25">
      <c r="A1631" s="8">
        <f t="shared" si="25"/>
        <v>1629</v>
      </c>
      <c r="B1631" s="2">
        <v>44171</v>
      </c>
      <c r="C1631" s="3" t="s">
        <v>6466</v>
      </c>
      <c r="D1631" s="4" t="s">
        <v>6467</v>
      </c>
      <c r="E1631"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68</v>
      </c>
      <c r="F1631" s="1">
        <v>19011</v>
      </c>
      <c r="G1631" s="8" t="s">
        <v>6468</v>
      </c>
      <c r="H1631" s="3" t="s">
        <v>6469</v>
      </c>
      <c r="I1631" s="1">
        <v>44167</v>
      </c>
      <c r="J1631" s="1">
        <v>44171</v>
      </c>
      <c r="K1631" s="8" t="s">
        <v>373</v>
      </c>
      <c r="L1631" s="8" t="s">
        <v>3139</v>
      </c>
      <c r="M1631" s="10">
        <f>COUNTIF(Table1[პირადი ნომერი],Table1[[#This Row],[პირადი ნომერი]])</f>
        <v>1</v>
      </c>
    </row>
    <row r="1632" spans="1:13" ht="57.75" customHeight="1" x14ac:dyDescent="0.25">
      <c r="A1632" s="8">
        <f t="shared" si="25"/>
        <v>1630</v>
      </c>
      <c r="B1632" s="2">
        <v>44171</v>
      </c>
      <c r="C1632" s="3" t="s">
        <v>6470</v>
      </c>
      <c r="D1632" s="4" t="s">
        <v>6471</v>
      </c>
      <c r="E1632"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73</v>
      </c>
      <c r="F1632" s="1">
        <v>17267</v>
      </c>
      <c r="G1632" s="8" t="s">
        <v>6472</v>
      </c>
      <c r="H1632" s="3" t="s">
        <v>768</v>
      </c>
      <c r="I1632" s="1">
        <v>44160</v>
      </c>
      <c r="J1632" s="1">
        <v>44171</v>
      </c>
      <c r="K1632" s="8" t="s">
        <v>6473</v>
      </c>
      <c r="L1632" s="8" t="s">
        <v>3139</v>
      </c>
      <c r="M1632" s="10">
        <f>COUNTIF(Table1[პირადი ნომერი],Table1[[#This Row],[პირადი ნომერი]])</f>
        <v>1</v>
      </c>
    </row>
    <row r="1633" spans="1:13" ht="57.75" customHeight="1" x14ac:dyDescent="0.25">
      <c r="A1633" s="8">
        <f t="shared" si="25"/>
        <v>1631</v>
      </c>
      <c r="B1633" s="2">
        <v>44171</v>
      </c>
      <c r="C1633" s="3" t="s">
        <v>6474</v>
      </c>
      <c r="D1633" s="4" t="s">
        <v>6475</v>
      </c>
      <c r="E1633"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75</v>
      </c>
      <c r="F1633" s="1">
        <v>16665</v>
      </c>
      <c r="G1633" s="8" t="s">
        <v>6476</v>
      </c>
      <c r="H1633" s="3" t="s">
        <v>2452</v>
      </c>
      <c r="I1633" s="1">
        <v>44158</v>
      </c>
      <c r="J1633" s="1">
        <v>44171</v>
      </c>
      <c r="K1633" s="8" t="s">
        <v>6477</v>
      </c>
      <c r="L1633" s="8" t="s">
        <v>3139</v>
      </c>
      <c r="M1633" s="10">
        <f>COUNTIF(Table1[პირადი ნომერი],Table1[[#This Row],[პირადი ნომერი]])</f>
        <v>1</v>
      </c>
    </row>
    <row r="1634" spans="1:13" ht="57.75" customHeight="1" x14ac:dyDescent="0.25">
      <c r="A1634" s="8">
        <f t="shared" si="25"/>
        <v>1632</v>
      </c>
      <c r="B1634" s="2">
        <v>44171</v>
      </c>
      <c r="C1634" s="3" t="s">
        <v>6478</v>
      </c>
      <c r="D1634" s="4" t="s">
        <v>6479</v>
      </c>
      <c r="E1634"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71</v>
      </c>
      <c r="F1634" s="1">
        <v>18102</v>
      </c>
      <c r="G1634" s="8" t="s">
        <v>6480</v>
      </c>
      <c r="H1634" s="3" t="s">
        <v>6379</v>
      </c>
      <c r="I1634" s="1">
        <v>44150</v>
      </c>
      <c r="J1634" s="1">
        <v>44171</v>
      </c>
      <c r="K1634" s="8" t="s">
        <v>2453</v>
      </c>
      <c r="L1634" s="8" t="s">
        <v>3139</v>
      </c>
      <c r="M1634" s="10">
        <f>COUNTIF(Table1[პირადი ნომერი],Table1[[#This Row],[პირადი ნომერი]])</f>
        <v>1</v>
      </c>
    </row>
    <row r="1635" spans="1:13" ht="57.75" customHeight="1" x14ac:dyDescent="0.25">
      <c r="A1635" s="8">
        <f t="shared" si="25"/>
        <v>1633</v>
      </c>
      <c r="B1635" s="2">
        <v>44171</v>
      </c>
      <c r="C1635" s="3" t="s">
        <v>6481</v>
      </c>
      <c r="D1635" s="4" t="s">
        <v>6482</v>
      </c>
      <c r="E1635"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85</v>
      </c>
      <c r="F1635" s="1">
        <v>12964</v>
      </c>
      <c r="G1635" s="8" t="s">
        <v>6483</v>
      </c>
      <c r="H1635" s="3" t="s">
        <v>6484</v>
      </c>
      <c r="I1635" s="1">
        <v>44151</v>
      </c>
      <c r="J1635" s="1">
        <v>44171</v>
      </c>
      <c r="K1635" s="8" t="s">
        <v>6485</v>
      </c>
      <c r="L1635" s="8" t="s">
        <v>3139</v>
      </c>
      <c r="M1635" s="10">
        <f>COUNTIF(Table1[პირადი ნომერი],Table1[[#This Row],[პირადი ნომერი]])</f>
        <v>1</v>
      </c>
    </row>
    <row r="1636" spans="1:13" ht="57.75" customHeight="1" x14ac:dyDescent="0.25">
      <c r="A1636" s="8">
        <f t="shared" si="25"/>
        <v>1634</v>
      </c>
      <c r="B1636" s="2">
        <v>44171</v>
      </c>
      <c r="C1636" s="3" t="s">
        <v>6486</v>
      </c>
      <c r="D1636" s="4" t="s">
        <v>6487</v>
      </c>
      <c r="E1636"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84</v>
      </c>
      <c r="F1636" s="1">
        <v>13418</v>
      </c>
      <c r="G1636" s="8" t="s">
        <v>6488</v>
      </c>
      <c r="H1636" s="3" t="s">
        <v>2768</v>
      </c>
      <c r="I1636" s="1">
        <v>44170</v>
      </c>
      <c r="J1636" s="1">
        <v>44171</v>
      </c>
      <c r="K1636" s="8" t="s">
        <v>5553</v>
      </c>
      <c r="L1636" s="8" t="s">
        <v>3139</v>
      </c>
      <c r="M1636" s="10">
        <f>COUNTIF(Table1[პირადი ნომერი],Table1[[#This Row],[პირადი ნომერი]])</f>
        <v>1</v>
      </c>
    </row>
    <row r="1637" spans="1:13" ht="57.75" customHeight="1" x14ac:dyDescent="0.25">
      <c r="A1637" s="8">
        <f t="shared" si="25"/>
        <v>1635</v>
      </c>
      <c r="B1637" s="2">
        <v>44171</v>
      </c>
      <c r="C1637" s="3" t="s">
        <v>6489</v>
      </c>
      <c r="D1637" s="4" t="s">
        <v>6490</v>
      </c>
      <c r="E1637"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77</v>
      </c>
      <c r="F1637" s="1">
        <v>15902</v>
      </c>
      <c r="G1637" s="8" t="s">
        <v>6491</v>
      </c>
      <c r="H1637" s="3" t="s">
        <v>6492</v>
      </c>
      <c r="I1637" s="1">
        <v>44165</v>
      </c>
      <c r="J1637" s="1">
        <v>44171</v>
      </c>
      <c r="K1637" s="8" t="s">
        <v>4528</v>
      </c>
      <c r="L1637" s="8" t="s">
        <v>3139</v>
      </c>
      <c r="M1637" s="10">
        <f>COUNTIF(Table1[პირადი ნომერი],Table1[[#This Row],[პირადი ნომერი]])</f>
        <v>1</v>
      </c>
    </row>
    <row r="1638" spans="1:13" ht="57.75" customHeight="1" x14ac:dyDescent="0.25">
      <c r="A1638" s="8">
        <f t="shared" si="25"/>
        <v>1636</v>
      </c>
      <c r="B1638" s="2">
        <v>44171</v>
      </c>
      <c r="C1638" s="3" t="s">
        <v>6493</v>
      </c>
      <c r="D1638" s="4" t="s">
        <v>6494</v>
      </c>
      <c r="E1638"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69</v>
      </c>
      <c r="F1638" s="1">
        <v>18897</v>
      </c>
      <c r="G1638" s="8" t="s">
        <v>6495</v>
      </c>
      <c r="H1638" s="3" t="s">
        <v>4077</v>
      </c>
      <c r="I1638" s="1">
        <v>44171</v>
      </c>
      <c r="J1638" s="1">
        <v>44171</v>
      </c>
      <c r="K1638" s="8" t="s">
        <v>6496</v>
      </c>
      <c r="L1638" s="8" t="s">
        <v>3139</v>
      </c>
      <c r="M1638" s="10">
        <f>COUNTIF(Table1[პირადი ნომერი],Table1[[#This Row],[პირადი ნომერი]])</f>
        <v>1</v>
      </c>
    </row>
    <row r="1639" spans="1:13" ht="57.75" customHeight="1" x14ac:dyDescent="0.25">
      <c r="A1639" s="8">
        <f t="shared" si="25"/>
        <v>1637</v>
      </c>
      <c r="B1639" s="2">
        <v>44171</v>
      </c>
      <c r="C1639" s="3" t="s">
        <v>6497</v>
      </c>
      <c r="D1639" s="4" t="s">
        <v>6498</v>
      </c>
      <c r="E1639"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56</v>
      </c>
      <c r="F1639" s="1">
        <v>23476</v>
      </c>
      <c r="G1639" s="8" t="s">
        <v>6499</v>
      </c>
      <c r="H1639" s="3" t="s">
        <v>6500</v>
      </c>
      <c r="I1639" s="1">
        <v>44160</v>
      </c>
      <c r="J1639" s="1">
        <v>44171</v>
      </c>
      <c r="K1639" s="8" t="s">
        <v>3751</v>
      </c>
      <c r="L1639" s="8" t="s">
        <v>3139</v>
      </c>
      <c r="M1639" s="10">
        <f>COUNTIF(Table1[პირადი ნომერი],Table1[[#This Row],[პირადი ნომერი]])</f>
        <v>1</v>
      </c>
    </row>
    <row r="1640" spans="1:13" ht="57.75" customHeight="1" x14ac:dyDescent="0.25">
      <c r="A1640" s="8">
        <f t="shared" si="25"/>
        <v>1638</v>
      </c>
      <c r="B1640" s="2">
        <v>44171</v>
      </c>
      <c r="C1640" s="3" t="s">
        <v>6501</v>
      </c>
      <c r="D1640" s="4" t="s">
        <v>6502</v>
      </c>
      <c r="E1640"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69</v>
      </c>
      <c r="F1640" s="1">
        <v>18702</v>
      </c>
      <c r="G1640" s="8" t="s">
        <v>6503</v>
      </c>
      <c r="H1640" s="3" t="s">
        <v>6504</v>
      </c>
      <c r="I1640" s="1">
        <v>44142</v>
      </c>
      <c r="J1640" s="1">
        <v>44171</v>
      </c>
      <c r="K1640" s="8" t="s">
        <v>6505</v>
      </c>
      <c r="L1640" s="8" t="s">
        <v>3139</v>
      </c>
      <c r="M1640" s="10">
        <f>COUNTIF(Table1[პირადი ნომერი],Table1[[#This Row],[პირადი ნომერი]])</f>
        <v>1</v>
      </c>
    </row>
    <row r="1641" spans="1:13" ht="57.75" customHeight="1" x14ac:dyDescent="0.25">
      <c r="A1641" s="8">
        <f t="shared" si="25"/>
        <v>1639</v>
      </c>
      <c r="B1641" s="2">
        <v>44171</v>
      </c>
      <c r="C1641" s="3" t="s">
        <v>6506</v>
      </c>
      <c r="D1641" s="4" t="s">
        <v>6507</v>
      </c>
      <c r="E1641"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62</v>
      </c>
      <c r="F1641" s="1">
        <v>21258</v>
      </c>
      <c r="G1641" s="8" t="s">
        <v>6508</v>
      </c>
      <c r="H1641" s="3" t="s">
        <v>5509</v>
      </c>
      <c r="I1641" s="1">
        <v>44157</v>
      </c>
      <c r="J1641" s="1">
        <v>44171</v>
      </c>
      <c r="K1641" s="8" t="s">
        <v>6509</v>
      </c>
      <c r="L1641" s="8" t="s">
        <v>3139</v>
      </c>
      <c r="M1641" s="10">
        <f>COUNTIF(Table1[პირადი ნომერი],Table1[[#This Row],[პირადი ნომერი]])</f>
        <v>1</v>
      </c>
    </row>
    <row r="1642" spans="1:13" ht="57.75" customHeight="1" x14ac:dyDescent="0.25">
      <c r="A1642" s="8">
        <f t="shared" si="25"/>
        <v>1640</v>
      </c>
      <c r="B1642" s="2">
        <v>44172</v>
      </c>
      <c r="C1642" s="3" t="s">
        <v>6510</v>
      </c>
      <c r="D1642" s="4" t="s">
        <v>6511</v>
      </c>
      <c r="E1642"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55</v>
      </c>
      <c r="F1642" s="1">
        <v>24056</v>
      </c>
      <c r="G1642" s="8" t="s">
        <v>6512</v>
      </c>
      <c r="H1642" s="3" t="s">
        <v>6484</v>
      </c>
      <c r="I1642" s="1">
        <v>44151</v>
      </c>
      <c r="J1642" s="1">
        <v>44171</v>
      </c>
      <c r="K1642" s="8" t="s">
        <v>6485</v>
      </c>
      <c r="L1642" s="8" t="s">
        <v>3139</v>
      </c>
      <c r="M1642" s="10">
        <f>COUNTIF(Table1[პირადი ნომერი],Table1[[#This Row],[პირადი ნომერი]])</f>
        <v>1</v>
      </c>
    </row>
    <row r="1643" spans="1:13" ht="57.75" customHeight="1" x14ac:dyDescent="0.25">
      <c r="A1643" s="8">
        <f t="shared" si="25"/>
        <v>1641</v>
      </c>
      <c r="B1643" s="2">
        <v>44172</v>
      </c>
      <c r="C1643" s="3" t="s">
        <v>6513</v>
      </c>
      <c r="D1643" s="4" t="s">
        <v>6514</v>
      </c>
      <c r="E1643"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69</v>
      </c>
      <c r="F1643" s="1">
        <v>18675</v>
      </c>
      <c r="G1643" s="8" t="s">
        <v>6515</v>
      </c>
      <c r="H1643" s="3" t="s">
        <v>1942</v>
      </c>
      <c r="I1643" s="1">
        <v>44165</v>
      </c>
      <c r="J1643" s="1">
        <v>44171</v>
      </c>
      <c r="K1643" s="8" t="s">
        <v>2095</v>
      </c>
      <c r="L1643" s="8" t="s">
        <v>3139</v>
      </c>
      <c r="M1643" s="10">
        <f>COUNTIF(Table1[პირადი ნომერი],Table1[[#This Row],[პირადი ნომერი]])</f>
        <v>1</v>
      </c>
    </row>
    <row r="1644" spans="1:13" ht="57.75" customHeight="1" x14ac:dyDescent="0.25">
      <c r="A1644" s="8">
        <f t="shared" si="25"/>
        <v>1642</v>
      </c>
      <c r="B1644" s="2">
        <v>44172</v>
      </c>
      <c r="C1644" s="3" t="s">
        <v>6516</v>
      </c>
      <c r="D1644" s="4" t="s">
        <v>6517</v>
      </c>
      <c r="E1644"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65</v>
      </c>
      <c r="F1644" s="1">
        <v>20368</v>
      </c>
      <c r="G1644" s="8" t="s">
        <v>6518</v>
      </c>
      <c r="H1644" s="3" t="s">
        <v>6519</v>
      </c>
      <c r="I1644" s="1">
        <v>44171</v>
      </c>
      <c r="J1644" s="1">
        <v>44172</v>
      </c>
      <c r="K1644" s="8" t="s">
        <v>6520</v>
      </c>
      <c r="L1644" s="8" t="s">
        <v>3139</v>
      </c>
      <c r="M1644" s="10">
        <f>COUNTIF(Table1[პირადი ნომერი],Table1[[#This Row],[პირადი ნომერი]])</f>
        <v>1</v>
      </c>
    </row>
    <row r="1645" spans="1:13" ht="57.75" customHeight="1" x14ac:dyDescent="0.25">
      <c r="A1645" s="8">
        <f t="shared" si="25"/>
        <v>1643</v>
      </c>
      <c r="B1645" s="2">
        <v>44172</v>
      </c>
      <c r="C1645" s="3" t="s">
        <v>6521</v>
      </c>
      <c r="D1645" s="4" t="s">
        <v>6522</v>
      </c>
      <c r="E1645"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60</v>
      </c>
      <c r="F1645" s="1">
        <v>22245</v>
      </c>
      <c r="G1645" s="8" t="s">
        <v>6523</v>
      </c>
      <c r="H1645" s="3" t="s">
        <v>4207</v>
      </c>
      <c r="I1645" s="1">
        <v>44160</v>
      </c>
      <c r="J1645" s="1">
        <v>44172</v>
      </c>
      <c r="K1645" s="8" t="s">
        <v>2461</v>
      </c>
      <c r="L1645" s="8" t="s">
        <v>3139</v>
      </c>
      <c r="M1645" s="10">
        <f>COUNTIF(Table1[პირადი ნომერი],Table1[[#This Row],[პირადი ნომერი]])</f>
        <v>1</v>
      </c>
    </row>
    <row r="1646" spans="1:13" ht="57.75" customHeight="1" x14ac:dyDescent="0.25">
      <c r="A1646" s="8">
        <f t="shared" si="25"/>
        <v>1644</v>
      </c>
      <c r="B1646" s="2">
        <v>44172</v>
      </c>
      <c r="C1646" s="3" t="s">
        <v>6524</v>
      </c>
      <c r="D1646" s="4" t="s">
        <v>6525</v>
      </c>
      <c r="E1646"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80</v>
      </c>
      <c r="F1646" s="1">
        <v>14879</v>
      </c>
      <c r="G1646" s="8" t="s">
        <v>6526</v>
      </c>
      <c r="H1646" s="3" t="s">
        <v>198</v>
      </c>
      <c r="I1646" s="1">
        <v>44162</v>
      </c>
      <c r="J1646" s="1">
        <v>44172</v>
      </c>
      <c r="K1646" s="8" t="s">
        <v>101</v>
      </c>
      <c r="L1646" s="8" t="s">
        <v>3139</v>
      </c>
      <c r="M1646" s="10">
        <f>COUNTIF(Table1[პირადი ნომერი],Table1[[#This Row],[პირადი ნომერი]])</f>
        <v>1</v>
      </c>
    </row>
    <row r="1647" spans="1:13" ht="57.75" customHeight="1" x14ac:dyDescent="0.25">
      <c r="A1647" s="8">
        <f t="shared" si="25"/>
        <v>1645</v>
      </c>
      <c r="B1647" s="2">
        <v>44172</v>
      </c>
      <c r="C1647" s="3" t="s">
        <v>6527</v>
      </c>
      <c r="D1647" s="4" t="s">
        <v>6534</v>
      </c>
      <c r="E1647"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80</v>
      </c>
      <c r="F1647" s="1">
        <v>14644</v>
      </c>
      <c r="G1647" s="8" t="s">
        <v>6543</v>
      </c>
      <c r="H1647" s="3" t="s">
        <v>2871</v>
      </c>
      <c r="I1647" s="1">
        <v>44163</v>
      </c>
      <c r="J1647" s="1">
        <v>44172</v>
      </c>
      <c r="K1647" s="8" t="s">
        <v>4218</v>
      </c>
      <c r="L1647" s="8" t="s">
        <v>53</v>
      </c>
      <c r="M1647" s="10">
        <f>COUNTIF(Table1[პირადი ნომერი],Table1[[#This Row],[პირადი ნომერი]])</f>
        <v>1</v>
      </c>
    </row>
    <row r="1648" spans="1:13" ht="57.75" customHeight="1" x14ac:dyDescent="0.25">
      <c r="A1648" s="8">
        <f t="shared" si="25"/>
        <v>1646</v>
      </c>
      <c r="B1648" s="2">
        <v>44172</v>
      </c>
      <c r="C1648" s="3" t="s">
        <v>6528</v>
      </c>
      <c r="D1648" s="4" t="s">
        <v>6535</v>
      </c>
      <c r="E1648"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80</v>
      </c>
      <c r="F1648" s="1">
        <v>14715</v>
      </c>
      <c r="G1648" s="8" t="s">
        <v>6544</v>
      </c>
      <c r="H1648" s="3" t="s">
        <v>5450</v>
      </c>
      <c r="I1648" s="1">
        <v>44163</v>
      </c>
      <c r="J1648" s="1">
        <v>44172</v>
      </c>
      <c r="K1648" s="8" t="s">
        <v>5451</v>
      </c>
      <c r="L1648" s="8" t="s">
        <v>53</v>
      </c>
      <c r="M1648" s="10">
        <f>COUNTIF(Table1[პირადი ნომერი],Table1[[#This Row],[პირადი ნომერი]])</f>
        <v>1</v>
      </c>
    </row>
    <row r="1649" spans="1:13" ht="57.75" customHeight="1" x14ac:dyDescent="0.25">
      <c r="A1649" s="8">
        <f t="shared" si="25"/>
        <v>1647</v>
      </c>
      <c r="B1649" s="2">
        <v>44172</v>
      </c>
      <c r="C1649" s="3" t="s">
        <v>6529</v>
      </c>
      <c r="D1649" s="4" t="s">
        <v>6536</v>
      </c>
      <c r="E1649"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77</v>
      </c>
      <c r="F1649" s="1">
        <v>15955</v>
      </c>
      <c r="G1649" s="8" t="s">
        <v>6545</v>
      </c>
      <c r="H1649" s="3" t="s">
        <v>198</v>
      </c>
      <c r="I1649" s="1">
        <v>44144</v>
      </c>
      <c r="J1649" s="1">
        <v>44172</v>
      </c>
      <c r="K1649" s="8" t="s">
        <v>6546</v>
      </c>
      <c r="L1649" s="8" t="s">
        <v>53</v>
      </c>
      <c r="M1649" s="10">
        <f>COUNTIF(Table1[პირადი ნომერი],Table1[[#This Row],[პირადი ნომერი]])</f>
        <v>1</v>
      </c>
    </row>
    <row r="1650" spans="1:13" ht="57.75" customHeight="1" x14ac:dyDescent="0.25">
      <c r="A1650" s="8">
        <f t="shared" si="25"/>
        <v>1648</v>
      </c>
      <c r="B1650" s="2">
        <v>44172</v>
      </c>
      <c r="C1650" s="3" t="s">
        <v>6530</v>
      </c>
      <c r="D1650" s="4" t="s">
        <v>6537</v>
      </c>
      <c r="E1650"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35</v>
      </c>
      <c r="F1650" s="1">
        <v>31180</v>
      </c>
      <c r="G1650" s="8" t="s">
        <v>6547</v>
      </c>
      <c r="H1650" s="3" t="s">
        <v>6541</v>
      </c>
      <c r="I1650" s="1">
        <v>44165</v>
      </c>
      <c r="J1650" s="1">
        <v>44171</v>
      </c>
      <c r="K1650" s="8" t="s">
        <v>6548</v>
      </c>
      <c r="L1650" s="8" t="s">
        <v>234</v>
      </c>
      <c r="M1650" s="10">
        <f>COUNTIF(Table1[პირადი ნომერი],Table1[[#This Row],[პირადი ნომერი]])</f>
        <v>1</v>
      </c>
    </row>
    <row r="1651" spans="1:13" ht="57.75" customHeight="1" x14ac:dyDescent="0.25">
      <c r="A1651" s="8">
        <f t="shared" si="25"/>
        <v>1649</v>
      </c>
      <c r="B1651" s="2">
        <v>44172</v>
      </c>
      <c r="C1651" s="3" t="s">
        <v>6531</v>
      </c>
      <c r="D1651" s="4" t="s">
        <v>6538</v>
      </c>
      <c r="E1651"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41</v>
      </c>
      <c r="F1651" s="1">
        <v>28998</v>
      </c>
      <c r="G1651" s="8" t="s">
        <v>6549</v>
      </c>
      <c r="H1651" s="3" t="s">
        <v>2079</v>
      </c>
      <c r="I1651" s="1">
        <v>44165</v>
      </c>
      <c r="J1651" s="1">
        <v>44172</v>
      </c>
      <c r="K1651" s="8" t="s">
        <v>6550</v>
      </c>
      <c r="L1651" s="8" t="s">
        <v>234</v>
      </c>
      <c r="M1651" s="10">
        <f>COUNTIF(Table1[პირადი ნომერი],Table1[[#This Row],[პირადი ნომერი]])</f>
        <v>1</v>
      </c>
    </row>
    <row r="1652" spans="1:13" ht="57.75" customHeight="1" x14ac:dyDescent="0.25">
      <c r="A1652" s="8">
        <f t="shared" si="25"/>
        <v>1650</v>
      </c>
      <c r="B1652" s="2">
        <v>44172</v>
      </c>
      <c r="C1652" s="3" t="s">
        <v>6532</v>
      </c>
      <c r="D1652" s="4" t="s">
        <v>6539</v>
      </c>
      <c r="E1652"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55</v>
      </c>
      <c r="F1652" s="1">
        <v>23858</v>
      </c>
      <c r="G1652" s="8" t="s">
        <v>6551</v>
      </c>
      <c r="H1652" s="3" t="s">
        <v>6542</v>
      </c>
      <c r="I1652" s="1">
        <v>44159</v>
      </c>
      <c r="J1652" s="1">
        <v>44172</v>
      </c>
      <c r="K1652" s="8" t="s">
        <v>6552</v>
      </c>
      <c r="L1652" s="8" t="s">
        <v>234</v>
      </c>
      <c r="M1652" s="10">
        <f>COUNTIF(Table1[პირადი ნომერი],Table1[[#This Row],[პირადი ნომერი]])</f>
        <v>1</v>
      </c>
    </row>
    <row r="1653" spans="1:13" ht="57.75" customHeight="1" x14ac:dyDescent="0.25">
      <c r="A1653" s="8">
        <f t="shared" si="25"/>
        <v>1651</v>
      </c>
      <c r="B1653" s="2">
        <v>44172</v>
      </c>
      <c r="C1653" s="3" t="s">
        <v>6533</v>
      </c>
      <c r="D1653" s="4" t="s">
        <v>6540</v>
      </c>
      <c r="E1653"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77</v>
      </c>
      <c r="F1653" s="1">
        <v>15799</v>
      </c>
      <c r="G1653" s="8" t="s">
        <v>6553</v>
      </c>
      <c r="H1653" s="3" t="s">
        <v>208</v>
      </c>
      <c r="I1653" s="1">
        <v>44129</v>
      </c>
      <c r="J1653" s="1">
        <v>44172</v>
      </c>
      <c r="K1653" s="8" t="s">
        <v>2110</v>
      </c>
      <c r="L1653" s="8" t="s">
        <v>53</v>
      </c>
      <c r="M1653" s="10">
        <f>COUNTIF(Table1[პირადი ნომერი],Table1[[#This Row],[პირადი ნომერი]])</f>
        <v>1</v>
      </c>
    </row>
    <row r="1654" spans="1:13" ht="57.75" customHeight="1" x14ac:dyDescent="0.25">
      <c r="A1654" s="8">
        <f t="shared" si="25"/>
        <v>1652</v>
      </c>
      <c r="B1654" s="2">
        <v>44172</v>
      </c>
      <c r="C1654" s="3" t="s">
        <v>6554</v>
      </c>
      <c r="D1654" s="4" t="s">
        <v>6555</v>
      </c>
      <c r="E1654"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71</v>
      </c>
      <c r="F1654" s="1">
        <v>18186</v>
      </c>
      <c r="G1654" s="8" t="s">
        <v>6556</v>
      </c>
      <c r="H1654" s="3" t="s">
        <v>605</v>
      </c>
      <c r="I1654" s="1">
        <v>44158</v>
      </c>
      <c r="J1654" s="1">
        <v>44172</v>
      </c>
      <c r="K1654" s="8" t="s">
        <v>5019</v>
      </c>
      <c r="L1654" s="8" t="s">
        <v>53</v>
      </c>
      <c r="M1654" s="10">
        <f>COUNTIF(Table1[პირადი ნომერი],Table1[[#This Row],[პირადი ნომერი]])</f>
        <v>1</v>
      </c>
    </row>
    <row r="1655" spans="1:13" ht="57.75" customHeight="1" x14ac:dyDescent="0.25">
      <c r="A1655" s="8">
        <f t="shared" si="25"/>
        <v>1653</v>
      </c>
      <c r="B1655" s="2">
        <v>44172</v>
      </c>
      <c r="C1655" s="3" t="s">
        <v>6557</v>
      </c>
      <c r="D1655" s="4" t="s">
        <v>6558</v>
      </c>
      <c r="E1655"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59</v>
      </c>
      <c r="F1655" s="1">
        <v>22399</v>
      </c>
      <c r="G1655" s="8" t="s">
        <v>6559</v>
      </c>
      <c r="H1655" s="3" t="s">
        <v>1363</v>
      </c>
      <c r="I1655" s="1">
        <v>44165</v>
      </c>
      <c r="J1655" s="1">
        <v>44172</v>
      </c>
      <c r="K1655" s="8" t="s">
        <v>6560</v>
      </c>
      <c r="L1655" s="8" t="s">
        <v>2038</v>
      </c>
      <c r="M1655" s="10">
        <f>COUNTIF(Table1[პირადი ნომერი],Table1[[#This Row],[პირადი ნომერი]])</f>
        <v>1</v>
      </c>
    </row>
    <row r="1656" spans="1:13" ht="57.75" customHeight="1" x14ac:dyDescent="0.25">
      <c r="A1656" s="8">
        <f t="shared" si="25"/>
        <v>1654</v>
      </c>
      <c r="B1656" s="2">
        <v>44172</v>
      </c>
      <c r="C1656" s="3" t="s">
        <v>6563</v>
      </c>
      <c r="D1656" s="4" t="s">
        <v>6562</v>
      </c>
      <c r="E1656"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68</v>
      </c>
      <c r="F1656" s="1">
        <v>18972</v>
      </c>
      <c r="G1656" s="8" t="s">
        <v>6561</v>
      </c>
      <c r="H1656" s="3" t="s">
        <v>1363</v>
      </c>
      <c r="I1656" s="1">
        <v>44151</v>
      </c>
      <c r="J1656" s="1">
        <v>44172</v>
      </c>
      <c r="K1656" s="8" t="s">
        <v>6560</v>
      </c>
      <c r="L1656" s="8" t="s">
        <v>234</v>
      </c>
      <c r="M1656" s="10">
        <f>COUNTIF(Table1[პირადი ნომერი],Table1[[#This Row],[პირადი ნომერი]])</f>
        <v>1</v>
      </c>
    </row>
    <row r="1657" spans="1:13" ht="57.75" customHeight="1" x14ac:dyDescent="0.25">
      <c r="A1657" s="8">
        <f t="shared" si="25"/>
        <v>1655</v>
      </c>
      <c r="B1657" s="2">
        <v>44172</v>
      </c>
      <c r="C1657" s="3" t="s">
        <v>6564</v>
      </c>
      <c r="D1657" s="4" t="s">
        <v>6567</v>
      </c>
      <c r="E1657"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63</v>
      </c>
      <c r="F1657" s="1">
        <v>20912</v>
      </c>
      <c r="G1657" s="8" t="s">
        <v>6570</v>
      </c>
      <c r="H1657" s="3" t="s">
        <v>6573</v>
      </c>
      <c r="I1657" s="1">
        <v>44152</v>
      </c>
      <c r="J1657" s="1">
        <v>44172</v>
      </c>
      <c r="K1657" s="8" t="s">
        <v>241</v>
      </c>
      <c r="L1657" s="8" t="s">
        <v>54</v>
      </c>
      <c r="M1657" s="10">
        <f>COUNTIF(Table1[პირადი ნომერი],Table1[[#This Row],[პირადი ნომერი]])</f>
        <v>1</v>
      </c>
    </row>
    <row r="1658" spans="1:13" ht="57.75" customHeight="1" x14ac:dyDescent="0.25">
      <c r="A1658" s="8">
        <f t="shared" si="25"/>
        <v>1656</v>
      </c>
      <c r="B1658" s="2">
        <v>44172</v>
      </c>
      <c r="C1658" s="3" t="s">
        <v>6565</v>
      </c>
      <c r="D1658" s="4" t="s">
        <v>6568</v>
      </c>
      <c r="E1658"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69</v>
      </c>
      <c r="F1658" s="1">
        <v>18702</v>
      </c>
      <c r="G1658" s="8" t="s">
        <v>6571</v>
      </c>
      <c r="H1658" s="3" t="s">
        <v>1230</v>
      </c>
      <c r="I1658" s="1">
        <v>44170</v>
      </c>
      <c r="J1658" s="1">
        <v>44172</v>
      </c>
      <c r="K1658" s="8" t="s">
        <v>6374</v>
      </c>
      <c r="L1658" s="8" t="s">
        <v>54</v>
      </c>
      <c r="M1658" s="10">
        <f>COUNTIF(Table1[პირადი ნომერი],Table1[[#This Row],[პირადი ნომერი]])</f>
        <v>1</v>
      </c>
    </row>
    <row r="1659" spans="1:13" ht="57.75" customHeight="1" x14ac:dyDescent="0.25">
      <c r="A1659" s="8">
        <f t="shared" si="25"/>
        <v>1657</v>
      </c>
      <c r="B1659" s="2">
        <v>44172</v>
      </c>
      <c r="C1659" s="3" t="s">
        <v>6566</v>
      </c>
      <c r="D1659" s="4" t="s">
        <v>6569</v>
      </c>
      <c r="E1659"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54</v>
      </c>
      <c r="F1659" s="1">
        <v>24238</v>
      </c>
      <c r="G1659" s="8" t="s">
        <v>6572</v>
      </c>
      <c r="H1659" s="3" t="s">
        <v>208</v>
      </c>
      <c r="I1659" s="1">
        <v>44148</v>
      </c>
      <c r="J1659" s="1">
        <v>44172</v>
      </c>
      <c r="K1659" s="8" t="s">
        <v>6426</v>
      </c>
      <c r="L1659" s="8" t="s">
        <v>54</v>
      </c>
      <c r="M1659" s="10">
        <f>COUNTIF(Table1[პირადი ნომერი],Table1[[#This Row],[პირადი ნომერი]])</f>
        <v>1</v>
      </c>
    </row>
    <row r="1660" spans="1:13" ht="57.75" customHeight="1" x14ac:dyDescent="0.25">
      <c r="A1660" s="8">
        <f t="shared" si="25"/>
        <v>1658</v>
      </c>
      <c r="B1660" s="2">
        <v>44172</v>
      </c>
      <c r="C1660" s="3" t="s">
        <v>6574</v>
      </c>
      <c r="D1660" s="4" t="s">
        <v>6575</v>
      </c>
      <c r="E1660"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86</v>
      </c>
      <c r="F1660" s="1">
        <v>12451</v>
      </c>
      <c r="G1660" s="8" t="s">
        <v>6576</v>
      </c>
      <c r="H1660" s="3" t="s">
        <v>6577</v>
      </c>
      <c r="I1660" s="1">
        <v>44160</v>
      </c>
      <c r="J1660" s="1">
        <v>44172</v>
      </c>
      <c r="K1660" s="8" t="s">
        <v>6578</v>
      </c>
      <c r="L1660" s="8" t="s">
        <v>234</v>
      </c>
      <c r="M1660" s="10">
        <f>COUNTIF(Table1[პირადი ნომერი],Table1[[#This Row],[პირადი ნომერი]])</f>
        <v>1</v>
      </c>
    </row>
    <row r="1661" spans="1:13" ht="57.75" customHeight="1" x14ac:dyDescent="0.25">
      <c r="A1661" s="8">
        <f t="shared" si="25"/>
        <v>1659</v>
      </c>
      <c r="B1661" s="2">
        <v>44172</v>
      </c>
      <c r="C1661" s="3" t="s">
        <v>6582</v>
      </c>
      <c r="D1661" s="4" t="s">
        <v>6583</v>
      </c>
      <c r="E1661"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58</v>
      </c>
      <c r="F1661" s="1">
        <v>22649</v>
      </c>
      <c r="G1661" s="8" t="s">
        <v>6581</v>
      </c>
      <c r="H1661" s="3" t="s">
        <v>6579</v>
      </c>
      <c r="I1661" s="1">
        <v>44167</v>
      </c>
      <c r="J1661" s="1">
        <v>44172</v>
      </c>
      <c r="K1661" s="8" t="s">
        <v>6580</v>
      </c>
      <c r="L1661" s="8" t="s">
        <v>234</v>
      </c>
      <c r="M1661" s="10">
        <f>COUNTIF(Table1[პირადი ნომერი],Table1[[#This Row],[პირადი ნომერი]])</f>
        <v>1</v>
      </c>
    </row>
    <row r="1662" spans="1:13" ht="57.75" customHeight="1" x14ac:dyDescent="0.25">
      <c r="A1662" s="8">
        <f t="shared" si="25"/>
        <v>1660</v>
      </c>
      <c r="B1662" s="2">
        <v>44172</v>
      </c>
      <c r="C1662" s="3" t="s">
        <v>6584</v>
      </c>
      <c r="D1662" s="4" t="s">
        <v>6585</v>
      </c>
      <c r="E1662"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79</v>
      </c>
      <c r="F1662" s="1">
        <v>15019</v>
      </c>
      <c r="G1662" s="8" t="s">
        <v>6586</v>
      </c>
      <c r="H1662" s="3" t="s">
        <v>910</v>
      </c>
      <c r="I1662" s="1">
        <v>44151</v>
      </c>
      <c r="J1662" s="1">
        <v>44172</v>
      </c>
      <c r="K1662" s="8" t="s">
        <v>6587</v>
      </c>
      <c r="L1662" s="8" t="s">
        <v>234</v>
      </c>
      <c r="M1662" s="10">
        <f>COUNTIF(Table1[პირადი ნომერი],Table1[[#This Row],[პირადი ნომერი]])</f>
        <v>1</v>
      </c>
    </row>
    <row r="1663" spans="1:13" ht="57.75" customHeight="1" x14ac:dyDescent="0.25">
      <c r="A1663" s="8">
        <f t="shared" si="25"/>
        <v>1661</v>
      </c>
      <c r="B1663" s="2">
        <v>44172</v>
      </c>
      <c r="C1663" s="3" t="s">
        <v>6588</v>
      </c>
      <c r="D1663" s="4" t="s">
        <v>6589</v>
      </c>
      <c r="E1663"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82</v>
      </c>
      <c r="F1663" s="1">
        <v>14015</v>
      </c>
      <c r="G1663" s="8" t="s">
        <v>6590</v>
      </c>
      <c r="H1663" s="3" t="s">
        <v>1079</v>
      </c>
      <c r="I1663" s="1"/>
      <c r="J1663" s="1">
        <v>44171</v>
      </c>
      <c r="K1663" s="8"/>
      <c r="L1663" s="8" t="s">
        <v>234</v>
      </c>
      <c r="M1663" s="10">
        <f>COUNTIF(Table1[პირადი ნომერი],Table1[[#This Row],[პირადი ნომერი]])</f>
        <v>1</v>
      </c>
    </row>
    <row r="1664" spans="1:13" ht="57.75" customHeight="1" x14ac:dyDescent="0.25">
      <c r="A1664" s="8">
        <f t="shared" si="25"/>
        <v>1662</v>
      </c>
      <c r="B1664" s="2">
        <v>44172</v>
      </c>
      <c r="C1664" s="3" t="s">
        <v>6591</v>
      </c>
      <c r="D1664" s="4" t="s">
        <v>6592</v>
      </c>
      <c r="E1664"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58</v>
      </c>
      <c r="F1664" s="1">
        <v>22932</v>
      </c>
      <c r="G1664" s="8" t="s">
        <v>6593</v>
      </c>
      <c r="H1664" s="3" t="s">
        <v>1079</v>
      </c>
      <c r="I1664" s="1"/>
      <c r="J1664" s="1">
        <v>44172</v>
      </c>
      <c r="K1664" s="8"/>
      <c r="L1664" s="8" t="s">
        <v>234</v>
      </c>
      <c r="M1664" s="10">
        <f>COUNTIF(Table1[პირადი ნომერი],Table1[[#This Row],[პირადი ნომერი]])</f>
        <v>1</v>
      </c>
    </row>
    <row r="1665" spans="1:13" ht="57.75" customHeight="1" x14ac:dyDescent="0.25">
      <c r="A1665" s="8">
        <f t="shared" si="25"/>
        <v>1663</v>
      </c>
      <c r="B1665" s="2">
        <v>44172</v>
      </c>
      <c r="C1665" s="3" t="s">
        <v>6595</v>
      </c>
      <c r="D1665" s="4" t="s">
        <v>6598</v>
      </c>
      <c r="E1665"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67</v>
      </c>
      <c r="F1665" s="1">
        <v>19477</v>
      </c>
      <c r="G1665" s="8" t="s">
        <v>6594</v>
      </c>
      <c r="H1665" s="3" t="s">
        <v>1079</v>
      </c>
      <c r="I1665" s="1"/>
      <c r="J1665" s="1">
        <v>44169</v>
      </c>
      <c r="K1665" s="8"/>
      <c r="L1665" s="8" t="s">
        <v>234</v>
      </c>
      <c r="M1665" s="10">
        <f>COUNTIF(Table1[პირადი ნომერი],Table1[[#This Row],[პირადი ნომერი]])</f>
        <v>1</v>
      </c>
    </row>
    <row r="1666" spans="1:13" ht="57.75" customHeight="1" x14ac:dyDescent="0.25">
      <c r="A1666" s="8">
        <f t="shared" si="25"/>
        <v>1664</v>
      </c>
      <c r="B1666" s="2">
        <v>44172</v>
      </c>
      <c r="C1666" s="3" t="s">
        <v>6596</v>
      </c>
      <c r="D1666" s="4" t="s">
        <v>6599</v>
      </c>
      <c r="E1666"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63</v>
      </c>
      <c r="F1666" s="1">
        <v>21065</v>
      </c>
      <c r="G1666" s="8" t="s">
        <v>6601</v>
      </c>
      <c r="H1666" s="3" t="s">
        <v>6603</v>
      </c>
      <c r="I1666" s="1">
        <v>44166</v>
      </c>
      <c r="J1666" s="1">
        <v>44172</v>
      </c>
      <c r="K1666" s="8" t="s">
        <v>2091</v>
      </c>
      <c r="L1666" s="8" t="s">
        <v>54</v>
      </c>
      <c r="M1666" s="10">
        <f>COUNTIF(Table1[პირადი ნომერი],Table1[[#This Row],[პირადი ნომერი]])</f>
        <v>1</v>
      </c>
    </row>
    <row r="1667" spans="1:13" ht="57.75" customHeight="1" x14ac:dyDescent="0.25">
      <c r="A1667" s="8">
        <f t="shared" si="25"/>
        <v>1665</v>
      </c>
      <c r="B1667" s="2">
        <v>44172</v>
      </c>
      <c r="C1667" s="3" t="s">
        <v>6597</v>
      </c>
      <c r="D1667" s="4" t="s">
        <v>6600</v>
      </c>
      <c r="E1667"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75</v>
      </c>
      <c r="F1667" s="1">
        <v>16495</v>
      </c>
      <c r="G1667" s="8" t="s">
        <v>6602</v>
      </c>
      <c r="H1667" s="3" t="s">
        <v>89</v>
      </c>
      <c r="I1667" s="1">
        <v>44170</v>
      </c>
      <c r="J1667" s="1">
        <v>44172</v>
      </c>
      <c r="K1667" s="8" t="s">
        <v>324</v>
      </c>
      <c r="L1667" s="8" t="s">
        <v>54</v>
      </c>
      <c r="M1667" s="10">
        <f>COUNTIF(Table1[პირადი ნომერი],Table1[[#This Row],[პირადი ნომერი]])</f>
        <v>1</v>
      </c>
    </row>
    <row r="1668" spans="1:13" ht="57.75" customHeight="1" x14ac:dyDescent="0.25">
      <c r="A1668" s="8">
        <f t="shared" si="25"/>
        <v>1666</v>
      </c>
      <c r="B1668" s="2">
        <v>44172</v>
      </c>
      <c r="C1668" s="3" t="s">
        <v>6604</v>
      </c>
      <c r="D1668" s="4" t="s">
        <v>6605</v>
      </c>
      <c r="E1668"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50</v>
      </c>
      <c r="F1668" s="1">
        <v>25842</v>
      </c>
      <c r="G1668" s="8" t="s">
        <v>6606</v>
      </c>
      <c r="H1668" s="3" t="s">
        <v>5705</v>
      </c>
      <c r="I1668" s="1">
        <v>44170</v>
      </c>
      <c r="J1668" s="1">
        <v>44172</v>
      </c>
      <c r="K1668" s="8" t="s">
        <v>6607</v>
      </c>
      <c r="L1668" s="8" t="s">
        <v>54</v>
      </c>
      <c r="M1668" s="10">
        <f>COUNTIF(Table1[პირადი ნომერი],Table1[[#This Row],[პირადი ნომერი]])</f>
        <v>1</v>
      </c>
    </row>
    <row r="1669" spans="1:13" ht="57.75" customHeight="1" x14ac:dyDescent="0.25">
      <c r="A1669" s="8">
        <f t="shared" ref="A1669:A1732" si="26">A1668+1</f>
        <v>1667</v>
      </c>
      <c r="B1669" s="2">
        <v>44172</v>
      </c>
      <c r="C1669" s="3" t="s">
        <v>6608</v>
      </c>
      <c r="D1669" s="4" t="s">
        <v>6609</v>
      </c>
      <c r="E1669"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79</v>
      </c>
      <c r="F1669" s="1">
        <v>14964</v>
      </c>
      <c r="G1669" s="8" t="s">
        <v>6610</v>
      </c>
      <c r="H1669" s="3" t="s">
        <v>5076</v>
      </c>
      <c r="I1669" s="1">
        <v>44162</v>
      </c>
      <c r="J1669" s="1">
        <v>44172</v>
      </c>
      <c r="K1669" s="8" t="s">
        <v>863</v>
      </c>
      <c r="L1669" s="8" t="s">
        <v>53</v>
      </c>
      <c r="M1669" s="10">
        <f>COUNTIF(Table1[პირადი ნომერი],Table1[[#This Row],[პირადი ნომერი]])</f>
        <v>1</v>
      </c>
    </row>
    <row r="1670" spans="1:13" ht="57.75" customHeight="1" x14ac:dyDescent="0.25">
      <c r="A1670" s="8">
        <f t="shared" si="26"/>
        <v>1668</v>
      </c>
      <c r="B1670" s="2">
        <v>44172</v>
      </c>
      <c r="C1670" s="3" t="s">
        <v>6611</v>
      </c>
      <c r="D1670" s="4" t="s">
        <v>6613</v>
      </c>
      <c r="E1670"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67</v>
      </c>
      <c r="F1670" s="1">
        <v>19683</v>
      </c>
      <c r="G1670" s="8" t="s">
        <v>6615</v>
      </c>
      <c r="H1670" s="3" t="s">
        <v>1086</v>
      </c>
      <c r="I1670" s="1" t="s">
        <v>6617</v>
      </c>
      <c r="J1670" s="1">
        <v>44172</v>
      </c>
      <c r="K1670" s="8" t="s">
        <v>5457</v>
      </c>
      <c r="L1670" s="8" t="s">
        <v>54</v>
      </c>
      <c r="M1670" s="10">
        <f>COUNTIF(Table1[პირადი ნომერი],Table1[[#This Row],[პირადი ნომერი]])</f>
        <v>1</v>
      </c>
    </row>
    <row r="1671" spans="1:13" ht="57.75" customHeight="1" x14ac:dyDescent="0.25">
      <c r="A1671" s="8">
        <f t="shared" si="26"/>
        <v>1669</v>
      </c>
      <c r="B1671" s="2">
        <v>44172</v>
      </c>
      <c r="C1671" s="3" t="s">
        <v>6612</v>
      </c>
      <c r="D1671" s="4" t="s">
        <v>6614</v>
      </c>
      <c r="E1671"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90</v>
      </c>
      <c r="F1671" s="1">
        <v>11269</v>
      </c>
      <c r="G1671" s="8" t="s">
        <v>6616</v>
      </c>
      <c r="H1671" s="3" t="s">
        <v>4199</v>
      </c>
      <c r="I1671" s="1">
        <v>44167</v>
      </c>
      <c r="J1671" s="1">
        <v>44172</v>
      </c>
      <c r="K1671" s="8" t="s">
        <v>6618</v>
      </c>
      <c r="L1671" s="8" t="s">
        <v>54</v>
      </c>
      <c r="M1671" s="10">
        <f>COUNTIF(Table1[პირადი ნომერი],Table1[[#This Row],[პირადი ნომერი]])</f>
        <v>1</v>
      </c>
    </row>
    <row r="1672" spans="1:13" ht="57.75" customHeight="1" x14ac:dyDescent="0.25">
      <c r="A1672" s="8">
        <f t="shared" si="26"/>
        <v>1670</v>
      </c>
      <c r="B1672" s="2">
        <v>44172</v>
      </c>
      <c r="C1672" s="3" t="s">
        <v>6619</v>
      </c>
      <c r="D1672" s="4" t="s">
        <v>6620</v>
      </c>
      <c r="E1672"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64</v>
      </c>
      <c r="F1672" s="1">
        <v>20436</v>
      </c>
      <c r="G1672" s="8" t="s">
        <v>6621</v>
      </c>
      <c r="H1672" s="3" t="s">
        <v>1363</v>
      </c>
      <c r="I1672" s="1">
        <v>44162</v>
      </c>
      <c r="J1672" s="1">
        <v>44172</v>
      </c>
      <c r="K1672" s="8" t="s">
        <v>6622</v>
      </c>
      <c r="L1672" s="8" t="s">
        <v>234</v>
      </c>
      <c r="M1672" s="10">
        <f>COUNTIF(Table1[პირადი ნომერი],Table1[[#This Row],[პირადი ნომერი]])</f>
        <v>1</v>
      </c>
    </row>
    <row r="1673" spans="1:13" ht="57.75" customHeight="1" x14ac:dyDescent="0.25">
      <c r="A1673" s="8">
        <f t="shared" si="26"/>
        <v>1671</v>
      </c>
      <c r="B1673" s="2">
        <v>44172</v>
      </c>
      <c r="C1673" s="3" t="s">
        <v>6623</v>
      </c>
      <c r="D1673" s="4" t="s">
        <v>6626</v>
      </c>
      <c r="E1673"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79</v>
      </c>
      <c r="F1673" s="1">
        <v>15100</v>
      </c>
      <c r="G1673" s="8" t="s">
        <v>6633</v>
      </c>
      <c r="H1673" s="3" t="s">
        <v>6629</v>
      </c>
      <c r="I1673" s="1">
        <v>44152</v>
      </c>
      <c r="J1673" s="1">
        <v>44172</v>
      </c>
      <c r="K1673" s="8" t="s">
        <v>6634</v>
      </c>
      <c r="L1673" s="8" t="s">
        <v>53</v>
      </c>
      <c r="M1673" s="10">
        <f>COUNTIF(Table1[პირადი ნომერი],Table1[[#This Row],[პირადი ნომერი]])</f>
        <v>1</v>
      </c>
    </row>
    <row r="1674" spans="1:13" ht="57.75" customHeight="1" x14ac:dyDescent="0.25">
      <c r="A1674" s="8">
        <f t="shared" si="26"/>
        <v>1672</v>
      </c>
      <c r="B1674" s="2">
        <v>44172</v>
      </c>
      <c r="C1674" s="3" t="s">
        <v>6624</v>
      </c>
      <c r="D1674" s="4" t="s">
        <v>6627</v>
      </c>
      <c r="E1674"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84</v>
      </c>
      <c r="F1674" s="1">
        <v>13390</v>
      </c>
      <c r="G1674" s="8" t="s">
        <v>6632</v>
      </c>
      <c r="H1674" s="3" t="s">
        <v>6630</v>
      </c>
      <c r="I1674" s="1">
        <v>44148</v>
      </c>
      <c r="J1674" s="1">
        <v>44172</v>
      </c>
      <c r="K1674" s="8" t="s">
        <v>373</v>
      </c>
      <c r="L1674" s="8" t="s">
        <v>53</v>
      </c>
      <c r="M1674" s="10">
        <f>COUNTIF(Table1[პირადი ნომერი],Table1[[#This Row],[პირადი ნომერი]])</f>
        <v>1</v>
      </c>
    </row>
    <row r="1675" spans="1:13" ht="57.75" customHeight="1" x14ac:dyDescent="0.25">
      <c r="A1675" s="8">
        <f t="shared" si="26"/>
        <v>1673</v>
      </c>
      <c r="B1675" s="2">
        <v>44172</v>
      </c>
      <c r="C1675" s="3" t="s">
        <v>6625</v>
      </c>
      <c r="D1675" s="4" t="s">
        <v>6628</v>
      </c>
      <c r="E1675"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70</v>
      </c>
      <c r="F1675" s="1">
        <v>18334</v>
      </c>
      <c r="G1675" s="8" t="s">
        <v>6631</v>
      </c>
      <c r="H1675" s="3" t="s">
        <v>31</v>
      </c>
      <c r="I1675" s="1">
        <v>18334</v>
      </c>
      <c r="J1675" s="1">
        <v>44172</v>
      </c>
      <c r="K1675" s="8" t="s">
        <v>1767</v>
      </c>
      <c r="L1675" s="8" t="s">
        <v>53</v>
      </c>
      <c r="M1675" s="10">
        <f>COUNTIF(Table1[პირადი ნომერი],Table1[[#This Row],[პირადი ნომერი]])</f>
        <v>1</v>
      </c>
    </row>
    <row r="1676" spans="1:13" ht="57.75" customHeight="1" x14ac:dyDescent="0.25">
      <c r="A1676" s="8">
        <f t="shared" si="26"/>
        <v>1674</v>
      </c>
      <c r="B1676" s="2">
        <v>44172</v>
      </c>
      <c r="C1676" s="3" t="s">
        <v>6635</v>
      </c>
      <c r="D1676" s="4" t="s">
        <v>6636</v>
      </c>
      <c r="E1676"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79</v>
      </c>
      <c r="F1676" s="1">
        <v>15162</v>
      </c>
      <c r="G1676" s="8" t="s">
        <v>6637</v>
      </c>
      <c r="H1676" s="3" t="s">
        <v>2059</v>
      </c>
      <c r="I1676" s="1">
        <v>44162</v>
      </c>
      <c r="J1676" s="1">
        <v>44172</v>
      </c>
      <c r="K1676" s="8" t="s">
        <v>6638</v>
      </c>
      <c r="L1676" s="8" t="s">
        <v>234</v>
      </c>
      <c r="M1676" s="10">
        <f>COUNTIF(Table1[პირადი ნომერი],Table1[[#This Row],[პირადი ნომერი]])</f>
        <v>1</v>
      </c>
    </row>
    <row r="1677" spans="1:13" ht="57.75" customHeight="1" x14ac:dyDescent="0.25">
      <c r="A1677" s="8">
        <f t="shared" si="26"/>
        <v>1675</v>
      </c>
      <c r="B1677" s="2">
        <v>44172</v>
      </c>
      <c r="C1677" s="3" t="s">
        <v>6639</v>
      </c>
      <c r="D1677" s="4" t="s">
        <v>6640</v>
      </c>
      <c r="E1677"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74</v>
      </c>
      <c r="F1677" s="1">
        <v>16804</v>
      </c>
      <c r="G1677" s="8" t="s">
        <v>6641</v>
      </c>
      <c r="H1677" s="3" t="s">
        <v>6642</v>
      </c>
      <c r="I1677" s="1">
        <v>44167</v>
      </c>
      <c r="J1677" s="1">
        <v>44172</v>
      </c>
      <c r="K1677" s="8" t="s">
        <v>6643</v>
      </c>
      <c r="L1677" s="8" t="s">
        <v>234</v>
      </c>
      <c r="M1677" s="10">
        <f>COUNTIF(Table1[პირადი ნომერი],Table1[[#This Row],[პირადი ნომერი]])</f>
        <v>1</v>
      </c>
    </row>
    <row r="1678" spans="1:13" ht="57.75" customHeight="1" x14ac:dyDescent="0.25">
      <c r="A1678" s="8">
        <f t="shared" si="26"/>
        <v>1676</v>
      </c>
      <c r="B1678" s="2">
        <v>44172</v>
      </c>
      <c r="C1678" s="3" t="s">
        <v>6645</v>
      </c>
      <c r="D1678" s="4" t="s">
        <v>6644</v>
      </c>
      <c r="E1678"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58</v>
      </c>
      <c r="F1678" s="1">
        <v>22694</v>
      </c>
      <c r="G1678" s="8" t="s">
        <v>6646</v>
      </c>
      <c r="H1678" s="3" t="s">
        <v>6492</v>
      </c>
      <c r="I1678" s="1">
        <v>44146</v>
      </c>
      <c r="J1678" s="1">
        <v>44172</v>
      </c>
      <c r="K1678" s="8" t="s">
        <v>2027</v>
      </c>
      <c r="L1678" s="8" t="s">
        <v>234</v>
      </c>
      <c r="M1678" s="10">
        <f>COUNTIF(Table1[პირადი ნომერი],Table1[[#This Row],[პირადი ნომერი]])</f>
        <v>1</v>
      </c>
    </row>
    <row r="1679" spans="1:13" ht="57.75" customHeight="1" x14ac:dyDescent="0.25">
      <c r="A1679" s="8">
        <f t="shared" si="26"/>
        <v>1677</v>
      </c>
      <c r="B1679" s="2">
        <v>44172</v>
      </c>
      <c r="C1679" s="3" t="s">
        <v>6647</v>
      </c>
      <c r="D1679" s="4" t="s">
        <v>6650</v>
      </c>
      <c r="E1679"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76</v>
      </c>
      <c r="F1679" s="1">
        <v>16212</v>
      </c>
      <c r="G1679" s="8" t="s">
        <v>6655</v>
      </c>
      <c r="H1679" s="3" t="s">
        <v>6603</v>
      </c>
      <c r="I1679" s="1">
        <v>44167</v>
      </c>
      <c r="J1679" s="1">
        <v>44172</v>
      </c>
      <c r="K1679" s="8" t="s">
        <v>4994</v>
      </c>
      <c r="L1679" s="8" t="s">
        <v>53</v>
      </c>
      <c r="M1679" s="10">
        <f>COUNTIF(Table1[პირადი ნომერი],Table1[[#This Row],[პირადი ნომერი]])</f>
        <v>1</v>
      </c>
    </row>
    <row r="1680" spans="1:13" ht="57.75" customHeight="1" x14ac:dyDescent="0.25">
      <c r="A1680" s="8">
        <f t="shared" si="26"/>
        <v>1678</v>
      </c>
      <c r="B1680" s="2">
        <v>44172</v>
      </c>
      <c r="C1680" s="3" t="s">
        <v>6648</v>
      </c>
      <c r="D1680" s="4" t="s">
        <v>6651</v>
      </c>
      <c r="E1680"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70</v>
      </c>
      <c r="F1680" s="1">
        <v>18265</v>
      </c>
      <c r="G1680" s="8" t="s">
        <v>6656</v>
      </c>
      <c r="H1680" s="3" t="s">
        <v>1363</v>
      </c>
      <c r="I1680" s="1">
        <v>44162</v>
      </c>
      <c r="J1680" s="1">
        <v>44172</v>
      </c>
      <c r="K1680" s="8" t="s">
        <v>6654</v>
      </c>
      <c r="L1680" s="8" t="s">
        <v>53</v>
      </c>
      <c r="M1680" s="10">
        <f>COUNTIF(Table1[პირადი ნომერი],Table1[[#This Row],[პირადი ნომერი]])</f>
        <v>1</v>
      </c>
    </row>
    <row r="1681" spans="1:13" ht="57.75" customHeight="1" x14ac:dyDescent="0.25">
      <c r="A1681" s="8">
        <f t="shared" si="26"/>
        <v>1679</v>
      </c>
      <c r="B1681" s="2">
        <v>44172</v>
      </c>
      <c r="C1681" s="3" t="s">
        <v>6649</v>
      </c>
      <c r="D1681" s="4" t="s">
        <v>6652</v>
      </c>
      <c r="E1681"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59</v>
      </c>
      <c r="F1681" s="1">
        <v>22560</v>
      </c>
      <c r="G1681" s="8" t="s">
        <v>6657</v>
      </c>
      <c r="H1681" s="3" t="s">
        <v>6653</v>
      </c>
      <c r="I1681" s="1">
        <v>44171</v>
      </c>
      <c r="J1681" s="1">
        <v>44172</v>
      </c>
      <c r="K1681" s="8" t="s">
        <v>6658</v>
      </c>
      <c r="L1681" s="8" t="s">
        <v>53</v>
      </c>
      <c r="M1681" s="10">
        <f>COUNTIF(Table1[პირადი ნომერი],Table1[[#This Row],[პირადი ნომერი]])</f>
        <v>1</v>
      </c>
    </row>
    <row r="1682" spans="1:13" ht="57.75" customHeight="1" x14ac:dyDescent="0.25">
      <c r="A1682" s="8">
        <f t="shared" si="26"/>
        <v>1680</v>
      </c>
      <c r="B1682" s="2">
        <v>44172</v>
      </c>
      <c r="C1682" s="3" t="s">
        <v>6659</v>
      </c>
      <c r="D1682" s="4" t="s">
        <v>6660</v>
      </c>
      <c r="E1682"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56</v>
      </c>
      <c r="F1682" s="1">
        <v>23640</v>
      </c>
      <c r="G1682" s="8" t="s">
        <v>6661</v>
      </c>
      <c r="H1682" s="3" t="s">
        <v>6662</v>
      </c>
      <c r="I1682" s="1">
        <v>44171</v>
      </c>
      <c r="J1682" s="1">
        <v>44172</v>
      </c>
      <c r="K1682" s="8" t="s">
        <v>6663</v>
      </c>
      <c r="L1682" s="8" t="s">
        <v>2038</v>
      </c>
      <c r="M1682" s="10">
        <f>COUNTIF(Table1[პირადი ნომერი],Table1[[#This Row],[პირადი ნომერი]])</f>
        <v>1</v>
      </c>
    </row>
    <row r="1683" spans="1:13" ht="57.75" customHeight="1" x14ac:dyDescent="0.25">
      <c r="A1683" s="8">
        <f t="shared" si="26"/>
        <v>1681</v>
      </c>
      <c r="B1683" s="2">
        <v>44172</v>
      </c>
      <c r="C1683" s="3" t="s">
        <v>6664</v>
      </c>
      <c r="D1683" s="4" t="s">
        <v>6665</v>
      </c>
      <c r="E1683"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85</v>
      </c>
      <c r="F1683" s="1">
        <v>12877</v>
      </c>
      <c r="G1683" s="8" t="s">
        <v>6666</v>
      </c>
      <c r="H1683" s="3" t="s">
        <v>5098</v>
      </c>
      <c r="I1683" s="1">
        <v>44164</v>
      </c>
      <c r="J1683" s="1">
        <v>44172</v>
      </c>
      <c r="K1683" s="8" t="s">
        <v>2296</v>
      </c>
      <c r="L1683" s="8" t="s">
        <v>54</v>
      </c>
      <c r="M1683" s="10">
        <f>COUNTIF(Table1[პირადი ნომერი],Table1[[#This Row],[პირადი ნომერი]])</f>
        <v>1</v>
      </c>
    </row>
    <row r="1684" spans="1:13" ht="57.75" customHeight="1" x14ac:dyDescent="0.25">
      <c r="A1684" s="8">
        <f t="shared" si="26"/>
        <v>1682</v>
      </c>
      <c r="B1684" s="2">
        <v>44172</v>
      </c>
      <c r="C1684" s="3" t="s">
        <v>6669</v>
      </c>
      <c r="D1684" s="4" t="s">
        <v>6667</v>
      </c>
      <c r="E1684"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80</v>
      </c>
      <c r="F1684" s="1">
        <v>14776</v>
      </c>
      <c r="G1684" s="8" t="s">
        <v>6668</v>
      </c>
      <c r="H1684" s="3" t="s">
        <v>1600</v>
      </c>
      <c r="I1684" s="1">
        <v>44165</v>
      </c>
      <c r="J1684" s="1">
        <v>44172</v>
      </c>
      <c r="K1684" s="8" t="s">
        <v>1757</v>
      </c>
      <c r="L1684" s="8" t="s">
        <v>54</v>
      </c>
      <c r="M1684" s="10">
        <f>COUNTIF(Table1[პირადი ნომერი],Table1[[#This Row],[პირადი ნომერი]])</f>
        <v>1</v>
      </c>
    </row>
    <row r="1685" spans="1:13" ht="57.75" customHeight="1" x14ac:dyDescent="0.25">
      <c r="A1685" s="8">
        <f t="shared" si="26"/>
        <v>1683</v>
      </c>
      <c r="B1685" s="2">
        <v>44172</v>
      </c>
      <c r="C1685" s="3" t="s">
        <v>6670</v>
      </c>
      <c r="D1685" s="4" t="s">
        <v>6671</v>
      </c>
      <c r="E1685"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56</v>
      </c>
      <c r="F1685" s="1">
        <v>23487</v>
      </c>
      <c r="G1685" s="8" t="s">
        <v>6672</v>
      </c>
      <c r="H1685" s="3" t="s">
        <v>6484</v>
      </c>
      <c r="I1685" s="1">
        <v>44150</v>
      </c>
      <c r="J1685" s="1">
        <v>44172</v>
      </c>
      <c r="K1685" s="8" t="s">
        <v>254</v>
      </c>
      <c r="L1685" s="8" t="s">
        <v>53</v>
      </c>
      <c r="M1685" s="10">
        <f>COUNTIF(Table1[პირადი ნომერი],Table1[[#This Row],[პირადი ნომერი]])</f>
        <v>1</v>
      </c>
    </row>
    <row r="1686" spans="1:13" ht="57.75" customHeight="1" x14ac:dyDescent="0.25">
      <c r="A1686" s="8">
        <f t="shared" si="26"/>
        <v>1684</v>
      </c>
      <c r="B1686" s="2">
        <v>44172</v>
      </c>
      <c r="C1686" s="3" t="s">
        <v>6673</v>
      </c>
      <c r="D1686" s="4" t="s">
        <v>6674</v>
      </c>
      <c r="E1686"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87</v>
      </c>
      <c r="F1686" s="1">
        <v>12107</v>
      </c>
      <c r="G1686" s="8" t="s">
        <v>6675</v>
      </c>
      <c r="H1686" s="3" t="s">
        <v>6676</v>
      </c>
      <c r="I1686" s="1">
        <v>44162</v>
      </c>
      <c r="J1686" s="1">
        <v>44172</v>
      </c>
      <c r="K1686" s="8" t="s">
        <v>6677</v>
      </c>
      <c r="L1686" s="8" t="s">
        <v>59</v>
      </c>
      <c r="M1686" s="10">
        <f>COUNTIF(Table1[პირადი ნომერი],Table1[[#This Row],[პირადი ნომერი]])</f>
        <v>1</v>
      </c>
    </row>
    <row r="1687" spans="1:13" ht="57.75" customHeight="1" x14ac:dyDescent="0.25">
      <c r="A1687" s="8">
        <f t="shared" si="26"/>
        <v>1685</v>
      </c>
      <c r="B1687" s="2">
        <v>44172</v>
      </c>
      <c r="C1687" s="3" t="s">
        <v>6678</v>
      </c>
      <c r="D1687" s="4" t="s">
        <v>6679</v>
      </c>
      <c r="E1687"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87</v>
      </c>
      <c r="F1687" s="1">
        <v>12305</v>
      </c>
      <c r="G1687" s="8" t="s">
        <v>6680</v>
      </c>
      <c r="H1687" s="3" t="s">
        <v>1922</v>
      </c>
      <c r="I1687" s="1">
        <v>44157</v>
      </c>
      <c r="J1687" s="1">
        <v>44172</v>
      </c>
      <c r="K1687" s="8" t="s">
        <v>6681</v>
      </c>
      <c r="L1687" s="8" t="s">
        <v>59</v>
      </c>
      <c r="M1687" s="10">
        <f>COUNTIF(Table1[პირადი ნომერი],Table1[[#This Row],[პირადი ნომერი]])</f>
        <v>1</v>
      </c>
    </row>
    <row r="1688" spans="1:13" ht="57.75" customHeight="1" x14ac:dyDescent="0.25">
      <c r="A1688" s="8">
        <f t="shared" si="26"/>
        <v>1686</v>
      </c>
      <c r="B1688" s="2">
        <v>44172</v>
      </c>
      <c r="C1688" s="3" t="s">
        <v>6682</v>
      </c>
      <c r="D1688" s="4" t="s">
        <v>6683</v>
      </c>
      <c r="E1688"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70</v>
      </c>
      <c r="F1688" s="1">
        <v>18468</v>
      </c>
      <c r="G1688" s="8" t="s">
        <v>6684</v>
      </c>
      <c r="H1688" s="3" t="s">
        <v>6685</v>
      </c>
      <c r="I1688" s="1">
        <v>44155</v>
      </c>
      <c r="J1688" s="1">
        <v>44172</v>
      </c>
      <c r="K1688" s="8" t="s">
        <v>6686</v>
      </c>
      <c r="L1688" s="8" t="s">
        <v>56</v>
      </c>
      <c r="M1688" s="10">
        <f>COUNTIF(Table1[პირადი ნომერი],Table1[[#This Row],[პირადი ნომერი]])</f>
        <v>1</v>
      </c>
    </row>
    <row r="1689" spans="1:13" ht="57.75" customHeight="1" x14ac:dyDescent="0.25">
      <c r="A1689" s="8">
        <f t="shared" si="26"/>
        <v>1687</v>
      </c>
      <c r="B1689" s="2">
        <v>44172</v>
      </c>
      <c r="C1689" s="3" t="s">
        <v>6687</v>
      </c>
      <c r="D1689" s="4" t="s">
        <v>6688</v>
      </c>
      <c r="E1689"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84</v>
      </c>
      <c r="F1689" s="1">
        <v>13326</v>
      </c>
      <c r="G1689" s="8" t="s">
        <v>6689</v>
      </c>
      <c r="H1689" s="3" t="s">
        <v>6685</v>
      </c>
      <c r="I1689" s="1">
        <v>44166</v>
      </c>
      <c r="J1689" s="1">
        <v>44172</v>
      </c>
      <c r="K1689" s="8" t="s">
        <v>6686</v>
      </c>
      <c r="L1689" s="8" t="s">
        <v>56</v>
      </c>
      <c r="M1689" s="10">
        <f>COUNTIF(Table1[პირადი ნომერი],Table1[[#This Row],[პირადი ნომერი]])</f>
        <v>1</v>
      </c>
    </row>
    <row r="1690" spans="1:13" ht="57.75" customHeight="1" x14ac:dyDescent="0.25">
      <c r="A1690" s="8">
        <f t="shared" si="26"/>
        <v>1688</v>
      </c>
      <c r="B1690" s="2">
        <v>44173</v>
      </c>
      <c r="C1690" s="3" t="s">
        <v>6690</v>
      </c>
      <c r="D1690" s="4" t="s">
        <v>6691</v>
      </c>
      <c r="E1690"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70</v>
      </c>
      <c r="F1690" s="1">
        <v>18314</v>
      </c>
      <c r="G1690" s="8" t="s">
        <v>6692</v>
      </c>
      <c r="H1690" s="3" t="s">
        <v>6693</v>
      </c>
      <c r="I1690" s="1">
        <v>44165</v>
      </c>
      <c r="J1690" s="1">
        <v>44172</v>
      </c>
      <c r="K1690" s="8" t="s">
        <v>3751</v>
      </c>
      <c r="L1690" s="8" t="s">
        <v>63</v>
      </c>
      <c r="M1690" s="10">
        <f>COUNTIF(Table1[პირადი ნომერი],Table1[[#This Row],[პირადი ნომერი]])</f>
        <v>1</v>
      </c>
    </row>
    <row r="1691" spans="1:13" ht="57.75" customHeight="1" x14ac:dyDescent="0.25">
      <c r="A1691" s="8">
        <f t="shared" si="26"/>
        <v>1689</v>
      </c>
      <c r="B1691" s="2">
        <v>44173</v>
      </c>
      <c r="C1691" s="3" t="s">
        <v>6697</v>
      </c>
      <c r="D1691" s="4" t="s">
        <v>6696</v>
      </c>
      <c r="E1691"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64</v>
      </c>
      <c r="F1691" s="1">
        <v>20677</v>
      </c>
      <c r="G1691" s="8" t="s">
        <v>6695</v>
      </c>
      <c r="H1691" s="3" t="s">
        <v>80</v>
      </c>
      <c r="I1691" s="1">
        <v>44154</v>
      </c>
      <c r="J1691" s="1">
        <v>44172</v>
      </c>
      <c r="K1691" s="8" t="s">
        <v>6694</v>
      </c>
      <c r="L1691" s="8" t="s">
        <v>63</v>
      </c>
      <c r="M1691" s="10">
        <f>COUNTIF(Table1[პირადი ნომერი],Table1[[#This Row],[პირადი ნომერი]])</f>
        <v>1</v>
      </c>
    </row>
    <row r="1692" spans="1:13" ht="57.75" customHeight="1" x14ac:dyDescent="0.25">
      <c r="A1692" s="8">
        <f t="shared" si="26"/>
        <v>1690</v>
      </c>
      <c r="B1692" s="2">
        <v>44173</v>
      </c>
      <c r="C1692" s="3" t="s">
        <v>6699</v>
      </c>
      <c r="D1692" s="4" t="s">
        <v>6700</v>
      </c>
      <c r="E1692"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79</v>
      </c>
      <c r="F1692" s="1">
        <v>15139</v>
      </c>
      <c r="G1692" s="8" t="s">
        <v>6701</v>
      </c>
      <c r="H1692" s="3" t="s">
        <v>2398</v>
      </c>
      <c r="I1692" s="1">
        <v>44166</v>
      </c>
      <c r="J1692" s="1">
        <v>44172</v>
      </c>
      <c r="K1692" s="8" t="s">
        <v>6702</v>
      </c>
      <c r="L1692" s="8" t="s">
        <v>59</v>
      </c>
      <c r="M1692" s="10">
        <f>COUNTIF(Table1[პირადი ნომერი],Table1[[#This Row],[პირადი ნომერი]])</f>
        <v>1</v>
      </c>
    </row>
    <row r="1693" spans="1:13" ht="57.75" customHeight="1" x14ac:dyDescent="0.25">
      <c r="A1693" s="8">
        <f t="shared" si="26"/>
        <v>1691</v>
      </c>
      <c r="B1693" s="2">
        <v>44173</v>
      </c>
      <c r="C1693" s="3" t="s">
        <v>6698</v>
      </c>
      <c r="D1693" s="4" t="s">
        <v>6703</v>
      </c>
      <c r="E1693"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82</v>
      </c>
      <c r="F1693" s="1">
        <v>14071</v>
      </c>
      <c r="G1693" s="8" t="s">
        <v>6704</v>
      </c>
      <c r="H1693" s="3" t="s">
        <v>4199</v>
      </c>
      <c r="I1693" s="1">
        <v>44168</v>
      </c>
      <c r="J1693" s="1">
        <v>44172</v>
      </c>
      <c r="K1693" s="8" t="s">
        <v>6618</v>
      </c>
      <c r="L1693" s="8" t="s">
        <v>59</v>
      </c>
      <c r="M1693" s="10">
        <f>COUNTIF(Table1[პირადი ნომერი],Table1[[#This Row],[პირადი ნომერი]])</f>
        <v>1</v>
      </c>
    </row>
    <row r="1694" spans="1:13" ht="57.75" customHeight="1" x14ac:dyDescent="0.25">
      <c r="A1694" s="8">
        <f t="shared" si="26"/>
        <v>1692</v>
      </c>
      <c r="B1694" s="2">
        <v>44173</v>
      </c>
      <c r="C1694" s="3" t="s">
        <v>6705</v>
      </c>
      <c r="D1694" s="4" t="s">
        <v>6706</v>
      </c>
      <c r="E1694"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78</v>
      </c>
      <c r="F1694" s="1">
        <v>15607</v>
      </c>
      <c r="G1694" s="8" t="s">
        <v>6707</v>
      </c>
      <c r="H1694" s="3" t="s">
        <v>6708</v>
      </c>
      <c r="I1694" s="1">
        <v>44171</v>
      </c>
      <c r="J1694" s="1">
        <v>44172</v>
      </c>
      <c r="K1694" s="8" t="s">
        <v>6709</v>
      </c>
      <c r="L1694" s="8" t="s">
        <v>56</v>
      </c>
      <c r="M1694" s="10">
        <f>COUNTIF(Table1[პირადი ნომერი],Table1[[#This Row],[პირადი ნომერი]])</f>
        <v>1</v>
      </c>
    </row>
    <row r="1695" spans="1:13" ht="57.75" customHeight="1" x14ac:dyDescent="0.25">
      <c r="A1695" s="8">
        <f t="shared" si="26"/>
        <v>1693</v>
      </c>
      <c r="B1695" s="2">
        <v>44173</v>
      </c>
      <c r="C1695" s="3" t="s">
        <v>6712</v>
      </c>
      <c r="D1695" s="4" t="s">
        <v>6710</v>
      </c>
      <c r="E1695"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62</v>
      </c>
      <c r="F1695" s="1">
        <v>21471</v>
      </c>
      <c r="G1695" s="8" t="s">
        <v>6711</v>
      </c>
      <c r="H1695" s="3" t="s">
        <v>2704</v>
      </c>
      <c r="I1695" s="1">
        <v>44169</v>
      </c>
      <c r="J1695" s="1">
        <v>44173</v>
      </c>
      <c r="K1695" s="8" t="s">
        <v>3669</v>
      </c>
      <c r="L1695" s="8" t="s">
        <v>63</v>
      </c>
      <c r="M1695" s="10">
        <f>COUNTIF(Table1[პირადი ნომერი],Table1[[#This Row],[პირადი ნომერი]])</f>
        <v>1</v>
      </c>
    </row>
    <row r="1696" spans="1:13" ht="57.75" customHeight="1" x14ac:dyDescent="0.25">
      <c r="A1696" s="8">
        <f t="shared" si="26"/>
        <v>1694</v>
      </c>
      <c r="B1696" s="2">
        <v>44173</v>
      </c>
      <c r="C1696" s="3" t="s">
        <v>6717</v>
      </c>
      <c r="D1696" s="4" t="s">
        <v>6718</v>
      </c>
      <c r="E1696"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75</v>
      </c>
      <c r="F1696" s="1">
        <v>16416</v>
      </c>
      <c r="G1696" s="8" t="s">
        <v>6719</v>
      </c>
      <c r="H1696" s="3" t="s">
        <v>2452</v>
      </c>
      <c r="I1696" s="1">
        <v>44166</v>
      </c>
      <c r="J1696" s="1">
        <v>44173</v>
      </c>
      <c r="K1696" s="8" t="s">
        <v>2641</v>
      </c>
      <c r="L1696" s="8" t="s">
        <v>59</v>
      </c>
      <c r="M1696" s="10">
        <f>COUNTIF(Table1[პირადი ნომერი],Table1[[#This Row],[პირადი ნომერი]])</f>
        <v>1</v>
      </c>
    </row>
    <row r="1697" spans="1:13" ht="57.75" customHeight="1" x14ac:dyDescent="0.25">
      <c r="A1697" s="8">
        <f t="shared" si="26"/>
        <v>1695</v>
      </c>
      <c r="B1697" s="2">
        <v>44173</v>
      </c>
      <c r="C1697" s="3" t="s">
        <v>6720</v>
      </c>
      <c r="D1697" s="4" t="s">
        <v>6721</v>
      </c>
      <c r="E1697"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71</v>
      </c>
      <c r="F1697" s="1">
        <v>18015</v>
      </c>
      <c r="G1697" s="8" t="s">
        <v>6722</v>
      </c>
      <c r="H1697" s="3" t="s">
        <v>6723</v>
      </c>
      <c r="I1697" s="1">
        <v>44170</v>
      </c>
      <c r="J1697" s="1">
        <v>44173</v>
      </c>
      <c r="K1697" s="8" t="s">
        <v>6724</v>
      </c>
      <c r="L1697" s="8" t="s">
        <v>56</v>
      </c>
      <c r="M1697" s="10">
        <f>COUNTIF(Table1[პირადი ნომერი],Table1[[#This Row],[პირადი ნომერი]])</f>
        <v>1</v>
      </c>
    </row>
    <row r="1698" spans="1:13" ht="57.75" customHeight="1" x14ac:dyDescent="0.25">
      <c r="A1698" s="8">
        <f t="shared" si="26"/>
        <v>1696</v>
      </c>
      <c r="B1698" s="2">
        <v>44173</v>
      </c>
      <c r="C1698" s="3" t="s">
        <v>6725</v>
      </c>
      <c r="D1698" s="4" t="s">
        <v>6726</v>
      </c>
      <c r="E1698"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65</v>
      </c>
      <c r="F1698" s="1">
        <v>20109</v>
      </c>
      <c r="G1698" s="8" t="s">
        <v>6727</v>
      </c>
      <c r="H1698" s="3" t="s">
        <v>6728</v>
      </c>
      <c r="I1698" s="1">
        <v>44164</v>
      </c>
      <c r="J1698" s="1">
        <v>44173</v>
      </c>
      <c r="K1698" s="8" t="s">
        <v>6729</v>
      </c>
      <c r="L1698" s="8" t="s">
        <v>56</v>
      </c>
      <c r="M1698" s="10">
        <f>COUNTIF(Table1[პირადი ნომერი],Table1[[#This Row],[პირადი ნომერი]])</f>
        <v>1</v>
      </c>
    </row>
    <row r="1699" spans="1:13" ht="57.75" customHeight="1" x14ac:dyDescent="0.25">
      <c r="A1699" s="8">
        <f t="shared" si="26"/>
        <v>1697</v>
      </c>
      <c r="B1699" s="2">
        <v>44173</v>
      </c>
      <c r="C1699" s="3" t="s">
        <v>6730</v>
      </c>
      <c r="D1699" s="4" t="s">
        <v>6731</v>
      </c>
      <c r="E1699"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75</v>
      </c>
      <c r="F1699" s="1">
        <v>16767</v>
      </c>
      <c r="G1699" s="8" t="s">
        <v>6740</v>
      </c>
      <c r="H1699" s="3" t="s">
        <v>3664</v>
      </c>
      <c r="I1699" s="1">
        <v>44168</v>
      </c>
      <c r="J1699" s="1">
        <v>44173</v>
      </c>
      <c r="K1699" s="8" t="s">
        <v>6732</v>
      </c>
      <c r="L1699" s="8" t="s">
        <v>3060</v>
      </c>
      <c r="M1699" s="10">
        <f>COUNTIF(Table1[პირადი ნომერი],Table1[[#This Row],[პირადი ნომერი]])</f>
        <v>1</v>
      </c>
    </row>
    <row r="1700" spans="1:13" ht="57.75" customHeight="1" x14ac:dyDescent="0.25">
      <c r="A1700" s="8">
        <f t="shared" si="26"/>
        <v>1698</v>
      </c>
      <c r="B1700" s="2">
        <v>44173</v>
      </c>
      <c r="C1700" s="3" t="s">
        <v>6733</v>
      </c>
      <c r="D1700" s="4" t="s">
        <v>6734</v>
      </c>
      <c r="E1700"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49</v>
      </c>
      <c r="F1700" s="1">
        <v>26177</v>
      </c>
      <c r="G1700" s="8" t="s">
        <v>6739</v>
      </c>
      <c r="H1700" s="3" t="s">
        <v>3664</v>
      </c>
      <c r="I1700" s="1">
        <v>44164</v>
      </c>
      <c r="J1700" s="1">
        <v>44173</v>
      </c>
      <c r="K1700" s="8" t="s">
        <v>6732</v>
      </c>
      <c r="L1700" s="8" t="s">
        <v>3060</v>
      </c>
      <c r="M1700" s="10">
        <f>COUNTIF(Table1[პირადი ნომერი],Table1[[#This Row],[პირადი ნომერი]])</f>
        <v>1</v>
      </c>
    </row>
    <row r="1701" spans="1:13" ht="57.75" customHeight="1" x14ac:dyDescent="0.25">
      <c r="A1701" s="8">
        <f t="shared" si="26"/>
        <v>1699</v>
      </c>
      <c r="B1701" s="2">
        <v>44173</v>
      </c>
      <c r="C1701" s="3" t="s">
        <v>6735</v>
      </c>
      <c r="D1701" s="4" t="s">
        <v>6736</v>
      </c>
      <c r="E1701"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63</v>
      </c>
      <c r="F1701" s="1">
        <v>21051</v>
      </c>
      <c r="G1701" s="8" t="s">
        <v>6737</v>
      </c>
      <c r="H1701" s="3" t="s">
        <v>2459</v>
      </c>
      <c r="I1701" s="1">
        <v>44158</v>
      </c>
      <c r="J1701" s="1">
        <v>44173</v>
      </c>
      <c r="K1701" s="8" t="s">
        <v>6738</v>
      </c>
      <c r="L1701" s="8" t="s">
        <v>3060</v>
      </c>
      <c r="M1701" s="10">
        <f>COUNTIF(Table1[პირადი ნომერი],Table1[[#This Row],[პირადი ნომერი]])</f>
        <v>1</v>
      </c>
    </row>
    <row r="1702" spans="1:13" ht="57.75" customHeight="1" x14ac:dyDescent="0.25">
      <c r="A1702" s="8">
        <f t="shared" si="26"/>
        <v>1700</v>
      </c>
      <c r="B1702" s="2">
        <v>44173</v>
      </c>
      <c r="C1702" s="3" t="s">
        <v>6741</v>
      </c>
      <c r="D1702" s="4" t="s">
        <v>6742</v>
      </c>
      <c r="E1702"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60</v>
      </c>
      <c r="F1702" s="1">
        <v>21977</v>
      </c>
      <c r="G1702" s="8" t="s">
        <v>6743</v>
      </c>
      <c r="H1702" s="3" t="s">
        <v>1870</v>
      </c>
      <c r="I1702" s="1">
        <v>44168</v>
      </c>
      <c r="J1702" s="1">
        <v>44173</v>
      </c>
      <c r="K1702" s="8" t="s">
        <v>4940</v>
      </c>
      <c r="L1702" s="8" t="s">
        <v>3060</v>
      </c>
      <c r="M1702" s="10">
        <f>COUNTIF(Table1[პირადი ნომერი],Table1[[#This Row],[პირადი ნომერი]])</f>
        <v>1</v>
      </c>
    </row>
    <row r="1703" spans="1:13" ht="57.75" customHeight="1" x14ac:dyDescent="0.25">
      <c r="A1703" s="8">
        <f t="shared" si="26"/>
        <v>1701</v>
      </c>
      <c r="B1703" s="2">
        <v>44173</v>
      </c>
      <c r="C1703" s="3" t="s">
        <v>6744</v>
      </c>
      <c r="D1703" s="4" t="s">
        <v>6745</v>
      </c>
      <c r="E1703"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83</v>
      </c>
      <c r="F1703" s="1">
        <v>13573</v>
      </c>
      <c r="G1703" s="8" t="s">
        <v>6746</v>
      </c>
      <c r="H1703" s="3" t="s">
        <v>3187</v>
      </c>
      <c r="I1703" s="1">
        <v>44168</v>
      </c>
      <c r="J1703" s="1">
        <v>44173</v>
      </c>
      <c r="K1703" s="8" t="s">
        <v>6747</v>
      </c>
      <c r="L1703" s="8" t="s">
        <v>3060</v>
      </c>
      <c r="M1703" s="10">
        <f>COUNTIF(Table1[პირადი ნომერი],Table1[[#This Row],[პირადი ნომერი]])</f>
        <v>1</v>
      </c>
    </row>
    <row r="1704" spans="1:13" ht="57.75" customHeight="1" x14ac:dyDescent="0.25">
      <c r="A1704" s="8">
        <f t="shared" si="26"/>
        <v>1702</v>
      </c>
      <c r="B1704" s="2">
        <v>44173</v>
      </c>
      <c r="C1704" s="3" t="s">
        <v>6748</v>
      </c>
      <c r="D1704" s="4" t="s">
        <v>6749</v>
      </c>
      <c r="E1704"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56</v>
      </c>
      <c r="F1704" s="1">
        <v>23354</v>
      </c>
      <c r="G1704" s="8" t="s">
        <v>6750</v>
      </c>
      <c r="H1704" s="3" t="s">
        <v>4972</v>
      </c>
      <c r="I1704" s="1">
        <v>44146</v>
      </c>
      <c r="J1704" s="1">
        <v>44173</v>
      </c>
      <c r="K1704" s="8" t="s">
        <v>2091</v>
      </c>
      <c r="L1704" s="8" t="s">
        <v>3060</v>
      </c>
      <c r="M1704" s="10">
        <f>COUNTIF(Table1[პირადი ნომერი],Table1[[#This Row],[პირადი ნომერი]])</f>
        <v>1</v>
      </c>
    </row>
    <row r="1705" spans="1:13" ht="57.75" customHeight="1" x14ac:dyDescent="0.25">
      <c r="A1705" s="8">
        <f t="shared" si="26"/>
        <v>1703</v>
      </c>
      <c r="B1705" s="2">
        <v>44173</v>
      </c>
      <c r="C1705" s="3" t="s">
        <v>6751</v>
      </c>
      <c r="D1705" s="4" t="s">
        <v>6752</v>
      </c>
      <c r="E1705"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69</v>
      </c>
      <c r="F1705" s="1">
        <v>18854</v>
      </c>
      <c r="G1705" s="8" t="s">
        <v>6753</v>
      </c>
      <c r="H1705" s="3" t="s">
        <v>208</v>
      </c>
      <c r="I1705" s="1">
        <v>44173</v>
      </c>
      <c r="J1705" s="1">
        <v>44173</v>
      </c>
      <c r="K1705" s="8" t="s">
        <v>6754</v>
      </c>
      <c r="L1705" s="8" t="s">
        <v>3060</v>
      </c>
      <c r="M1705" s="10">
        <f>COUNTIF(Table1[პირადი ნომერი],Table1[[#This Row],[პირადი ნომერი]])</f>
        <v>1</v>
      </c>
    </row>
    <row r="1706" spans="1:13" ht="57.75" customHeight="1" x14ac:dyDescent="0.25">
      <c r="A1706" s="8">
        <f t="shared" si="26"/>
        <v>1704</v>
      </c>
      <c r="B1706" s="2">
        <v>44173</v>
      </c>
      <c r="C1706" s="3" t="s">
        <v>6755</v>
      </c>
      <c r="D1706" s="4" t="s">
        <v>6756</v>
      </c>
      <c r="E1706"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73</v>
      </c>
      <c r="F1706" s="1">
        <v>17423</v>
      </c>
      <c r="G1706" s="8" t="s">
        <v>6757</v>
      </c>
      <c r="H1706" s="3" t="s">
        <v>6758</v>
      </c>
      <c r="I1706" s="1">
        <v>44160</v>
      </c>
      <c r="J1706" s="1">
        <v>44173</v>
      </c>
      <c r="K1706" s="8" t="s">
        <v>5266</v>
      </c>
      <c r="L1706" s="8" t="s">
        <v>3060</v>
      </c>
      <c r="M1706" s="10">
        <f>COUNTIF(Table1[პირადი ნომერი],Table1[[#This Row],[პირადი ნომერი]])</f>
        <v>1</v>
      </c>
    </row>
    <row r="1707" spans="1:13" ht="57.75" customHeight="1" x14ac:dyDescent="0.25">
      <c r="A1707" s="8">
        <f t="shared" si="26"/>
        <v>1705</v>
      </c>
      <c r="B1707" s="2">
        <v>44173</v>
      </c>
      <c r="C1707" s="3" t="s">
        <v>6759</v>
      </c>
      <c r="D1707" s="4" t="s">
        <v>6760</v>
      </c>
      <c r="E1707"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60</v>
      </c>
      <c r="F1707" s="1">
        <v>21909</v>
      </c>
      <c r="G1707" s="8" t="s">
        <v>6761</v>
      </c>
      <c r="H1707" s="3" t="s">
        <v>1942</v>
      </c>
      <c r="I1707" s="1">
        <v>44160</v>
      </c>
      <c r="J1707" s="1">
        <v>44172</v>
      </c>
      <c r="K1707" s="8" t="s">
        <v>6762</v>
      </c>
      <c r="L1707" s="8" t="s">
        <v>3060</v>
      </c>
      <c r="M1707" s="10">
        <f>COUNTIF(Table1[პირადი ნომერი],Table1[[#This Row],[პირადი ნომერი]])</f>
        <v>1</v>
      </c>
    </row>
    <row r="1708" spans="1:13" ht="57.75" customHeight="1" x14ac:dyDescent="0.25">
      <c r="A1708" s="8">
        <f t="shared" si="26"/>
        <v>1706</v>
      </c>
      <c r="B1708" s="2">
        <v>44173</v>
      </c>
      <c r="C1708" s="3" t="s">
        <v>6763</v>
      </c>
      <c r="D1708" s="4" t="s">
        <v>6764</v>
      </c>
      <c r="E1708"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68</v>
      </c>
      <c r="F1708" s="1">
        <v>18999</v>
      </c>
      <c r="G1708" s="8" t="s">
        <v>6765</v>
      </c>
      <c r="H1708" s="3" t="s">
        <v>1864</v>
      </c>
      <c r="I1708" s="1">
        <v>44157</v>
      </c>
      <c r="J1708" s="1">
        <v>44173</v>
      </c>
      <c r="K1708" s="8" t="s">
        <v>6766</v>
      </c>
      <c r="L1708" s="8" t="s">
        <v>3060</v>
      </c>
      <c r="M1708" s="10">
        <f>COUNTIF(Table1[პირადი ნომერი],Table1[[#This Row],[პირადი ნომერი]])</f>
        <v>1</v>
      </c>
    </row>
    <row r="1709" spans="1:13" ht="57.75" customHeight="1" x14ac:dyDescent="0.25">
      <c r="A1709" s="8">
        <f t="shared" si="26"/>
        <v>1707</v>
      </c>
      <c r="B1709" s="2">
        <v>44173</v>
      </c>
      <c r="C1709" s="3" t="s">
        <v>6767</v>
      </c>
      <c r="D1709" s="4" t="s">
        <v>6768</v>
      </c>
      <c r="E1709"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61</v>
      </c>
      <c r="F1709" s="1">
        <v>21636</v>
      </c>
      <c r="G1709" s="8" t="s">
        <v>6769</v>
      </c>
      <c r="H1709" s="3" t="s">
        <v>5450</v>
      </c>
      <c r="I1709" s="1">
        <v>44162</v>
      </c>
      <c r="J1709" s="1">
        <v>44173</v>
      </c>
      <c r="K1709" s="8" t="s">
        <v>6161</v>
      </c>
      <c r="L1709" s="8" t="s">
        <v>3060</v>
      </c>
      <c r="M1709" s="10">
        <f>COUNTIF(Table1[პირადი ნომერი],Table1[[#This Row],[პირადი ნომერი]])</f>
        <v>1</v>
      </c>
    </row>
    <row r="1710" spans="1:13" ht="57.75" customHeight="1" x14ac:dyDescent="0.25">
      <c r="A1710" s="8">
        <f t="shared" si="26"/>
        <v>1708</v>
      </c>
      <c r="B1710" s="2">
        <v>44173</v>
      </c>
      <c r="C1710" s="3" t="s">
        <v>6770</v>
      </c>
      <c r="D1710" s="4" t="s">
        <v>6771</v>
      </c>
      <c r="E1710"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54</v>
      </c>
      <c r="F1710" s="1">
        <v>24198</v>
      </c>
      <c r="G1710" s="8" t="s">
        <v>6772</v>
      </c>
      <c r="H1710" s="3" t="s">
        <v>6221</v>
      </c>
      <c r="I1710" s="1">
        <v>44169</v>
      </c>
      <c r="J1710" s="1">
        <v>44173</v>
      </c>
      <c r="K1710" s="8" t="s">
        <v>1561</v>
      </c>
      <c r="L1710" s="8" t="s">
        <v>3060</v>
      </c>
      <c r="M1710" s="10">
        <f>COUNTIF(Table1[პირადი ნომერი],Table1[[#This Row],[პირადი ნომერი]])</f>
        <v>1</v>
      </c>
    </row>
    <row r="1711" spans="1:13" ht="57.75" customHeight="1" x14ac:dyDescent="0.25">
      <c r="A1711" s="8">
        <f t="shared" si="26"/>
        <v>1709</v>
      </c>
      <c r="B1711" s="2">
        <v>44173</v>
      </c>
      <c r="C1711" s="3" t="s">
        <v>6773</v>
      </c>
      <c r="D1711" s="4" t="s">
        <v>6774</v>
      </c>
      <c r="E1711"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67</v>
      </c>
      <c r="F1711" s="1">
        <v>19481</v>
      </c>
      <c r="G1711" s="8" t="s">
        <v>6775</v>
      </c>
      <c r="H1711" s="3" t="s">
        <v>1046</v>
      </c>
      <c r="I1711" s="1">
        <v>44166</v>
      </c>
      <c r="J1711" s="1">
        <v>44173</v>
      </c>
      <c r="K1711" s="8" t="s">
        <v>1561</v>
      </c>
      <c r="L1711" s="8" t="s">
        <v>3060</v>
      </c>
      <c r="M1711" s="10">
        <f>COUNTIF(Table1[პირადი ნომერი],Table1[[#This Row],[პირადი ნომერი]])</f>
        <v>1</v>
      </c>
    </row>
    <row r="1712" spans="1:13" ht="57.75" customHeight="1" x14ac:dyDescent="0.25">
      <c r="A1712" s="8">
        <f t="shared" si="26"/>
        <v>1710</v>
      </c>
      <c r="B1712" s="2">
        <v>44173</v>
      </c>
      <c r="C1712" s="3" t="s">
        <v>6776</v>
      </c>
      <c r="D1712" s="4" t="s">
        <v>6777</v>
      </c>
      <c r="E1712"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51</v>
      </c>
      <c r="F1712" s="1">
        <v>25369</v>
      </c>
      <c r="G1712" s="8" t="s">
        <v>6778</v>
      </c>
      <c r="H1712" s="3" t="s">
        <v>3207</v>
      </c>
      <c r="I1712" s="1">
        <v>44145</v>
      </c>
      <c r="J1712" s="1">
        <v>44173</v>
      </c>
      <c r="K1712" s="8" t="s">
        <v>373</v>
      </c>
      <c r="L1712" s="8" t="s">
        <v>3060</v>
      </c>
      <c r="M1712" s="10">
        <f>COUNTIF(Table1[პირადი ნომერი],Table1[[#This Row],[პირადი ნომერი]])</f>
        <v>1</v>
      </c>
    </row>
    <row r="1713" spans="1:13" ht="57.75" customHeight="1" x14ac:dyDescent="0.25">
      <c r="A1713" s="8">
        <f t="shared" si="26"/>
        <v>1711</v>
      </c>
      <c r="B1713" s="2">
        <v>44173</v>
      </c>
      <c r="C1713" s="3" t="s">
        <v>6779</v>
      </c>
      <c r="D1713" s="4" t="s">
        <v>6780</v>
      </c>
      <c r="E1713"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92</v>
      </c>
      <c r="F1713" s="1">
        <v>10460</v>
      </c>
      <c r="G1713" s="8" t="s">
        <v>6781</v>
      </c>
      <c r="H1713" s="3" t="s">
        <v>3187</v>
      </c>
      <c r="I1713" s="1">
        <v>44149</v>
      </c>
      <c r="J1713" s="1">
        <v>44173</v>
      </c>
      <c r="K1713" s="8" t="s">
        <v>3188</v>
      </c>
      <c r="L1713" s="8" t="s">
        <v>3060</v>
      </c>
      <c r="M1713" s="10">
        <f>COUNTIF(Table1[პირადი ნომერი],Table1[[#This Row],[პირადი ნომერი]])</f>
        <v>1</v>
      </c>
    </row>
    <row r="1714" spans="1:13" ht="57.75" customHeight="1" x14ac:dyDescent="0.25">
      <c r="A1714" s="8">
        <f t="shared" si="26"/>
        <v>1712</v>
      </c>
      <c r="B1714" s="2">
        <v>44173</v>
      </c>
      <c r="C1714" s="3" t="s">
        <v>6782</v>
      </c>
      <c r="D1714" s="4" t="s">
        <v>6783</v>
      </c>
      <c r="E1714"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63</v>
      </c>
      <c r="F1714" s="1">
        <v>20923</v>
      </c>
      <c r="G1714" s="8" t="s">
        <v>6784</v>
      </c>
      <c r="H1714" s="3" t="s">
        <v>3067</v>
      </c>
      <c r="I1714" s="1">
        <v>44156</v>
      </c>
      <c r="J1714" s="1">
        <v>44173</v>
      </c>
      <c r="K1714" s="8" t="s">
        <v>6785</v>
      </c>
      <c r="L1714" s="8" t="s">
        <v>3060</v>
      </c>
      <c r="M1714" s="10">
        <f>COUNTIF(Table1[პირადი ნომერი],Table1[[#This Row],[პირადი ნომერი]])</f>
        <v>1</v>
      </c>
    </row>
    <row r="1715" spans="1:13" ht="57.75" customHeight="1" x14ac:dyDescent="0.25">
      <c r="A1715" s="8">
        <f t="shared" si="26"/>
        <v>1713</v>
      </c>
      <c r="B1715" s="2">
        <v>44173</v>
      </c>
      <c r="C1715" s="3" t="s">
        <v>6786</v>
      </c>
      <c r="D1715" s="4" t="s">
        <v>6787</v>
      </c>
      <c r="E1715"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73</v>
      </c>
      <c r="F1715" s="1">
        <v>17309</v>
      </c>
      <c r="G1715" s="8" t="s">
        <v>3628</v>
      </c>
      <c r="H1715" s="3" t="s">
        <v>1737</v>
      </c>
      <c r="I1715" s="1">
        <v>44169</v>
      </c>
      <c r="J1715" s="1">
        <v>44173</v>
      </c>
      <c r="K1715" s="8" t="s">
        <v>3791</v>
      </c>
      <c r="L1715" s="8" t="s">
        <v>3060</v>
      </c>
      <c r="M1715" s="10">
        <f>COUNTIF(Table1[პირადი ნომერი],Table1[[#This Row],[პირადი ნომერი]])</f>
        <v>1</v>
      </c>
    </row>
    <row r="1716" spans="1:13" ht="57.75" customHeight="1" x14ac:dyDescent="0.25">
      <c r="A1716" s="8">
        <f t="shared" si="26"/>
        <v>1714</v>
      </c>
      <c r="B1716" s="2">
        <v>44173</v>
      </c>
      <c r="C1716" s="3" t="s">
        <v>6748</v>
      </c>
      <c r="D1716" s="4" t="s">
        <v>6788</v>
      </c>
      <c r="E1716"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67</v>
      </c>
      <c r="F1716" s="1">
        <v>19625</v>
      </c>
      <c r="G1716" s="8" t="s">
        <v>6789</v>
      </c>
      <c r="H1716" s="3" t="s">
        <v>1105</v>
      </c>
      <c r="I1716" s="1">
        <v>44171</v>
      </c>
      <c r="J1716" s="1">
        <v>44172</v>
      </c>
      <c r="K1716" s="8" t="s">
        <v>6790</v>
      </c>
      <c r="L1716" s="8" t="s">
        <v>3060</v>
      </c>
      <c r="M1716" s="10">
        <f>COUNTIF(Table1[პირადი ნომერი],Table1[[#This Row],[პირადი ნომერი]])</f>
        <v>1</v>
      </c>
    </row>
    <row r="1717" spans="1:13" ht="57.75" customHeight="1" x14ac:dyDescent="0.25">
      <c r="A1717" s="8">
        <f t="shared" si="26"/>
        <v>1715</v>
      </c>
      <c r="B1717" s="2">
        <v>44173</v>
      </c>
      <c r="C1717" s="3" t="s">
        <v>6791</v>
      </c>
      <c r="D1717" s="4" t="s">
        <v>6792</v>
      </c>
      <c r="E1717"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71</v>
      </c>
      <c r="F1717" s="1">
        <v>18138</v>
      </c>
      <c r="G1717" s="8" t="s">
        <v>6793</v>
      </c>
      <c r="H1717" s="3" t="s">
        <v>1251</v>
      </c>
      <c r="I1717" s="1">
        <v>44161</v>
      </c>
      <c r="J1717" s="1">
        <v>44173</v>
      </c>
      <c r="K1717" s="8" t="s">
        <v>2438</v>
      </c>
      <c r="L1717" s="8" t="s">
        <v>3060</v>
      </c>
      <c r="M1717" s="10">
        <f>COUNTIF(Table1[პირადი ნომერი],Table1[[#This Row],[პირადი ნომერი]])</f>
        <v>1</v>
      </c>
    </row>
    <row r="1718" spans="1:13" ht="57.75" customHeight="1" x14ac:dyDescent="0.25">
      <c r="A1718" s="8">
        <f t="shared" si="26"/>
        <v>1716</v>
      </c>
      <c r="B1718" s="2">
        <v>44173</v>
      </c>
      <c r="C1718" s="3" t="s">
        <v>6794</v>
      </c>
      <c r="D1718" s="4" t="s">
        <v>6795</v>
      </c>
      <c r="E1718"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82</v>
      </c>
      <c r="F1718" s="1">
        <v>13969</v>
      </c>
      <c r="G1718" s="8" t="s">
        <v>6796</v>
      </c>
      <c r="H1718" s="3" t="s">
        <v>2014</v>
      </c>
      <c r="I1718" s="1">
        <v>44168</v>
      </c>
      <c r="J1718" s="1">
        <v>44173</v>
      </c>
      <c r="K1718" s="8" t="s">
        <v>6797</v>
      </c>
      <c r="L1718" s="8" t="s">
        <v>3060</v>
      </c>
      <c r="M1718" s="10">
        <f>COUNTIF(Table1[პირადი ნომერი],Table1[[#This Row],[პირადი ნომერი]])</f>
        <v>1</v>
      </c>
    </row>
    <row r="1719" spans="1:13" ht="57.75" customHeight="1" x14ac:dyDescent="0.25">
      <c r="A1719" s="8">
        <f t="shared" si="26"/>
        <v>1717</v>
      </c>
      <c r="B1719" s="2">
        <v>44173</v>
      </c>
      <c r="C1719" s="3" t="s">
        <v>6798</v>
      </c>
      <c r="D1719" s="4" t="s">
        <v>6799</v>
      </c>
      <c r="E1719"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81</v>
      </c>
      <c r="F1719" s="1">
        <v>14413</v>
      </c>
      <c r="G1719" s="8" t="s">
        <v>6800</v>
      </c>
      <c r="H1719" s="3" t="s">
        <v>198</v>
      </c>
      <c r="I1719" s="1">
        <v>44152</v>
      </c>
      <c r="J1719" s="1">
        <v>44173</v>
      </c>
      <c r="K1719" s="8" t="s">
        <v>6801</v>
      </c>
      <c r="L1719" s="8" t="s">
        <v>3060</v>
      </c>
      <c r="M1719" s="10">
        <f>COUNTIF(Table1[პირადი ნომერი],Table1[[#This Row],[პირადი ნომერი]])</f>
        <v>1</v>
      </c>
    </row>
    <row r="1720" spans="1:13" ht="57.75" customHeight="1" x14ac:dyDescent="0.25">
      <c r="A1720" s="8">
        <f t="shared" si="26"/>
        <v>1718</v>
      </c>
      <c r="B1720" s="2">
        <v>44173</v>
      </c>
      <c r="C1720" s="3" t="s">
        <v>6802</v>
      </c>
      <c r="D1720" s="4" t="s">
        <v>6803</v>
      </c>
      <c r="E1720"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69</v>
      </c>
      <c r="F1720" s="1">
        <v>18824</v>
      </c>
      <c r="G1720" s="8" t="s">
        <v>6804</v>
      </c>
      <c r="H1720" s="3" t="s">
        <v>4207</v>
      </c>
      <c r="I1720" s="1">
        <v>44163</v>
      </c>
      <c r="J1720" s="1">
        <v>44173</v>
      </c>
      <c r="K1720" s="8" t="s">
        <v>6805</v>
      </c>
      <c r="L1720" s="8" t="s">
        <v>3060</v>
      </c>
      <c r="M1720" s="10">
        <f>COUNTIF(Table1[პირადი ნომერი],Table1[[#This Row],[პირადი ნომერი]])</f>
        <v>1</v>
      </c>
    </row>
    <row r="1721" spans="1:13" ht="57.75" customHeight="1" x14ac:dyDescent="0.25">
      <c r="A1721" s="8">
        <f t="shared" si="26"/>
        <v>1719</v>
      </c>
      <c r="B1721" s="2">
        <v>44173</v>
      </c>
      <c r="C1721" s="3" t="s">
        <v>6806</v>
      </c>
      <c r="D1721" s="4" t="s">
        <v>6807</v>
      </c>
      <c r="E1721"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64</v>
      </c>
      <c r="F1721" s="1">
        <v>20568</v>
      </c>
      <c r="G1721" s="8" t="s">
        <v>6808</v>
      </c>
      <c r="H1721" s="3" t="s">
        <v>111</v>
      </c>
      <c r="I1721" s="1">
        <v>44162</v>
      </c>
      <c r="J1721" s="1">
        <v>44173</v>
      </c>
      <c r="K1721" s="8" t="s">
        <v>6809</v>
      </c>
      <c r="L1721" s="8" t="s">
        <v>3060</v>
      </c>
      <c r="M1721" s="10">
        <f>COUNTIF(Table1[პირადი ნომერი],Table1[[#This Row],[პირადი ნომერი]])</f>
        <v>1</v>
      </c>
    </row>
    <row r="1722" spans="1:13" ht="57.75" customHeight="1" x14ac:dyDescent="0.25">
      <c r="A1722" s="8">
        <f t="shared" si="26"/>
        <v>1720</v>
      </c>
      <c r="B1722" s="2">
        <v>44173</v>
      </c>
      <c r="C1722" s="3" t="s">
        <v>6810</v>
      </c>
      <c r="D1722" s="4" t="s">
        <v>6811</v>
      </c>
      <c r="E1722"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61</v>
      </c>
      <c r="F1722" s="1">
        <v>21609</v>
      </c>
      <c r="G1722" s="8" t="s">
        <v>6812</v>
      </c>
      <c r="H1722" s="3" t="s">
        <v>605</v>
      </c>
      <c r="I1722" s="1">
        <v>44166</v>
      </c>
      <c r="J1722" s="1">
        <v>44173</v>
      </c>
      <c r="K1722" s="8" t="s">
        <v>5019</v>
      </c>
      <c r="L1722" s="8" t="s">
        <v>3060</v>
      </c>
      <c r="M1722" s="10">
        <f>COUNTIF(Table1[პირადი ნომერი],Table1[[#This Row],[პირადი ნომერი]])</f>
        <v>1</v>
      </c>
    </row>
    <row r="1723" spans="1:13" ht="57.75" customHeight="1" x14ac:dyDescent="0.25">
      <c r="A1723" s="8">
        <f t="shared" si="26"/>
        <v>1721</v>
      </c>
      <c r="B1723" s="2">
        <v>44173</v>
      </c>
      <c r="C1723" s="3" t="s">
        <v>6813</v>
      </c>
      <c r="D1723" s="4" t="s">
        <v>6814</v>
      </c>
      <c r="E1723"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47</v>
      </c>
      <c r="F1723" s="1">
        <v>26679</v>
      </c>
      <c r="G1723" s="8" t="s">
        <v>6815</v>
      </c>
      <c r="H1723" s="3" t="s">
        <v>6816</v>
      </c>
      <c r="I1723" s="1">
        <v>44173</v>
      </c>
      <c r="J1723" s="1">
        <v>44173</v>
      </c>
      <c r="K1723" s="8" t="s">
        <v>6817</v>
      </c>
      <c r="L1723" s="8" t="s">
        <v>3060</v>
      </c>
      <c r="M1723" s="10">
        <f>COUNTIF(Table1[პირადი ნომერი],Table1[[#This Row],[პირადი ნომერი]])</f>
        <v>1</v>
      </c>
    </row>
    <row r="1724" spans="1:13" ht="57.75" customHeight="1" x14ac:dyDescent="0.25">
      <c r="A1724" s="8">
        <f t="shared" si="26"/>
        <v>1722</v>
      </c>
      <c r="B1724" s="2">
        <v>44173</v>
      </c>
      <c r="C1724" s="3" t="s">
        <v>6821</v>
      </c>
      <c r="D1724" s="4" t="s">
        <v>6818</v>
      </c>
      <c r="E1724"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64</v>
      </c>
      <c r="F1724" s="1">
        <v>20710</v>
      </c>
      <c r="G1724" s="8" t="s">
        <v>6819</v>
      </c>
      <c r="H1724" s="3" t="s">
        <v>3067</v>
      </c>
      <c r="I1724" s="1">
        <v>44165</v>
      </c>
      <c r="J1724" s="1">
        <v>44173</v>
      </c>
      <c r="K1724" s="8" t="s">
        <v>6820</v>
      </c>
      <c r="L1724" s="8" t="s">
        <v>3060</v>
      </c>
      <c r="M1724" s="10">
        <f>COUNTIF(Table1[პირადი ნომერი],Table1[[#This Row],[პირადი ნომერი]])</f>
        <v>1</v>
      </c>
    </row>
    <row r="1725" spans="1:13" ht="57.75" customHeight="1" x14ac:dyDescent="0.25">
      <c r="A1725" s="8">
        <f t="shared" si="26"/>
        <v>1723</v>
      </c>
      <c r="B1725" s="2">
        <v>44173</v>
      </c>
      <c r="C1725" s="3" t="s">
        <v>6822</v>
      </c>
      <c r="D1725" s="4" t="s">
        <v>6823</v>
      </c>
      <c r="E1725"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76</v>
      </c>
      <c r="F1725" s="1">
        <v>16299</v>
      </c>
      <c r="G1725" s="8" t="s">
        <v>6824</v>
      </c>
      <c r="H1725" s="3" t="s">
        <v>1521</v>
      </c>
      <c r="I1725" s="1">
        <v>44161</v>
      </c>
      <c r="J1725" s="1">
        <v>44173</v>
      </c>
      <c r="K1725" s="8" t="s">
        <v>995</v>
      </c>
      <c r="L1725" s="8" t="s">
        <v>3060</v>
      </c>
      <c r="M1725" s="10">
        <f>COUNTIF(Table1[პირადი ნომერი],Table1[[#This Row],[პირადი ნომერი]])</f>
        <v>1</v>
      </c>
    </row>
    <row r="1726" spans="1:13" ht="57.75" customHeight="1" x14ac:dyDescent="0.25">
      <c r="A1726" s="8">
        <f t="shared" si="26"/>
        <v>1724</v>
      </c>
      <c r="B1726" s="2">
        <v>44173</v>
      </c>
      <c r="C1726" s="3" t="s">
        <v>6825</v>
      </c>
      <c r="D1726" s="4" t="s">
        <v>6826</v>
      </c>
      <c r="E1726"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74</v>
      </c>
      <c r="F1726" s="1">
        <v>16954</v>
      </c>
      <c r="G1726" s="8" t="s">
        <v>6827</v>
      </c>
      <c r="H1726" s="3" t="s">
        <v>6828</v>
      </c>
      <c r="I1726" s="1">
        <v>44172</v>
      </c>
      <c r="J1726" s="1">
        <v>44173</v>
      </c>
      <c r="K1726" s="8" t="s">
        <v>6829</v>
      </c>
      <c r="L1726" s="8" t="s">
        <v>3060</v>
      </c>
      <c r="M1726" s="10">
        <f>COUNTIF(Table1[პირადი ნომერი],Table1[[#This Row],[პირადი ნომერი]])</f>
        <v>1</v>
      </c>
    </row>
    <row r="1727" spans="1:13" ht="57.75" customHeight="1" x14ac:dyDescent="0.25">
      <c r="A1727" s="8">
        <f t="shared" si="26"/>
        <v>1725</v>
      </c>
      <c r="B1727" s="2">
        <v>44173</v>
      </c>
      <c r="C1727" s="3" t="s">
        <v>6830</v>
      </c>
      <c r="D1727" s="4" t="s">
        <v>6831</v>
      </c>
      <c r="E1727"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69</v>
      </c>
      <c r="F1727" s="1">
        <v>18657</v>
      </c>
      <c r="G1727" s="8" t="s">
        <v>6832</v>
      </c>
      <c r="H1727" s="3" t="s">
        <v>6833</v>
      </c>
      <c r="I1727" s="1">
        <v>44146</v>
      </c>
      <c r="J1727" s="1">
        <v>44173</v>
      </c>
      <c r="K1727" s="8" t="s">
        <v>6834</v>
      </c>
      <c r="L1727" s="8" t="s">
        <v>3060</v>
      </c>
      <c r="M1727" s="10">
        <f>COUNTIF(Table1[პირადი ნომერი],Table1[[#This Row],[პირადი ნომერი]])</f>
        <v>1</v>
      </c>
    </row>
    <row r="1728" spans="1:13" ht="57.75" customHeight="1" x14ac:dyDescent="0.25">
      <c r="A1728" s="8">
        <f t="shared" si="26"/>
        <v>1726</v>
      </c>
      <c r="B1728" s="2">
        <v>44173</v>
      </c>
      <c r="C1728" s="3" t="s">
        <v>6835</v>
      </c>
      <c r="D1728" s="4" t="s">
        <v>6836</v>
      </c>
      <c r="E1728"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72</v>
      </c>
      <c r="F1728" s="1">
        <v>17703</v>
      </c>
      <c r="G1728" s="8" t="s">
        <v>6837</v>
      </c>
      <c r="H1728" s="3" t="s">
        <v>2871</v>
      </c>
      <c r="I1728" s="1">
        <v>44165</v>
      </c>
      <c r="J1728" s="1">
        <v>44173</v>
      </c>
      <c r="K1728" s="8" t="s">
        <v>4218</v>
      </c>
      <c r="L1728" s="8" t="s">
        <v>3060</v>
      </c>
      <c r="M1728" s="10">
        <f>COUNTIF(Table1[პირადი ნომერი],Table1[[#This Row],[პირადი ნომერი]])</f>
        <v>1</v>
      </c>
    </row>
    <row r="1729" spans="1:13" ht="57.75" customHeight="1" x14ac:dyDescent="0.25">
      <c r="A1729" s="8">
        <f t="shared" si="26"/>
        <v>1727</v>
      </c>
      <c r="B1729" s="2">
        <v>44173</v>
      </c>
      <c r="C1729" s="3" t="s">
        <v>6838</v>
      </c>
      <c r="D1729" s="4" t="s">
        <v>6839</v>
      </c>
      <c r="E1729"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80</v>
      </c>
      <c r="F1729" s="1">
        <v>14720</v>
      </c>
      <c r="G1729" s="8" t="s">
        <v>6840</v>
      </c>
      <c r="H1729" s="3" t="s">
        <v>6841</v>
      </c>
      <c r="I1729" s="1">
        <v>44161</v>
      </c>
      <c r="J1729" s="1">
        <v>44173</v>
      </c>
      <c r="K1729" s="8" t="s">
        <v>4803</v>
      </c>
      <c r="L1729" s="8" t="s">
        <v>3060</v>
      </c>
      <c r="M1729" s="10">
        <f>COUNTIF(Table1[პირადი ნომერი],Table1[[#This Row],[პირადი ნომერი]])</f>
        <v>1</v>
      </c>
    </row>
    <row r="1730" spans="1:13" ht="57.75" customHeight="1" x14ac:dyDescent="0.25">
      <c r="A1730" s="8">
        <f t="shared" si="26"/>
        <v>1728</v>
      </c>
      <c r="B1730" s="2">
        <v>44173</v>
      </c>
      <c r="C1730" s="3" t="s">
        <v>6842</v>
      </c>
      <c r="D1730" s="4" t="s">
        <v>6843</v>
      </c>
      <c r="E1730"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61</v>
      </c>
      <c r="F1730" s="1">
        <v>21850</v>
      </c>
      <c r="G1730" s="8" t="s">
        <v>3628</v>
      </c>
      <c r="H1730" s="3" t="s">
        <v>2009</v>
      </c>
      <c r="I1730" s="1">
        <v>44163</v>
      </c>
      <c r="J1730" s="1">
        <v>44173</v>
      </c>
      <c r="K1730" s="8" t="s">
        <v>4419</v>
      </c>
      <c r="L1730" s="8" t="s">
        <v>3060</v>
      </c>
      <c r="M1730" s="10">
        <f>COUNTIF(Table1[პირადი ნომერი],Table1[[#This Row],[პირადი ნომერი]])</f>
        <v>1</v>
      </c>
    </row>
    <row r="1731" spans="1:13" ht="57.75" customHeight="1" x14ac:dyDescent="0.25">
      <c r="A1731" s="8">
        <f t="shared" si="26"/>
        <v>1729</v>
      </c>
      <c r="B1731" s="2">
        <v>44173</v>
      </c>
      <c r="C1731" s="3" t="s">
        <v>6844</v>
      </c>
      <c r="D1731" s="4" t="s">
        <v>6845</v>
      </c>
      <c r="E1731"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59</v>
      </c>
      <c r="F1731" s="1">
        <v>22456</v>
      </c>
      <c r="G1731" s="8" t="s">
        <v>6846</v>
      </c>
      <c r="H1731" s="3" t="s">
        <v>3589</v>
      </c>
      <c r="I1731" s="1">
        <v>44104</v>
      </c>
      <c r="J1731" s="1">
        <v>44173</v>
      </c>
      <c r="K1731" s="8" t="s">
        <v>2091</v>
      </c>
      <c r="L1731" s="8" t="s">
        <v>3060</v>
      </c>
      <c r="M1731" s="10">
        <f>COUNTIF(Table1[პირადი ნომერი],Table1[[#This Row],[პირადი ნომერი]])</f>
        <v>1</v>
      </c>
    </row>
    <row r="1732" spans="1:13" ht="57.75" customHeight="1" x14ac:dyDescent="0.25">
      <c r="A1732" s="8">
        <f t="shared" si="26"/>
        <v>1730</v>
      </c>
      <c r="B1732" s="2">
        <v>44173</v>
      </c>
      <c r="C1732" s="3" t="s">
        <v>6847</v>
      </c>
      <c r="D1732" s="4" t="s">
        <v>6848</v>
      </c>
      <c r="E1732"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60</v>
      </c>
      <c r="F1732" s="1">
        <v>22016</v>
      </c>
      <c r="G1732" s="8" t="s">
        <v>6849</v>
      </c>
      <c r="H1732" s="3" t="s">
        <v>80</v>
      </c>
      <c r="I1732" s="1">
        <v>44164</v>
      </c>
      <c r="J1732" s="1">
        <v>44173</v>
      </c>
      <c r="K1732" s="8" t="s">
        <v>5857</v>
      </c>
      <c r="L1732" s="8" t="s">
        <v>3060</v>
      </c>
      <c r="M1732" s="10">
        <f>COUNTIF(Table1[პირადი ნომერი],Table1[[#This Row],[პირადი ნომერი]])</f>
        <v>1</v>
      </c>
    </row>
    <row r="1733" spans="1:13" ht="57.75" customHeight="1" x14ac:dyDescent="0.25">
      <c r="A1733" s="8">
        <f t="shared" ref="A1733:A1796" si="27">A1732+1</f>
        <v>1731</v>
      </c>
      <c r="B1733" s="2">
        <v>44173</v>
      </c>
      <c r="C1733" s="3" t="s">
        <v>6850</v>
      </c>
      <c r="D1733" s="4" t="s">
        <v>6851</v>
      </c>
      <c r="E1733"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63</v>
      </c>
      <c r="F1733" s="1">
        <v>20826</v>
      </c>
      <c r="G1733" s="8" t="s">
        <v>6852</v>
      </c>
      <c r="H1733" s="3" t="s">
        <v>31</v>
      </c>
      <c r="I1733" s="1">
        <v>44171</v>
      </c>
      <c r="J1733" s="1">
        <v>44173</v>
      </c>
      <c r="K1733" s="8" t="s">
        <v>4422</v>
      </c>
      <c r="L1733" s="8" t="s">
        <v>3060</v>
      </c>
      <c r="M1733" s="10">
        <f>COUNTIF(Table1[პირადი ნომერი],Table1[[#This Row],[პირადი ნომერი]])</f>
        <v>1</v>
      </c>
    </row>
    <row r="1734" spans="1:13" ht="57.75" customHeight="1" x14ac:dyDescent="0.25">
      <c r="A1734" s="8">
        <f t="shared" si="27"/>
        <v>1732</v>
      </c>
      <c r="B1734" s="2">
        <v>44173</v>
      </c>
      <c r="C1734" s="3" t="s">
        <v>6853</v>
      </c>
      <c r="D1734" s="4" t="s">
        <v>6854</v>
      </c>
      <c r="E1734"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68</v>
      </c>
      <c r="F1734" s="1">
        <v>19059</v>
      </c>
      <c r="G1734" s="8" t="s">
        <v>6855</v>
      </c>
      <c r="H1734" s="3" t="s">
        <v>5705</v>
      </c>
      <c r="I1734" s="1">
        <v>44169</v>
      </c>
      <c r="J1734" s="1">
        <v>44173</v>
      </c>
      <c r="K1734" s="8" t="s">
        <v>6856</v>
      </c>
      <c r="L1734" s="8" t="s">
        <v>3060</v>
      </c>
      <c r="M1734" s="10">
        <f>COUNTIF(Table1[პირადი ნომერი],Table1[[#This Row],[პირადი ნომერი]])</f>
        <v>1</v>
      </c>
    </row>
    <row r="1735" spans="1:13" ht="57.75" customHeight="1" x14ac:dyDescent="0.25">
      <c r="A1735" s="8">
        <f t="shared" si="27"/>
        <v>1733</v>
      </c>
      <c r="B1735" s="2">
        <v>44173</v>
      </c>
      <c r="C1735" s="3" t="s">
        <v>6857</v>
      </c>
      <c r="D1735" s="4" t="s">
        <v>6858</v>
      </c>
      <c r="E1735"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71</v>
      </c>
      <c r="F1735" s="1">
        <v>17969</v>
      </c>
      <c r="G1735" s="8" t="s">
        <v>6859</v>
      </c>
      <c r="H1735" s="3" t="s">
        <v>28</v>
      </c>
      <c r="I1735" s="1">
        <v>44163</v>
      </c>
      <c r="J1735" s="1">
        <v>44173</v>
      </c>
      <c r="K1735" s="8" t="s">
        <v>254</v>
      </c>
      <c r="L1735" s="8" t="s">
        <v>3060</v>
      </c>
      <c r="M1735" s="10">
        <f>COUNTIF(Table1[პირადი ნომერი],Table1[[#This Row],[პირადი ნომერი]])</f>
        <v>1</v>
      </c>
    </row>
    <row r="1736" spans="1:13" ht="57.75" customHeight="1" x14ac:dyDescent="0.25">
      <c r="A1736" s="8">
        <f t="shared" si="27"/>
        <v>1734</v>
      </c>
      <c r="B1736" s="2">
        <v>44173</v>
      </c>
      <c r="C1736" s="3" t="s">
        <v>6860</v>
      </c>
      <c r="D1736" s="4" t="s">
        <v>6861</v>
      </c>
      <c r="E1736"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62</v>
      </c>
      <c r="F1736" s="1">
        <v>21309</v>
      </c>
      <c r="G1736" s="8" t="s">
        <v>6862</v>
      </c>
      <c r="H1736" s="3" t="s">
        <v>4170</v>
      </c>
      <c r="I1736" s="1">
        <v>44168</v>
      </c>
      <c r="J1736" s="1">
        <v>44173</v>
      </c>
      <c r="K1736" s="8" t="s">
        <v>6863</v>
      </c>
      <c r="L1736" s="8" t="s">
        <v>3060</v>
      </c>
      <c r="M1736" s="10">
        <f>COUNTIF(Table1[პირადი ნომერი],Table1[[#This Row],[პირადი ნომერი]])</f>
        <v>1</v>
      </c>
    </row>
    <row r="1737" spans="1:13" ht="57.75" customHeight="1" x14ac:dyDescent="0.25">
      <c r="A1737" s="8">
        <f t="shared" si="27"/>
        <v>1735</v>
      </c>
      <c r="B1737" s="2">
        <v>44173</v>
      </c>
      <c r="C1737" s="3" t="s">
        <v>6864</v>
      </c>
      <c r="D1737" s="4" t="s">
        <v>6865</v>
      </c>
      <c r="E1737"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70</v>
      </c>
      <c r="F1737" s="1">
        <v>18396</v>
      </c>
      <c r="G1737" s="8" t="s">
        <v>6866</v>
      </c>
      <c r="H1737" s="3" t="s">
        <v>4170</v>
      </c>
      <c r="I1737" s="1">
        <v>44172</v>
      </c>
      <c r="J1737" s="1">
        <v>44173</v>
      </c>
      <c r="K1737" s="8" t="s">
        <v>6863</v>
      </c>
      <c r="L1737" s="8" t="s">
        <v>3060</v>
      </c>
      <c r="M1737" s="10">
        <f>COUNTIF(Table1[პირადი ნომერი],Table1[[#This Row],[პირადი ნომერი]])</f>
        <v>1</v>
      </c>
    </row>
    <row r="1738" spans="1:13" ht="57.75" customHeight="1" x14ac:dyDescent="0.25">
      <c r="A1738" s="8">
        <f t="shared" si="27"/>
        <v>1736</v>
      </c>
      <c r="B1738" s="2">
        <v>44173</v>
      </c>
      <c r="C1738" s="3" t="s">
        <v>6867</v>
      </c>
      <c r="D1738" s="4" t="s">
        <v>6868</v>
      </c>
      <c r="E1738"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57</v>
      </c>
      <c r="F1738" s="1">
        <v>23011</v>
      </c>
      <c r="G1738" s="8" t="s">
        <v>6869</v>
      </c>
      <c r="H1738" s="3" t="s">
        <v>6870</v>
      </c>
      <c r="I1738" s="1">
        <v>44149</v>
      </c>
      <c r="J1738" s="1">
        <v>44173</v>
      </c>
      <c r="K1738" s="8" t="s">
        <v>373</v>
      </c>
      <c r="L1738" s="8" t="s">
        <v>3060</v>
      </c>
      <c r="M1738" s="10">
        <f>COUNTIF(Table1[პირადი ნომერი],Table1[[#This Row],[პირადი ნომერი]])</f>
        <v>1</v>
      </c>
    </row>
    <row r="1739" spans="1:13" ht="57.75" customHeight="1" x14ac:dyDescent="0.25">
      <c r="A1739" s="8">
        <f t="shared" si="27"/>
        <v>1737</v>
      </c>
      <c r="B1739" s="2">
        <v>44173</v>
      </c>
      <c r="C1739" s="3" t="s">
        <v>6871</v>
      </c>
      <c r="D1739" s="4" t="s">
        <v>6872</v>
      </c>
      <c r="E1739"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88</v>
      </c>
      <c r="F1739" s="1">
        <v>11797</v>
      </c>
      <c r="G1739" s="8" t="s">
        <v>3628</v>
      </c>
      <c r="H1739" s="3" t="s">
        <v>5450</v>
      </c>
      <c r="I1739" s="1">
        <v>44165</v>
      </c>
      <c r="J1739" s="1">
        <v>44173</v>
      </c>
      <c r="K1739" s="8" t="s">
        <v>6161</v>
      </c>
      <c r="L1739" s="8" t="s">
        <v>3060</v>
      </c>
      <c r="M1739" s="10">
        <f>COUNTIF(Table1[პირადი ნომერი],Table1[[#This Row],[პირადი ნომერი]])</f>
        <v>1</v>
      </c>
    </row>
    <row r="1740" spans="1:13" ht="57.75" customHeight="1" x14ac:dyDescent="0.25">
      <c r="A1740" s="8">
        <f t="shared" si="27"/>
        <v>1738</v>
      </c>
      <c r="B1740" s="2">
        <v>44174</v>
      </c>
      <c r="C1740" s="3" t="s">
        <v>6873</v>
      </c>
      <c r="D1740" s="4" t="s">
        <v>6874</v>
      </c>
      <c r="E1740"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91</v>
      </c>
      <c r="F1740" s="1">
        <v>10789</v>
      </c>
      <c r="G1740" s="8" t="s">
        <v>3108</v>
      </c>
      <c r="H1740" s="3" t="s">
        <v>1942</v>
      </c>
      <c r="I1740" s="1">
        <v>44161</v>
      </c>
      <c r="J1740" s="1">
        <v>44174</v>
      </c>
      <c r="K1740" s="8" t="s">
        <v>6106</v>
      </c>
      <c r="L1740" s="8" t="s">
        <v>3060</v>
      </c>
      <c r="M1740" s="10">
        <f>COUNTIF(Table1[პირადი ნომერი],Table1[[#This Row],[პირადი ნომერი]])</f>
        <v>1</v>
      </c>
    </row>
    <row r="1741" spans="1:13" ht="57.75" customHeight="1" x14ac:dyDescent="0.25">
      <c r="A1741" s="8">
        <f t="shared" si="27"/>
        <v>1739</v>
      </c>
      <c r="B1741" s="2">
        <v>44174</v>
      </c>
      <c r="C1741" s="3" t="s">
        <v>6875</v>
      </c>
      <c r="D1741" s="4" t="s">
        <v>6876</v>
      </c>
      <c r="E1741"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81</v>
      </c>
      <c r="F1741" s="1">
        <v>14397</v>
      </c>
      <c r="G1741" s="8" t="s">
        <v>6877</v>
      </c>
      <c r="H1741" s="3" t="s">
        <v>208</v>
      </c>
      <c r="I1741" s="1">
        <v>44141</v>
      </c>
      <c r="J1741" s="1">
        <v>44174</v>
      </c>
      <c r="K1741" s="8" t="s">
        <v>2110</v>
      </c>
      <c r="L1741" s="8" t="s">
        <v>3060</v>
      </c>
      <c r="M1741" s="10">
        <f>COUNTIF(Table1[პირადი ნომერი],Table1[[#This Row],[პირადი ნომერი]])</f>
        <v>1</v>
      </c>
    </row>
    <row r="1742" spans="1:13" ht="57.75" customHeight="1" x14ac:dyDescent="0.25">
      <c r="A1742" s="8">
        <f t="shared" si="27"/>
        <v>1740</v>
      </c>
      <c r="B1742" s="2">
        <v>44174</v>
      </c>
      <c r="C1742" s="3" t="s">
        <v>6878</v>
      </c>
      <c r="D1742" s="4" t="s">
        <v>6879</v>
      </c>
      <c r="E1742"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60</v>
      </c>
      <c r="F1742" s="1">
        <v>22217</v>
      </c>
      <c r="G1742" s="8" t="s">
        <v>3628</v>
      </c>
      <c r="H1742" s="3" t="s">
        <v>6880</v>
      </c>
      <c r="I1742" s="1">
        <v>44166</v>
      </c>
      <c r="J1742" s="1">
        <v>44174</v>
      </c>
      <c r="K1742" s="8" t="s">
        <v>6161</v>
      </c>
      <c r="L1742" s="8" t="s">
        <v>3060</v>
      </c>
      <c r="M1742" s="10">
        <f>COUNTIF(Table1[პირადი ნომერი],Table1[[#This Row],[პირადი ნომერი]])</f>
        <v>1</v>
      </c>
    </row>
    <row r="1743" spans="1:13" ht="57.75" customHeight="1" x14ac:dyDescent="0.25">
      <c r="A1743" s="8">
        <f t="shared" si="27"/>
        <v>1741</v>
      </c>
      <c r="B1743" s="2">
        <v>44174</v>
      </c>
      <c r="C1743" s="3" t="s">
        <v>6881</v>
      </c>
      <c r="D1743" s="4" t="s">
        <v>6882</v>
      </c>
      <c r="E1743"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75</v>
      </c>
      <c r="F1743" s="1">
        <v>16627</v>
      </c>
      <c r="G1743" s="8" t="s">
        <v>3628</v>
      </c>
      <c r="H1743" s="3" t="s">
        <v>6880</v>
      </c>
      <c r="I1743" s="1">
        <v>44165</v>
      </c>
      <c r="J1743" s="1">
        <v>44174</v>
      </c>
      <c r="K1743" s="8" t="s">
        <v>6161</v>
      </c>
      <c r="L1743" s="8" t="s">
        <v>3060</v>
      </c>
      <c r="M1743" s="10">
        <f>COUNTIF(Table1[პირადი ნომერი],Table1[[#This Row],[პირადი ნომერი]])</f>
        <v>1</v>
      </c>
    </row>
    <row r="1744" spans="1:13" ht="57.75" customHeight="1" x14ac:dyDescent="0.25">
      <c r="A1744" s="8">
        <f t="shared" si="27"/>
        <v>1742</v>
      </c>
      <c r="B1744" s="2">
        <v>44174</v>
      </c>
      <c r="C1744" s="3" t="s">
        <v>6883</v>
      </c>
      <c r="D1744" s="4" t="s">
        <v>6884</v>
      </c>
      <c r="E1744"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66</v>
      </c>
      <c r="F1744" s="1">
        <v>20054</v>
      </c>
      <c r="G1744" s="8" t="s">
        <v>6885</v>
      </c>
      <c r="H1744" s="3" t="s">
        <v>5155</v>
      </c>
      <c r="I1744" s="1">
        <v>44161</v>
      </c>
      <c r="J1744" s="1">
        <v>44174</v>
      </c>
      <c r="K1744" s="8" t="s">
        <v>6485</v>
      </c>
      <c r="L1744" s="8" t="s">
        <v>3060</v>
      </c>
      <c r="M1744" s="10">
        <f>COUNTIF(Table1[პირადი ნომერი],Table1[[#This Row],[პირადი ნომერი]])</f>
        <v>1</v>
      </c>
    </row>
    <row r="1745" spans="1:13" ht="57.75" customHeight="1" x14ac:dyDescent="0.25">
      <c r="A1745" s="8">
        <f t="shared" si="27"/>
        <v>1743</v>
      </c>
      <c r="B1745" s="2">
        <v>44174</v>
      </c>
      <c r="C1745" s="3" t="s">
        <v>6886</v>
      </c>
      <c r="D1745" s="4" t="s">
        <v>6887</v>
      </c>
      <c r="E1745"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67</v>
      </c>
      <c r="F1745" s="1">
        <v>19692</v>
      </c>
      <c r="G1745" s="8" t="s">
        <v>6888</v>
      </c>
      <c r="H1745" s="3" t="s">
        <v>2009</v>
      </c>
      <c r="I1745" s="1">
        <v>44172</v>
      </c>
      <c r="J1745" s="1">
        <v>44174</v>
      </c>
      <c r="K1745" s="8" t="s">
        <v>4419</v>
      </c>
      <c r="L1745" s="8" t="s">
        <v>3060</v>
      </c>
      <c r="M1745" s="10">
        <f>COUNTIF(Table1[პირადი ნომერი],Table1[[#This Row],[პირადი ნომერი]])</f>
        <v>1</v>
      </c>
    </row>
    <row r="1746" spans="1:13" ht="57.75" customHeight="1" x14ac:dyDescent="0.25">
      <c r="A1746" s="8">
        <f t="shared" si="27"/>
        <v>1744</v>
      </c>
      <c r="B1746" s="2">
        <v>44174</v>
      </c>
      <c r="C1746" s="3" t="s">
        <v>6889</v>
      </c>
      <c r="D1746" s="4" t="s">
        <v>6890</v>
      </c>
      <c r="E1746"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71</v>
      </c>
      <c r="F1746" s="1">
        <v>17990</v>
      </c>
      <c r="G1746" s="8" t="s">
        <v>6891</v>
      </c>
      <c r="H1746" s="3" t="s">
        <v>6892</v>
      </c>
      <c r="I1746" s="1">
        <v>44172</v>
      </c>
      <c r="J1746" s="1">
        <v>44174</v>
      </c>
      <c r="K1746" s="8" t="s">
        <v>6893</v>
      </c>
      <c r="L1746" s="8" t="s">
        <v>3060</v>
      </c>
      <c r="M1746" s="10">
        <f>COUNTIF(Table1[პირადი ნომერი],Table1[[#This Row],[პირადი ნომერი]])</f>
        <v>1</v>
      </c>
    </row>
    <row r="1747" spans="1:13" ht="57.75" customHeight="1" x14ac:dyDescent="0.25">
      <c r="A1747" s="8">
        <f t="shared" si="27"/>
        <v>1745</v>
      </c>
      <c r="B1747" s="2">
        <v>44174</v>
      </c>
      <c r="C1747" s="3" t="s">
        <v>6894</v>
      </c>
      <c r="D1747" s="4" t="s">
        <v>6895</v>
      </c>
      <c r="E1747"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80</v>
      </c>
      <c r="F1747" s="1">
        <v>14909</v>
      </c>
      <c r="G1747" s="8" t="s">
        <v>6896</v>
      </c>
      <c r="H1747" s="3" t="s">
        <v>634</v>
      </c>
      <c r="I1747" s="1">
        <v>44167</v>
      </c>
      <c r="J1747" s="1">
        <v>44174</v>
      </c>
      <c r="K1747" s="8" t="s">
        <v>6897</v>
      </c>
      <c r="L1747" s="8" t="s">
        <v>3060</v>
      </c>
      <c r="M1747" s="10">
        <f>COUNTIF(Table1[პირადი ნომერი],Table1[[#This Row],[პირადი ნომერი]])</f>
        <v>1</v>
      </c>
    </row>
    <row r="1748" spans="1:13" ht="57.75" customHeight="1" x14ac:dyDescent="0.25">
      <c r="A1748" s="8">
        <f t="shared" si="27"/>
        <v>1746</v>
      </c>
      <c r="B1748" s="2">
        <v>44174</v>
      </c>
      <c r="C1748" s="3" t="s">
        <v>6898</v>
      </c>
      <c r="D1748" s="4" t="s">
        <v>6899</v>
      </c>
      <c r="E1748"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68</v>
      </c>
      <c r="F1748" s="1">
        <v>19085</v>
      </c>
      <c r="G1748" s="8" t="s">
        <v>6900</v>
      </c>
      <c r="H1748" s="3" t="s">
        <v>768</v>
      </c>
      <c r="I1748" s="1">
        <v>44163</v>
      </c>
      <c r="J1748" s="1">
        <v>44174</v>
      </c>
      <c r="K1748" s="8" t="s">
        <v>522</v>
      </c>
      <c r="L1748" s="8" t="s">
        <v>3060</v>
      </c>
      <c r="M1748" s="10">
        <f>COUNTIF(Table1[პირადი ნომერი],Table1[[#This Row],[პირადი ნომერი]])</f>
        <v>1</v>
      </c>
    </row>
    <row r="1749" spans="1:13" ht="57.75" customHeight="1" x14ac:dyDescent="0.25">
      <c r="A1749" s="8">
        <f t="shared" si="27"/>
        <v>1747</v>
      </c>
      <c r="B1749" s="2">
        <v>44174</v>
      </c>
      <c r="C1749" s="3" t="s">
        <v>6901</v>
      </c>
      <c r="D1749" s="4" t="s">
        <v>6902</v>
      </c>
      <c r="E1749"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80</v>
      </c>
      <c r="F1749" s="1">
        <v>14635</v>
      </c>
      <c r="G1749" s="8" t="s">
        <v>3628</v>
      </c>
      <c r="H1749" s="3" t="s">
        <v>6903</v>
      </c>
      <c r="I1749" s="1">
        <v>44173</v>
      </c>
      <c r="J1749" s="1">
        <v>44174</v>
      </c>
      <c r="K1749" s="8" t="s">
        <v>6904</v>
      </c>
      <c r="L1749" s="8" t="s">
        <v>3060</v>
      </c>
      <c r="M1749" s="10">
        <f>COUNTIF(Table1[პირადი ნომერი],Table1[[#This Row],[პირადი ნომერი]])</f>
        <v>1</v>
      </c>
    </row>
    <row r="1750" spans="1:13" ht="57.75" customHeight="1" x14ac:dyDescent="0.25">
      <c r="A1750" s="8">
        <f t="shared" si="27"/>
        <v>1748</v>
      </c>
      <c r="B1750" s="2">
        <v>44174</v>
      </c>
      <c r="C1750" s="3" t="s">
        <v>6905</v>
      </c>
      <c r="D1750" s="4" t="s">
        <v>6906</v>
      </c>
      <c r="E1750"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82</v>
      </c>
      <c r="F1750" s="1">
        <v>14154</v>
      </c>
      <c r="G1750" s="8" t="s">
        <v>6907</v>
      </c>
      <c r="H1750" s="3" t="s">
        <v>6335</v>
      </c>
      <c r="I1750" s="1">
        <v>44153</v>
      </c>
      <c r="J1750" s="1">
        <v>44174</v>
      </c>
      <c r="K1750" s="8" t="s">
        <v>3586</v>
      </c>
      <c r="L1750" s="8" t="s">
        <v>3060</v>
      </c>
      <c r="M1750" s="10">
        <f>COUNTIF(Table1[პირადი ნომერი],Table1[[#This Row],[პირადი ნომერი]])</f>
        <v>1</v>
      </c>
    </row>
    <row r="1751" spans="1:13" ht="57.75" customHeight="1" x14ac:dyDescent="0.25">
      <c r="A1751" s="8">
        <f t="shared" si="27"/>
        <v>1749</v>
      </c>
      <c r="B1751" s="2">
        <v>44174</v>
      </c>
      <c r="C1751" s="3" t="s">
        <v>6908</v>
      </c>
      <c r="D1751" s="4" t="s">
        <v>6909</v>
      </c>
      <c r="E1751"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66</v>
      </c>
      <c r="F1751" s="1">
        <v>19737</v>
      </c>
      <c r="G1751" s="8" t="s">
        <v>3628</v>
      </c>
      <c r="H1751" s="3" t="s">
        <v>1737</v>
      </c>
      <c r="I1751" s="1">
        <v>44168</v>
      </c>
      <c r="J1751" s="1">
        <v>44174</v>
      </c>
      <c r="K1751" s="8" t="s">
        <v>3791</v>
      </c>
      <c r="L1751" s="8" t="s">
        <v>3060</v>
      </c>
      <c r="M1751" s="10">
        <f>COUNTIF(Table1[პირადი ნომერი],Table1[[#This Row],[პირადი ნომერი]])</f>
        <v>1</v>
      </c>
    </row>
    <row r="1752" spans="1:13" ht="57.75" customHeight="1" x14ac:dyDescent="0.25">
      <c r="A1752" s="8">
        <f t="shared" si="27"/>
        <v>1750</v>
      </c>
      <c r="B1752" s="2">
        <v>44174</v>
      </c>
      <c r="C1752" s="3" t="s">
        <v>6910</v>
      </c>
      <c r="D1752" s="4" t="s">
        <v>6911</v>
      </c>
      <c r="E1752"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69</v>
      </c>
      <c r="F1752" s="1">
        <v>18629</v>
      </c>
      <c r="G1752" s="8" t="s">
        <v>6912</v>
      </c>
      <c r="H1752" s="3" t="s">
        <v>6913</v>
      </c>
      <c r="I1752" s="1">
        <v>44161</v>
      </c>
      <c r="J1752" s="1">
        <v>44174</v>
      </c>
      <c r="K1752" s="8" t="s">
        <v>6914</v>
      </c>
      <c r="L1752" s="8" t="s">
        <v>3892</v>
      </c>
      <c r="M1752" s="10">
        <f>COUNTIF(Table1[პირადი ნომერი],Table1[[#This Row],[პირადი ნომერი]])</f>
        <v>1</v>
      </c>
    </row>
    <row r="1753" spans="1:13" ht="57.75" customHeight="1" x14ac:dyDescent="0.25">
      <c r="A1753" s="8">
        <f t="shared" si="27"/>
        <v>1751</v>
      </c>
      <c r="B1753" s="2">
        <v>44174</v>
      </c>
      <c r="C1753" s="3" t="s">
        <v>6915</v>
      </c>
      <c r="D1753" s="4" t="s">
        <v>6916</v>
      </c>
      <c r="E1753"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65</v>
      </c>
      <c r="F1753" s="1">
        <v>20394</v>
      </c>
      <c r="G1753" s="8" t="s">
        <v>6917</v>
      </c>
      <c r="H1753" s="3" t="s">
        <v>6918</v>
      </c>
      <c r="I1753" s="1" t="s">
        <v>6919</v>
      </c>
      <c r="J1753" s="1">
        <v>44174</v>
      </c>
      <c r="K1753" s="8" t="s">
        <v>6920</v>
      </c>
      <c r="L1753" s="8" t="s">
        <v>3892</v>
      </c>
      <c r="M1753" s="10">
        <f>COUNTIF(Table1[პირადი ნომერი],Table1[[#This Row],[პირადი ნომერი]])</f>
        <v>1</v>
      </c>
    </row>
    <row r="1754" spans="1:13" ht="57.75" customHeight="1" x14ac:dyDescent="0.25">
      <c r="A1754" s="8">
        <f t="shared" si="27"/>
        <v>1752</v>
      </c>
      <c r="B1754" s="2">
        <v>44174</v>
      </c>
      <c r="C1754" s="3" t="s">
        <v>6921</v>
      </c>
      <c r="D1754" s="4" t="s">
        <v>6922</v>
      </c>
      <c r="E1754"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68</v>
      </c>
      <c r="F1754" s="1">
        <v>19139</v>
      </c>
      <c r="G1754" s="8" t="s">
        <v>6923</v>
      </c>
      <c r="H1754" s="3" t="s">
        <v>6924</v>
      </c>
      <c r="I1754" s="1" t="s">
        <v>6925</v>
      </c>
      <c r="J1754" s="1">
        <v>44174</v>
      </c>
      <c r="K1754" s="8" t="s">
        <v>6927</v>
      </c>
      <c r="L1754" s="8" t="s">
        <v>3892</v>
      </c>
      <c r="M1754" s="10">
        <f>COUNTIF(Table1[პირადი ნომერი],Table1[[#This Row],[პირადი ნომერი]])</f>
        <v>1</v>
      </c>
    </row>
    <row r="1755" spans="1:13" ht="57.75" customHeight="1" x14ac:dyDescent="0.25">
      <c r="A1755" s="8">
        <f t="shared" si="27"/>
        <v>1753</v>
      </c>
      <c r="B1755" s="2">
        <v>44174</v>
      </c>
      <c r="C1755" s="3" t="s">
        <v>6928</v>
      </c>
      <c r="D1755" s="4" t="s">
        <v>6929</v>
      </c>
      <c r="E1755"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86</v>
      </c>
      <c r="F1755" s="1">
        <v>12655</v>
      </c>
      <c r="G1755" s="8" t="s">
        <v>6930</v>
      </c>
      <c r="H1755" s="3" t="s">
        <v>6918</v>
      </c>
      <c r="I1755" s="1" t="s">
        <v>6931</v>
      </c>
      <c r="J1755" s="1">
        <v>44174</v>
      </c>
      <c r="K1755" s="8" t="s">
        <v>6932</v>
      </c>
      <c r="L1755" s="8" t="s">
        <v>3892</v>
      </c>
      <c r="M1755" s="10">
        <f>COUNTIF(Table1[პირადი ნომერი],Table1[[#This Row],[პირადი ნომერი]])</f>
        <v>1</v>
      </c>
    </row>
    <row r="1756" spans="1:13" ht="57.75" customHeight="1" x14ac:dyDescent="0.25">
      <c r="A1756" s="8">
        <f t="shared" si="27"/>
        <v>1754</v>
      </c>
      <c r="B1756" s="2">
        <v>44174</v>
      </c>
      <c r="C1756" s="3" t="s">
        <v>6933</v>
      </c>
      <c r="D1756" s="4" t="s">
        <v>6934</v>
      </c>
      <c r="E1756"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84</v>
      </c>
      <c r="F1756" s="1">
        <v>13374</v>
      </c>
      <c r="G1756" s="8" t="s">
        <v>6935</v>
      </c>
      <c r="H1756" s="3" t="s">
        <v>6936</v>
      </c>
      <c r="I1756" s="1" t="s">
        <v>6937</v>
      </c>
      <c r="J1756" s="1">
        <v>44174</v>
      </c>
      <c r="K1756" s="8" t="s">
        <v>6938</v>
      </c>
      <c r="L1756" s="8" t="s">
        <v>3892</v>
      </c>
      <c r="M1756" s="10">
        <f>COUNTIF(Table1[პირადი ნომერი],Table1[[#This Row],[პირადი ნომერი]])</f>
        <v>1</v>
      </c>
    </row>
    <row r="1757" spans="1:13" ht="57.75" customHeight="1" x14ac:dyDescent="0.25">
      <c r="A1757" s="8">
        <f t="shared" si="27"/>
        <v>1755</v>
      </c>
      <c r="B1757" s="2">
        <v>44174</v>
      </c>
      <c r="C1757" s="3" t="s">
        <v>6939</v>
      </c>
      <c r="D1757" s="4" t="s">
        <v>6940</v>
      </c>
      <c r="E1757"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69</v>
      </c>
      <c r="F1757" s="1">
        <v>18694</v>
      </c>
      <c r="G1757" s="8" t="s">
        <v>6941</v>
      </c>
      <c r="H1757" s="3" t="s">
        <v>6942</v>
      </c>
      <c r="I1757" s="1" t="s">
        <v>6943</v>
      </c>
      <c r="J1757" s="1">
        <v>44174</v>
      </c>
      <c r="K1757" s="8" t="s">
        <v>6944</v>
      </c>
      <c r="L1757" s="8" t="s">
        <v>3892</v>
      </c>
      <c r="M1757" s="10">
        <f>COUNTIF(Table1[პირადი ნომერი],Table1[[#This Row],[პირადი ნომერი]])</f>
        <v>1</v>
      </c>
    </row>
    <row r="1758" spans="1:13" ht="57.75" customHeight="1" x14ac:dyDescent="0.25">
      <c r="A1758" s="8">
        <f t="shared" si="27"/>
        <v>1756</v>
      </c>
      <c r="B1758" s="2">
        <v>44174</v>
      </c>
      <c r="C1758" s="3" t="s">
        <v>6945</v>
      </c>
      <c r="D1758" s="4" t="s">
        <v>6946</v>
      </c>
      <c r="E1758"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92</v>
      </c>
      <c r="F1758" s="1">
        <v>10312</v>
      </c>
      <c r="G1758" s="8" t="s">
        <v>6947</v>
      </c>
      <c r="H1758" s="3" t="s">
        <v>6942</v>
      </c>
      <c r="I1758" s="1" t="s">
        <v>6948</v>
      </c>
      <c r="J1758" s="1">
        <v>44174</v>
      </c>
      <c r="K1758" s="8" t="s">
        <v>6944</v>
      </c>
      <c r="L1758" s="8" t="s">
        <v>3892</v>
      </c>
      <c r="M1758" s="10">
        <f>COUNTIF(Table1[პირადი ნომერი],Table1[[#This Row],[პირადი ნომერი]])</f>
        <v>1</v>
      </c>
    </row>
    <row r="1759" spans="1:13" ht="57.75" customHeight="1" x14ac:dyDescent="0.25">
      <c r="A1759" s="8">
        <f t="shared" si="27"/>
        <v>1757</v>
      </c>
      <c r="B1759" s="2">
        <v>44174</v>
      </c>
      <c r="C1759" s="3" t="s">
        <v>6949</v>
      </c>
      <c r="D1759" s="4" t="s">
        <v>6950</v>
      </c>
      <c r="E1759"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82</v>
      </c>
      <c r="F1759" s="1">
        <v>14143</v>
      </c>
      <c r="G1759" s="8" t="s">
        <v>6951</v>
      </c>
      <c r="H1759" s="3" t="s">
        <v>6952</v>
      </c>
      <c r="I1759" s="1" t="s">
        <v>6953</v>
      </c>
      <c r="J1759" s="1">
        <v>44174</v>
      </c>
      <c r="K1759" s="8" t="s">
        <v>6954</v>
      </c>
      <c r="L1759" s="8" t="s">
        <v>3892</v>
      </c>
      <c r="M1759" s="10">
        <f>COUNTIF(Table1[პირადი ნომერი],Table1[[#This Row],[პირადი ნომერი]])</f>
        <v>1</v>
      </c>
    </row>
    <row r="1760" spans="1:13" ht="57.75" customHeight="1" x14ac:dyDescent="0.25">
      <c r="A1760" s="8">
        <f t="shared" si="27"/>
        <v>1758</v>
      </c>
      <c r="B1760" s="2">
        <v>44174</v>
      </c>
      <c r="C1760" s="3" t="s">
        <v>6955</v>
      </c>
      <c r="D1760" s="4" t="s">
        <v>6956</v>
      </c>
      <c r="E1760"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75</v>
      </c>
      <c r="F1760" s="1">
        <v>16551</v>
      </c>
      <c r="G1760" s="8" t="s">
        <v>6957</v>
      </c>
      <c r="H1760" s="3" t="s">
        <v>6962</v>
      </c>
      <c r="I1760" s="1" t="s">
        <v>6958</v>
      </c>
      <c r="J1760" s="1">
        <v>44174</v>
      </c>
      <c r="K1760" s="8" t="s">
        <v>6959</v>
      </c>
      <c r="L1760" s="8" t="s">
        <v>3892</v>
      </c>
      <c r="M1760" s="10">
        <f>COUNTIF(Table1[პირადი ნომერი],Table1[[#This Row],[პირადი ნომერი]])</f>
        <v>1</v>
      </c>
    </row>
    <row r="1761" spans="1:13" ht="57.75" customHeight="1" x14ac:dyDescent="0.25">
      <c r="A1761" s="8">
        <f t="shared" si="27"/>
        <v>1759</v>
      </c>
      <c r="B1761" s="2">
        <v>44174</v>
      </c>
      <c r="C1761" s="3" t="s">
        <v>6960</v>
      </c>
      <c r="D1761" s="4" t="s">
        <v>6961</v>
      </c>
      <c r="E1761"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74</v>
      </c>
      <c r="F1761" s="1">
        <v>16873</v>
      </c>
      <c r="G1761" s="8" t="s">
        <v>6963</v>
      </c>
      <c r="H1761" s="3" t="s">
        <v>6964</v>
      </c>
      <c r="I1761" s="1">
        <v>44136</v>
      </c>
      <c r="J1761" s="1">
        <v>44174</v>
      </c>
      <c r="K1761" s="8" t="s">
        <v>6965</v>
      </c>
      <c r="L1761" s="8" t="s">
        <v>3892</v>
      </c>
      <c r="M1761" s="10">
        <f>COUNTIF(Table1[პირადი ნომერი],Table1[[#This Row],[პირადი ნომერი]])</f>
        <v>1</v>
      </c>
    </row>
    <row r="1762" spans="1:13" ht="57.75" customHeight="1" x14ac:dyDescent="0.25">
      <c r="A1762" s="8">
        <f t="shared" si="27"/>
        <v>1760</v>
      </c>
      <c r="B1762" s="2">
        <v>44174</v>
      </c>
      <c r="C1762" s="3" t="s">
        <v>6966</v>
      </c>
      <c r="D1762" s="4" t="s">
        <v>6967</v>
      </c>
      <c r="E1762"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88</v>
      </c>
      <c r="F1762" s="1">
        <v>11945</v>
      </c>
      <c r="G1762" s="8" t="s">
        <v>6968</v>
      </c>
      <c r="H1762" s="3" t="s">
        <v>6969</v>
      </c>
      <c r="I1762" s="1">
        <v>44155</v>
      </c>
      <c r="J1762" s="1">
        <v>44174</v>
      </c>
      <c r="K1762" s="8" t="s">
        <v>6970</v>
      </c>
      <c r="L1762" s="8" t="s">
        <v>3892</v>
      </c>
      <c r="M1762" s="10">
        <f>COUNTIF(Table1[პირადი ნომერი],Table1[[#This Row],[პირადი ნომერი]])</f>
        <v>1</v>
      </c>
    </row>
    <row r="1763" spans="1:13" ht="57.75" customHeight="1" x14ac:dyDescent="0.25">
      <c r="A1763" s="8">
        <f t="shared" si="27"/>
        <v>1761</v>
      </c>
      <c r="B1763" s="2">
        <v>44174</v>
      </c>
      <c r="C1763" s="3" t="s">
        <v>6972</v>
      </c>
      <c r="D1763" s="4" t="s">
        <v>6971</v>
      </c>
      <c r="E1763"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89</v>
      </c>
      <c r="F1763" s="1">
        <v>11395</v>
      </c>
      <c r="G1763" s="8" t="s">
        <v>6973</v>
      </c>
      <c r="H1763" s="3" t="s">
        <v>6974</v>
      </c>
      <c r="I1763" s="1">
        <v>44169</v>
      </c>
      <c r="J1763" s="1">
        <v>44174</v>
      </c>
      <c r="K1763" s="8" t="s">
        <v>6980</v>
      </c>
      <c r="L1763" s="8" t="s">
        <v>3892</v>
      </c>
      <c r="M1763" s="10">
        <f>COUNTIF(Table1[პირადი ნომერი],Table1[[#This Row],[პირადი ნომერი]])</f>
        <v>1</v>
      </c>
    </row>
    <row r="1764" spans="1:13" ht="57.75" customHeight="1" x14ac:dyDescent="0.25">
      <c r="A1764" s="8">
        <f t="shared" si="27"/>
        <v>1762</v>
      </c>
      <c r="B1764" s="2">
        <v>44174</v>
      </c>
      <c r="C1764" s="3" t="s">
        <v>6975</v>
      </c>
      <c r="D1764" s="4" t="s">
        <v>6976</v>
      </c>
      <c r="E1764"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72</v>
      </c>
      <c r="F1764" s="1">
        <v>17852</v>
      </c>
      <c r="G1764" s="8" t="s">
        <v>6977</v>
      </c>
      <c r="H1764" s="3" t="s">
        <v>6978</v>
      </c>
      <c r="I1764" s="1">
        <v>44155</v>
      </c>
      <c r="J1764" s="1">
        <v>44174</v>
      </c>
      <c r="K1764" s="8" t="s">
        <v>6979</v>
      </c>
      <c r="L1764" s="8" t="s">
        <v>3892</v>
      </c>
      <c r="M1764" s="10">
        <f>COUNTIF(Table1[პირადი ნომერი],Table1[[#This Row],[პირადი ნომერი]])</f>
        <v>1</v>
      </c>
    </row>
    <row r="1765" spans="1:13" ht="57.75" customHeight="1" x14ac:dyDescent="0.25">
      <c r="A1765" s="8">
        <f t="shared" si="27"/>
        <v>1763</v>
      </c>
      <c r="B1765" s="2">
        <v>44174</v>
      </c>
      <c r="C1765" s="3" t="s">
        <v>6981</v>
      </c>
      <c r="D1765" s="4" t="s">
        <v>6982</v>
      </c>
      <c r="E1765"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83</v>
      </c>
      <c r="F1765" s="1">
        <v>13535</v>
      </c>
      <c r="G1765" s="8" t="s">
        <v>6983</v>
      </c>
      <c r="H1765" s="3" t="s">
        <v>6984</v>
      </c>
      <c r="I1765" s="1">
        <v>44162</v>
      </c>
      <c r="J1765" s="1">
        <v>44174</v>
      </c>
      <c r="K1765" s="8" t="s">
        <v>6985</v>
      </c>
      <c r="L1765" s="8" t="s">
        <v>3892</v>
      </c>
      <c r="M1765" s="10">
        <f>COUNTIF(Table1[პირადი ნომერი],Table1[[#This Row],[პირადი ნომერი]])</f>
        <v>1</v>
      </c>
    </row>
    <row r="1766" spans="1:13" ht="57.75" customHeight="1" x14ac:dyDescent="0.25">
      <c r="A1766" s="8">
        <f t="shared" si="27"/>
        <v>1764</v>
      </c>
      <c r="B1766" s="2">
        <v>44174</v>
      </c>
      <c r="C1766" s="3" t="s">
        <v>6986</v>
      </c>
      <c r="D1766" s="4" t="s">
        <v>6987</v>
      </c>
      <c r="E1766"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48</v>
      </c>
      <c r="F1766" s="1">
        <v>26481</v>
      </c>
      <c r="G1766" s="8" t="s">
        <v>6988</v>
      </c>
      <c r="H1766" s="3" t="s">
        <v>6989</v>
      </c>
      <c r="I1766" s="1">
        <v>44168</v>
      </c>
      <c r="J1766" s="1">
        <v>44174</v>
      </c>
      <c r="K1766" s="8" t="s">
        <v>6990</v>
      </c>
      <c r="L1766" s="8" t="s">
        <v>3892</v>
      </c>
      <c r="M1766" s="10">
        <f>COUNTIF(Table1[პირადი ნომერი],Table1[[#This Row],[პირადი ნომერი]])</f>
        <v>1</v>
      </c>
    </row>
    <row r="1767" spans="1:13" ht="57.75" customHeight="1" x14ac:dyDescent="0.25">
      <c r="A1767" s="8">
        <f t="shared" si="27"/>
        <v>1765</v>
      </c>
      <c r="B1767" s="2">
        <v>44174</v>
      </c>
      <c r="C1767" s="3" t="s">
        <v>6991</v>
      </c>
      <c r="D1767" s="4" t="s">
        <v>6992</v>
      </c>
      <c r="E1767"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83</v>
      </c>
      <c r="F1767" s="1">
        <v>13737</v>
      </c>
      <c r="G1767" s="8" t="s">
        <v>6993</v>
      </c>
      <c r="H1767" s="3" t="s">
        <v>4687</v>
      </c>
      <c r="I1767" s="1">
        <v>44161</v>
      </c>
      <c r="J1767" s="1">
        <v>44174</v>
      </c>
      <c r="K1767" s="8" t="s">
        <v>6994</v>
      </c>
      <c r="L1767" s="8" t="s">
        <v>3892</v>
      </c>
      <c r="M1767" s="10">
        <f>COUNTIF(Table1[პირადი ნომერი],Table1[[#This Row],[პირადი ნომერი]])</f>
        <v>1</v>
      </c>
    </row>
    <row r="1768" spans="1:13" ht="57.75" customHeight="1" x14ac:dyDescent="0.25">
      <c r="A1768" s="8">
        <f t="shared" si="27"/>
        <v>1766</v>
      </c>
      <c r="B1768" s="2">
        <v>44174</v>
      </c>
      <c r="C1768" s="3" t="s">
        <v>6995</v>
      </c>
      <c r="D1768" s="4" t="s">
        <v>6996</v>
      </c>
      <c r="E1768"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87</v>
      </c>
      <c r="F1768" s="1">
        <v>12117</v>
      </c>
      <c r="G1768" s="8" t="s">
        <v>6997</v>
      </c>
      <c r="H1768" s="3" t="s">
        <v>6998</v>
      </c>
      <c r="I1768" s="1">
        <v>44172</v>
      </c>
      <c r="J1768" s="1">
        <v>44174</v>
      </c>
      <c r="K1768" s="8" t="s">
        <v>6999</v>
      </c>
      <c r="L1768" s="8" t="s">
        <v>3892</v>
      </c>
      <c r="M1768" s="10">
        <f>COUNTIF(Table1[პირადი ნომერი],Table1[[#This Row],[პირადი ნომერი]])</f>
        <v>1</v>
      </c>
    </row>
    <row r="1769" spans="1:13" ht="57.75" customHeight="1" x14ac:dyDescent="0.25">
      <c r="A1769" s="8">
        <f t="shared" si="27"/>
        <v>1767</v>
      </c>
      <c r="B1769" s="2">
        <v>44174</v>
      </c>
      <c r="C1769" s="3" t="s">
        <v>7000</v>
      </c>
      <c r="D1769" s="4" t="s">
        <v>7001</v>
      </c>
      <c r="E1769"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73</v>
      </c>
      <c r="F1769" s="1">
        <v>17258</v>
      </c>
      <c r="G1769" s="8" t="s">
        <v>7002</v>
      </c>
      <c r="H1769" s="3" t="s">
        <v>7003</v>
      </c>
      <c r="I1769" s="1">
        <v>44174</v>
      </c>
      <c r="J1769" s="1">
        <v>44174</v>
      </c>
      <c r="K1769" s="8" t="s">
        <v>7004</v>
      </c>
      <c r="L1769" s="8" t="s">
        <v>3892</v>
      </c>
      <c r="M1769" s="10">
        <f>COUNTIF(Table1[პირადი ნომერი],Table1[[#This Row],[პირადი ნომერი]])</f>
        <v>1</v>
      </c>
    </row>
    <row r="1770" spans="1:13" ht="57.75" customHeight="1" x14ac:dyDescent="0.25">
      <c r="A1770" s="8">
        <f t="shared" si="27"/>
        <v>1768</v>
      </c>
      <c r="B1770" s="2">
        <v>44174</v>
      </c>
      <c r="C1770" s="3" t="s">
        <v>7005</v>
      </c>
      <c r="D1770" s="4" t="s">
        <v>7006</v>
      </c>
      <c r="E1770"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72</v>
      </c>
      <c r="F1770" s="1">
        <v>17679</v>
      </c>
      <c r="G1770" s="8" t="s">
        <v>7007</v>
      </c>
      <c r="H1770" s="3" t="s">
        <v>7008</v>
      </c>
      <c r="I1770" s="1">
        <v>44144</v>
      </c>
      <c r="J1770" s="1">
        <v>44174</v>
      </c>
      <c r="K1770" s="8" t="s">
        <v>7009</v>
      </c>
      <c r="L1770" s="8" t="s">
        <v>3892</v>
      </c>
      <c r="M1770" s="10">
        <f>COUNTIF(Table1[პირადი ნომერი],Table1[[#This Row],[პირადი ნომერი]])</f>
        <v>1</v>
      </c>
    </row>
    <row r="1771" spans="1:13" ht="57.75" customHeight="1" x14ac:dyDescent="0.25">
      <c r="A1771" s="8">
        <f t="shared" si="27"/>
        <v>1769</v>
      </c>
      <c r="B1771" s="2">
        <v>44174</v>
      </c>
      <c r="C1771" s="3" t="s">
        <v>7010</v>
      </c>
      <c r="D1771" s="4" t="s">
        <v>7011</v>
      </c>
      <c r="E1771"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65</v>
      </c>
      <c r="F1771" s="1">
        <v>20272</v>
      </c>
      <c r="G1771" s="8" t="s">
        <v>7012</v>
      </c>
      <c r="H1771" s="3" t="s">
        <v>214</v>
      </c>
      <c r="I1771" s="1">
        <v>44158</v>
      </c>
      <c r="J1771" s="1">
        <v>44174</v>
      </c>
      <c r="K1771" s="8" t="s">
        <v>7013</v>
      </c>
      <c r="L1771" s="8" t="s">
        <v>3892</v>
      </c>
      <c r="M1771" s="10">
        <f>COUNTIF(Table1[პირადი ნომერი],Table1[[#This Row],[პირადი ნომერი]])</f>
        <v>1</v>
      </c>
    </row>
    <row r="1772" spans="1:13" ht="57.75" customHeight="1" x14ac:dyDescent="0.25">
      <c r="A1772" s="8">
        <f t="shared" si="27"/>
        <v>1770</v>
      </c>
      <c r="B1772" s="2">
        <v>44174</v>
      </c>
      <c r="C1772" s="3" t="s">
        <v>7014</v>
      </c>
      <c r="D1772" s="4" t="s">
        <v>7015</v>
      </c>
      <c r="E1772"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74</v>
      </c>
      <c r="F1772" s="1">
        <v>17031</v>
      </c>
      <c r="G1772" s="8" t="s">
        <v>7016</v>
      </c>
      <c r="H1772" s="3" t="s">
        <v>7017</v>
      </c>
      <c r="I1772" s="1">
        <v>44163</v>
      </c>
      <c r="J1772" s="1">
        <v>44174</v>
      </c>
      <c r="K1772" s="8" t="s">
        <v>7018</v>
      </c>
      <c r="L1772" s="8" t="s">
        <v>3892</v>
      </c>
      <c r="M1772" s="10">
        <f>COUNTIF(Table1[პირადი ნომერი],Table1[[#This Row],[პირადი ნომერი]])</f>
        <v>1</v>
      </c>
    </row>
    <row r="1773" spans="1:13" ht="57.75" customHeight="1" x14ac:dyDescent="0.25">
      <c r="A1773" s="8">
        <f t="shared" si="27"/>
        <v>1771</v>
      </c>
      <c r="B1773" s="2">
        <v>44174</v>
      </c>
      <c r="C1773" s="3" t="s">
        <v>7019</v>
      </c>
      <c r="D1773" s="4" t="s">
        <v>7020</v>
      </c>
      <c r="E1773"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57</v>
      </c>
      <c r="F1773" s="1">
        <v>23255</v>
      </c>
      <c r="G1773" s="8" t="s">
        <v>7021</v>
      </c>
      <c r="H1773" s="3" t="s">
        <v>6998</v>
      </c>
      <c r="I1773" s="1">
        <v>44148</v>
      </c>
      <c r="J1773" s="1">
        <v>44174</v>
      </c>
      <c r="K1773" s="8" t="s">
        <v>7022</v>
      </c>
      <c r="L1773" s="8" t="s">
        <v>3892</v>
      </c>
      <c r="M1773" s="10">
        <f>COUNTIF(Table1[პირადი ნომერი],Table1[[#This Row],[პირადი ნომერი]])</f>
        <v>1</v>
      </c>
    </row>
    <row r="1774" spans="1:13" ht="57.75" customHeight="1" x14ac:dyDescent="0.25">
      <c r="A1774" s="8">
        <f t="shared" si="27"/>
        <v>1772</v>
      </c>
      <c r="B1774" s="2">
        <v>44174</v>
      </c>
      <c r="C1774" s="3" t="s">
        <v>7023</v>
      </c>
      <c r="D1774" s="4" t="s">
        <v>7024</v>
      </c>
      <c r="E1774"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62</v>
      </c>
      <c r="F1774" s="1">
        <v>21272</v>
      </c>
      <c r="G1774" s="8" t="s">
        <v>7025</v>
      </c>
      <c r="H1774" s="3" t="s">
        <v>6974</v>
      </c>
      <c r="I1774" s="1" t="s">
        <v>7026</v>
      </c>
      <c r="J1774" s="1">
        <v>44174</v>
      </c>
      <c r="K1774" s="8" t="s">
        <v>7027</v>
      </c>
      <c r="L1774" s="8" t="s">
        <v>3892</v>
      </c>
      <c r="M1774" s="10">
        <f>COUNTIF(Table1[პირადი ნომერი],Table1[[#This Row],[პირადი ნომერი]])</f>
        <v>1</v>
      </c>
    </row>
    <row r="1775" spans="1:13" ht="57.75" customHeight="1" x14ac:dyDescent="0.25">
      <c r="A1775" s="8">
        <f t="shared" si="27"/>
        <v>1773</v>
      </c>
      <c r="B1775" s="2">
        <v>44174</v>
      </c>
      <c r="C1775" s="3" t="s">
        <v>7028</v>
      </c>
      <c r="D1775" s="4" t="s">
        <v>7029</v>
      </c>
      <c r="E1775"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63</v>
      </c>
      <c r="F1775" s="1">
        <v>20955</v>
      </c>
      <c r="G1775" s="8" t="s">
        <v>7030</v>
      </c>
      <c r="H1775" s="3" t="s">
        <v>7031</v>
      </c>
      <c r="I1775" s="1">
        <v>44167</v>
      </c>
      <c r="J1775" s="1">
        <v>44174</v>
      </c>
      <c r="K1775" s="8" t="s">
        <v>7032</v>
      </c>
      <c r="L1775" s="8" t="s">
        <v>3892</v>
      </c>
      <c r="M1775" s="10">
        <f>COUNTIF(Table1[პირადი ნომერი],Table1[[#This Row],[პირადი ნომერი]])</f>
        <v>1</v>
      </c>
    </row>
    <row r="1776" spans="1:13" ht="57.75" customHeight="1" x14ac:dyDescent="0.25">
      <c r="A1776" s="8">
        <f t="shared" si="27"/>
        <v>1774</v>
      </c>
      <c r="B1776" s="2">
        <v>44174</v>
      </c>
      <c r="C1776" s="3" t="s">
        <v>7033</v>
      </c>
      <c r="D1776" s="4" t="s">
        <v>7034</v>
      </c>
      <c r="E1776"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49</v>
      </c>
      <c r="F1776" s="1">
        <v>26051</v>
      </c>
      <c r="G1776" s="8" t="s">
        <v>7035</v>
      </c>
      <c r="H1776" s="3" t="s">
        <v>7036</v>
      </c>
      <c r="I1776" s="1" t="s">
        <v>7037</v>
      </c>
      <c r="J1776" s="1">
        <v>44174</v>
      </c>
      <c r="K1776" s="8" t="s">
        <v>7038</v>
      </c>
      <c r="L1776" s="8" t="s">
        <v>3892</v>
      </c>
      <c r="M1776" s="10">
        <f>COUNTIF(Table1[პირადი ნომერი],Table1[[#This Row],[პირადი ნომერი]])</f>
        <v>1</v>
      </c>
    </row>
    <row r="1777" spans="1:13" ht="57.75" customHeight="1" x14ac:dyDescent="0.25">
      <c r="A1777" s="8">
        <f t="shared" si="27"/>
        <v>1775</v>
      </c>
      <c r="B1777" s="2">
        <v>44174</v>
      </c>
      <c r="C1777" s="3" t="s">
        <v>7039</v>
      </c>
      <c r="D1777" s="4" t="s">
        <v>7040</v>
      </c>
      <c r="E1777"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59</v>
      </c>
      <c r="F1777" s="1">
        <v>22263</v>
      </c>
      <c r="G1777" s="8" t="s">
        <v>7041</v>
      </c>
      <c r="H1777" s="3" t="s">
        <v>7036</v>
      </c>
      <c r="I1777" s="1">
        <v>44171</v>
      </c>
      <c r="J1777" s="1">
        <v>44174</v>
      </c>
      <c r="K1777" s="8" t="s">
        <v>7038</v>
      </c>
      <c r="L1777" s="8" t="s">
        <v>3892</v>
      </c>
      <c r="M1777" s="10">
        <f>COUNTIF(Table1[პირადი ნომერი],Table1[[#This Row],[პირადი ნომერი]])</f>
        <v>1</v>
      </c>
    </row>
    <row r="1778" spans="1:13" ht="57.75" customHeight="1" x14ac:dyDescent="0.25">
      <c r="A1778" s="8">
        <f t="shared" si="27"/>
        <v>1776</v>
      </c>
      <c r="B1778" s="2">
        <v>44174</v>
      </c>
      <c r="C1778" s="3" t="s">
        <v>7046</v>
      </c>
      <c r="D1778" s="4" t="s">
        <v>7042</v>
      </c>
      <c r="E1778"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50</v>
      </c>
      <c r="F1778" s="1">
        <v>25661</v>
      </c>
      <c r="G1778" s="8" t="s">
        <v>7043</v>
      </c>
      <c r="H1778" s="3" t="s">
        <v>7044</v>
      </c>
      <c r="I1778" s="1" t="s">
        <v>4773</v>
      </c>
      <c r="J1778" s="1">
        <v>44174</v>
      </c>
      <c r="K1778" s="8" t="s">
        <v>7045</v>
      </c>
      <c r="L1778" s="8" t="s">
        <v>3892</v>
      </c>
      <c r="M1778" s="10">
        <f>COUNTIF(Table1[პირადი ნომერი],Table1[[#This Row],[პირადი ნომერი]])</f>
        <v>1</v>
      </c>
    </row>
    <row r="1779" spans="1:13" ht="57.75" customHeight="1" x14ac:dyDescent="0.25">
      <c r="A1779" s="8">
        <f t="shared" si="27"/>
        <v>1777</v>
      </c>
      <c r="B1779" s="2">
        <v>44174</v>
      </c>
      <c r="C1779" s="3" t="s">
        <v>7047</v>
      </c>
      <c r="D1779" s="4" t="s">
        <v>7048</v>
      </c>
      <c r="E1779"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85</v>
      </c>
      <c r="F1779" s="1">
        <v>13061</v>
      </c>
      <c r="G1779" s="8" t="s">
        <v>7049</v>
      </c>
      <c r="H1779" s="3" t="s">
        <v>7050</v>
      </c>
      <c r="I1779" s="1">
        <v>44173</v>
      </c>
      <c r="J1779" s="1">
        <v>44174</v>
      </c>
      <c r="K1779" s="8" t="s">
        <v>7051</v>
      </c>
      <c r="L1779" s="8" t="s">
        <v>3892</v>
      </c>
      <c r="M1779" s="10">
        <f>COUNTIF(Table1[პირადი ნომერი],Table1[[#This Row],[პირადი ნომერი]])</f>
        <v>1</v>
      </c>
    </row>
    <row r="1780" spans="1:13" ht="57.75" customHeight="1" x14ac:dyDescent="0.25">
      <c r="A1780" s="8">
        <f t="shared" si="27"/>
        <v>1778</v>
      </c>
      <c r="B1780" s="2">
        <v>44174</v>
      </c>
      <c r="C1780" s="3" t="s">
        <v>7052</v>
      </c>
      <c r="D1780" s="4" t="s">
        <v>7053</v>
      </c>
      <c r="E1780"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87</v>
      </c>
      <c r="F1780" s="1">
        <v>12197</v>
      </c>
      <c r="G1780" s="8" t="s">
        <v>7054</v>
      </c>
      <c r="H1780" s="3" t="s">
        <v>7055</v>
      </c>
      <c r="I1780" s="1" t="s">
        <v>7056</v>
      </c>
      <c r="J1780" s="1">
        <v>44174</v>
      </c>
      <c r="K1780" s="8" t="s">
        <v>7057</v>
      </c>
      <c r="L1780" s="8" t="s">
        <v>3892</v>
      </c>
      <c r="M1780" s="10">
        <f>COUNTIF(Table1[პირადი ნომერი],Table1[[#This Row],[პირადი ნომერი]])</f>
        <v>1</v>
      </c>
    </row>
    <row r="1781" spans="1:13" ht="57.75" customHeight="1" x14ac:dyDescent="0.25">
      <c r="A1781" s="8">
        <f t="shared" si="27"/>
        <v>1779</v>
      </c>
      <c r="B1781" s="2">
        <v>44174</v>
      </c>
      <c r="C1781" s="3" t="s">
        <v>7058</v>
      </c>
      <c r="D1781" s="4" t="s">
        <v>7059</v>
      </c>
      <c r="E1781"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66</v>
      </c>
      <c r="F1781" s="1">
        <v>19865</v>
      </c>
      <c r="G1781" s="8" t="s">
        <v>7060</v>
      </c>
      <c r="H1781" s="3" t="s">
        <v>7061</v>
      </c>
      <c r="I1781" s="1">
        <v>44167</v>
      </c>
      <c r="J1781" s="1">
        <v>44174</v>
      </c>
      <c r="K1781" s="8" t="s">
        <v>7062</v>
      </c>
      <c r="L1781" s="8" t="s">
        <v>3892</v>
      </c>
      <c r="M1781" s="10">
        <f>COUNTIF(Table1[პირადი ნომერი],Table1[[#This Row],[პირადი ნომერი]])</f>
        <v>1</v>
      </c>
    </row>
    <row r="1782" spans="1:13" ht="57.75" customHeight="1" x14ac:dyDescent="0.25">
      <c r="A1782" s="8">
        <f t="shared" si="27"/>
        <v>1780</v>
      </c>
      <c r="B1782" s="2">
        <v>44174</v>
      </c>
      <c r="C1782" s="3" t="s">
        <v>7063</v>
      </c>
      <c r="D1782" s="4" t="s">
        <v>7064</v>
      </c>
      <c r="E1782"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84</v>
      </c>
      <c r="F1782" s="1">
        <v>13128</v>
      </c>
      <c r="G1782" s="8" t="s">
        <v>7065</v>
      </c>
      <c r="H1782" s="3" t="s">
        <v>7066</v>
      </c>
      <c r="I1782" s="1" t="s">
        <v>7067</v>
      </c>
      <c r="J1782" s="1">
        <v>44174</v>
      </c>
      <c r="K1782" s="8" t="s">
        <v>7068</v>
      </c>
      <c r="L1782" s="8" t="s">
        <v>3892</v>
      </c>
      <c r="M1782" s="10">
        <f>COUNTIF(Table1[პირადი ნომერი],Table1[[#This Row],[პირადი ნომერი]])</f>
        <v>1</v>
      </c>
    </row>
    <row r="1783" spans="1:13" ht="57.75" customHeight="1" x14ac:dyDescent="0.25">
      <c r="A1783" s="8">
        <f t="shared" si="27"/>
        <v>1781</v>
      </c>
      <c r="B1783" s="2">
        <v>44174</v>
      </c>
      <c r="C1783" s="3" t="s">
        <v>7069</v>
      </c>
      <c r="D1783" s="4" t="s">
        <v>7070</v>
      </c>
      <c r="E1783"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71</v>
      </c>
      <c r="F1783" s="1">
        <v>18128</v>
      </c>
      <c r="G1783" s="8" t="s">
        <v>7071</v>
      </c>
      <c r="H1783" s="3" t="s">
        <v>7072</v>
      </c>
      <c r="I1783" s="1" t="s">
        <v>7073</v>
      </c>
      <c r="J1783" s="1">
        <v>44174</v>
      </c>
      <c r="K1783" s="8" t="s">
        <v>7074</v>
      </c>
      <c r="L1783" s="8" t="s">
        <v>3892</v>
      </c>
      <c r="M1783" s="10">
        <f>COUNTIF(Table1[პირადი ნომერი],Table1[[#This Row],[პირადი ნომერი]])</f>
        <v>1</v>
      </c>
    </row>
    <row r="1784" spans="1:13" ht="57.75" customHeight="1" x14ac:dyDescent="0.25">
      <c r="A1784" s="8">
        <f t="shared" si="27"/>
        <v>1782</v>
      </c>
      <c r="B1784" s="2">
        <v>44174</v>
      </c>
      <c r="C1784" s="3" t="s">
        <v>7075</v>
      </c>
      <c r="D1784" s="4" t="s">
        <v>7076</v>
      </c>
      <c r="E1784"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70</v>
      </c>
      <c r="F1784" s="1">
        <v>18505</v>
      </c>
      <c r="G1784" s="8" t="s">
        <v>7077</v>
      </c>
      <c r="H1784" s="3" t="s">
        <v>7072</v>
      </c>
      <c r="I1784" s="1">
        <v>44151</v>
      </c>
      <c r="J1784" s="1">
        <v>44174</v>
      </c>
      <c r="K1784" s="8" t="s">
        <v>7074</v>
      </c>
      <c r="L1784" s="8" t="s">
        <v>3892</v>
      </c>
      <c r="M1784" s="10">
        <f>COUNTIF(Table1[პირადი ნომერი],Table1[[#This Row],[პირადი ნომერი]])</f>
        <v>1</v>
      </c>
    </row>
    <row r="1785" spans="1:13" ht="57.75" customHeight="1" x14ac:dyDescent="0.25">
      <c r="A1785" s="8">
        <f t="shared" si="27"/>
        <v>1783</v>
      </c>
      <c r="B1785" s="2">
        <v>44174</v>
      </c>
      <c r="C1785" s="3" t="s">
        <v>7078</v>
      </c>
      <c r="D1785" s="4" t="s">
        <v>7079</v>
      </c>
      <c r="E1785"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60</v>
      </c>
      <c r="F1785" s="1">
        <v>22203</v>
      </c>
      <c r="G1785" s="8" t="s">
        <v>7080</v>
      </c>
      <c r="H1785" s="3" t="s">
        <v>7072</v>
      </c>
      <c r="I1785" s="1" t="s">
        <v>7081</v>
      </c>
      <c r="J1785" s="1">
        <v>44174</v>
      </c>
      <c r="K1785" s="8" t="s">
        <v>7074</v>
      </c>
      <c r="L1785" s="8" t="s">
        <v>3892</v>
      </c>
      <c r="M1785" s="10">
        <f>COUNTIF(Table1[პირადი ნომერი],Table1[[#This Row],[პირადი ნომერი]])</f>
        <v>1</v>
      </c>
    </row>
    <row r="1786" spans="1:13" ht="57.75" customHeight="1" x14ac:dyDescent="0.25">
      <c r="A1786" s="8">
        <f t="shared" si="27"/>
        <v>1784</v>
      </c>
      <c r="B1786" s="2">
        <v>44174</v>
      </c>
      <c r="C1786" s="3" t="s">
        <v>7082</v>
      </c>
      <c r="D1786" s="4" t="s">
        <v>7083</v>
      </c>
      <c r="E1786"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52</v>
      </c>
      <c r="F1786" s="1">
        <v>25046</v>
      </c>
      <c r="G1786" s="8" t="s">
        <v>7084</v>
      </c>
      <c r="H1786" s="3" t="s">
        <v>7072</v>
      </c>
      <c r="I1786" s="1">
        <v>44173</v>
      </c>
      <c r="J1786" s="1">
        <v>44174</v>
      </c>
      <c r="K1786" s="8" t="s">
        <v>7074</v>
      </c>
      <c r="L1786" s="8" t="s">
        <v>3892</v>
      </c>
      <c r="M1786" s="10">
        <f>COUNTIF(Table1[პირადი ნომერი],Table1[[#This Row],[პირადი ნომერი]])</f>
        <v>1</v>
      </c>
    </row>
    <row r="1787" spans="1:13" ht="57.75" customHeight="1" x14ac:dyDescent="0.25">
      <c r="A1787" s="8">
        <f t="shared" si="27"/>
        <v>1785</v>
      </c>
      <c r="B1787" s="2">
        <v>44174</v>
      </c>
      <c r="C1787" s="3" t="s">
        <v>7085</v>
      </c>
      <c r="D1787" s="4" t="s">
        <v>7086</v>
      </c>
      <c r="E1787"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78</v>
      </c>
      <c r="F1787" s="1">
        <v>15339</v>
      </c>
      <c r="G1787" s="8" t="s">
        <v>7087</v>
      </c>
      <c r="H1787" s="3" t="s">
        <v>5149</v>
      </c>
      <c r="I1787" s="1">
        <v>44172</v>
      </c>
      <c r="J1787" s="1">
        <v>44174</v>
      </c>
      <c r="K1787" s="8" t="s">
        <v>7088</v>
      </c>
      <c r="L1787" s="8" t="s">
        <v>3892</v>
      </c>
      <c r="M1787" s="10">
        <f>COUNTIF(Table1[პირადი ნომერი],Table1[[#This Row],[პირადი ნომერი]])</f>
        <v>1</v>
      </c>
    </row>
    <row r="1788" spans="1:13" ht="57.75" customHeight="1" x14ac:dyDescent="0.25">
      <c r="A1788" s="8">
        <f t="shared" si="27"/>
        <v>1786</v>
      </c>
      <c r="B1788" s="2">
        <v>44174</v>
      </c>
      <c r="C1788" s="3" t="s">
        <v>7089</v>
      </c>
      <c r="D1788" s="4" t="s">
        <v>7090</v>
      </c>
      <c r="E1788"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70</v>
      </c>
      <c r="F1788" s="1">
        <v>18413</v>
      </c>
      <c r="G1788" s="8" t="s">
        <v>7091</v>
      </c>
      <c r="H1788" s="3" t="s">
        <v>7092</v>
      </c>
      <c r="I1788" s="1">
        <v>44152</v>
      </c>
      <c r="J1788" s="1">
        <v>44174</v>
      </c>
      <c r="K1788" s="8" t="s">
        <v>7093</v>
      </c>
      <c r="L1788" s="8" t="s">
        <v>3892</v>
      </c>
      <c r="M1788" s="10">
        <f>COUNTIF(Table1[პირადი ნომერი],Table1[[#This Row],[პირადი ნომერი]])</f>
        <v>1</v>
      </c>
    </row>
    <row r="1789" spans="1:13" ht="57.75" customHeight="1" x14ac:dyDescent="0.25">
      <c r="A1789" s="8">
        <f t="shared" si="27"/>
        <v>1787</v>
      </c>
      <c r="B1789" s="2">
        <v>44174</v>
      </c>
      <c r="C1789" s="3" t="s">
        <v>7094</v>
      </c>
      <c r="D1789" s="4" t="s">
        <v>7095</v>
      </c>
      <c r="E1789"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81</v>
      </c>
      <c r="F1789" s="1">
        <v>14533</v>
      </c>
      <c r="G1789" s="8" t="s">
        <v>7096</v>
      </c>
      <c r="H1789" s="3" t="s">
        <v>7092</v>
      </c>
      <c r="I1789" s="1">
        <v>44172</v>
      </c>
      <c r="J1789" s="1">
        <v>44174</v>
      </c>
      <c r="K1789" s="8" t="s">
        <v>7093</v>
      </c>
      <c r="L1789" s="8" t="s">
        <v>3892</v>
      </c>
      <c r="M1789" s="10">
        <f>COUNTIF(Table1[პირადი ნომერი],Table1[[#This Row],[პირადი ნომერი]])</f>
        <v>1</v>
      </c>
    </row>
    <row r="1790" spans="1:13" ht="57.75" customHeight="1" x14ac:dyDescent="0.25">
      <c r="A1790" s="8">
        <f t="shared" si="27"/>
        <v>1788</v>
      </c>
      <c r="B1790" s="2">
        <v>44174</v>
      </c>
      <c r="C1790" s="3" t="s">
        <v>7097</v>
      </c>
      <c r="D1790" s="4" t="s">
        <v>7098</v>
      </c>
      <c r="E1790"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85</v>
      </c>
      <c r="F1790" s="1">
        <v>12905</v>
      </c>
      <c r="G1790" s="8" t="s">
        <v>7099</v>
      </c>
      <c r="H1790" s="3" t="s">
        <v>3947</v>
      </c>
      <c r="I1790" s="1">
        <v>44172</v>
      </c>
      <c r="J1790" s="1">
        <v>44174</v>
      </c>
      <c r="K1790" s="8"/>
      <c r="L1790" s="8" t="s">
        <v>3892</v>
      </c>
      <c r="M1790" s="10">
        <f>COUNTIF(Table1[პირადი ნომერი],Table1[[#This Row],[პირადი ნომერი]])</f>
        <v>1</v>
      </c>
    </row>
    <row r="1791" spans="1:13" ht="57.75" customHeight="1" x14ac:dyDescent="0.25">
      <c r="A1791" s="8">
        <f t="shared" si="27"/>
        <v>1789</v>
      </c>
      <c r="B1791" s="2">
        <v>44174</v>
      </c>
      <c r="C1791" s="3" t="s">
        <v>7100</v>
      </c>
      <c r="D1791" s="4" t="s">
        <v>7101</v>
      </c>
      <c r="E1791"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77</v>
      </c>
      <c r="F1791" s="1">
        <v>15838</v>
      </c>
      <c r="G1791" s="8" t="s">
        <v>7102</v>
      </c>
      <c r="H1791" s="3" t="s">
        <v>6978</v>
      </c>
      <c r="I1791" s="1">
        <v>44161</v>
      </c>
      <c r="J1791" s="1">
        <v>44174</v>
      </c>
      <c r="K1791" s="8" t="s">
        <v>7103</v>
      </c>
      <c r="L1791" s="8" t="s">
        <v>3892</v>
      </c>
      <c r="M1791" s="10">
        <f>COUNTIF(Table1[პირადი ნომერი],Table1[[#This Row],[პირადი ნომერი]])</f>
        <v>1</v>
      </c>
    </row>
    <row r="1792" spans="1:13" ht="57.75" customHeight="1" x14ac:dyDescent="0.25">
      <c r="A1792" s="8">
        <f t="shared" si="27"/>
        <v>1790</v>
      </c>
      <c r="B1792" s="2">
        <v>44174</v>
      </c>
      <c r="C1792" s="3" t="s">
        <v>7104</v>
      </c>
      <c r="D1792" s="4" t="s">
        <v>7105</v>
      </c>
      <c r="E1792"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56</v>
      </c>
      <c r="F1792" s="1">
        <v>23421</v>
      </c>
      <c r="G1792" s="8" t="s">
        <v>7110</v>
      </c>
      <c r="H1792" s="3" t="s">
        <v>7106</v>
      </c>
      <c r="I1792" s="1">
        <v>44162</v>
      </c>
      <c r="J1792" s="1">
        <v>44174</v>
      </c>
      <c r="K1792" s="8" t="s">
        <v>7107</v>
      </c>
      <c r="L1792" s="8" t="s">
        <v>3892</v>
      </c>
      <c r="M1792" s="10">
        <f>COUNTIF(Table1[პირადი ნომერი],Table1[[#This Row],[პირადი ნომერი]])</f>
        <v>1</v>
      </c>
    </row>
    <row r="1793" spans="1:13" ht="57.75" customHeight="1" x14ac:dyDescent="0.25">
      <c r="A1793" s="8">
        <f t="shared" si="27"/>
        <v>1791</v>
      </c>
      <c r="B1793" s="2">
        <v>44174</v>
      </c>
      <c r="C1793" s="3" t="s">
        <v>7108</v>
      </c>
      <c r="D1793" s="4" t="s">
        <v>7109</v>
      </c>
      <c r="E1793"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69</v>
      </c>
      <c r="F1793" s="1">
        <v>18941</v>
      </c>
      <c r="G1793" s="8" t="s">
        <v>7111</v>
      </c>
      <c r="H1793" s="3" t="s">
        <v>7092</v>
      </c>
      <c r="I1793" s="1">
        <v>44165</v>
      </c>
      <c r="J1793" s="1">
        <v>44174</v>
      </c>
      <c r="K1793" s="8" t="s">
        <v>7112</v>
      </c>
      <c r="L1793" s="8" t="s">
        <v>54</v>
      </c>
      <c r="M1793" s="10">
        <f>COUNTIF(Table1[პირადი ნომერი],Table1[[#This Row],[პირადი ნომერი]])</f>
        <v>1</v>
      </c>
    </row>
    <row r="1794" spans="1:13" ht="57.75" customHeight="1" x14ac:dyDescent="0.25">
      <c r="A1794" s="8">
        <f t="shared" si="27"/>
        <v>1792</v>
      </c>
      <c r="B1794" s="2">
        <v>44175</v>
      </c>
      <c r="C1794" s="3" t="s">
        <v>7113</v>
      </c>
      <c r="D1794" s="4" t="s">
        <v>7114</v>
      </c>
      <c r="E1794"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52</v>
      </c>
      <c r="F1794" s="1">
        <v>24956</v>
      </c>
      <c r="G1794" s="8" t="s">
        <v>7115</v>
      </c>
      <c r="H1794" s="3" t="s">
        <v>7116</v>
      </c>
      <c r="I1794" s="1">
        <v>44160</v>
      </c>
      <c r="J1794" s="1">
        <v>44175</v>
      </c>
      <c r="K1794" s="8" t="s">
        <v>7117</v>
      </c>
      <c r="L1794" s="8" t="s">
        <v>3892</v>
      </c>
      <c r="M1794" s="10">
        <f>COUNTIF(Table1[პირადი ნომერი],Table1[[#This Row],[პირადი ნომერი]])</f>
        <v>1</v>
      </c>
    </row>
    <row r="1795" spans="1:13" ht="57.75" customHeight="1" x14ac:dyDescent="0.25">
      <c r="A1795" s="8">
        <f t="shared" si="27"/>
        <v>1793</v>
      </c>
      <c r="B1795" s="2">
        <v>44175</v>
      </c>
      <c r="C1795" s="3" t="s">
        <v>7120</v>
      </c>
      <c r="D1795" s="4" t="s">
        <v>7119</v>
      </c>
      <c r="E1795"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58</v>
      </c>
      <c r="F1795" s="1">
        <v>22831</v>
      </c>
      <c r="G1795" s="8" t="s">
        <v>7121</v>
      </c>
      <c r="H1795" s="3" t="s">
        <v>7118</v>
      </c>
      <c r="I1795" s="1">
        <v>44166</v>
      </c>
      <c r="J1795" s="1">
        <v>44174</v>
      </c>
      <c r="K1795" s="8" t="s">
        <v>7122</v>
      </c>
      <c r="L1795" s="8" t="s">
        <v>3892</v>
      </c>
      <c r="M1795" s="10">
        <f>COUNTIF(Table1[პირადი ნომერი],Table1[[#This Row],[პირადი ნომერი]])</f>
        <v>1</v>
      </c>
    </row>
    <row r="1796" spans="1:13" ht="57.75" customHeight="1" x14ac:dyDescent="0.25">
      <c r="A1796" s="8">
        <f t="shared" si="27"/>
        <v>1794</v>
      </c>
      <c r="B1796" s="2">
        <v>44175</v>
      </c>
      <c r="C1796" s="3" t="s">
        <v>7123</v>
      </c>
      <c r="D1796" s="4" t="s">
        <v>7124</v>
      </c>
      <c r="E1796"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82</v>
      </c>
      <c r="F1796" s="1">
        <v>13973</v>
      </c>
      <c r="G1796" s="8" t="s">
        <v>7125</v>
      </c>
      <c r="H1796" s="3" t="s">
        <v>7126</v>
      </c>
      <c r="I1796" s="1">
        <v>44154</v>
      </c>
      <c r="J1796" s="1">
        <v>44174</v>
      </c>
      <c r="K1796" s="8" t="s">
        <v>7128</v>
      </c>
      <c r="L1796" s="8" t="s">
        <v>3892</v>
      </c>
      <c r="M1796" s="10">
        <f>COUNTIF(Table1[პირადი ნომერი],Table1[[#This Row],[პირადი ნომერი]])</f>
        <v>1</v>
      </c>
    </row>
    <row r="1797" spans="1:13" ht="57.75" customHeight="1" x14ac:dyDescent="0.25">
      <c r="A1797" s="8">
        <f t="shared" ref="A1797:A1860" si="28">A1796+1</f>
        <v>1795</v>
      </c>
      <c r="B1797" s="2">
        <v>44175</v>
      </c>
      <c r="C1797" s="3" t="s">
        <v>7129</v>
      </c>
      <c r="D1797" s="4" t="s">
        <v>7130</v>
      </c>
      <c r="E1797"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70</v>
      </c>
      <c r="F1797" s="1">
        <v>18344</v>
      </c>
      <c r="G1797" s="8" t="s">
        <v>7131</v>
      </c>
      <c r="H1797" s="3" t="s">
        <v>7092</v>
      </c>
      <c r="I1797" s="1" t="s">
        <v>7132</v>
      </c>
      <c r="J1797" s="1">
        <v>44175</v>
      </c>
      <c r="K1797" s="8" t="s">
        <v>7133</v>
      </c>
      <c r="L1797" s="8" t="s">
        <v>3892</v>
      </c>
      <c r="M1797" s="10">
        <f>COUNTIF(Table1[პირადი ნომერი],Table1[[#This Row],[პირადი ნომერი]])</f>
        <v>1</v>
      </c>
    </row>
    <row r="1798" spans="1:13" ht="57.75" customHeight="1" x14ac:dyDescent="0.25">
      <c r="A1798" s="8">
        <f t="shared" si="28"/>
        <v>1796</v>
      </c>
      <c r="B1798" s="2">
        <v>44175</v>
      </c>
      <c r="C1798" s="3" t="s">
        <v>7134</v>
      </c>
      <c r="D1798" s="4" t="s">
        <v>7135</v>
      </c>
      <c r="E1798"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69</v>
      </c>
      <c r="F1798" s="1">
        <v>18897</v>
      </c>
      <c r="G1798" s="8" t="s">
        <v>7136</v>
      </c>
      <c r="H1798" s="3" t="s">
        <v>5149</v>
      </c>
      <c r="I1798" s="1" t="s">
        <v>7137</v>
      </c>
      <c r="J1798" s="1">
        <v>44174</v>
      </c>
      <c r="K1798" s="8" t="s">
        <v>7138</v>
      </c>
      <c r="L1798" s="8" t="s">
        <v>7139</v>
      </c>
      <c r="M1798" s="10">
        <f>COUNTIF(Table1[პირადი ნომერი],Table1[[#This Row],[პირადი ნომერი]])</f>
        <v>1</v>
      </c>
    </row>
    <row r="1799" spans="1:13" ht="57.75" customHeight="1" x14ac:dyDescent="0.25">
      <c r="A1799" s="8">
        <f t="shared" si="28"/>
        <v>1797</v>
      </c>
      <c r="B1799" s="2">
        <v>44175</v>
      </c>
      <c r="C1799" s="3" t="s">
        <v>7140</v>
      </c>
      <c r="D1799" s="4" t="s">
        <v>7146</v>
      </c>
      <c r="E1799"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78</v>
      </c>
      <c r="F1799" s="1">
        <v>15387</v>
      </c>
      <c r="G1799" s="8" t="s">
        <v>7145</v>
      </c>
      <c r="H1799" s="3" t="s">
        <v>7144</v>
      </c>
      <c r="I1799" s="1" t="s">
        <v>7143</v>
      </c>
      <c r="J1799" s="1">
        <v>44175</v>
      </c>
      <c r="K1799" s="8" t="s">
        <v>7142</v>
      </c>
      <c r="L1799" s="8" t="s">
        <v>7141</v>
      </c>
      <c r="M1799" s="10">
        <f>COUNTIF(Table1[პირადი ნომერი],Table1[[#This Row],[პირადი ნომერი]])</f>
        <v>1</v>
      </c>
    </row>
    <row r="1800" spans="1:13" ht="57.75" customHeight="1" x14ac:dyDescent="0.25">
      <c r="A1800" s="8">
        <f t="shared" si="28"/>
        <v>1798</v>
      </c>
      <c r="B1800" s="2">
        <v>44175</v>
      </c>
      <c r="C1800" s="3" t="s">
        <v>7147</v>
      </c>
      <c r="D1800" s="4" t="s">
        <v>7148</v>
      </c>
      <c r="E1800"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60</v>
      </c>
      <c r="F1800" s="1">
        <v>22234</v>
      </c>
      <c r="G1800" s="8" t="s">
        <v>7149</v>
      </c>
      <c r="H1800" s="3" t="s">
        <v>7150</v>
      </c>
      <c r="I1800" s="1" t="s">
        <v>7151</v>
      </c>
      <c r="J1800" s="1">
        <v>44175</v>
      </c>
      <c r="K1800" s="8" t="s">
        <v>7152</v>
      </c>
      <c r="L1800" s="8" t="s">
        <v>7141</v>
      </c>
      <c r="M1800" s="10">
        <f>COUNTIF(Table1[პირადი ნომერი],Table1[[#This Row],[პირადი ნომერი]])</f>
        <v>1</v>
      </c>
    </row>
    <row r="1801" spans="1:13" ht="57.75" customHeight="1" x14ac:dyDescent="0.25">
      <c r="A1801" s="8">
        <f t="shared" si="28"/>
        <v>1799</v>
      </c>
      <c r="B1801" s="2">
        <v>44175</v>
      </c>
      <c r="C1801" s="3" t="s">
        <v>7153</v>
      </c>
      <c r="D1801" s="4" t="s">
        <v>7154</v>
      </c>
      <c r="E1801"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64</v>
      </c>
      <c r="F1801" s="1">
        <v>20455</v>
      </c>
      <c r="G1801" s="8" t="s">
        <v>7155</v>
      </c>
      <c r="H1801" s="3" t="s">
        <v>7156</v>
      </c>
      <c r="I1801" s="1" t="s">
        <v>7026</v>
      </c>
      <c r="J1801" s="1">
        <v>44174</v>
      </c>
      <c r="K1801" s="8" t="s">
        <v>7157</v>
      </c>
      <c r="L1801" s="8" t="s">
        <v>3892</v>
      </c>
      <c r="M1801" s="10">
        <f>COUNTIF(Table1[პირადი ნომერი],Table1[[#This Row],[პირადი ნომერი]])</f>
        <v>1</v>
      </c>
    </row>
    <row r="1802" spans="1:13" ht="57.75" customHeight="1" x14ac:dyDescent="0.25">
      <c r="A1802" s="8">
        <f t="shared" si="28"/>
        <v>1800</v>
      </c>
      <c r="B1802" s="2">
        <v>44175</v>
      </c>
      <c r="C1802" s="3" t="s">
        <v>7158</v>
      </c>
      <c r="D1802" s="4" t="s">
        <v>7159</v>
      </c>
      <c r="E1802"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69</v>
      </c>
      <c r="F1802" s="1">
        <v>18784</v>
      </c>
      <c r="G1802" s="8" t="s">
        <v>7160</v>
      </c>
      <c r="H1802" s="3" t="s">
        <v>7156</v>
      </c>
      <c r="I1802" s="1">
        <v>44172</v>
      </c>
      <c r="J1802" s="1">
        <v>44175</v>
      </c>
      <c r="K1802" s="8" t="s">
        <v>7161</v>
      </c>
      <c r="L1802" s="8" t="s">
        <v>3990</v>
      </c>
      <c r="M1802" s="10">
        <f>COUNTIF(Table1[პირადი ნომერი],Table1[[#This Row],[პირადი ნომერი]])</f>
        <v>1</v>
      </c>
    </row>
    <row r="1803" spans="1:13" ht="57.75" customHeight="1" x14ac:dyDescent="0.25">
      <c r="A1803" s="8">
        <f t="shared" si="28"/>
        <v>1801</v>
      </c>
      <c r="B1803" s="2">
        <v>44175</v>
      </c>
      <c r="C1803" s="3" t="s">
        <v>7162</v>
      </c>
      <c r="D1803" s="4" t="s">
        <v>7163</v>
      </c>
      <c r="E1803"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81</v>
      </c>
      <c r="F1803" s="1">
        <v>14307</v>
      </c>
      <c r="G1803" s="8" t="s">
        <v>7164</v>
      </c>
      <c r="H1803" s="3" t="s">
        <v>7156</v>
      </c>
      <c r="I1803" s="1">
        <v>44170</v>
      </c>
      <c r="J1803" s="1">
        <v>44175</v>
      </c>
      <c r="K1803" s="8" t="s">
        <v>7161</v>
      </c>
      <c r="L1803" s="8" t="s">
        <v>3990</v>
      </c>
      <c r="M1803" s="10">
        <f>COUNTIF(Table1[პირადი ნომერი],Table1[[#This Row],[პირადი ნომერი]])</f>
        <v>1</v>
      </c>
    </row>
    <row r="1804" spans="1:13" ht="57.75" customHeight="1" x14ac:dyDescent="0.25">
      <c r="A1804" s="8">
        <f t="shared" si="28"/>
        <v>1802</v>
      </c>
      <c r="B1804" s="2">
        <v>44175</v>
      </c>
      <c r="C1804" s="3" t="s">
        <v>7165</v>
      </c>
      <c r="D1804" s="4" t="s">
        <v>7166</v>
      </c>
      <c r="E1804"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68</v>
      </c>
      <c r="F1804" s="1">
        <v>19003</v>
      </c>
      <c r="G1804" s="8" t="s">
        <v>7167</v>
      </c>
      <c r="H1804" s="3" t="s">
        <v>7168</v>
      </c>
      <c r="I1804" s="1">
        <v>44166</v>
      </c>
      <c r="J1804" s="1">
        <v>44175</v>
      </c>
      <c r="K1804" s="8" t="s">
        <v>297</v>
      </c>
      <c r="L1804" s="8" t="s">
        <v>234</v>
      </c>
      <c r="M1804" s="10">
        <f>COUNTIF(Table1[პირადი ნომერი],Table1[[#This Row],[პირადი ნომერი]])</f>
        <v>1</v>
      </c>
    </row>
    <row r="1805" spans="1:13" ht="57.75" customHeight="1" x14ac:dyDescent="0.25">
      <c r="A1805" s="8">
        <f t="shared" si="28"/>
        <v>1803</v>
      </c>
      <c r="B1805" s="2">
        <v>44175</v>
      </c>
      <c r="C1805" s="3" t="s">
        <v>7169</v>
      </c>
      <c r="D1805" s="4" t="s">
        <v>7170</v>
      </c>
      <c r="E1805"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70</v>
      </c>
      <c r="F1805" s="1">
        <v>18575</v>
      </c>
      <c r="G1805" s="8" t="s">
        <v>7171</v>
      </c>
      <c r="H1805" s="3" t="s">
        <v>927</v>
      </c>
      <c r="I1805" s="1">
        <v>44168</v>
      </c>
      <c r="J1805" s="1">
        <v>44175</v>
      </c>
      <c r="K1805" s="8" t="s">
        <v>1282</v>
      </c>
      <c r="L1805" s="8" t="s">
        <v>234</v>
      </c>
      <c r="M1805" s="10">
        <f>COUNTIF(Table1[პირადი ნომერი],Table1[[#This Row],[პირადი ნომერი]])</f>
        <v>1</v>
      </c>
    </row>
    <row r="1806" spans="1:13" ht="57.75" customHeight="1" x14ac:dyDescent="0.25">
      <c r="A1806" s="8">
        <f t="shared" si="28"/>
        <v>1804</v>
      </c>
      <c r="B1806" s="2">
        <v>44175</v>
      </c>
      <c r="C1806" s="3" t="s">
        <v>7173</v>
      </c>
      <c r="D1806" s="4" t="s">
        <v>7174</v>
      </c>
      <c r="E1806"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78</v>
      </c>
      <c r="F1806" s="1">
        <v>15446</v>
      </c>
      <c r="G1806" s="8" t="s">
        <v>7172</v>
      </c>
      <c r="H1806" s="3" t="s">
        <v>927</v>
      </c>
      <c r="I1806" s="1">
        <v>44172</v>
      </c>
      <c r="J1806" s="1">
        <v>44175</v>
      </c>
      <c r="K1806" s="8" t="s">
        <v>1282</v>
      </c>
      <c r="L1806" s="8" t="s">
        <v>234</v>
      </c>
      <c r="M1806" s="10">
        <f>COUNTIF(Table1[პირადი ნომერი],Table1[[#This Row],[პირადი ნომერი]])</f>
        <v>1</v>
      </c>
    </row>
    <row r="1807" spans="1:13" ht="57.75" customHeight="1" x14ac:dyDescent="0.25">
      <c r="A1807" s="8">
        <f t="shared" si="28"/>
        <v>1805</v>
      </c>
      <c r="B1807" s="2">
        <v>44175</v>
      </c>
      <c r="C1807" s="3" t="s">
        <v>7175</v>
      </c>
      <c r="D1807" s="4" t="s">
        <v>7176</v>
      </c>
      <c r="E1807"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81</v>
      </c>
      <c r="F1807" s="1">
        <v>14393</v>
      </c>
      <c r="G1807" s="8" t="s">
        <v>7177</v>
      </c>
      <c r="H1807" s="3" t="s">
        <v>189</v>
      </c>
      <c r="I1807" s="1">
        <v>44162</v>
      </c>
      <c r="J1807" s="1">
        <v>44175</v>
      </c>
      <c r="K1807" s="8" t="s">
        <v>305</v>
      </c>
      <c r="L1807" s="8" t="s">
        <v>59</v>
      </c>
      <c r="M1807" s="10">
        <f>COUNTIF(Table1[პირადი ნომერი],Table1[[#This Row],[პირადი ნომერი]])</f>
        <v>1</v>
      </c>
    </row>
    <row r="1808" spans="1:13" ht="57.75" customHeight="1" x14ac:dyDescent="0.25">
      <c r="A1808" s="8">
        <f t="shared" si="28"/>
        <v>1806</v>
      </c>
      <c r="B1808" s="2">
        <v>44175</v>
      </c>
      <c r="C1808" s="3" t="s">
        <v>7178</v>
      </c>
      <c r="D1808" s="4" t="s">
        <v>7179</v>
      </c>
      <c r="E1808"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70</v>
      </c>
      <c r="F1808" s="1">
        <v>18471</v>
      </c>
      <c r="G1808" s="8" t="s">
        <v>7180</v>
      </c>
      <c r="H1808" s="3" t="s">
        <v>7181</v>
      </c>
      <c r="I1808" s="1">
        <v>44164</v>
      </c>
      <c r="J1808" s="1">
        <v>44175</v>
      </c>
      <c r="K1808" s="8" t="s">
        <v>1199</v>
      </c>
      <c r="L1808" s="8" t="s">
        <v>3139</v>
      </c>
      <c r="M1808" s="10">
        <f>COUNTIF(Table1[პირადი ნომერი],Table1[[#This Row],[პირადი ნომერი]])</f>
        <v>1</v>
      </c>
    </row>
    <row r="1809" spans="1:13" ht="57.75" customHeight="1" x14ac:dyDescent="0.25">
      <c r="A1809" s="8">
        <f t="shared" si="28"/>
        <v>1807</v>
      </c>
      <c r="B1809" s="2">
        <v>44175</v>
      </c>
      <c r="C1809" s="3" t="s">
        <v>7182</v>
      </c>
      <c r="D1809" s="4" t="s">
        <v>7183</v>
      </c>
      <c r="E1809"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64</v>
      </c>
      <c r="F1809" s="1">
        <v>20656</v>
      </c>
      <c r="G1809" s="8" t="s">
        <v>7184</v>
      </c>
      <c r="H1809" s="3" t="s">
        <v>317</v>
      </c>
      <c r="I1809" s="1">
        <v>44160</v>
      </c>
      <c r="J1809" s="1">
        <v>44175</v>
      </c>
      <c r="K1809" s="8" t="s">
        <v>7185</v>
      </c>
      <c r="L1809" s="8" t="s">
        <v>3139</v>
      </c>
      <c r="M1809" s="10">
        <f>COUNTIF(Table1[პირადი ნომერი],Table1[[#This Row],[პირადი ნომერი]])</f>
        <v>1</v>
      </c>
    </row>
    <row r="1810" spans="1:13" ht="57.75" customHeight="1" x14ac:dyDescent="0.25">
      <c r="A1810" s="8">
        <f t="shared" si="28"/>
        <v>1808</v>
      </c>
      <c r="B1810" s="2">
        <v>44175</v>
      </c>
      <c r="C1810" s="3" t="s">
        <v>7186</v>
      </c>
      <c r="D1810" s="4" t="s">
        <v>7187</v>
      </c>
      <c r="E1810"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69</v>
      </c>
      <c r="F1810" s="1">
        <v>18819</v>
      </c>
      <c r="G1810" s="8" t="s">
        <v>7188</v>
      </c>
      <c r="H1810" s="3" t="s">
        <v>7189</v>
      </c>
      <c r="I1810" s="1">
        <v>44175</v>
      </c>
      <c r="J1810" s="1">
        <v>44175</v>
      </c>
      <c r="K1810" s="8" t="s">
        <v>7190</v>
      </c>
      <c r="L1810" s="8" t="s">
        <v>3139</v>
      </c>
      <c r="M1810" s="10">
        <f>COUNTIF(Table1[პირადი ნომერი],Table1[[#This Row],[პირადი ნომერი]])</f>
        <v>1</v>
      </c>
    </row>
    <row r="1811" spans="1:13" ht="57.75" customHeight="1" x14ac:dyDescent="0.25">
      <c r="A1811" s="8">
        <f t="shared" si="28"/>
        <v>1809</v>
      </c>
      <c r="B1811" s="2">
        <v>44175</v>
      </c>
      <c r="C1811" s="3" t="s">
        <v>7191</v>
      </c>
      <c r="D1811" s="4" t="s">
        <v>7192</v>
      </c>
      <c r="E1811"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57</v>
      </c>
      <c r="F1811" s="1">
        <v>23304</v>
      </c>
      <c r="G1811" s="8" t="s">
        <v>7193</v>
      </c>
      <c r="H1811" s="3" t="s">
        <v>3151</v>
      </c>
      <c r="I1811" s="1">
        <v>44154</v>
      </c>
      <c r="J1811" s="1">
        <v>44175</v>
      </c>
      <c r="K1811" s="8" t="s">
        <v>7194</v>
      </c>
      <c r="L1811" s="8" t="s">
        <v>3139</v>
      </c>
      <c r="M1811" s="10">
        <f>COUNTIF(Table1[პირადი ნომერი],Table1[[#This Row],[პირადი ნომერი]])</f>
        <v>1</v>
      </c>
    </row>
    <row r="1812" spans="1:13" ht="57.75" customHeight="1" x14ac:dyDescent="0.25">
      <c r="A1812" s="8">
        <f t="shared" si="28"/>
        <v>1810</v>
      </c>
      <c r="B1812" s="2">
        <v>44175</v>
      </c>
      <c r="C1812" s="3" t="s">
        <v>7195</v>
      </c>
      <c r="D1812" s="4" t="s">
        <v>7196</v>
      </c>
      <c r="E1812"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81</v>
      </c>
      <c r="F1812" s="1">
        <v>14493</v>
      </c>
      <c r="G1812" s="8" t="s">
        <v>7197</v>
      </c>
      <c r="H1812" s="3" t="s">
        <v>4226</v>
      </c>
      <c r="I1812" s="1">
        <v>44173</v>
      </c>
      <c r="J1812" s="1">
        <v>44175</v>
      </c>
      <c r="K1812" s="8" t="s">
        <v>7198</v>
      </c>
      <c r="L1812" s="8" t="s">
        <v>3139</v>
      </c>
      <c r="M1812" s="10">
        <f>COUNTIF(Table1[პირადი ნომერი],Table1[[#This Row],[პირადი ნომერი]])</f>
        <v>1</v>
      </c>
    </row>
    <row r="1813" spans="1:13" ht="57.75" customHeight="1" x14ac:dyDescent="0.25">
      <c r="A1813" s="8">
        <f t="shared" si="28"/>
        <v>1811</v>
      </c>
      <c r="B1813" s="2">
        <v>44175</v>
      </c>
      <c r="C1813" s="3" t="s">
        <v>7199</v>
      </c>
      <c r="D1813" s="4" t="s">
        <v>7200</v>
      </c>
      <c r="E1813"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79</v>
      </c>
      <c r="F1813" s="1">
        <v>14977</v>
      </c>
      <c r="G1813" s="8" t="s">
        <v>7201</v>
      </c>
      <c r="H1813" s="3" t="s">
        <v>4226</v>
      </c>
      <c r="I1813" s="1">
        <v>44172</v>
      </c>
      <c r="J1813" s="1">
        <v>44175</v>
      </c>
      <c r="K1813" s="8" t="s">
        <v>7198</v>
      </c>
      <c r="L1813" s="8" t="s">
        <v>3139</v>
      </c>
      <c r="M1813" s="10">
        <f>COUNTIF(Table1[პირადი ნომერი],Table1[[#This Row],[პირადი ნომერი]])</f>
        <v>1</v>
      </c>
    </row>
    <row r="1814" spans="1:13" ht="57.75" customHeight="1" x14ac:dyDescent="0.25">
      <c r="A1814" s="8">
        <f t="shared" si="28"/>
        <v>1812</v>
      </c>
      <c r="B1814" s="2">
        <v>44175</v>
      </c>
      <c r="C1814" s="3" t="s">
        <v>7202</v>
      </c>
      <c r="D1814" s="4" t="s">
        <v>7203</v>
      </c>
      <c r="E1814"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68</v>
      </c>
      <c r="F1814" s="1">
        <v>19313</v>
      </c>
      <c r="G1814" s="8" t="s">
        <v>7205</v>
      </c>
      <c r="H1814" s="3" t="s">
        <v>7204</v>
      </c>
      <c r="I1814" s="1">
        <v>44166</v>
      </c>
      <c r="J1814" s="1">
        <v>44175</v>
      </c>
      <c r="K1814" s="8" t="s">
        <v>7206</v>
      </c>
      <c r="L1814" s="8" t="s">
        <v>3139</v>
      </c>
      <c r="M1814" s="10">
        <f>COUNTIF(Table1[პირადი ნომერი],Table1[[#This Row],[პირადი ნომერი]])</f>
        <v>1</v>
      </c>
    </row>
    <row r="1815" spans="1:13" ht="57.75" customHeight="1" x14ac:dyDescent="0.25">
      <c r="A1815" s="8">
        <f t="shared" si="28"/>
        <v>1813</v>
      </c>
      <c r="B1815" s="2">
        <v>44175</v>
      </c>
      <c r="C1815" s="3" t="s">
        <v>7207</v>
      </c>
      <c r="D1815" s="4" t="s">
        <v>7208</v>
      </c>
      <c r="E1815"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87</v>
      </c>
      <c r="F1815" s="1">
        <v>12236</v>
      </c>
      <c r="G1815" s="8" t="s">
        <v>7209</v>
      </c>
      <c r="H1815" s="3" t="s">
        <v>1046</v>
      </c>
      <c r="I1815" s="1">
        <v>44144</v>
      </c>
      <c r="J1815" s="1">
        <v>44175</v>
      </c>
      <c r="K1815" s="8" t="s">
        <v>7210</v>
      </c>
      <c r="L1815" s="8" t="s">
        <v>3139</v>
      </c>
      <c r="M1815" s="10">
        <f>COUNTIF(Table1[პირადი ნომერი],Table1[[#This Row],[პირადი ნომერი]])</f>
        <v>1</v>
      </c>
    </row>
    <row r="1816" spans="1:13" ht="57.75" customHeight="1" x14ac:dyDescent="0.25">
      <c r="A1816" s="8">
        <f t="shared" si="28"/>
        <v>1814</v>
      </c>
      <c r="B1816" s="2">
        <v>44175</v>
      </c>
      <c r="C1816" s="3" t="s">
        <v>7211</v>
      </c>
      <c r="D1816" s="4" t="s">
        <v>7212</v>
      </c>
      <c r="E1816"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82</v>
      </c>
      <c r="F1816" s="1">
        <v>13874</v>
      </c>
      <c r="G1816" s="8" t="s">
        <v>7213</v>
      </c>
      <c r="H1816" s="3" t="s">
        <v>7214</v>
      </c>
      <c r="I1816" s="1">
        <v>44160</v>
      </c>
      <c r="J1816" s="1">
        <v>44175</v>
      </c>
      <c r="K1816" s="8" t="s">
        <v>7215</v>
      </c>
      <c r="L1816" s="8" t="s">
        <v>3139</v>
      </c>
      <c r="M1816" s="10">
        <f>COUNTIF(Table1[პირადი ნომერი],Table1[[#This Row],[პირადი ნომერი]])</f>
        <v>1</v>
      </c>
    </row>
    <row r="1817" spans="1:13" ht="57.75" customHeight="1" x14ac:dyDescent="0.25">
      <c r="A1817" s="8">
        <f t="shared" si="28"/>
        <v>1815</v>
      </c>
      <c r="B1817" s="2">
        <v>44175</v>
      </c>
      <c r="C1817" s="3" t="s">
        <v>7216</v>
      </c>
      <c r="D1817" s="4" t="s">
        <v>7217</v>
      </c>
      <c r="E1817"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65</v>
      </c>
      <c r="F1817" s="1">
        <v>20143</v>
      </c>
      <c r="G1817" s="8" t="s">
        <v>7218</v>
      </c>
      <c r="H1817" s="3" t="s">
        <v>5343</v>
      </c>
      <c r="I1817" s="1">
        <v>44172</v>
      </c>
      <c r="J1817" s="1">
        <v>44174</v>
      </c>
      <c r="K1817" s="8" t="s">
        <v>324</v>
      </c>
      <c r="L1817" s="8" t="s">
        <v>3139</v>
      </c>
      <c r="M1817" s="10">
        <f>COUNTIF(Table1[პირადი ნომერი],Table1[[#This Row],[პირადი ნომერი]])</f>
        <v>1</v>
      </c>
    </row>
    <row r="1818" spans="1:13" ht="57.75" customHeight="1" x14ac:dyDescent="0.25">
      <c r="A1818" s="8">
        <f t="shared" si="28"/>
        <v>1816</v>
      </c>
      <c r="B1818" s="2">
        <v>44175</v>
      </c>
      <c r="C1818" s="3" t="s">
        <v>7219</v>
      </c>
      <c r="D1818" s="4" t="s">
        <v>7220</v>
      </c>
      <c r="E1818"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59</v>
      </c>
      <c r="F1818" s="1">
        <v>22320</v>
      </c>
      <c r="G1818" s="8" t="s">
        <v>7221</v>
      </c>
      <c r="H1818" s="3" t="s">
        <v>5509</v>
      </c>
      <c r="I1818" s="1">
        <v>44143</v>
      </c>
      <c r="J1818" s="1">
        <v>44175</v>
      </c>
      <c r="K1818" s="8" t="s">
        <v>4542</v>
      </c>
      <c r="L1818" s="8" t="s">
        <v>3139</v>
      </c>
      <c r="M1818" s="10">
        <f>COUNTIF(Table1[პირადი ნომერი],Table1[[#This Row],[პირადი ნომერი]])</f>
        <v>1</v>
      </c>
    </row>
    <row r="1819" spans="1:13" ht="57.75" customHeight="1" x14ac:dyDescent="0.25">
      <c r="A1819" s="8">
        <f t="shared" si="28"/>
        <v>1817</v>
      </c>
      <c r="B1819" s="2">
        <v>44175</v>
      </c>
      <c r="C1819" s="3" t="s">
        <v>7222</v>
      </c>
      <c r="D1819" s="4" t="s">
        <v>7223</v>
      </c>
      <c r="E1819"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70</v>
      </c>
      <c r="F1819" s="1">
        <v>18551</v>
      </c>
      <c r="G1819" s="8" t="s">
        <v>7224</v>
      </c>
      <c r="H1819" s="3" t="s">
        <v>4207</v>
      </c>
      <c r="I1819" s="1">
        <v>44171</v>
      </c>
      <c r="J1819" s="1">
        <v>44175</v>
      </c>
      <c r="K1819" s="8" t="s">
        <v>844</v>
      </c>
      <c r="L1819" s="8" t="s">
        <v>3139</v>
      </c>
      <c r="M1819" s="10">
        <f>COUNTIF(Table1[პირადი ნომერი],Table1[[#This Row],[პირადი ნომერი]])</f>
        <v>1</v>
      </c>
    </row>
    <row r="1820" spans="1:13" ht="57.75" customHeight="1" x14ac:dyDescent="0.25">
      <c r="A1820" s="8">
        <f t="shared" si="28"/>
        <v>1818</v>
      </c>
      <c r="B1820" s="2">
        <v>44175</v>
      </c>
      <c r="C1820" s="3" t="s">
        <v>7225</v>
      </c>
      <c r="D1820" s="4" t="s">
        <v>7226</v>
      </c>
      <c r="E1820"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60</v>
      </c>
      <c r="F1820" s="1">
        <v>22004</v>
      </c>
      <c r="G1820" s="8" t="s">
        <v>7227</v>
      </c>
      <c r="H1820" s="3" t="s">
        <v>7228</v>
      </c>
      <c r="I1820" s="1">
        <v>44162</v>
      </c>
      <c r="J1820" s="1">
        <v>44175</v>
      </c>
      <c r="K1820" s="8" t="s">
        <v>7229</v>
      </c>
      <c r="L1820" s="8" t="s">
        <v>3139</v>
      </c>
      <c r="M1820" s="10">
        <f>COUNTIF(Table1[პირადი ნომერი],Table1[[#This Row],[პირადი ნომერი]])</f>
        <v>1</v>
      </c>
    </row>
    <row r="1821" spans="1:13" ht="57.75" customHeight="1" x14ac:dyDescent="0.25">
      <c r="A1821" s="8">
        <f t="shared" si="28"/>
        <v>1819</v>
      </c>
      <c r="B1821" s="2">
        <v>44175</v>
      </c>
      <c r="C1821" s="3" t="s">
        <v>7230</v>
      </c>
      <c r="D1821" s="4" t="s">
        <v>7231</v>
      </c>
      <c r="E1821"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64</v>
      </c>
      <c r="F1821" s="1">
        <v>20738</v>
      </c>
      <c r="G1821" s="8" t="s">
        <v>7232</v>
      </c>
      <c r="H1821" s="3" t="s">
        <v>4199</v>
      </c>
      <c r="I1821" s="1">
        <v>44172</v>
      </c>
      <c r="J1821" s="1">
        <v>44175</v>
      </c>
      <c r="K1821" s="8" t="s">
        <v>7233</v>
      </c>
      <c r="L1821" s="8" t="s">
        <v>3139</v>
      </c>
      <c r="M1821" s="10">
        <f>COUNTIF(Table1[პირადი ნომერი],Table1[[#This Row],[პირადი ნომერი]])</f>
        <v>1</v>
      </c>
    </row>
    <row r="1822" spans="1:13" ht="57.75" customHeight="1" x14ac:dyDescent="0.25">
      <c r="A1822" s="8">
        <f t="shared" si="28"/>
        <v>1820</v>
      </c>
      <c r="B1822" s="2">
        <v>44175</v>
      </c>
      <c r="C1822" s="3" t="s">
        <v>7234</v>
      </c>
      <c r="D1822" s="4" t="s">
        <v>7235</v>
      </c>
      <c r="E1822"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92</v>
      </c>
      <c r="F1822" s="1">
        <v>10363</v>
      </c>
      <c r="G1822" s="8" t="s">
        <v>7236</v>
      </c>
      <c r="H1822" s="3" t="s">
        <v>7237</v>
      </c>
      <c r="I1822" s="1">
        <v>44166</v>
      </c>
      <c r="J1822" s="1">
        <v>44175</v>
      </c>
      <c r="K1822" s="8" t="s">
        <v>995</v>
      </c>
      <c r="L1822" s="8" t="s">
        <v>3139</v>
      </c>
      <c r="M1822" s="10">
        <f>COUNTIF(Table1[პირადი ნომერი],Table1[[#This Row],[პირადი ნომერი]])</f>
        <v>1</v>
      </c>
    </row>
    <row r="1823" spans="1:13" ht="57.75" customHeight="1" x14ac:dyDescent="0.25">
      <c r="A1823" s="8">
        <f t="shared" si="28"/>
        <v>1821</v>
      </c>
      <c r="B1823" s="2">
        <v>44175</v>
      </c>
      <c r="C1823" s="3" t="s">
        <v>7238</v>
      </c>
      <c r="D1823" s="4" t="s">
        <v>7239</v>
      </c>
      <c r="E1823"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66</v>
      </c>
      <c r="F1823" s="1">
        <v>19728</v>
      </c>
      <c r="G1823" s="8" t="s">
        <v>7240</v>
      </c>
      <c r="H1823" s="3" t="s">
        <v>7237</v>
      </c>
      <c r="I1823" s="1">
        <v>44170</v>
      </c>
      <c r="J1823" s="1">
        <v>44175</v>
      </c>
      <c r="K1823" s="8" t="s">
        <v>995</v>
      </c>
      <c r="L1823" s="8" t="s">
        <v>3139</v>
      </c>
      <c r="M1823" s="10">
        <f>COUNTIF(Table1[პირადი ნომერი],Table1[[#This Row],[პირადი ნომერი]])</f>
        <v>1</v>
      </c>
    </row>
    <row r="1824" spans="1:13" ht="57.75" customHeight="1" x14ac:dyDescent="0.25">
      <c r="A1824" s="8">
        <f t="shared" si="28"/>
        <v>1822</v>
      </c>
      <c r="B1824" s="2">
        <v>44175</v>
      </c>
      <c r="C1824" s="3" t="s">
        <v>7242</v>
      </c>
      <c r="D1824" s="4" t="s">
        <v>7243</v>
      </c>
      <c r="E1824"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88</v>
      </c>
      <c r="F1824" s="1">
        <v>11814</v>
      </c>
      <c r="G1824" s="8" t="s">
        <v>7244</v>
      </c>
      <c r="H1824" s="3" t="s">
        <v>7237</v>
      </c>
      <c r="I1824" s="1">
        <v>44171</v>
      </c>
      <c r="J1824" s="1">
        <v>44175</v>
      </c>
      <c r="K1824" s="8" t="s">
        <v>995</v>
      </c>
      <c r="L1824" s="8" t="s">
        <v>3139</v>
      </c>
      <c r="M1824" s="10">
        <f>COUNTIF(Table1[პირადი ნომერი],Table1[[#This Row],[პირადი ნომერი]])</f>
        <v>1</v>
      </c>
    </row>
    <row r="1825" spans="1:13" ht="57.75" customHeight="1" x14ac:dyDescent="0.25">
      <c r="A1825" s="8">
        <f t="shared" si="28"/>
        <v>1823</v>
      </c>
      <c r="B1825" s="2">
        <v>44175</v>
      </c>
      <c r="C1825" s="3" t="s">
        <v>7241</v>
      </c>
      <c r="D1825" s="4" t="s">
        <v>7245</v>
      </c>
      <c r="E1825"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80</v>
      </c>
      <c r="F1825" s="1">
        <v>14877</v>
      </c>
      <c r="G1825" s="8" t="s">
        <v>7246</v>
      </c>
      <c r="H1825" s="3" t="s">
        <v>2704</v>
      </c>
      <c r="I1825" s="1">
        <v>44168</v>
      </c>
      <c r="J1825" s="1">
        <v>44175</v>
      </c>
      <c r="K1825" s="8" t="s">
        <v>7247</v>
      </c>
      <c r="L1825" s="8" t="s">
        <v>3139</v>
      </c>
      <c r="M1825" s="10">
        <f>COUNTIF(Table1[პირადი ნომერი],Table1[[#This Row],[პირადი ნომერი]])</f>
        <v>1</v>
      </c>
    </row>
    <row r="1826" spans="1:13" ht="57.75" customHeight="1" x14ac:dyDescent="0.25">
      <c r="A1826" s="8">
        <f t="shared" si="28"/>
        <v>1824</v>
      </c>
      <c r="B1826" s="2">
        <v>44175</v>
      </c>
      <c r="C1826" s="3" t="s">
        <v>7248</v>
      </c>
      <c r="D1826" s="4" t="s">
        <v>7249</v>
      </c>
      <c r="E1826"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82</v>
      </c>
      <c r="F1826" s="1">
        <v>13897</v>
      </c>
      <c r="G1826" s="8" t="s">
        <v>7250</v>
      </c>
      <c r="H1826" s="3" t="s">
        <v>4146</v>
      </c>
      <c r="I1826" s="1">
        <v>44147</v>
      </c>
      <c r="J1826" s="1">
        <v>44175</v>
      </c>
      <c r="K1826" s="8" t="s">
        <v>7251</v>
      </c>
      <c r="L1826" s="8" t="s">
        <v>3139</v>
      </c>
      <c r="M1826" s="10">
        <f>COUNTIF(Table1[პირადი ნომერი],Table1[[#This Row],[პირადი ნომერი]])</f>
        <v>1</v>
      </c>
    </row>
    <row r="1827" spans="1:13" ht="57.75" customHeight="1" x14ac:dyDescent="0.25">
      <c r="A1827" s="8">
        <f t="shared" si="28"/>
        <v>1825</v>
      </c>
      <c r="B1827" s="2">
        <v>44175</v>
      </c>
      <c r="C1827" s="3" t="s">
        <v>7252</v>
      </c>
      <c r="D1827" s="4" t="s">
        <v>7253</v>
      </c>
      <c r="E1827"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64</v>
      </c>
      <c r="F1827" s="1">
        <v>20699</v>
      </c>
      <c r="G1827" s="8" t="s">
        <v>7255</v>
      </c>
      <c r="H1827" s="3" t="s">
        <v>7254</v>
      </c>
      <c r="I1827" s="1">
        <v>44158</v>
      </c>
      <c r="J1827" s="1">
        <v>44175</v>
      </c>
      <c r="K1827" s="8" t="s">
        <v>7256</v>
      </c>
      <c r="L1827" s="8" t="s">
        <v>3139</v>
      </c>
      <c r="M1827" s="10">
        <f>COUNTIF(Table1[პირადი ნომერი],Table1[[#This Row],[პირადი ნომერი]])</f>
        <v>1</v>
      </c>
    </row>
    <row r="1828" spans="1:13" ht="57.75" customHeight="1" x14ac:dyDescent="0.25">
      <c r="A1828" s="8">
        <f t="shared" si="28"/>
        <v>1826</v>
      </c>
      <c r="B1828" s="2">
        <v>44175</v>
      </c>
      <c r="C1828" s="3" t="s">
        <v>7257</v>
      </c>
      <c r="D1828" s="4" t="s">
        <v>7258</v>
      </c>
      <c r="E1828"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84</v>
      </c>
      <c r="F1828" s="1">
        <v>13373</v>
      </c>
      <c r="G1828" s="8" t="s">
        <v>7259</v>
      </c>
      <c r="H1828" s="3" t="s">
        <v>7260</v>
      </c>
      <c r="I1828" s="1">
        <v>44169</v>
      </c>
      <c r="J1828" s="1">
        <v>44175</v>
      </c>
      <c r="K1828" s="8" t="s">
        <v>2387</v>
      </c>
      <c r="L1828" s="8" t="s">
        <v>3139</v>
      </c>
      <c r="M1828" s="10">
        <f>COUNTIF(Table1[პირადი ნომერი],Table1[[#This Row],[პირადი ნომერი]])</f>
        <v>1</v>
      </c>
    </row>
    <row r="1829" spans="1:13" ht="57.75" customHeight="1" x14ac:dyDescent="0.25">
      <c r="A1829" s="8">
        <f t="shared" si="28"/>
        <v>1827</v>
      </c>
      <c r="B1829" s="2">
        <v>44175</v>
      </c>
      <c r="C1829" s="3" t="s">
        <v>7261</v>
      </c>
      <c r="D1829" s="4" t="s">
        <v>7262</v>
      </c>
      <c r="E1829"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76</v>
      </c>
      <c r="F1829" s="1">
        <v>16415</v>
      </c>
      <c r="G1829" s="8" t="s">
        <v>7263</v>
      </c>
      <c r="H1829" s="3" t="s">
        <v>7264</v>
      </c>
      <c r="I1829" s="1">
        <v>44125</v>
      </c>
      <c r="J1829" s="1">
        <v>44175</v>
      </c>
      <c r="K1829" s="8" t="s">
        <v>7265</v>
      </c>
      <c r="L1829" s="8" t="s">
        <v>3139</v>
      </c>
      <c r="M1829" s="10">
        <f>COUNTIF(Table1[პირადი ნომერი],Table1[[#This Row],[პირადი ნომერი]])</f>
        <v>1</v>
      </c>
    </row>
    <row r="1830" spans="1:13" ht="57.75" customHeight="1" x14ac:dyDescent="0.25">
      <c r="A1830" s="8">
        <f t="shared" si="28"/>
        <v>1828</v>
      </c>
      <c r="B1830" s="2">
        <v>44175</v>
      </c>
      <c r="C1830" s="3" t="s">
        <v>7266</v>
      </c>
      <c r="D1830" s="4" t="s">
        <v>7267</v>
      </c>
      <c r="E1830"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55</v>
      </c>
      <c r="F1830" s="1">
        <v>23933</v>
      </c>
      <c r="G1830" s="8" t="s">
        <v>7268</v>
      </c>
      <c r="H1830" s="3" t="s">
        <v>2168</v>
      </c>
      <c r="I1830" s="1">
        <v>44146</v>
      </c>
      <c r="J1830" s="1">
        <v>44175</v>
      </c>
      <c r="K1830" s="8" t="s">
        <v>7269</v>
      </c>
      <c r="L1830" s="8" t="s">
        <v>3139</v>
      </c>
      <c r="M1830" s="10">
        <f>COUNTIF(Table1[პირადი ნომერი],Table1[[#This Row],[პირადი ნომერი]])</f>
        <v>1</v>
      </c>
    </row>
    <row r="1831" spans="1:13" ht="57.75" customHeight="1" x14ac:dyDescent="0.25">
      <c r="A1831" s="8">
        <f t="shared" si="28"/>
        <v>1829</v>
      </c>
      <c r="B1831" s="2">
        <v>44175</v>
      </c>
      <c r="C1831" s="3" t="s">
        <v>7270</v>
      </c>
      <c r="D1831" s="4" t="s">
        <v>7271</v>
      </c>
      <c r="E1831"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83</v>
      </c>
      <c r="F1831" s="1">
        <v>13516</v>
      </c>
      <c r="G1831" s="8" t="s">
        <v>7272</v>
      </c>
      <c r="H1831" s="3" t="s">
        <v>7273</v>
      </c>
      <c r="I1831" s="1">
        <v>44153</v>
      </c>
      <c r="J1831" s="1">
        <v>44175</v>
      </c>
      <c r="K1831" s="8" t="s">
        <v>7274</v>
      </c>
      <c r="L1831" s="8" t="s">
        <v>3139</v>
      </c>
      <c r="M1831" s="10">
        <f>COUNTIF(Table1[პირადი ნომერი],Table1[[#This Row],[პირადი ნომერი]])</f>
        <v>1</v>
      </c>
    </row>
    <row r="1832" spans="1:13" ht="57.75" customHeight="1" x14ac:dyDescent="0.25">
      <c r="A1832" s="8">
        <f t="shared" si="28"/>
        <v>1830</v>
      </c>
      <c r="B1832" s="2">
        <v>44175</v>
      </c>
      <c r="C1832" s="3" t="s">
        <v>7275</v>
      </c>
      <c r="D1832" s="4" t="s">
        <v>7276</v>
      </c>
      <c r="E1832"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68</v>
      </c>
      <c r="F1832" s="1">
        <v>19074</v>
      </c>
      <c r="G1832" s="8" t="s">
        <v>7277</v>
      </c>
      <c r="H1832" s="3" t="s">
        <v>7278</v>
      </c>
      <c r="I1832" s="1">
        <v>44165</v>
      </c>
      <c r="J1832" s="1">
        <v>44175</v>
      </c>
      <c r="K1832" s="8" t="s">
        <v>262</v>
      </c>
      <c r="L1832" s="8" t="s">
        <v>3139</v>
      </c>
      <c r="M1832" s="10">
        <f>COUNTIF(Table1[პირადი ნომერი],Table1[[#This Row],[პირადი ნომერი]])</f>
        <v>1</v>
      </c>
    </row>
    <row r="1833" spans="1:13" ht="57.75" customHeight="1" x14ac:dyDescent="0.25">
      <c r="A1833" s="8">
        <f t="shared" si="28"/>
        <v>1831</v>
      </c>
      <c r="B1833" s="2">
        <v>44175</v>
      </c>
      <c r="C1833" s="3" t="s">
        <v>7279</v>
      </c>
      <c r="D1833" s="4" t="s">
        <v>7280</v>
      </c>
      <c r="E1833"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73</v>
      </c>
      <c r="F1833" s="1">
        <v>17295</v>
      </c>
      <c r="G1833" s="8" t="s">
        <v>7281</v>
      </c>
      <c r="H1833" s="3" t="s">
        <v>1230</v>
      </c>
      <c r="I1833" s="1">
        <v>44168</v>
      </c>
      <c r="J1833" s="1">
        <v>44175</v>
      </c>
      <c r="K1833" s="8" t="s">
        <v>7282</v>
      </c>
      <c r="L1833" s="8" t="s">
        <v>3139</v>
      </c>
      <c r="M1833" s="10">
        <f>COUNTIF(Table1[პირადი ნომერი],Table1[[#This Row],[პირადი ნომერი]])</f>
        <v>1</v>
      </c>
    </row>
    <row r="1834" spans="1:13" ht="57.75" customHeight="1" x14ac:dyDescent="0.25">
      <c r="A1834" s="8">
        <f t="shared" si="28"/>
        <v>1832</v>
      </c>
      <c r="B1834" s="2">
        <v>44175</v>
      </c>
      <c r="C1834" s="3" t="s">
        <v>7283</v>
      </c>
      <c r="D1834" s="4" t="s">
        <v>7284</v>
      </c>
      <c r="E1834"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74</v>
      </c>
      <c r="F1834" s="1">
        <v>16961</v>
      </c>
      <c r="G1834" s="8" t="s">
        <v>7285</v>
      </c>
      <c r="H1834" s="3" t="s">
        <v>7286</v>
      </c>
      <c r="I1834" s="1">
        <v>44162</v>
      </c>
      <c r="J1834" s="1">
        <v>44175</v>
      </c>
      <c r="K1834" s="8" t="s">
        <v>7287</v>
      </c>
      <c r="L1834" s="8" t="s">
        <v>3139</v>
      </c>
      <c r="M1834" s="10">
        <f>COUNTIF(Table1[პირადი ნომერი],Table1[[#This Row],[პირადი ნომერი]])</f>
        <v>1</v>
      </c>
    </row>
    <row r="1835" spans="1:13" ht="57.75" customHeight="1" x14ac:dyDescent="0.25">
      <c r="A1835" s="8">
        <f t="shared" si="28"/>
        <v>1833</v>
      </c>
      <c r="B1835" s="2">
        <v>44175</v>
      </c>
      <c r="C1835" s="3" t="s">
        <v>7288</v>
      </c>
      <c r="D1835" s="4" t="s">
        <v>7289</v>
      </c>
      <c r="E1835"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30</v>
      </c>
      <c r="F1835" s="1">
        <v>33033</v>
      </c>
      <c r="G1835" s="8" t="s">
        <v>7290</v>
      </c>
      <c r="H1835" s="3" t="s">
        <v>7278</v>
      </c>
      <c r="I1835" s="1">
        <v>44170</v>
      </c>
      <c r="J1835" s="1">
        <v>44175</v>
      </c>
      <c r="K1835" s="8" t="s">
        <v>7291</v>
      </c>
      <c r="L1835" s="8" t="s">
        <v>3139</v>
      </c>
      <c r="M1835" s="10">
        <f>COUNTIF(Table1[პირადი ნომერი],Table1[[#This Row],[პირადი ნომერი]])</f>
        <v>1</v>
      </c>
    </row>
    <row r="1836" spans="1:13" ht="57.75" customHeight="1" x14ac:dyDescent="0.25">
      <c r="A1836" s="8">
        <f t="shared" si="28"/>
        <v>1834</v>
      </c>
      <c r="B1836" s="2">
        <v>44175</v>
      </c>
      <c r="C1836" s="3" t="s">
        <v>7292</v>
      </c>
      <c r="D1836" s="4" t="s">
        <v>7293</v>
      </c>
      <c r="E1836"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81</v>
      </c>
      <c r="F1836" s="1">
        <v>14246</v>
      </c>
      <c r="G1836" s="8" t="s">
        <v>7294</v>
      </c>
      <c r="H1836" s="3" t="s">
        <v>2740</v>
      </c>
      <c r="I1836" s="1">
        <v>44171</v>
      </c>
      <c r="J1836" s="1">
        <v>44175</v>
      </c>
      <c r="K1836" s="8" t="s">
        <v>7295</v>
      </c>
      <c r="L1836" s="8" t="s">
        <v>3139</v>
      </c>
      <c r="M1836" s="10">
        <f>COUNTIF(Table1[პირადი ნომერი],Table1[[#This Row],[პირადი ნომერი]])</f>
        <v>1</v>
      </c>
    </row>
    <row r="1837" spans="1:13" ht="57.75" customHeight="1" x14ac:dyDescent="0.25">
      <c r="A1837" s="8">
        <f t="shared" si="28"/>
        <v>1835</v>
      </c>
      <c r="B1837" s="2">
        <v>44175</v>
      </c>
      <c r="C1837" s="3" t="s">
        <v>7296</v>
      </c>
      <c r="D1837" s="4" t="s">
        <v>7297</v>
      </c>
      <c r="E1837"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90</v>
      </c>
      <c r="F1837" s="1">
        <v>11079</v>
      </c>
      <c r="G1837" s="8" t="s">
        <v>7298</v>
      </c>
      <c r="H1837" s="3" t="s">
        <v>293</v>
      </c>
      <c r="I1837" s="1">
        <v>44165</v>
      </c>
      <c r="J1837" s="1">
        <v>44175</v>
      </c>
      <c r="K1837" s="8" t="s">
        <v>4824</v>
      </c>
      <c r="L1837" s="8" t="s">
        <v>3139</v>
      </c>
      <c r="M1837" s="10">
        <f>COUNTIF(Table1[პირადი ნომერი],Table1[[#This Row],[პირადი ნომერი]])</f>
        <v>1</v>
      </c>
    </row>
    <row r="1838" spans="1:13" ht="57.75" customHeight="1" x14ac:dyDescent="0.25">
      <c r="A1838" s="8">
        <f t="shared" si="28"/>
        <v>1836</v>
      </c>
      <c r="B1838" s="2">
        <v>44175</v>
      </c>
      <c r="C1838" s="3" t="s">
        <v>7299</v>
      </c>
      <c r="D1838" s="4" t="s">
        <v>7300</v>
      </c>
      <c r="E1838"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86</v>
      </c>
      <c r="F1838" s="1">
        <v>12677</v>
      </c>
      <c r="G1838" s="8" t="s">
        <v>7301</v>
      </c>
      <c r="H1838" s="3" t="s">
        <v>80</v>
      </c>
      <c r="I1838" s="1">
        <v>44162</v>
      </c>
      <c r="J1838" s="1">
        <v>44175</v>
      </c>
      <c r="K1838" s="8" t="s">
        <v>7302</v>
      </c>
      <c r="L1838" s="8" t="s">
        <v>3139</v>
      </c>
      <c r="M1838" s="10">
        <f>COUNTIF(Table1[პირადი ნომერი],Table1[[#This Row],[პირადი ნომერი]])</f>
        <v>1</v>
      </c>
    </row>
    <row r="1839" spans="1:13" ht="57.75" customHeight="1" x14ac:dyDescent="0.25">
      <c r="A1839" s="8">
        <f t="shared" si="28"/>
        <v>1837</v>
      </c>
      <c r="B1839" s="2">
        <v>44175</v>
      </c>
      <c r="C1839" s="3" t="s">
        <v>7303</v>
      </c>
      <c r="D1839" s="4" t="s">
        <v>7304</v>
      </c>
      <c r="E1839"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78</v>
      </c>
      <c r="F1839" s="1">
        <v>15556</v>
      </c>
      <c r="G1839" s="8" t="s">
        <v>7305</v>
      </c>
      <c r="H1839" s="3" t="s">
        <v>28</v>
      </c>
      <c r="I1839" s="1">
        <v>44163</v>
      </c>
      <c r="J1839" s="1">
        <v>44175</v>
      </c>
      <c r="K1839" s="8" t="s">
        <v>381</v>
      </c>
      <c r="L1839" s="8" t="s">
        <v>3139</v>
      </c>
      <c r="M1839" s="10">
        <f>COUNTIF(Table1[პირადი ნომერი],Table1[[#This Row],[პირადი ნომერი]])</f>
        <v>1</v>
      </c>
    </row>
    <row r="1840" spans="1:13" ht="57.75" customHeight="1" x14ac:dyDescent="0.25">
      <c r="A1840" s="8">
        <f t="shared" si="28"/>
        <v>1838</v>
      </c>
      <c r="B1840" s="2">
        <v>44175</v>
      </c>
      <c r="C1840" s="3" t="s">
        <v>7306</v>
      </c>
      <c r="D1840" s="4" t="s">
        <v>7307</v>
      </c>
      <c r="E1840"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88</v>
      </c>
      <c r="F1840" s="1">
        <v>11952</v>
      </c>
      <c r="G1840" s="8" t="s">
        <v>7308</v>
      </c>
      <c r="H1840" s="3" t="s">
        <v>6484</v>
      </c>
      <c r="I1840" s="1">
        <v>44167</v>
      </c>
      <c r="J1840" s="1">
        <v>44175</v>
      </c>
      <c r="K1840" s="8" t="s">
        <v>381</v>
      </c>
      <c r="L1840" s="8" t="s">
        <v>3139</v>
      </c>
      <c r="M1840" s="10">
        <f>COUNTIF(Table1[პირადი ნომერი],Table1[[#This Row],[პირადი ნომერი]])</f>
        <v>1</v>
      </c>
    </row>
    <row r="1841" spans="1:13" ht="57.75" customHeight="1" x14ac:dyDescent="0.25">
      <c r="A1841" s="8">
        <f t="shared" si="28"/>
        <v>1839</v>
      </c>
      <c r="B1841" s="2">
        <v>44175</v>
      </c>
      <c r="C1841" s="3" t="s">
        <v>7309</v>
      </c>
      <c r="D1841" s="4" t="s">
        <v>7310</v>
      </c>
      <c r="E1841"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69</v>
      </c>
      <c r="F1841" s="1">
        <v>18829</v>
      </c>
      <c r="G1841" s="8" t="s">
        <v>7311</v>
      </c>
      <c r="H1841" s="3" t="s">
        <v>2781</v>
      </c>
      <c r="I1841" s="1">
        <v>44173</v>
      </c>
      <c r="J1841" s="1">
        <v>44175</v>
      </c>
      <c r="K1841" s="8" t="s">
        <v>7282</v>
      </c>
      <c r="L1841" s="8" t="s">
        <v>3139</v>
      </c>
      <c r="M1841" s="10">
        <f>COUNTIF(Table1[პირადი ნომერი],Table1[[#This Row],[პირადი ნომერი]])</f>
        <v>1</v>
      </c>
    </row>
    <row r="1842" spans="1:13" ht="57.75" customHeight="1" x14ac:dyDescent="0.25">
      <c r="A1842" s="8">
        <f t="shared" si="28"/>
        <v>1840</v>
      </c>
      <c r="B1842" s="2">
        <v>44175</v>
      </c>
      <c r="C1842" s="3" t="s">
        <v>7312</v>
      </c>
      <c r="D1842" s="4" t="s">
        <v>7313</v>
      </c>
      <c r="E1842"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80</v>
      </c>
      <c r="F1842" s="1">
        <v>14704</v>
      </c>
      <c r="G1842" s="8" t="s">
        <v>7314</v>
      </c>
      <c r="H1842" s="3" t="s">
        <v>2009</v>
      </c>
      <c r="I1842" s="1">
        <v>44155</v>
      </c>
      <c r="J1842" s="1">
        <v>44175</v>
      </c>
      <c r="K1842" s="8" t="s">
        <v>7315</v>
      </c>
      <c r="L1842" s="8" t="s">
        <v>3139</v>
      </c>
      <c r="M1842" s="10">
        <f>COUNTIF(Table1[პირადი ნომერი],Table1[[#This Row],[პირადი ნომერი]])</f>
        <v>1</v>
      </c>
    </row>
    <row r="1843" spans="1:13" ht="57.75" customHeight="1" x14ac:dyDescent="0.25">
      <c r="A1843" s="8">
        <f t="shared" si="28"/>
        <v>1841</v>
      </c>
      <c r="B1843" s="2">
        <v>44175</v>
      </c>
      <c r="C1843" s="3" t="s">
        <v>7316</v>
      </c>
      <c r="D1843" s="4" t="s">
        <v>7317</v>
      </c>
      <c r="E1843"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63</v>
      </c>
      <c r="F1843" s="1">
        <v>21003</v>
      </c>
      <c r="G1843" s="8" t="s">
        <v>7318</v>
      </c>
      <c r="H1843" s="3" t="s">
        <v>4993</v>
      </c>
      <c r="I1843" s="1">
        <v>44175</v>
      </c>
      <c r="J1843" s="1">
        <v>44175</v>
      </c>
      <c r="K1843" s="8" t="s">
        <v>7319</v>
      </c>
      <c r="L1843" s="8" t="s">
        <v>3139</v>
      </c>
      <c r="M1843" s="10">
        <f>COUNTIF(Table1[პირადი ნომერი],Table1[[#This Row],[პირადი ნომერი]])</f>
        <v>1</v>
      </c>
    </row>
    <row r="1844" spans="1:13" ht="57.75" customHeight="1" x14ac:dyDescent="0.25">
      <c r="A1844" s="8">
        <f t="shared" si="28"/>
        <v>1842</v>
      </c>
      <c r="B1844" s="2">
        <v>44175</v>
      </c>
      <c r="C1844" s="3" t="s">
        <v>7320</v>
      </c>
      <c r="D1844" s="4" t="s">
        <v>7321</v>
      </c>
      <c r="E1844"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92</v>
      </c>
      <c r="F1844" s="1">
        <v>10536</v>
      </c>
      <c r="G1844" s="8" t="s">
        <v>7240</v>
      </c>
      <c r="H1844" s="3" t="s">
        <v>7322</v>
      </c>
      <c r="I1844" s="1">
        <v>44165</v>
      </c>
      <c r="J1844" s="1">
        <v>44175</v>
      </c>
      <c r="K1844" s="8" t="s">
        <v>6161</v>
      </c>
      <c r="L1844" s="8" t="s">
        <v>3139</v>
      </c>
      <c r="M1844" s="10">
        <f>COUNTIF(Table1[პირადი ნომერი],Table1[[#This Row],[პირადი ნომერი]])</f>
        <v>1</v>
      </c>
    </row>
    <row r="1845" spans="1:13" ht="57.75" customHeight="1" x14ac:dyDescent="0.25">
      <c r="A1845" s="8">
        <f t="shared" si="28"/>
        <v>1843</v>
      </c>
      <c r="B1845" s="2">
        <v>44175</v>
      </c>
      <c r="C1845" s="3" t="s">
        <v>7323</v>
      </c>
      <c r="D1845" s="4" t="s">
        <v>7324</v>
      </c>
      <c r="E1845"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83</v>
      </c>
      <c r="F1845" s="1">
        <v>13620</v>
      </c>
      <c r="G1845" s="8" t="s">
        <v>7325</v>
      </c>
      <c r="H1845" s="3" t="s">
        <v>7326</v>
      </c>
      <c r="I1845" s="1">
        <v>44171</v>
      </c>
      <c r="J1845" s="1">
        <v>44175</v>
      </c>
      <c r="K1845" s="8" t="s">
        <v>7327</v>
      </c>
      <c r="L1845" s="8" t="s">
        <v>3139</v>
      </c>
      <c r="M1845" s="10">
        <f>COUNTIF(Table1[პირადი ნომერი],Table1[[#This Row],[პირადი ნომერი]])</f>
        <v>1</v>
      </c>
    </row>
    <row r="1846" spans="1:13" ht="57.75" customHeight="1" x14ac:dyDescent="0.25">
      <c r="A1846" s="8">
        <f t="shared" si="28"/>
        <v>1844</v>
      </c>
      <c r="B1846" s="2">
        <v>44175</v>
      </c>
      <c r="C1846" s="3" t="s">
        <v>7328</v>
      </c>
      <c r="D1846" s="4" t="s">
        <v>7329</v>
      </c>
      <c r="E1846"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72</v>
      </c>
      <c r="F1846" s="1">
        <v>17615</v>
      </c>
      <c r="G1846" s="8" t="s">
        <v>7330</v>
      </c>
      <c r="H1846" s="3" t="s">
        <v>4963</v>
      </c>
      <c r="I1846" s="1">
        <v>44166</v>
      </c>
      <c r="J1846" s="1">
        <v>44175</v>
      </c>
      <c r="K1846" s="8" t="s">
        <v>7331</v>
      </c>
      <c r="L1846" s="8" t="s">
        <v>3139</v>
      </c>
      <c r="M1846" s="10">
        <f>COUNTIF(Table1[პირადი ნომერი],Table1[[#This Row],[პირადი ნომერი]])</f>
        <v>1</v>
      </c>
    </row>
    <row r="1847" spans="1:13" ht="57.75" customHeight="1" x14ac:dyDescent="0.25">
      <c r="A1847" s="8">
        <f t="shared" si="28"/>
        <v>1845</v>
      </c>
      <c r="B1847" s="2">
        <v>44175</v>
      </c>
      <c r="C1847" s="3" t="s">
        <v>7332</v>
      </c>
      <c r="D1847" s="4" t="s">
        <v>7333</v>
      </c>
      <c r="E1847"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88</v>
      </c>
      <c r="F1847" s="1">
        <v>11892</v>
      </c>
      <c r="G1847" s="8" t="s">
        <v>7334</v>
      </c>
      <c r="H1847" s="3" t="s">
        <v>7335</v>
      </c>
      <c r="I1847" s="1">
        <v>44175</v>
      </c>
      <c r="J1847" s="1">
        <v>44175</v>
      </c>
      <c r="K1847" s="8" t="s">
        <v>2954</v>
      </c>
      <c r="L1847" s="8" t="s">
        <v>3139</v>
      </c>
      <c r="M1847" s="10">
        <f>COUNTIF(Table1[პირადი ნომერი],Table1[[#This Row],[პირადი ნომერი]])</f>
        <v>1</v>
      </c>
    </row>
    <row r="1848" spans="1:13" ht="57.75" customHeight="1" x14ac:dyDescent="0.25">
      <c r="A1848" s="8">
        <f t="shared" si="28"/>
        <v>1846</v>
      </c>
      <c r="B1848" s="2">
        <v>44175</v>
      </c>
      <c r="C1848" s="3" t="s">
        <v>7336</v>
      </c>
      <c r="D1848" s="4" t="s">
        <v>7337</v>
      </c>
      <c r="E1848"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75</v>
      </c>
      <c r="F1848" s="1">
        <v>16492</v>
      </c>
      <c r="G1848" s="8" t="s">
        <v>7338</v>
      </c>
      <c r="H1848" s="3" t="s">
        <v>3151</v>
      </c>
      <c r="I1848" s="1">
        <v>44166</v>
      </c>
      <c r="J1848" s="1">
        <v>44175</v>
      </c>
      <c r="K1848" s="8" t="s">
        <v>7339</v>
      </c>
      <c r="L1848" s="8" t="s">
        <v>3139</v>
      </c>
      <c r="M1848" s="10">
        <f>COUNTIF(Table1[პირადი ნომერი],Table1[[#This Row],[პირადი ნომერი]])</f>
        <v>1</v>
      </c>
    </row>
    <row r="1849" spans="1:13" ht="57.75" customHeight="1" x14ac:dyDescent="0.25">
      <c r="A1849" s="8">
        <f t="shared" si="28"/>
        <v>1847</v>
      </c>
      <c r="B1849" s="2">
        <v>44175</v>
      </c>
      <c r="C1849" s="3" t="s">
        <v>7340</v>
      </c>
      <c r="D1849" s="4" t="s">
        <v>7341</v>
      </c>
      <c r="E1849"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77</v>
      </c>
      <c r="F1849" s="1">
        <v>15841</v>
      </c>
      <c r="G1849" s="8" t="s">
        <v>7342</v>
      </c>
      <c r="H1849" s="3" t="s">
        <v>2350</v>
      </c>
      <c r="I1849" s="1">
        <v>44167</v>
      </c>
      <c r="J1849" s="1">
        <v>44175</v>
      </c>
      <c r="K1849" s="8" t="s">
        <v>7343</v>
      </c>
      <c r="L1849" s="8" t="s">
        <v>3139</v>
      </c>
      <c r="M1849" s="10">
        <f>COUNTIF(Table1[პირადი ნომერი],Table1[[#This Row],[პირადი ნომერი]])</f>
        <v>1</v>
      </c>
    </row>
    <row r="1850" spans="1:13" ht="57.75" customHeight="1" x14ac:dyDescent="0.25">
      <c r="A1850" s="8">
        <f t="shared" si="28"/>
        <v>1848</v>
      </c>
      <c r="B1850" s="2">
        <v>44175</v>
      </c>
      <c r="C1850" s="3" t="s">
        <v>7344</v>
      </c>
      <c r="D1850" s="4" t="s">
        <v>7345</v>
      </c>
      <c r="E1850"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73</v>
      </c>
      <c r="F1850" s="1">
        <v>17463</v>
      </c>
      <c r="G1850" s="8" t="s">
        <v>7346</v>
      </c>
      <c r="H1850" s="3" t="s">
        <v>3589</v>
      </c>
      <c r="I1850" s="1">
        <v>44160</v>
      </c>
      <c r="J1850" s="1">
        <v>44175</v>
      </c>
      <c r="K1850" s="8" t="s">
        <v>6407</v>
      </c>
      <c r="L1850" s="8" t="s">
        <v>3139</v>
      </c>
      <c r="M1850" s="10">
        <f>COUNTIF(Table1[პირადი ნომერი],Table1[[#This Row],[პირადი ნომერი]])</f>
        <v>1</v>
      </c>
    </row>
    <row r="1851" spans="1:13" ht="57.75" customHeight="1" x14ac:dyDescent="0.25">
      <c r="A1851" s="8">
        <f t="shared" si="28"/>
        <v>1849</v>
      </c>
      <c r="B1851" s="2">
        <v>44175</v>
      </c>
      <c r="C1851" s="3" t="s">
        <v>7348</v>
      </c>
      <c r="D1851" s="4" t="s">
        <v>7347</v>
      </c>
      <c r="E1851"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70</v>
      </c>
      <c r="F1851" s="1">
        <v>18363</v>
      </c>
      <c r="G1851" s="8" t="s">
        <v>7349</v>
      </c>
      <c r="H1851" s="3" t="s">
        <v>7350</v>
      </c>
      <c r="I1851" s="1">
        <v>44163</v>
      </c>
      <c r="J1851" s="1">
        <v>44175</v>
      </c>
      <c r="K1851" s="8" t="s">
        <v>6118</v>
      </c>
      <c r="L1851" s="8" t="s">
        <v>3139</v>
      </c>
      <c r="M1851" s="10">
        <f>COUNTIF(Table1[პირადი ნომერი],Table1[[#This Row],[პირადი ნომერი]])</f>
        <v>1</v>
      </c>
    </row>
    <row r="1852" spans="1:13" ht="57.75" customHeight="1" x14ac:dyDescent="0.25">
      <c r="A1852" s="8">
        <f t="shared" si="28"/>
        <v>1850</v>
      </c>
      <c r="B1852" s="2">
        <v>44175</v>
      </c>
      <c r="C1852" s="3" t="s">
        <v>7351</v>
      </c>
      <c r="D1852" s="4" t="s">
        <v>7352</v>
      </c>
      <c r="E1852"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40</v>
      </c>
      <c r="F1852" s="1">
        <v>29362</v>
      </c>
      <c r="G1852" s="8" t="s">
        <v>7353</v>
      </c>
      <c r="H1852" s="3" t="s">
        <v>31</v>
      </c>
      <c r="I1852" s="1">
        <v>44161</v>
      </c>
      <c r="J1852" s="1">
        <v>44175</v>
      </c>
      <c r="K1852" s="8" t="s">
        <v>7354</v>
      </c>
      <c r="L1852" s="8" t="s">
        <v>3139</v>
      </c>
      <c r="M1852" s="10">
        <f>COUNTIF(Table1[პირადი ნომერი],Table1[[#This Row],[პირადი ნომერი]])</f>
        <v>1</v>
      </c>
    </row>
    <row r="1853" spans="1:13" ht="57.75" customHeight="1" x14ac:dyDescent="0.25">
      <c r="A1853" s="8">
        <f t="shared" si="28"/>
        <v>1851</v>
      </c>
      <c r="B1853" s="2">
        <v>44175</v>
      </c>
      <c r="C1853" s="3" t="s">
        <v>7355</v>
      </c>
      <c r="D1853" s="4" t="s">
        <v>7356</v>
      </c>
      <c r="E1853"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67</v>
      </c>
      <c r="F1853" s="1">
        <v>19432</v>
      </c>
      <c r="G1853" s="8" t="s">
        <v>7357</v>
      </c>
      <c r="H1853" s="3" t="s">
        <v>7350</v>
      </c>
      <c r="I1853" s="1">
        <v>44163</v>
      </c>
      <c r="J1853" s="1">
        <v>44175</v>
      </c>
      <c r="K1853" s="8" t="s">
        <v>6118</v>
      </c>
      <c r="L1853" s="8" t="s">
        <v>3139</v>
      </c>
      <c r="M1853" s="10">
        <f>COUNTIF(Table1[პირადი ნომერი],Table1[[#This Row],[პირადი ნომერი]])</f>
        <v>1</v>
      </c>
    </row>
    <row r="1854" spans="1:13" ht="57.75" customHeight="1" x14ac:dyDescent="0.25">
      <c r="A1854" s="8">
        <f t="shared" si="28"/>
        <v>1852</v>
      </c>
      <c r="B1854" s="2">
        <v>44175</v>
      </c>
      <c r="C1854" s="3" t="s">
        <v>7358</v>
      </c>
      <c r="D1854" s="4" t="s">
        <v>7359</v>
      </c>
      <c r="E1854"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73</v>
      </c>
      <c r="F1854" s="1">
        <v>17229</v>
      </c>
      <c r="G1854" s="8" t="s">
        <v>7360</v>
      </c>
      <c r="H1854" s="3" t="s">
        <v>7361</v>
      </c>
      <c r="I1854" s="1">
        <v>44166</v>
      </c>
      <c r="J1854" s="1">
        <v>44175</v>
      </c>
      <c r="K1854" s="8" t="s">
        <v>6118</v>
      </c>
      <c r="L1854" s="8" t="s">
        <v>3139</v>
      </c>
      <c r="M1854" s="10">
        <f>COUNTIF(Table1[პირადი ნომერი],Table1[[#This Row],[პირადი ნომერი]])</f>
        <v>1</v>
      </c>
    </row>
    <row r="1855" spans="1:13" ht="57.75" customHeight="1" x14ac:dyDescent="0.25">
      <c r="A1855" s="8">
        <f t="shared" si="28"/>
        <v>1853</v>
      </c>
      <c r="B1855" s="2">
        <v>44176</v>
      </c>
      <c r="C1855" s="3" t="s">
        <v>7362</v>
      </c>
      <c r="D1855" s="4" t="s">
        <v>7363</v>
      </c>
      <c r="E1855"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63</v>
      </c>
      <c r="F1855" s="1">
        <v>20964</v>
      </c>
      <c r="G1855" s="8" t="s">
        <v>7364</v>
      </c>
      <c r="H1855" s="3" t="s">
        <v>7365</v>
      </c>
      <c r="I1855" s="1">
        <v>44147</v>
      </c>
      <c r="J1855" s="1">
        <v>44175</v>
      </c>
      <c r="K1855" s="8" t="s">
        <v>3586</v>
      </c>
      <c r="L1855" s="8" t="s">
        <v>3139</v>
      </c>
      <c r="M1855" s="10">
        <f>COUNTIF(Table1[პირადი ნომერი],Table1[[#This Row],[პირადი ნომერი]])</f>
        <v>1</v>
      </c>
    </row>
    <row r="1856" spans="1:13" ht="57.75" customHeight="1" x14ac:dyDescent="0.25">
      <c r="A1856" s="8">
        <f t="shared" si="28"/>
        <v>1854</v>
      </c>
      <c r="B1856" s="2">
        <v>44176</v>
      </c>
      <c r="C1856" s="3" t="s">
        <v>7366</v>
      </c>
      <c r="D1856" s="4" t="s">
        <v>7367</v>
      </c>
      <c r="E1856"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77</v>
      </c>
      <c r="F1856" s="1">
        <v>15772</v>
      </c>
      <c r="G1856" s="8" t="s">
        <v>7368</v>
      </c>
      <c r="H1856" s="3" t="s">
        <v>7369</v>
      </c>
      <c r="I1856" s="1">
        <v>44128</v>
      </c>
      <c r="J1856" s="1">
        <v>44175</v>
      </c>
      <c r="K1856" s="8" t="s">
        <v>5857</v>
      </c>
      <c r="L1856" s="8" t="s">
        <v>3139</v>
      </c>
      <c r="M1856" s="10">
        <f>COUNTIF(Table1[პირადი ნომერი],Table1[[#This Row],[პირადი ნომერი]])</f>
        <v>1</v>
      </c>
    </row>
    <row r="1857" spans="1:13" ht="57.75" customHeight="1" x14ac:dyDescent="0.25">
      <c r="A1857" s="8">
        <f t="shared" si="28"/>
        <v>1855</v>
      </c>
      <c r="B1857" s="2">
        <v>44176</v>
      </c>
      <c r="C1857" s="3" t="s">
        <v>7370</v>
      </c>
      <c r="D1857" s="4" t="s">
        <v>7371</v>
      </c>
      <c r="E1857"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81</v>
      </c>
      <c r="F1857" s="1">
        <v>14386</v>
      </c>
      <c r="G1857" s="8" t="s">
        <v>7372</v>
      </c>
      <c r="H1857" s="3" t="s">
        <v>768</v>
      </c>
      <c r="I1857" s="1">
        <v>44169</v>
      </c>
      <c r="J1857" s="1">
        <v>44175</v>
      </c>
      <c r="K1857" s="8" t="s">
        <v>748</v>
      </c>
      <c r="L1857" s="8" t="s">
        <v>3139</v>
      </c>
      <c r="M1857" s="10">
        <f>COUNTIF(Table1[პირადი ნომერი],Table1[[#This Row],[პირადი ნომერი]])</f>
        <v>1</v>
      </c>
    </row>
    <row r="1858" spans="1:13" ht="57.75" customHeight="1" x14ac:dyDescent="0.25">
      <c r="A1858" s="8">
        <f t="shared" si="28"/>
        <v>1856</v>
      </c>
      <c r="B1858" s="2">
        <v>44176</v>
      </c>
      <c r="C1858" s="3" t="s">
        <v>7373</v>
      </c>
      <c r="D1858" s="4" t="s">
        <v>7374</v>
      </c>
      <c r="E1858"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77</v>
      </c>
      <c r="F1858" s="1">
        <v>15902</v>
      </c>
      <c r="G1858" s="8" t="s">
        <v>7375</v>
      </c>
      <c r="H1858" s="3" t="s">
        <v>7376</v>
      </c>
      <c r="I1858" s="1">
        <v>44153</v>
      </c>
      <c r="J1858" s="1">
        <v>44176</v>
      </c>
      <c r="K1858" s="8" t="s">
        <v>7377</v>
      </c>
      <c r="L1858" s="8" t="s">
        <v>3139</v>
      </c>
      <c r="M1858" s="10">
        <f>COUNTIF(Table1[პირადი ნომერი],Table1[[#This Row],[პირადი ნომერი]])</f>
        <v>1</v>
      </c>
    </row>
    <row r="1859" spans="1:13" ht="57.75" customHeight="1" x14ac:dyDescent="0.25">
      <c r="A1859" s="8">
        <f t="shared" si="28"/>
        <v>1857</v>
      </c>
      <c r="B1859" s="2">
        <v>44176</v>
      </c>
      <c r="C1859" s="3" t="s">
        <v>7378</v>
      </c>
      <c r="D1859" s="4" t="s">
        <v>7379</v>
      </c>
      <c r="E1859"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75</v>
      </c>
      <c r="F1859" s="1">
        <v>16598</v>
      </c>
      <c r="G1859" s="8" t="s">
        <v>7380</v>
      </c>
      <c r="H1859" s="3" t="s">
        <v>7381</v>
      </c>
      <c r="I1859" s="1">
        <v>44166</v>
      </c>
      <c r="J1859" s="1">
        <v>44176</v>
      </c>
      <c r="K1859" s="8" t="s">
        <v>7382</v>
      </c>
      <c r="L1859" s="8" t="s">
        <v>3139</v>
      </c>
      <c r="M1859" s="10">
        <f>COUNTIF(Table1[პირადი ნომერი],Table1[[#This Row],[პირადი ნომერი]])</f>
        <v>1</v>
      </c>
    </row>
    <row r="1860" spans="1:13" ht="57.75" customHeight="1" x14ac:dyDescent="0.25">
      <c r="A1860" s="8">
        <f t="shared" si="28"/>
        <v>1858</v>
      </c>
      <c r="B1860" s="2">
        <v>44176</v>
      </c>
      <c r="C1860" s="3" t="s">
        <v>7383</v>
      </c>
      <c r="D1860" s="4" t="s">
        <v>7384</v>
      </c>
      <c r="E1860"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55</v>
      </c>
      <c r="F1860" s="1">
        <v>24060</v>
      </c>
      <c r="G1860" s="8" t="s">
        <v>7385</v>
      </c>
      <c r="H1860" s="3" t="s">
        <v>4846</v>
      </c>
      <c r="I1860" s="1">
        <v>44166</v>
      </c>
      <c r="J1860" s="1">
        <v>44175</v>
      </c>
      <c r="K1860" s="8" t="s">
        <v>7386</v>
      </c>
      <c r="L1860" s="8" t="s">
        <v>3139</v>
      </c>
      <c r="M1860" s="10">
        <f>COUNTIF(Table1[პირადი ნომერი],Table1[[#This Row],[პირადი ნომერი]])</f>
        <v>1</v>
      </c>
    </row>
    <row r="1861" spans="1:13" ht="57.75" customHeight="1" x14ac:dyDescent="0.25">
      <c r="A1861" s="8">
        <f t="shared" ref="A1861:A1924" si="29">A1860+1</f>
        <v>1859</v>
      </c>
      <c r="B1861" s="2">
        <v>44176</v>
      </c>
      <c r="C1861" s="3" t="s">
        <v>7387</v>
      </c>
      <c r="D1861" s="4" t="s">
        <v>7388</v>
      </c>
      <c r="E1861"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45</v>
      </c>
      <c r="F1861" s="1">
        <v>27668</v>
      </c>
      <c r="G1861" s="8" t="s">
        <v>7389</v>
      </c>
      <c r="H1861" s="3" t="s">
        <v>4846</v>
      </c>
      <c r="I1861" s="1">
        <v>44131</v>
      </c>
      <c r="J1861" s="1">
        <v>44175</v>
      </c>
      <c r="K1861" s="8" t="s">
        <v>7390</v>
      </c>
      <c r="L1861" s="8" t="s">
        <v>3139</v>
      </c>
      <c r="M1861" s="10">
        <f>COUNTIF(Table1[პირადი ნომერი],Table1[[#This Row],[პირადი ნომერი]])</f>
        <v>1</v>
      </c>
    </row>
    <row r="1862" spans="1:13" ht="57.75" customHeight="1" x14ac:dyDescent="0.25">
      <c r="A1862" s="8">
        <f t="shared" si="29"/>
        <v>1860</v>
      </c>
      <c r="B1862" s="2">
        <v>44176</v>
      </c>
      <c r="C1862" s="3" t="s">
        <v>7391</v>
      </c>
      <c r="D1862" s="4" t="s">
        <v>7392</v>
      </c>
      <c r="E1862"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71</v>
      </c>
      <c r="F1862" s="1">
        <v>18178</v>
      </c>
      <c r="G1862" s="8" t="s">
        <v>7393</v>
      </c>
      <c r="H1862" s="3" t="s">
        <v>634</v>
      </c>
      <c r="I1862" s="1">
        <v>44160</v>
      </c>
      <c r="J1862" s="1">
        <v>44176</v>
      </c>
      <c r="K1862" s="8" t="s">
        <v>7394</v>
      </c>
      <c r="L1862" s="8" t="s">
        <v>3139</v>
      </c>
      <c r="M1862" s="10">
        <f>COUNTIF(Table1[პირადი ნომერი],Table1[[#This Row],[პირადი ნომერი]])</f>
        <v>1</v>
      </c>
    </row>
    <row r="1863" spans="1:13" ht="57.75" customHeight="1" x14ac:dyDescent="0.25">
      <c r="A1863" s="8">
        <f t="shared" si="29"/>
        <v>1861</v>
      </c>
      <c r="B1863" s="2">
        <v>44176</v>
      </c>
      <c r="C1863" s="3" t="s">
        <v>7395</v>
      </c>
      <c r="D1863" s="4" t="s">
        <v>7396</v>
      </c>
      <c r="E1863"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76</v>
      </c>
      <c r="F1863" s="1">
        <v>16316</v>
      </c>
      <c r="G1863" s="8" t="s">
        <v>7397</v>
      </c>
      <c r="H1863" s="3" t="s">
        <v>3151</v>
      </c>
      <c r="I1863" s="1">
        <v>44164</v>
      </c>
      <c r="J1863" s="1">
        <v>44176</v>
      </c>
      <c r="K1863" s="8" t="s">
        <v>4528</v>
      </c>
      <c r="L1863" s="8" t="s">
        <v>3139</v>
      </c>
      <c r="M1863" s="10">
        <f>COUNTIF(Table1[პირადი ნომერი],Table1[[#This Row],[პირადი ნომერი]])</f>
        <v>1</v>
      </c>
    </row>
    <row r="1864" spans="1:13" ht="57.75" customHeight="1" x14ac:dyDescent="0.25">
      <c r="A1864" s="8">
        <f t="shared" si="29"/>
        <v>1862</v>
      </c>
      <c r="B1864" s="2">
        <v>44176</v>
      </c>
      <c r="C1864" s="3" t="s">
        <v>7398</v>
      </c>
      <c r="D1864" s="4" t="s">
        <v>7399</v>
      </c>
      <c r="E1864"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66</v>
      </c>
      <c r="F1864" s="1">
        <v>19807</v>
      </c>
      <c r="G1864" s="8" t="s">
        <v>7400</v>
      </c>
      <c r="H1864" s="3" t="s">
        <v>3151</v>
      </c>
      <c r="I1864" s="1">
        <v>44158</v>
      </c>
      <c r="J1864" s="1">
        <v>44176</v>
      </c>
      <c r="K1864" s="8" t="s">
        <v>4528</v>
      </c>
      <c r="L1864" s="8" t="s">
        <v>3139</v>
      </c>
      <c r="M1864" s="10">
        <f>COUNTIF(Table1[პირადი ნომერი],Table1[[#This Row],[პირადი ნომერი]])</f>
        <v>1</v>
      </c>
    </row>
    <row r="1865" spans="1:13" ht="57.75" customHeight="1" x14ac:dyDescent="0.25">
      <c r="A1865" s="8">
        <f t="shared" si="29"/>
        <v>1863</v>
      </c>
      <c r="B1865" s="2">
        <v>44176</v>
      </c>
      <c r="C1865" s="3" t="s">
        <v>7401</v>
      </c>
      <c r="D1865" s="4" t="s">
        <v>7402</v>
      </c>
      <c r="E1865"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83</v>
      </c>
      <c r="F1865" s="1">
        <v>13647</v>
      </c>
      <c r="G1865" s="8" t="s">
        <v>7403</v>
      </c>
      <c r="H1865" s="3" t="s">
        <v>7404</v>
      </c>
      <c r="I1865" s="1">
        <v>44170</v>
      </c>
      <c r="J1865" s="1">
        <v>44176</v>
      </c>
      <c r="K1865" s="8" t="s">
        <v>5570</v>
      </c>
      <c r="L1865" s="8" t="s">
        <v>53</v>
      </c>
      <c r="M1865" s="10">
        <f>COUNTIF(Table1[პირადი ნომერი],Table1[[#This Row],[პირადი ნომერი]])</f>
        <v>1</v>
      </c>
    </row>
    <row r="1866" spans="1:13" ht="57.75" customHeight="1" x14ac:dyDescent="0.25">
      <c r="A1866" s="8">
        <f t="shared" si="29"/>
        <v>1864</v>
      </c>
      <c r="B1866" s="2">
        <v>44176</v>
      </c>
      <c r="C1866" s="3" t="s">
        <v>7405</v>
      </c>
      <c r="D1866" s="4" t="s">
        <v>7406</v>
      </c>
      <c r="E1866"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58</v>
      </c>
      <c r="F1866" s="1">
        <v>22647</v>
      </c>
      <c r="G1866" s="8" t="s">
        <v>7407</v>
      </c>
      <c r="H1866" s="3" t="s">
        <v>4077</v>
      </c>
      <c r="I1866" s="1">
        <v>44160</v>
      </c>
      <c r="J1866" s="1">
        <v>44176</v>
      </c>
      <c r="K1866" s="8" t="s">
        <v>7408</v>
      </c>
      <c r="L1866" s="8" t="s">
        <v>53</v>
      </c>
      <c r="M1866" s="10">
        <f>COUNTIF(Table1[პირადი ნომერი],Table1[[#This Row],[პირადი ნომერი]])</f>
        <v>1</v>
      </c>
    </row>
    <row r="1867" spans="1:13" ht="57.75" customHeight="1" x14ac:dyDescent="0.25">
      <c r="A1867" s="8">
        <f t="shared" si="29"/>
        <v>1865</v>
      </c>
      <c r="B1867" s="2">
        <v>44176</v>
      </c>
      <c r="C1867" s="3" t="s">
        <v>7409</v>
      </c>
      <c r="D1867" s="4" t="s">
        <v>7410</v>
      </c>
      <c r="E1867"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70</v>
      </c>
      <c r="F1867" s="1">
        <v>18608</v>
      </c>
      <c r="G1867" s="8" t="s">
        <v>7411</v>
      </c>
      <c r="H1867" s="3" t="s">
        <v>1046</v>
      </c>
      <c r="I1867" s="1">
        <v>44164</v>
      </c>
      <c r="J1867" s="1">
        <v>44176</v>
      </c>
      <c r="K1867" s="8" t="s">
        <v>1561</v>
      </c>
      <c r="L1867" s="8" t="s">
        <v>53</v>
      </c>
      <c r="M1867" s="10">
        <f>COUNTIF(Table1[პირადი ნომერი],Table1[[#This Row],[პირადი ნომერი]])</f>
        <v>1</v>
      </c>
    </row>
    <row r="1868" spans="1:13" ht="57.75" customHeight="1" x14ac:dyDescent="0.25">
      <c r="A1868" s="8">
        <f t="shared" si="29"/>
        <v>1866</v>
      </c>
      <c r="B1868" s="2">
        <v>44176</v>
      </c>
      <c r="C1868" s="3" t="s">
        <v>7412</v>
      </c>
      <c r="D1868" s="4" t="s">
        <v>7413</v>
      </c>
      <c r="E1868"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83</v>
      </c>
      <c r="F1868" s="1">
        <v>13774</v>
      </c>
      <c r="G1868" s="8" t="s">
        <v>7414</v>
      </c>
      <c r="H1868" s="3" t="s">
        <v>184</v>
      </c>
      <c r="I1868" s="1">
        <v>44165</v>
      </c>
      <c r="J1868" s="1">
        <v>44176</v>
      </c>
      <c r="K1868" s="8" t="s">
        <v>7415</v>
      </c>
      <c r="L1868" s="8" t="s">
        <v>63</v>
      </c>
      <c r="M1868" s="10">
        <f>COUNTIF(Table1[პირადი ნომერი],Table1[[#This Row],[პირადი ნომერი]])</f>
        <v>1</v>
      </c>
    </row>
    <row r="1869" spans="1:13" ht="57.75" customHeight="1" x14ac:dyDescent="0.25">
      <c r="A1869" s="8">
        <f t="shared" si="29"/>
        <v>1867</v>
      </c>
      <c r="B1869" s="2">
        <v>44176</v>
      </c>
      <c r="C1869" s="3" t="s">
        <v>7418</v>
      </c>
      <c r="D1869" s="4" t="s">
        <v>7419</v>
      </c>
      <c r="E1869"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68</v>
      </c>
      <c r="F1869" s="1">
        <v>19081</v>
      </c>
      <c r="G1869" s="8" t="s">
        <v>7417</v>
      </c>
      <c r="H1869" s="3" t="s">
        <v>7416</v>
      </c>
      <c r="I1869" s="1">
        <v>44175</v>
      </c>
      <c r="J1869" s="1">
        <v>44176</v>
      </c>
      <c r="K1869" s="8" t="s">
        <v>4426</v>
      </c>
      <c r="L1869" s="8" t="s">
        <v>63</v>
      </c>
      <c r="M1869" s="10">
        <f>COUNTIF(Table1[პირადი ნომერი],Table1[[#This Row],[პირადი ნომერი]])</f>
        <v>1</v>
      </c>
    </row>
    <row r="1870" spans="1:13" ht="57.75" customHeight="1" x14ac:dyDescent="0.25">
      <c r="A1870" s="8">
        <f t="shared" si="29"/>
        <v>1868</v>
      </c>
      <c r="B1870" s="2">
        <v>44176</v>
      </c>
      <c r="C1870" s="3" t="s">
        <v>7420</v>
      </c>
      <c r="D1870" s="4" t="s">
        <v>7421</v>
      </c>
      <c r="E1870"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92</v>
      </c>
      <c r="F1870" s="1">
        <v>10209</v>
      </c>
      <c r="G1870" s="8" t="s">
        <v>7422</v>
      </c>
      <c r="H1870" s="3" t="s">
        <v>6662</v>
      </c>
      <c r="I1870" s="1">
        <v>44173</v>
      </c>
      <c r="J1870" s="1">
        <v>44176</v>
      </c>
      <c r="K1870" s="8" t="s">
        <v>7423</v>
      </c>
      <c r="L1870" s="8" t="s">
        <v>234</v>
      </c>
      <c r="M1870" s="10">
        <f>COUNTIF(Table1[პირადი ნომერი],Table1[[#This Row],[პირადი ნომერი]])</f>
        <v>1</v>
      </c>
    </row>
    <row r="1871" spans="1:13" ht="57.75" customHeight="1" x14ac:dyDescent="0.25">
      <c r="A1871" s="8">
        <f t="shared" si="29"/>
        <v>1869</v>
      </c>
      <c r="B1871" s="2">
        <v>44176</v>
      </c>
      <c r="C1871" s="3" t="s">
        <v>7426</v>
      </c>
      <c r="D1871" s="4" t="s">
        <v>7427</v>
      </c>
      <c r="E1871"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83</v>
      </c>
      <c r="F1871" s="1">
        <v>13502</v>
      </c>
      <c r="G1871" s="8" t="s">
        <v>7424</v>
      </c>
      <c r="H1871" s="3" t="s">
        <v>1344</v>
      </c>
      <c r="I1871" s="1">
        <v>44172</v>
      </c>
      <c r="J1871" s="1">
        <v>44176</v>
      </c>
      <c r="K1871" s="8" t="s">
        <v>4824</v>
      </c>
      <c r="L1871" s="8" t="s">
        <v>63</v>
      </c>
      <c r="M1871" s="10">
        <f>COUNTIF(Table1[პირადი ნომერი],Table1[[#This Row],[პირადი ნომერი]])</f>
        <v>1</v>
      </c>
    </row>
    <row r="1872" spans="1:13" ht="57.75" customHeight="1" x14ac:dyDescent="0.25">
      <c r="A1872" s="8">
        <f t="shared" si="29"/>
        <v>1870</v>
      </c>
      <c r="B1872" s="2">
        <v>44176</v>
      </c>
      <c r="C1872" s="3" t="s">
        <v>7428</v>
      </c>
      <c r="D1872" s="4" t="s">
        <v>7429</v>
      </c>
      <c r="E1872"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79</v>
      </c>
      <c r="F1872" s="1">
        <v>15068</v>
      </c>
      <c r="G1872" s="8" t="s">
        <v>7425</v>
      </c>
      <c r="H1872" s="3" t="s">
        <v>1344</v>
      </c>
      <c r="I1872" s="1">
        <v>44173</v>
      </c>
      <c r="J1872" s="1">
        <v>44176</v>
      </c>
      <c r="K1872" s="8" t="s">
        <v>4824</v>
      </c>
      <c r="L1872" s="8" t="s">
        <v>63</v>
      </c>
      <c r="M1872" s="10">
        <f>COUNTIF(Table1[პირადი ნომერი],Table1[[#This Row],[პირადი ნომერი]])</f>
        <v>1</v>
      </c>
    </row>
    <row r="1873" spans="1:13" ht="57.75" customHeight="1" x14ac:dyDescent="0.25">
      <c r="A1873" s="8">
        <f t="shared" si="29"/>
        <v>1871</v>
      </c>
      <c r="B1873" s="2">
        <v>44176</v>
      </c>
      <c r="C1873" s="3" t="s">
        <v>7430</v>
      </c>
      <c r="D1873" s="4" t="s">
        <v>7431</v>
      </c>
      <c r="E1873"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62</v>
      </c>
      <c r="F1873" s="1">
        <v>21281</v>
      </c>
      <c r="G1873" s="8" t="s">
        <v>7432</v>
      </c>
      <c r="H1873" s="3" t="s">
        <v>1692</v>
      </c>
      <c r="I1873" s="1">
        <v>44167</v>
      </c>
      <c r="J1873" s="1">
        <v>44176</v>
      </c>
      <c r="K1873" s="8" t="s">
        <v>6548</v>
      </c>
      <c r="L1873" s="8" t="s">
        <v>234</v>
      </c>
      <c r="M1873" s="10">
        <f>COUNTIF(Table1[პირადი ნომერი],Table1[[#This Row],[პირადი ნომერი]])</f>
        <v>1</v>
      </c>
    </row>
    <row r="1874" spans="1:13" ht="57.75" customHeight="1" x14ac:dyDescent="0.25">
      <c r="A1874" s="8">
        <f t="shared" si="29"/>
        <v>1872</v>
      </c>
      <c r="B1874" s="2">
        <v>44176</v>
      </c>
      <c r="C1874" s="3" t="s">
        <v>7433</v>
      </c>
      <c r="D1874" s="4" t="s">
        <v>7434</v>
      </c>
      <c r="E1874"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55</v>
      </c>
      <c r="F1874" s="1">
        <v>23885</v>
      </c>
      <c r="G1874" s="8" t="s">
        <v>7435</v>
      </c>
      <c r="H1874" s="3" t="s">
        <v>3219</v>
      </c>
      <c r="I1874" s="1">
        <v>44164</v>
      </c>
      <c r="J1874" s="1">
        <v>44176</v>
      </c>
      <c r="K1874" s="8" t="s">
        <v>7436</v>
      </c>
      <c r="L1874" s="8" t="s">
        <v>2038</v>
      </c>
      <c r="M1874" s="10">
        <f>COUNTIF(Table1[პირადი ნომერი],Table1[[#This Row],[პირადი ნომერი]])</f>
        <v>1</v>
      </c>
    </row>
    <row r="1875" spans="1:13" ht="57.75" customHeight="1" x14ac:dyDescent="0.25">
      <c r="A1875" s="8">
        <f t="shared" si="29"/>
        <v>1873</v>
      </c>
      <c r="B1875" s="2">
        <v>44176</v>
      </c>
      <c r="C1875" s="3" t="s">
        <v>7437</v>
      </c>
      <c r="D1875" s="4" t="s">
        <v>7438</v>
      </c>
      <c r="E1875"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58</v>
      </c>
      <c r="F1875" s="1">
        <v>22639</v>
      </c>
      <c r="G1875" s="8" t="s">
        <v>7439</v>
      </c>
      <c r="H1875" s="3" t="s">
        <v>7440</v>
      </c>
      <c r="I1875" s="1">
        <v>44126</v>
      </c>
      <c r="J1875" s="1">
        <v>44176</v>
      </c>
      <c r="K1875" s="8" t="s">
        <v>7441</v>
      </c>
      <c r="L1875" s="8" t="s">
        <v>234</v>
      </c>
      <c r="M1875" s="10">
        <f>COUNTIF(Table1[პირადი ნომერი],Table1[[#This Row],[პირადი ნომერი]])</f>
        <v>1</v>
      </c>
    </row>
    <row r="1876" spans="1:13" ht="57.75" customHeight="1" x14ac:dyDescent="0.25">
      <c r="A1876" s="8">
        <f t="shared" si="29"/>
        <v>1874</v>
      </c>
      <c r="B1876" s="2">
        <v>44176</v>
      </c>
      <c r="C1876" s="3" t="s">
        <v>7442</v>
      </c>
      <c r="D1876" s="4" t="s">
        <v>7443</v>
      </c>
      <c r="E1876"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66</v>
      </c>
      <c r="F1876" s="1">
        <v>19734</v>
      </c>
      <c r="G1876" s="8" t="s">
        <v>7444</v>
      </c>
      <c r="H1876" s="3" t="s">
        <v>2227</v>
      </c>
      <c r="I1876" s="1">
        <v>44167</v>
      </c>
      <c r="J1876" s="1">
        <v>44176</v>
      </c>
      <c r="K1876" s="8" t="s">
        <v>7445</v>
      </c>
      <c r="L1876" s="8" t="s">
        <v>2038</v>
      </c>
      <c r="M1876" s="10">
        <f>COUNTIF(Table1[პირადი ნომერი],Table1[[#This Row],[პირადი ნომერი]])</f>
        <v>1</v>
      </c>
    </row>
    <row r="1877" spans="1:13" ht="57.75" customHeight="1" x14ac:dyDescent="0.25">
      <c r="A1877" s="8">
        <f t="shared" si="29"/>
        <v>1875</v>
      </c>
      <c r="B1877" s="2">
        <v>44176</v>
      </c>
      <c r="C1877" s="3" t="s">
        <v>7451</v>
      </c>
      <c r="D1877" s="4" t="s">
        <v>7450</v>
      </c>
      <c r="E1877"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63</v>
      </c>
      <c r="F1877" s="1">
        <v>21017</v>
      </c>
      <c r="G1877" s="8" t="s">
        <v>7447</v>
      </c>
      <c r="H1877" s="3" t="s">
        <v>7446</v>
      </c>
      <c r="I1877" s="1">
        <v>44173</v>
      </c>
      <c r="J1877" s="1">
        <v>44175</v>
      </c>
      <c r="K1877" s="8" t="s">
        <v>7449</v>
      </c>
      <c r="L1877" s="8" t="s">
        <v>63</v>
      </c>
      <c r="M1877" s="10">
        <f>COUNTIF(Table1[პირადი ნომერი],Table1[[#This Row],[პირადი ნომერი]])</f>
        <v>1</v>
      </c>
    </row>
    <row r="1878" spans="1:13" ht="57.75" customHeight="1" x14ac:dyDescent="0.25">
      <c r="A1878" s="8">
        <f t="shared" si="29"/>
        <v>1876</v>
      </c>
      <c r="B1878" s="2">
        <v>44176</v>
      </c>
      <c r="C1878" s="3" t="s">
        <v>7452</v>
      </c>
      <c r="D1878" s="4" t="s">
        <v>7453</v>
      </c>
      <c r="E1878"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81</v>
      </c>
      <c r="F1878" s="1">
        <v>14411</v>
      </c>
      <c r="G1878" s="8" t="s">
        <v>7448</v>
      </c>
      <c r="H1878" s="3" t="s">
        <v>7446</v>
      </c>
      <c r="I1878" s="1">
        <v>44174</v>
      </c>
      <c r="J1878" s="1">
        <v>44175</v>
      </c>
      <c r="K1878" s="8" t="s">
        <v>7449</v>
      </c>
      <c r="L1878" s="8" t="s">
        <v>63</v>
      </c>
      <c r="M1878" s="10">
        <f>COUNTIF(Table1[პირადი ნომერი],Table1[[#This Row],[პირადი ნომერი]])</f>
        <v>1</v>
      </c>
    </row>
    <row r="1879" spans="1:13" ht="57.75" customHeight="1" x14ac:dyDescent="0.25">
      <c r="A1879" s="8">
        <f t="shared" si="29"/>
        <v>1877</v>
      </c>
      <c r="B1879" s="2">
        <v>44176</v>
      </c>
      <c r="C1879" s="3" t="s">
        <v>7454</v>
      </c>
      <c r="D1879" s="4" t="s">
        <v>7460</v>
      </c>
      <c r="E1879"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68</v>
      </c>
      <c r="F1879" s="1">
        <v>19001</v>
      </c>
      <c r="G1879" s="8" t="s">
        <v>7468</v>
      </c>
      <c r="H1879" s="3" t="s">
        <v>7466</v>
      </c>
      <c r="I1879" s="1">
        <v>44168</v>
      </c>
      <c r="J1879" s="1">
        <v>44176</v>
      </c>
      <c r="K1879" s="8" t="s">
        <v>6654</v>
      </c>
      <c r="L1879" s="8" t="s">
        <v>53</v>
      </c>
      <c r="M1879" s="10">
        <f>COUNTIF(Table1[პირადი ნომერი],Table1[[#This Row],[პირადი ნომერი]])</f>
        <v>1</v>
      </c>
    </row>
    <row r="1880" spans="1:13" ht="57.75" customHeight="1" x14ac:dyDescent="0.25">
      <c r="A1880" s="8">
        <f t="shared" si="29"/>
        <v>1878</v>
      </c>
      <c r="B1880" s="2">
        <v>44176</v>
      </c>
      <c r="C1880" s="3" t="s">
        <v>7455</v>
      </c>
      <c r="D1880" s="4" t="s">
        <v>7461</v>
      </c>
      <c r="E1880"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68</v>
      </c>
      <c r="F1880" s="1">
        <v>18998</v>
      </c>
      <c r="G1880" s="8" t="s">
        <v>7469</v>
      </c>
      <c r="H1880" s="3" t="s">
        <v>31</v>
      </c>
      <c r="I1880" s="1">
        <v>44155</v>
      </c>
      <c r="J1880" s="1">
        <v>44176</v>
      </c>
      <c r="K1880" s="8" t="s">
        <v>511</v>
      </c>
      <c r="L1880" s="8" t="s">
        <v>53</v>
      </c>
      <c r="M1880" s="10">
        <f>COUNTIF(Table1[პირადი ნომერი],Table1[[#This Row],[პირადი ნომერი]])</f>
        <v>1</v>
      </c>
    </row>
    <row r="1881" spans="1:13" ht="57.75" customHeight="1" x14ac:dyDescent="0.25">
      <c r="A1881" s="8">
        <f t="shared" si="29"/>
        <v>1879</v>
      </c>
      <c r="B1881" s="2">
        <v>44176</v>
      </c>
      <c r="C1881" s="3" t="s">
        <v>7456</v>
      </c>
      <c r="D1881" s="4" t="s">
        <v>7462</v>
      </c>
      <c r="E1881"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58</v>
      </c>
      <c r="F1881" s="1">
        <v>22927</v>
      </c>
      <c r="G1881" s="8" t="s">
        <v>7470</v>
      </c>
      <c r="H1881" s="3" t="s">
        <v>198</v>
      </c>
      <c r="I1881" s="1">
        <v>44171</v>
      </c>
      <c r="J1881" s="1">
        <v>44176</v>
      </c>
      <c r="K1881" s="8" t="s">
        <v>101</v>
      </c>
      <c r="L1881" s="8" t="s">
        <v>53</v>
      </c>
      <c r="M1881" s="10">
        <f>COUNTIF(Table1[პირადი ნომერი],Table1[[#This Row],[პირადი ნომერი]])</f>
        <v>1</v>
      </c>
    </row>
    <row r="1882" spans="1:13" ht="57.75" customHeight="1" x14ac:dyDescent="0.25">
      <c r="A1882" s="8">
        <f t="shared" si="29"/>
        <v>1880</v>
      </c>
      <c r="B1882" s="2">
        <v>44176</v>
      </c>
      <c r="C1882" s="3" t="s">
        <v>7457</v>
      </c>
      <c r="D1882" s="4" t="s">
        <v>7463</v>
      </c>
      <c r="E1882"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75</v>
      </c>
      <c r="F1882" s="1">
        <v>16444</v>
      </c>
      <c r="G1882" s="8" t="s">
        <v>7471</v>
      </c>
      <c r="H1882" s="3" t="s">
        <v>1521</v>
      </c>
      <c r="I1882" s="1">
        <v>44164</v>
      </c>
      <c r="J1882" s="1">
        <v>44176</v>
      </c>
      <c r="K1882" s="8" t="s">
        <v>995</v>
      </c>
      <c r="L1882" s="8" t="s">
        <v>53</v>
      </c>
      <c r="M1882" s="10">
        <f>COUNTIF(Table1[პირადი ნომერი],Table1[[#This Row],[პირადი ნომერი]])</f>
        <v>1</v>
      </c>
    </row>
    <row r="1883" spans="1:13" ht="57.75" customHeight="1" x14ac:dyDescent="0.25">
      <c r="A1883" s="8">
        <f t="shared" si="29"/>
        <v>1881</v>
      </c>
      <c r="B1883" s="2">
        <v>44176</v>
      </c>
      <c r="C1883" s="3" t="s">
        <v>7458</v>
      </c>
      <c r="D1883" s="4" t="s">
        <v>7464</v>
      </c>
      <c r="E1883"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86</v>
      </c>
      <c r="F1883" s="1">
        <v>12731</v>
      </c>
      <c r="G1883" s="8" t="s">
        <v>7472</v>
      </c>
      <c r="H1883" s="3" t="s">
        <v>7467</v>
      </c>
      <c r="I1883" s="1">
        <v>44174</v>
      </c>
      <c r="J1883" s="1">
        <v>44176</v>
      </c>
      <c r="K1883" s="8" t="s">
        <v>7473</v>
      </c>
      <c r="L1883" s="8" t="s">
        <v>53</v>
      </c>
      <c r="M1883" s="10">
        <f>COUNTIF(Table1[პირადი ნომერი],Table1[[#This Row],[პირადი ნომერი]])</f>
        <v>1</v>
      </c>
    </row>
    <row r="1884" spans="1:13" ht="57.75" customHeight="1" x14ac:dyDescent="0.25">
      <c r="A1884" s="8">
        <f t="shared" si="29"/>
        <v>1882</v>
      </c>
      <c r="B1884" s="2">
        <v>44176</v>
      </c>
      <c r="C1884" s="3" t="s">
        <v>7459</v>
      </c>
      <c r="D1884" s="4" t="s">
        <v>7465</v>
      </c>
      <c r="E1884"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86</v>
      </c>
      <c r="F1884" s="1">
        <v>12603</v>
      </c>
      <c r="G1884" s="8" t="s">
        <v>7474</v>
      </c>
      <c r="H1884" s="3" t="s">
        <v>1942</v>
      </c>
      <c r="I1884" s="1">
        <v>44158</v>
      </c>
      <c r="J1884" s="1">
        <v>44176</v>
      </c>
      <c r="K1884" s="8" t="s">
        <v>6106</v>
      </c>
      <c r="L1884" s="8" t="s">
        <v>53</v>
      </c>
      <c r="M1884" s="10">
        <f>COUNTIF(Table1[პირადი ნომერი],Table1[[#This Row],[პირადი ნომერი]])</f>
        <v>1</v>
      </c>
    </row>
    <row r="1885" spans="1:13" ht="57.75" customHeight="1" x14ac:dyDescent="0.25">
      <c r="A1885" s="8">
        <f t="shared" si="29"/>
        <v>1883</v>
      </c>
      <c r="B1885" s="2">
        <v>44176</v>
      </c>
      <c r="C1885" s="3" t="s">
        <v>7475</v>
      </c>
      <c r="D1885" s="4" t="s">
        <v>7476</v>
      </c>
      <c r="E1885"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77</v>
      </c>
      <c r="F1885" s="1">
        <v>15792</v>
      </c>
      <c r="G1885" s="8" t="s">
        <v>7477</v>
      </c>
      <c r="H1885" s="3" t="s">
        <v>31</v>
      </c>
      <c r="I1885" s="1">
        <v>44165</v>
      </c>
      <c r="J1885" s="1">
        <v>44176</v>
      </c>
      <c r="K1885" s="8" t="s">
        <v>1767</v>
      </c>
      <c r="L1885" s="8" t="s">
        <v>7478</v>
      </c>
      <c r="M1885" s="10">
        <f>COUNTIF(Table1[პირადი ნომერი],Table1[[#This Row],[პირადი ნომერი]])</f>
        <v>1</v>
      </c>
    </row>
    <row r="1886" spans="1:13" ht="57.75" customHeight="1" x14ac:dyDescent="0.25">
      <c r="A1886" s="8">
        <f t="shared" si="29"/>
        <v>1884</v>
      </c>
      <c r="B1886" s="2">
        <v>44176</v>
      </c>
      <c r="C1886" s="3" t="s">
        <v>7479</v>
      </c>
      <c r="D1886" s="4" t="s">
        <v>7480</v>
      </c>
      <c r="E1886"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80</v>
      </c>
      <c r="F1886" s="1">
        <v>14806</v>
      </c>
      <c r="G1886" s="8" t="s">
        <v>7481</v>
      </c>
      <c r="H1886" s="3" t="s">
        <v>3207</v>
      </c>
      <c r="I1886" s="1">
        <v>44158</v>
      </c>
      <c r="J1886" s="1">
        <v>44176</v>
      </c>
      <c r="K1886" s="8" t="s">
        <v>7482</v>
      </c>
      <c r="L1886" s="8" t="s">
        <v>7478</v>
      </c>
      <c r="M1886" s="10">
        <f>COUNTIF(Table1[პირადი ნომერი],Table1[[#This Row],[პირადი ნომერი]])</f>
        <v>1</v>
      </c>
    </row>
    <row r="1887" spans="1:13" ht="57.75" customHeight="1" x14ac:dyDescent="0.25">
      <c r="A1887" s="8">
        <f t="shared" si="29"/>
        <v>1885</v>
      </c>
      <c r="B1887" s="2">
        <v>44176</v>
      </c>
      <c r="C1887" s="3" t="s">
        <v>7483</v>
      </c>
      <c r="D1887" s="4">
        <v>59001090452</v>
      </c>
      <c r="E1887"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67</v>
      </c>
      <c r="F1887" s="1">
        <v>19679</v>
      </c>
      <c r="G1887" s="8" t="s">
        <v>7484</v>
      </c>
      <c r="H1887" s="3" t="s">
        <v>7486</v>
      </c>
      <c r="I1887" s="1">
        <v>44170</v>
      </c>
      <c r="J1887" s="1">
        <v>44176</v>
      </c>
      <c r="K1887" s="8" t="s">
        <v>7485</v>
      </c>
      <c r="L1887" s="8" t="s">
        <v>7478</v>
      </c>
      <c r="M1887" s="10">
        <f>COUNTIF(Table1[პირადი ნომერი],Table1[[#This Row],[პირადი ნომერი]])</f>
        <v>1</v>
      </c>
    </row>
    <row r="1888" spans="1:13" ht="57.75" customHeight="1" x14ac:dyDescent="0.25">
      <c r="A1888" s="8">
        <f t="shared" si="29"/>
        <v>1886</v>
      </c>
      <c r="B1888" s="2">
        <v>44176</v>
      </c>
      <c r="C1888" s="3" t="s">
        <v>7487</v>
      </c>
      <c r="D1888" s="4" t="s">
        <v>7488</v>
      </c>
      <c r="E1888"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63</v>
      </c>
      <c r="F1888" s="1">
        <v>20928</v>
      </c>
      <c r="G1888" s="8" t="s">
        <v>7489</v>
      </c>
      <c r="H1888" s="3" t="s">
        <v>438</v>
      </c>
      <c r="I1888" s="1">
        <v>44167</v>
      </c>
      <c r="J1888" s="1">
        <v>44176</v>
      </c>
      <c r="K1888" s="8" t="s">
        <v>7490</v>
      </c>
      <c r="L1888" s="8" t="s">
        <v>7478</v>
      </c>
      <c r="M1888" s="10">
        <f>COUNTIF(Table1[პირადი ნომერი],Table1[[#This Row],[პირადი ნომერი]])</f>
        <v>1</v>
      </c>
    </row>
    <row r="1889" spans="1:13" ht="57.75" customHeight="1" x14ac:dyDescent="0.25">
      <c r="A1889" s="8">
        <f t="shared" si="29"/>
        <v>1887</v>
      </c>
      <c r="B1889" s="2">
        <v>44176</v>
      </c>
      <c r="C1889" s="3" t="s">
        <v>7491</v>
      </c>
      <c r="D1889" s="4" t="s">
        <v>7492</v>
      </c>
      <c r="E1889"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85</v>
      </c>
      <c r="F1889" s="1">
        <v>12883</v>
      </c>
      <c r="G1889" s="8" t="s">
        <v>7493</v>
      </c>
      <c r="H1889" s="3" t="s">
        <v>7214</v>
      </c>
      <c r="I1889" s="1">
        <v>44166</v>
      </c>
      <c r="J1889" s="1">
        <v>44176</v>
      </c>
      <c r="K1889" s="8" t="s">
        <v>6441</v>
      </c>
      <c r="L1889" s="8" t="s">
        <v>7478</v>
      </c>
      <c r="M1889" s="10">
        <f>COUNTIF(Table1[პირადი ნომერი],Table1[[#This Row],[პირადი ნომერი]])</f>
        <v>1</v>
      </c>
    </row>
    <row r="1890" spans="1:13" ht="57.75" customHeight="1" x14ac:dyDescent="0.25">
      <c r="A1890" s="8">
        <f t="shared" si="29"/>
        <v>1888</v>
      </c>
      <c r="B1890" s="2">
        <v>44176</v>
      </c>
      <c r="C1890" s="3" t="s">
        <v>7494</v>
      </c>
      <c r="D1890" s="4" t="s">
        <v>7495</v>
      </c>
      <c r="E1890"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80</v>
      </c>
      <c r="F1890" s="1">
        <v>14604</v>
      </c>
      <c r="G1890" s="8" t="s">
        <v>7496</v>
      </c>
      <c r="H1890" s="3" t="s">
        <v>1086</v>
      </c>
      <c r="I1890" s="1">
        <v>44164</v>
      </c>
      <c r="J1890" s="1">
        <v>44176</v>
      </c>
      <c r="K1890" s="8" t="s">
        <v>5164</v>
      </c>
      <c r="L1890" s="8" t="s">
        <v>7478</v>
      </c>
      <c r="M1890" s="10">
        <f>COUNTIF(Table1[პირადი ნომერი],Table1[[#This Row],[პირადი ნომერი]])</f>
        <v>1</v>
      </c>
    </row>
    <row r="1891" spans="1:13" ht="57.75" customHeight="1" x14ac:dyDescent="0.25">
      <c r="A1891" s="8">
        <f t="shared" si="29"/>
        <v>1889</v>
      </c>
      <c r="B1891" s="2">
        <v>44176</v>
      </c>
      <c r="C1891" s="3" t="s">
        <v>7497</v>
      </c>
      <c r="D1891" s="4" t="s">
        <v>7498</v>
      </c>
      <c r="E1891"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80</v>
      </c>
      <c r="F1891" s="1">
        <v>14703</v>
      </c>
      <c r="G1891" s="8" t="s">
        <v>7501</v>
      </c>
      <c r="H1891" s="3" t="s">
        <v>7499</v>
      </c>
      <c r="I1891" s="1">
        <v>44155</v>
      </c>
      <c r="J1891" s="1">
        <v>44176</v>
      </c>
      <c r="K1891" s="8" t="s">
        <v>7500</v>
      </c>
      <c r="L1891" s="8" t="s">
        <v>53</v>
      </c>
      <c r="M1891" s="10">
        <f>COUNTIF(Table1[პირადი ნომერი],Table1[[#This Row],[პირადი ნომერი]])</f>
        <v>1</v>
      </c>
    </row>
    <row r="1892" spans="1:13" ht="57.75" customHeight="1" x14ac:dyDescent="0.25">
      <c r="A1892" s="8">
        <f t="shared" si="29"/>
        <v>1890</v>
      </c>
      <c r="B1892" s="2">
        <v>44176</v>
      </c>
      <c r="C1892" s="3" t="s">
        <v>7502</v>
      </c>
      <c r="D1892" s="4" t="s">
        <v>7503</v>
      </c>
      <c r="E1892"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53</v>
      </c>
      <c r="F1892" s="1">
        <v>24793</v>
      </c>
      <c r="G1892" s="8" t="s">
        <v>7504</v>
      </c>
      <c r="H1892" s="3" t="s">
        <v>28</v>
      </c>
      <c r="I1892" s="1">
        <v>44136</v>
      </c>
      <c r="J1892" s="1">
        <v>44176</v>
      </c>
      <c r="K1892" s="8" t="s">
        <v>7505</v>
      </c>
      <c r="L1892" s="8" t="s">
        <v>7478</v>
      </c>
      <c r="M1892" s="10">
        <f>COUNTIF(Table1[პირადი ნომერი],Table1[[#This Row],[პირადი ნომერი]])</f>
        <v>1</v>
      </c>
    </row>
    <row r="1893" spans="1:13" ht="57.75" customHeight="1" x14ac:dyDescent="0.25">
      <c r="A1893" s="8">
        <f t="shared" si="29"/>
        <v>1891</v>
      </c>
      <c r="B1893" s="2">
        <v>44176</v>
      </c>
      <c r="C1893" s="3" t="s">
        <v>7506</v>
      </c>
      <c r="D1893" s="4" t="s">
        <v>7507</v>
      </c>
      <c r="E1893"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78</v>
      </c>
      <c r="F1893" s="1">
        <v>15372</v>
      </c>
      <c r="G1893" s="8" t="s">
        <v>7508</v>
      </c>
      <c r="H1893" s="3" t="s">
        <v>28</v>
      </c>
      <c r="I1893" s="1">
        <v>44173</v>
      </c>
      <c r="J1893" s="1">
        <v>44176</v>
      </c>
      <c r="K1893" s="8" t="s">
        <v>7505</v>
      </c>
      <c r="L1893" s="8" t="s">
        <v>7478</v>
      </c>
      <c r="M1893" s="10">
        <f>COUNTIF(Table1[პირადი ნომერი],Table1[[#This Row],[პირადი ნომერი]])</f>
        <v>1</v>
      </c>
    </row>
    <row r="1894" spans="1:13" ht="57.75" customHeight="1" x14ac:dyDescent="0.25">
      <c r="A1894" s="8">
        <f t="shared" si="29"/>
        <v>1892</v>
      </c>
      <c r="B1894" s="2">
        <v>44176</v>
      </c>
      <c r="C1894" s="3" t="s">
        <v>7509</v>
      </c>
      <c r="D1894" s="4" t="s">
        <v>7510</v>
      </c>
      <c r="E1894"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58</v>
      </c>
      <c r="F1894" s="1">
        <v>22806</v>
      </c>
      <c r="G1894" s="8" t="s">
        <v>7511</v>
      </c>
      <c r="H1894" s="3" t="s">
        <v>28</v>
      </c>
      <c r="I1894" s="1">
        <v>44172</v>
      </c>
      <c r="J1894" s="1">
        <v>44176</v>
      </c>
      <c r="K1894" s="8" t="s">
        <v>7505</v>
      </c>
      <c r="L1894" s="8" t="s">
        <v>7478</v>
      </c>
      <c r="M1894" s="10">
        <f>COUNTIF(Table1[პირადი ნომერი],Table1[[#This Row],[პირადი ნომერი]])</f>
        <v>1</v>
      </c>
    </row>
    <row r="1895" spans="1:13" ht="57.75" customHeight="1" x14ac:dyDescent="0.25">
      <c r="A1895" s="8">
        <f t="shared" si="29"/>
        <v>1893</v>
      </c>
      <c r="B1895" s="2">
        <v>44176</v>
      </c>
      <c r="C1895" s="3" t="s">
        <v>7512</v>
      </c>
      <c r="D1895" s="4" t="s">
        <v>7513</v>
      </c>
      <c r="E1895"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81</v>
      </c>
      <c r="F1895" s="1">
        <v>14261</v>
      </c>
      <c r="G1895" s="8" t="s">
        <v>7515</v>
      </c>
      <c r="H1895" s="3" t="s">
        <v>31</v>
      </c>
      <c r="I1895" s="1">
        <v>44165</v>
      </c>
      <c r="J1895" s="1">
        <v>44176</v>
      </c>
      <c r="K1895" s="8" t="s">
        <v>7514</v>
      </c>
      <c r="L1895" s="8" t="s">
        <v>7478</v>
      </c>
      <c r="M1895" s="10">
        <f>COUNTIF(Table1[პირადი ნომერი],Table1[[#This Row],[პირადი ნომერი]])</f>
        <v>1</v>
      </c>
    </row>
    <row r="1896" spans="1:13" ht="57.75" customHeight="1" x14ac:dyDescent="0.25">
      <c r="A1896" s="8">
        <f t="shared" si="29"/>
        <v>1894</v>
      </c>
      <c r="B1896" s="2">
        <v>44176</v>
      </c>
      <c r="C1896" s="3" t="s">
        <v>7516</v>
      </c>
      <c r="D1896" s="4" t="s">
        <v>7517</v>
      </c>
      <c r="E1896"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62</v>
      </c>
      <c r="F1896" s="1">
        <v>21381</v>
      </c>
      <c r="G1896" s="8" t="s">
        <v>7518</v>
      </c>
      <c r="H1896" s="3" t="s">
        <v>1646</v>
      </c>
      <c r="I1896" s="1">
        <v>44168</v>
      </c>
      <c r="J1896" s="1">
        <v>44176</v>
      </c>
      <c r="K1896" s="8" t="s">
        <v>7519</v>
      </c>
      <c r="L1896" s="8" t="s">
        <v>53</v>
      </c>
      <c r="M1896" s="10">
        <f>COUNTIF(Table1[პირადი ნომერი],Table1[[#This Row],[პირადი ნომერი]])</f>
        <v>1</v>
      </c>
    </row>
    <row r="1897" spans="1:13" ht="57.75" customHeight="1" x14ac:dyDescent="0.25">
      <c r="A1897" s="8">
        <f t="shared" si="29"/>
        <v>1895</v>
      </c>
      <c r="B1897" s="2">
        <v>44176</v>
      </c>
      <c r="C1897" s="3" t="s">
        <v>7520</v>
      </c>
      <c r="D1897" s="4" t="s">
        <v>7521</v>
      </c>
      <c r="E1897"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69</v>
      </c>
      <c r="F1897" s="1">
        <v>18929</v>
      </c>
      <c r="G1897" s="8" t="s">
        <v>7522</v>
      </c>
      <c r="H1897" s="3" t="s">
        <v>7278</v>
      </c>
      <c r="I1897" s="1">
        <v>44169</v>
      </c>
      <c r="J1897" s="1">
        <v>44176</v>
      </c>
      <c r="K1897" s="8" t="s">
        <v>262</v>
      </c>
      <c r="L1897" s="8" t="s">
        <v>7478</v>
      </c>
      <c r="M1897" s="10">
        <f>COUNTIF(Table1[პირადი ნომერი],Table1[[#This Row],[პირადი ნომერი]])</f>
        <v>1</v>
      </c>
    </row>
    <row r="1898" spans="1:13" ht="57.75" customHeight="1" x14ac:dyDescent="0.25">
      <c r="A1898" s="8">
        <f t="shared" si="29"/>
        <v>1896</v>
      </c>
      <c r="B1898" s="2">
        <v>44176</v>
      </c>
      <c r="C1898" s="3" t="s">
        <v>7523</v>
      </c>
      <c r="D1898" s="4" t="s">
        <v>7524</v>
      </c>
      <c r="E1898"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80</v>
      </c>
      <c r="F1898" s="1">
        <v>14776</v>
      </c>
      <c r="G1898" s="8" t="s">
        <v>7526</v>
      </c>
      <c r="H1898" s="3" t="s">
        <v>7525</v>
      </c>
      <c r="I1898" s="1">
        <v>44138</v>
      </c>
      <c r="J1898" s="1">
        <v>44176</v>
      </c>
      <c r="K1898" s="8" t="s">
        <v>262</v>
      </c>
      <c r="L1898" s="8" t="s">
        <v>7478</v>
      </c>
      <c r="M1898" s="10">
        <f>COUNTIF(Table1[პირადი ნომერი],Table1[[#This Row],[პირადი ნომერი]])</f>
        <v>1</v>
      </c>
    </row>
    <row r="1899" spans="1:13" ht="57.75" customHeight="1" x14ac:dyDescent="0.25">
      <c r="A1899" s="8">
        <f t="shared" si="29"/>
        <v>1897</v>
      </c>
      <c r="B1899" s="2">
        <v>44176</v>
      </c>
      <c r="C1899" s="3" t="s">
        <v>7527</v>
      </c>
      <c r="D1899" s="4" t="s">
        <v>7528</v>
      </c>
      <c r="E1899"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78</v>
      </c>
      <c r="F1899" s="1">
        <v>15573</v>
      </c>
      <c r="G1899" s="8" t="s">
        <v>7529</v>
      </c>
      <c r="H1899" s="3" t="s">
        <v>1251</v>
      </c>
      <c r="I1899" s="1">
        <v>44161</v>
      </c>
      <c r="J1899" s="1">
        <v>44176</v>
      </c>
      <c r="K1899" s="8" t="s">
        <v>2438</v>
      </c>
      <c r="L1899" s="8" t="s">
        <v>7478</v>
      </c>
      <c r="M1899" s="10">
        <f>COUNTIF(Table1[პირადი ნომერი],Table1[[#This Row],[პირადი ნომერი]])</f>
        <v>1</v>
      </c>
    </row>
    <row r="1900" spans="1:13" ht="57.75" customHeight="1" x14ac:dyDescent="0.25">
      <c r="A1900" s="8">
        <f t="shared" si="29"/>
        <v>1898</v>
      </c>
      <c r="B1900" s="2">
        <v>44176</v>
      </c>
      <c r="C1900" s="3" t="s">
        <v>7530</v>
      </c>
      <c r="D1900" s="4" t="s">
        <v>7531</v>
      </c>
      <c r="E1900"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70</v>
      </c>
      <c r="F1900" s="1">
        <v>18316</v>
      </c>
      <c r="G1900" s="8" t="s">
        <v>7549</v>
      </c>
      <c r="H1900" s="3" t="s">
        <v>111</v>
      </c>
      <c r="I1900" s="1">
        <v>44167</v>
      </c>
      <c r="J1900" s="1">
        <v>44176</v>
      </c>
      <c r="K1900" s="8" t="s">
        <v>6809</v>
      </c>
      <c r="L1900" s="8" t="s">
        <v>7478</v>
      </c>
      <c r="M1900" s="10">
        <f>COUNTIF(Table1[პირადი ნომერი],Table1[[#This Row],[პირადი ნომერი]])</f>
        <v>1</v>
      </c>
    </row>
    <row r="1901" spans="1:13" ht="57.75" customHeight="1" x14ac:dyDescent="0.25">
      <c r="A1901" s="8">
        <f t="shared" si="29"/>
        <v>1899</v>
      </c>
      <c r="B1901" s="2">
        <v>44176</v>
      </c>
      <c r="C1901" s="3" t="s">
        <v>7532</v>
      </c>
      <c r="D1901" s="4" t="s">
        <v>7533</v>
      </c>
      <c r="E1901"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56</v>
      </c>
      <c r="F1901" s="1">
        <v>23468</v>
      </c>
      <c r="G1901" s="8" t="s">
        <v>7535</v>
      </c>
      <c r="H1901" s="3" t="s">
        <v>6043</v>
      </c>
      <c r="I1901" s="1">
        <v>44166</v>
      </c>
      <c r="J1901" s="1">
        <v>44176</v>
      </c>
      <c r="K1901" s="8" t="s">
        <v>7534</v>
      </c>
      <c r="L1901" s="8" t="s">
        <v>7478</v>
      </c>
      <c r="M1901" s="10">
        <f>COUNTIF(Table1[პირადი ნომერი],Table1[[#This Row],[პირადი ნომერი]])</f>
        <v>1</v>
      </c>
    </row>
    <row r="1902" spans="1:13" ht="57.75" customHeight="1" x14ac:dyDescent="0.25">
      <c r="A1902" s="8">
        <f t="shared" si="29"/>
        <v>1900</v>
      </c>
      <c r="B1902" s="2">
        <v>44176</v>
      </c>
      <c r="C1902" s="3" t="s">
        <v>7536</v>
      </c>
      <c r="D1902" s="4" t="s">
        <v>7537</v>
      </c>
      <c r="E1902"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79</v>
      </c>
      <c r="F1902" s="1">
        <v>15276</v>
      </c>
      <c r="G1902" s="8" t="s">
        <v>7538</v>
      </c>
      <c r="H1902" s="3" t="s">
        <v>198</v>
      </c>
      <c r="I1902" s="1">
        <v>44159</v>
      </c>
      <c r="J1902" s="1">
        <v>44176</v>
      </c>
      <c r="K1902" s="8" t="s">
        <v>101</v>
      </c>
      <c r="L1902" s="8" t="s">
        <v>7478</v>
      </c>
      <c r="M1902" s="10">
        <f>COUNTIF(Table1[პირადი ნომერი],Table1[[#This Row],[პირადი ნომერი]])</f>
        <v>1</v>
      </c>
    </row>
    <row r="1903" spans="1:13" ht="57.75" customHeight="1" x14ac:dyDescent="0.25">
      <c r="A1903" s="8">
        <f t="shared" si="29"/>
        <v>1901</v>
      </c>
      <c r="B1903" s="2">
        <v>44176</v>
      </c>
      <c r="C1903" s="3" t="s">
        <v>7539</v>
      </c>
      <c r="D1903" s="4" t="s">
        <v>7540</v>
      </c>
      <c r="E1903"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84</v>
      </c>
      <c r="F1903" s="1">
        <v>13331</v>
      </c>
      <c r="G1903" s="8" t="s">
        <v>7541</v>
      </c>
      <c r="H1903" s="3" t="s">
        <v>3207</v>
      </c>
      <c r="I1903" s="1">
        <v>44169</v>
      </c>
      <c r="J1903" s="1">
        <v>44176</v>
      </c>
      <c r="K1903" s="8" t="s">
        <v>373</v>
      </c>
      <c r="L1903" s="8" t="s">
        <v>7478</v>
      </c>
      <c r="M1903" s="10">
        <f>COUNTIF(Table1[პირადი ნომერი],Table1[[#This Row],[პირადი ნომერი]])</f>
        <v>1</v>
      </c>
    </row>
    <row r="1904" spans="1:13" ht="57.75" customHeight="1" x14ac:dyDescent="0.25">
      <c r="A1904" s="8">
        <f t="shared" si="29"/>
        <v>1902</v>
      </c>
      <c r="B1904" s="2">
        <v>44176</v>
      </c>
      <c r="C1904" s="3" t="s">
        <v>7542</v>
      </c>
      <c r="D1904" s="4" t="s">
        <v>7543</v>
      </c>
      <c r="E1904"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75</v>
      </c>
      <c r="F1904" s="1">
        <v>16489</v>
      </c>
      <c r="G1904" s="8" t="s">
        <v>7544</v>
      </c>
      <c r="H1904" s="3" t="s">
        <v>768</v>
      </c>
      <c r="I1904" s="1">
        <v>44172</v>
      </c>
      <c r="J1904" s="1">
        <v>44176</v>
      </c>
      <c r="K1904" s="8" t="s">
        <v>748</v>
      </c>
      <c r="L1904" s="8" t="s">
        <v>7478</v>
      </c>
      <c r="M1904" s="10">
        <f>COUNTIF(Table1[პირადი ნომერი],Table1[[#This Row],[პირადი ნომერი]])</f>
        <v>1</v>
      </c>
    </row>
    <row r="1905" spans="1:13" ht="57.75" customHeight="1" x14ac:dyDescent="0.25">
      <c r="A1905" s="8">
        <f t="shared" si="29"/>
        <v>1903</v>
      </c>
      <c r="B1905" s="2">
        <v>44176</v>
      </c>
      <c r="C1905" s="3" t="s">
        <v>7546</v>
      </c>
      <c r="D1905" s="4" t="s">
        <v>7547</v>
      </c>
      <c r="E1905"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71</v>
      </c>
      <c r="F1905" s="1">
        <v>17959</v>
      </c>
      <c r="G1905" s="8" t="s">
        <v>7548</v>
      </c>
      <c r="H1905" s="3" t="s">
        <v>7545</v>
      </c>
      <c r="I1905" s="1">
        <v>44167</v>
      </c>
      <c r="J1905" s="1">
        <v>44176</v>
      </c>
      <c r="K1905" s="8" t="s">
        <v>748</v>
      </c>
      <c r="L1905" s="8" t="s">
        <v>7478</v>
      </c>
      <c r="M1905" s="10">
        <f>COUNTIF(Table1[პირადი ნომერი],Table1[[#This Row],[პირადი ნომერი]])</f>
        <v>1</v>
      </c>
    </row>
    <row r="1906" spans="1:13" ht="57.75" customHeight="1" x14ac:dyDescent="0.25">
      <c r="A1906" s="8">
        <f t="shared" si="29"/>
        <v>1904</v>
      </c>
      <c r="B1906" s="2">
        <v>44176</v>
      </c>
      <c r="C1906" s="3" t="s">
        <v>7550</v>
      </c>
      <c r="D1906" s="4" t="s">
        <v>7551</v>
      </c>
      <c r="E1906"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81</v>
      </c>
      <c r="F1906" s="1">
        <v>14441</v>
      </c>
      <c r="G1906" s="8" t="s">
        <v>7552</v>
      </c>
      <c r="H1906" s="3" t="s">
        <v>7553</v>
      </c>
      <c r="I1906" s="1">
        <v>44166</v>
      </c>
      <c r="J1906" s="1">
        <v>44176</v>
      </c>
      <c r="K1906" s="8" t="s">
        <v>764</v>
      </c>
      <c r="L1906" s="8" t="s">
        <v>53</v>
      </c>
      <c r="M1906" s="10">
        <f>COUNTIF(Table1[პირადი ნომერი],Table1[[#This Row],[პირადი ნომერი]])</f>
        <v>1</v>
      </c>
    </row>
    <row r="1907" spans="1:13" ht="57.75" customHeight="1" x14ac:dyDescent="0.25">
      <c r="A1907" s="8">
        <f t="shared" si="29"/>
        <v>1905</v>
      </c>
      <c r="B1907" s="2">
        <v>44176</v>
      </c>
      <c r="C1907" s="3" t="s">
        <v>7554</v>
      </c>
      <c r="D1907" s="4" t="s">
        <v>7555</v>
      </c>
      <c r="E1907"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41</v>
      </c>
      <c r="F1907" s="1">
        <v>29003</v>
      </c>
      <c r="G1907" s="8" t="s">
        <v>7556</v>
      </c>
      <c r="H1907" s="3" t="s">
        <v>1521</v>
      </c>
      <c r="I1907" s="1">
        <v>44174</v>
      </c>
      <c r="J1907" s="1">
        <v>44176</v>
      </c>
      <c r="K1907" s="8" t="s">
        <v>995</v>
      </c>
      <c r="L1907" s="8" t="s">
        <v>53</v>
      </c>
      <c r="M1907" s="10">
        <f>COUNTIF(Table1[პირადი ნომერი],Table1[[#This Row],[პირადი ნომერი]])</f>
        <v>1</v>
      </c>
    </row>
    <row r="1908" spans="1:13" ht="57.75" customHeight="1" x14ac:dyDescent="0.25">
      <c r="A1908" s="8">
        <f t="shared" si="29"/>
        <v>1906</v>
      </c>
      <c r="B1908" s="2">
        <v>44176</v>
      </c>
      <c r="C1908" s="3" t="s">
        <v>7557</v>
      </c>
      <c r="D1908" s="4" t="s">
        <v>7558</v>
      </c>
      <c r="E1908"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67</v>
      </c>
      <c r="F1908" s="1">
        <v>19685</v>
      </c>
      <c r="G1908" s="8" t="s">
        <v>7559</v>
      </c>
      <c r="H1908" s="3" t="s">
        <v>2952</v>
      </c>
      <c r="I1908" s="1">
        <v>44155</v>
      </c>
      <c r="J1908" s="1">
        <v>44176</v>
      </c>
      <c r="K1908" s="8" t="s">
        <v>262</v>
      </c>
      <c r="L1908" s="8" t="s">
        <v>53</v>
      </c>
      <c r="M1908" s="10">
        <f>COUNTIF(Table1[პირადი ნომერი],Table1[[#This Row],[პირადი ნომერი]])</f>
        <v>1</v>
      </c>
    </row>
    <row r="1909" spans="1:13" ht="57.75" customHeight="1" x14ac:dyDescent="0.25">
      <c r="A1909" s="8">
        <f t="shared" si="29"/>
        <v>1907</v>
      </c>
      <c r="B1909" s="2">
        <v>44176</v>
      </c>
      <c r="C1909" s="3" t="s">
        <v>7560</v>
      </c>
      <c r="D1909" s="4" t="s">
        <v>7561</v>
      </c>
      <c r="E1909"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59</v>
      </c>
      <c r="F1909" s="1">
        <v>22267</v>
      </c>
      <c r="G1909" s="8" t="s">
        <v>7563</v>
      </c>
      <c r="H1909" s="3" t="s">
        <v>7562</v>
      </c>
      <c r="I1909" s="1">
        <v>44169</v>
      </c>
      <c r="J1909" s="1">
        <v>44176</v>
      </c>
      <c r="K1909" s="8" t="s">
        <v>7564</v>
      </c>
      <c r="L1909" s="8" t="s">
        <v>63</v>
      </c>
      <c r="M1909" s="10">
        <f>COUNTIF(Table1[პირადი ნომერი],Table1[[#This Row],[პირადი ნომერი]])</f>
        <v>1</v>
      </c>
    </row>
    <row r="1910" spans="1:13" ht="57.75" customHeight="1" x14ac:dyDescent="0.25">
      <c r="A1910" s="8">
        <f t="shared" si="29"/>
        <v>1908</v>
      </c>
      <c r="B1910" s="2">
        <v>44176</v>
      </c>
      <c r="C1910" s="3" t="s">
        <v>7565</v>
      </c>
      <c r="D1910" s="4" t="s">
        <v>7566</v>
      </c>
      <c r="E1910"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65</v>
      </c>
      <c r="F1910" s="1">
        <v>20271</v>
      </c>
      <c r="G1910" s="8" t="s">
        <v>7567</v>
      </c>
      <c r="H1910" s="3" t="s">
        <v>2026</v>
      </c>
      <c r="I1910" s="1">
        <v>44050</v>
      </c>
      <c r="J1910" s="1">
        <v>44176</v>
      </c>
      <c r="K1910" s="8" t="s">
        <v>7568</v>
      </c>
      <c r="L1910" s="8" t="s">
        <v>234</v>
      </c>
      <c r="M1910" s="10">
        <f>COUNTIF(Table1[პირადი ნომერი],Table1[[#This Row],[პირადი ნომერი]])</f>
        <v>1</v>
      </c>
    </row>
    <row r="1911" spans="1:13" ht="57.75" customHeight="1" x14ac:dyDescent="0.25">
      <c r="A1911" s="8">
        <f t="shared" si="29"/>
        <v>1909</v>
      </c>
      <c r="B1911" s="2">
        <v>44176</v>
      </c>
      <c r="C1911" s="3" t="s">
        <v>7570</v>
      </c>
      <c r="D1911" s="4" t="s">
        <v>7571</v>
      </c>
      <c r="E1911"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70</v>
      </c>
      <c r="F1911" s="1">
        <v>18501</v>
      </c>
      <c r="G1911" s="8" t="s">
        <v>7572</v>
      </c>
      <c r="H1911" s="3" t="s">
        <v>7569</v>
      </c>
      <c r="I1911" s="1">
        <v>44173</v>
      </c>
      <c r="J1911" s="1">
        <v>44176</v>
      </c>
      <c r="K1911" s="8" t="s">
        <v>7573</v>
      </c>
      <c r="L1911" s="8" t="s">
        <v>234</v>
      </c>
      <c r="M1911" s="10">
        <f>COUNTIF(Table1[პირადი ნომერი],Table1[[#This Row],[პირადი ნომერი]])</f>
        <v>1</v>
      </c>
    </row>
    <row r="1912" spans="1:13" ht="57.75" customHeight="1" x14ac:dyDescent="0.25">
      <c r="A1912" s="8">
        <f t="shared" si="29"/>
        <v>1910</v>
      </c>
      <c r="B1912" s="2">
        <v>44177</v>
      </c>
      <c r="C1912" s="3" t="s">
        <v>7579</v>
      </c>
      <c r="D1912" s="4" t="s">
        <v>7580</v>
      </c>
      <c r="E1912"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84</v>
      </c>
      <c r="F1912" s="1">
        <v>13308</v>
      </c>
      <c r="G1912" s="8" t="s">
        <v>7581</v>
      </c>
      <c r="H1912" s="3" t="s">
        <v>1864</v>
      </c>
      <c r="I1912" s="1">
        <v>44147</v>
      </c>
      <c r="J1912" s="1">
        <v>44177</v>
      </c>
      <c r="K1912" s="8" t="s">
        <v>6766</v>
      </c>
      <c r="L1912" s="8" t="s">
        <v>63</v>
      </c>
      <c r="M1912" s="10">
        <f>COUNTIF(Table1[პირადი ნომერი],Table1[[#This Row],[პირადი ნომერი]])</f>
        <v>1</v>
      </c>
    </row>
    <row r="1913" spans="1:13" ht="57.75" customHeight="1" x14ac:dyDescent="0.25">
      <c r="A1913" s="8">
        <f t="shared" si="29"/>
        <v>1911</v>
      </c>
      <c r="B1913" s="2">
        <v>44177</v>
      </c>
      <c r="C1913" s="3" t="s">
        <v>7582</v>
      </c>
      <c r="D1913" s="4" t="s">
        <v>7583</v>
      </c>
      <c r="E1913"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64</v>
      </c>
      <c r="F1913" s="1">
        <v>20593</v>
      </c>
      <c r="G1913" s="8" t="s">
        <v>7584</v>
      </c>
      <c r="H1913" s="3" t="s">
        <v>7585</v>
      </c>
      <c r="I1913" s="1">
        <v>44170</v>
      </c>
      <c r="J1913" s="1">
        <v>44177</v>
      </c>
      <c r="K1913" s="8" t="s">
        <v>7586</v>
      </c>
      <c r="L1913" s="8" t="s">
        <v>59</v>
      </c>
      <c r="M1913" s="10">
        <f>COUNTIF(Table1[პირადი ნომერი],Table1[[#This Row],[პირადი ნომერი]])</f>
        <v>1</v>
      </c>
    </row>
    <row r="1914" spans="1:13" ht="57.75" customHeight="1" x14ac:dyDescent="0.25">
      <c r="A1914" s="8">
        <f t="shared" si="29"/>
        <v>1912</v>
      </c>
      <c r="B1914" s="2">
        <v>44177</v>
      </c>
      <c r="C1914" s="3" t="s">
        <v>7588</v>
      </c>
      <c r="D1914" s="4" t="s">
        <v>7587</v>
      </c>
      <c r="E1914"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75</v>
      </c>
      <c r="F1914" s="1">
        <v>16577</v>
      </c>
      <c r="G1914" s="8" t="s">
        <v>7589</v>
      </c>
      <c r="H1914" s="3" t="s">
        <v>4166</v>
      </c>
      <c r="I1914" s="1">
        <v>44160</v>
      </c>
      <c r="J1914" s="1">
        <v>44177</v>
      </c>
      <c r="K1914" s="8" t="s">
        <v>7519</v>
      </c>
      <c r="L1914" s="8" t="s">
        <v>63</v>
      </c>
      <c r="M1914" s="10">
        <f>COUNTIF(Table1[პირადი ნომერი],Table1[[#This Row],[პირადი ნომერი]])</f>
        <v>1</v>
      </c>
    </row>
    <row r="1915" spans="1:13" ht="57.75" customHeight="1" x14ac:dyDescent="0.25">
      <c r="A1915" s="8">
        <f t="shared" si="29"/>
        <v>1913</v>
      </c>
      <c r="B1915" s="2">
        <v>44177</v>
      </c>
      <c r="C1915" s="3" t="s">
        <v>7590</v>
      </c>
      <c r="D1915" s="4" t="s">
        <v>7591</v>
      </c>
      <c r="E1915"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68</v>
      </c>
      <c r="F1915" s="1">
        <v>19234</v>
      </c>
      <c r="G1915" s="8" t="s">
        <v>7592</v>
      </c>
      <c r="H1915" s="3" t="s">
        <v>5192</v>
      </c>
      <c r="I1915" s="1">
        <v>44162</v>
      </c>
      <c r="J1915" s="1">
        <v>44177</v>
      </c>
      <c r="K1915" s="8" t="s">
        <v>7593</v>
      </c>
      <c r="L1915" s="8" t="s">
        <v>63</v>
      </c>
      <c r="M1915" s="10">
        <f>COUNTIF(Table1[პირადი ნომერი],Table1[[#This Row],[პირადი ნომერი]])</f>
        <v>1</v>
      </c>
    </row>
    <row r="1916" spans="1:13" ht="57.75" customHeight="1" x14ac:dyDescent="0.25">
      <c r="A1916" s="8">
        <f t="shared" si="29"/>
        <v>1914</v>
      </c>
      <c r="B1916" s="2">
        <v>44177</v>
      </c>
      <c r="C1916" s="3" t="s">
        <v>7595</v>
      </c>
      <c r="D1916" s="4" t="s">
        <v>7594</v>
      </c>
      <c r="E1916"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57</v>
      </c>
      <c r="F1916" s="1">
        <v>23065</v>
      </c>
      <c r="G1916" s="8" t="s">
        <v>7596</v>
      </c>
      <c r="H1916" s="3" t="s">
        <v>5192</v>
      </c>
      <c r="I1916" s="1">
        <v>44166</v>
      </c>
      <c r="J1916" s="1">
        <v>44177</v>
      </c>
      <c r="K1916" s="8" t="s">
        <v>7593</v>
      </c>
      <c r="L1916" s="8" t="s">
        <v>63</v>
      </c>
      <c r="M1916" s="10">
        <f>COUNTIF(Table1[პირადი ნომერი],Table1[[#This Row],[პირადი ნომერი]])</f>
        <v>1</v>
      </c>
    </row>
    <row r="1917" spans="1:13" ht="57.75" customHeight="1" x14ac:dyDescent="0.25">
      <c r="A1917" s="8">
        <f t="shared" si="29"/>
        <v>1915</v>
      </c>
      <c r="B1917" s="2">
        <v>44177</v>
      </c>
      <c r="C1917" s="3" t="s">
        <v>7597</v>
      </c>
      <c r="D1917" s="4" t="s">
        <v>7598</v>
      </c>
      <c r="E1917"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74</v>
      </c>
      <c r="F1917" s="1">
        <v>16893</v>
      </c>
      <c r="G1917" s="8" t="s">
        <v>7600</v>
      </c>
      <c r="H1917" s="3" t="s">
        <v>5705</v>
      </c>
      <c r="I1917" s="1">
        <v>44170</v>
      </c>
      <c r="J1917" s="1">
        <v>44177</v>
      </c>
      <c r="K1917" s="8" t="s">
        <v>7599</v>
      </c>
      <c r="L1917" s="8" t="s">
        <v>59</v>
      </c>
      <c r="M1917" s="10">
        <f>COUNTIF(Table1[პირადი ნომერი],Table1[[#This Row],[პირადი ნომერი]])</f>
        <v>1</v>
      </c>
    </row>
    <row r="1918" spans="1:13" ht="57.75" customHeight="1" x14ac:dyDescent="0.25">
      <c r="A1918" s="8">
        <f t="shared" si="29"/>
        <v>1916</v>
      </c>
      <c r="B1918" s="2">
        <v>44177</v>
      </c>
      <c r="C1918" s="3" t="s">
        <v>7603</v>
      </c>
      <c r="D1918" s="4" t="s">
        <v>7602</v>
      </c>
      <c r="E1918"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55</v>
      </c>
      <c r="F1918" s="1">
        <v>23776</v>
      </c>
      <c r="G1918" s="8" t="s">
        <v>7601</v>
      </c>
      <c r="H1918" s="3" t="s">
        <v>3278</v>
      </c>
      <c r="I1918" s="1">
        <v>44170</v>
      </c>
      <c r="J1918" s="1">
        <v>44177</v>
      </c>
      <c r="K1918" s="8" t="s">
        <v>3277</v>
      </c>
      <c r="L1918" s="8" t="s">
        <v>234</v>
      </c>
      <c r="M1918" s="10">
        <f>COUNTIF(Table1[პირადი ნომერი],Table1[[#This Row],[პირადი ნომერი]])</f>
        <v>1</v>
      </c>
    </row>
    <row r="1919" spans="1:13" ht="57.75" customHeight="1" x14ac:dyDescent="0.25">
      <c r="A1919" s="8">
        <f t="shared" si="29"/>
        <v>1917</v>
      </c>
      <c r="B1919" s="2">
        <v>44177</v>
      </c>
      <c r="C1919" s="3" t="s">
        <v>7604</v>
      </c>
      <c r="D1919" s="4" t="s">
        <v>7605</v>
      </c>
      <c r="E1919"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61</v>
      </c>
      <c r="F1919" s="1">
        <v>21819</v>
      </c>
      <c r="G1919" s="8" t="s">
        <v>7606</v>
      </c>
      <c r="H1919" s="3" t="s">
        <v>605</v>
      </c>
      <c r="I1919" s="1">
        <v>44145</v>
      </c>
      <c r="J1919" s="1">
        <v>44177</v>
      </c>
      <c r="K1919" s="8" t="s">
        <v>7607</v>
      </c>
      <c r="L1919" s="8" t="s">
        <v>234</v>
      </c>
      <c r="M1919" s="10">
        <f>COUNTIF(Table1[პირადი ნომერი],Table1[[#This Row],[პირადი ნომერი]])</f>
        <v>1</v>
      </c>
    </row>
    <row r="1920" spans="1:13" ht="57.75" customHeight="1" x14ac:dyDescent="0.25">
      <c r="A1920" s="8">
        <f t="shared" si="29"/>
        <v>1918</v>
      </c>
      <c r="B1920" s="2">
        <v>44177</v>
      </c>
      <c r="C1920" s="3" t="s">
        <v>7610</v>
      </c>
      <c r="D1920" s="4" t="s">
        <v>7609</v>
      </c>
      <c r="E1920"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65</v>
      </c>
      <c r="F1920" s="1">
        <v>20158</v>
      </c>
      <c r="G1920" s="8" t="s">
        <v>7608</v>
      </c>
      <c r="H1920" s="3" t="s">
        <v>605</v>
      </c>
      <c r="I1920" s="1">
        <v>44164</v>
      </c>
      <c r="J1920" s="1">
        <v>44177</v>
      </c>
      <c r="K1920" s="8" t="s">
        <v>7607</v>
      </c>
      <c r="L1920" s="8" t="s">
        <v>2038</v>
      </c>
      <c r="M1920" s="10">
        <f>COUNTIF(Table1[პირადი ნომერი],Table1[[#This Row],[პირადი ნომერი]])</f>
        <v>1</v>
      </c>
    </row>
    <row r="1921" spans="1:13" ht="57.75" customHeight="1" x14ac:dyDescent="0.25">
      <c r="A1921" s="8">
        <f t="shared" si="29"/>
        <v>1919</v>
      </c>
      <c r="B1921" s="2">
        <v>44177</v>
      </c>
      <c r="C1921" s="3" t="s">
        <v>7611</v>
      </c>
      <c r="D1921" s="4" t="s">
        <v>7612</v>
      </c>
      <c r="E1921"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91</v>
      </c>
      <c r="F1921" s="1">
        <v>10912</v>
      </c>
      <c r="G1921" s="8" t="s">
        <v>7613</v>
      </c>
      <c r="H1921" s="3" t="s">
        <v>3381</v>
      </c>
      <c r="I1921" s="1">
        <v>44174</v>
      </c>
      <c r="J1921" s="1">
        <v>44177</v>
      </c>
      <c r="K1921" s="8" t="s">
        <v>2902</v>
      </c>
      <c r="L1921" s="8" t="s">
        <v>2038</v>
      </c>
      <c r="M1921" s="10">
        <f>COUNTIF(Table1[პირადი ნომერი],Table1[[#This Row],[პირადი ნომერი]])</f>
        <v>1</v>
      </c>
    </row>
    <row r="1922" spans="1:13" ht="57.75" customHeight="1" x14ac:dyDescent="0.25">
      <c r="A1922" s="8">
        <f t="shared" si="29"/>
        <v>1920</v>
      </c>
      <c r="B1922" s="2">
        <v>44177</v>
      </c>
      <c r="C1922" s="3" t="s">
        <v>7614</v>
      </c>
      <c r="D1922" s="4" t="s">
        <v>7615</v>
      </c>
      <c r="E1922"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90</v>
      </c>
      <c r="F1922" s="1">
        <v>10944</v>
      </c>
      <c r="G1922" s="8" t="s">
        <v>7616</v>
      </c>
      <c r="H1922" s="3" t="s">
        <v>7617</v>
      </c>
      <c r="I1922" s="1"/>
      <c r="J1922" s="1">
        <v>44177</v>
      </c>
      <c r="K1922" s="8" t="s">
        <v>7618</v>
      </c>
      <c r="L1922" s="8" t="s">
        <v>2038</v>
      </c>
      <c r="M1922" s="10">
        <f>COUNTIF(Table1[პირადი ნომერი],Table1[[#This Row],[პირადი ნომერი]])</f>
        <v>1</v>
      </c>
    </row>
    <row r="1923" spans="1:13" ht="57.75" customHeight="1" x14ac:dyDescent="0.25">
      <c r="A1923" s="8">
        <f t="shared" si="29"/>
        <v>1921</v>
      </c>
      <c r="B1923" s="2">
        <v>44177</v>
      </c>
      <c r="C1923" s="3" t="s">
        <v>7619</v>
      </c>
      <c r="D1923" s="4" t="s">
        <v>7620</v>
      </c>
      <c r="E1923"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79</v>
      </c>
      <c r="F1923" s="1">
        <v>15134</v>
      </c>
      <c r="G1923" s="8" t="s">
        <v>7621</v>
      </c>
      <c r="H1923" s="3" t="s">
        <v>7622</v>
      </c>
      <c r="I1923" s="1">
        <v>44176</v>
      </c>
      <c r="J1923" s="1">
        <v>44177</v>
      </c>
      <c r="K1923" s="8" t="s">
        <v>7623</v>
      </c>
      <c r="L1923" s="8" t="s">
        <v>59</v>
      </c>
      <c r="M1923" s="10">
        <f>COUNTIF(Table1[პირადი ნომერი],Table1[[#This Row],[პირადი ნომერი]])</f>
        <v>1</v>
      </c>
    </row>
    <row r="1924" spans="1:13" ht="57.75" customHeight="1" x14ac:dyDescent="0.25">
      <c r="A1924" s="8">
        <f t="shared" si="29"/>
        <v>1922</v>
      </c>
      <c r="B1924" s="2">
        <v>44177</v>
      </c>
      <c r="C1924" s="3" t="s">
        <v>7624</v>
      </c>
      <c r="D1924" s="4" t="s">
        <v>7625</v>
      </c>
      <c r="E1924"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54</v>
      </c>
      <c r="F1924" s="1">
        <v>24089</v>
      </c>
      <c r="G1924" s="8" t="s">
        <v>7626</v>
      </c>
      <c r="H1924" s="3" t="s">
        <v>6676</v>
      </c>
      <c r="I1924" s="1">
        <v>44174</v>
      </c>
      <c r="J1924" s="1">
        <v>44177</v>
      </c>
      <c r="K1924" s="8" t="s">
        <v>5019</v>
      </c>
      <c r="L1924" s="8" t="s">
        <v>59</v>
      </c>
      <c r="M1924" s="10">
        <f>COUNTIF(Table1[პირადი ნომერი],Table1[[#This Row],[პირადი ნომერი]])</f>
        <v>1</v>
      </c>
    </row>
    <row r="1925" spans="1:13" ht="57.75" customHeight="1" x14ac:dyDescent="0.25">
      <c r="A1925" s="8">
        <f t="shared" ref="A1925:A1988" si="30">A1924+1</f>
        <v>1923</v>
      </c>
      <c r="B1925" s="2">
        <v>44177</v>
      </c>
      <c r="C1925" s="3" t="s">
        <v>7627</v>
      </c>
      <c r="D1925" s="4" t="s">
        <v>7628</v>
      </c>
      <c r="E1925"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79</v>
      </c>
      <c r="F1925" s="1">
        <v>15192</v>
      </c>
      <c r="G1925" s="8" t="s">
        <v>7629</v>
      </c>
      <c r="H1925" s="3" t="s">
        <v>6841</v>
      </c>
      <c r="I1925" s="1">
        <v>44159</v>
      </c>
      <c r="J1925" s="1">
        <v>44176</v>
      </c>
      <c r="K1925" s="8" t="s">
        <v>2091</v>
      </c>
      <c r="L1925" s="8" t="s">
        <v>3060</v>
      </c>
      <c r="M1925" s="10">
        <f>COUNTIF(Table1[პირადი ნომერი],Table1[[#This Row],[პირადი ნომერი]])</f>
        <v>1</v>
      </c>
    </row>
    <row r="1926" spans="1:13" ht="57.75" customHeight="1" x14ac:dyDescent="0.25">
      <c r="A1926" s="8">
        <f t="shared" si="30"/>
        <v>1924</v>
      </c>
      <c r="B1926" s="2">
        <v>44177</v>
      </c>
      <c r="C1926" s="3" t="s">
        <v>7630</v>
      </c>
      <c r="D1926" s="4" t="s">
        <v>7631</v>
      </c>
      <c r="E1926"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57</v>
      </c>
      <c r="F1926" s="1">
        <v>23199</v>
      </c>
      <c r="G1926" s="8" t="s">
        <v>7632</v>
      </c>
      <c r="H1926" s="3" t="s">
        <v>3778</v>
      </c>
      <c r="I1926" s="1">
        <v>44176</v>
      </c>
      <c r="J1926" s="1">
        <v>44177</v>
      </c>
      <c r="K1926" s="8" t="s">
        <v>7633</v>
      </c>
      <c r="L1926" s="8" t="s">
        <v>3060</v>
      </c>
      <c r="M1926" s="10">
        <f>COUNTIF(Table1[პირადი ნომერი],Table1[[#This Row],[პირადი ნომერი]])</f>
        <v>1</v>
      </c>
    </row>
    <row r="1927" spans="1:13" ht="57.75" customHeight="1" x14ac:dyDescent="0.25">
      <c r="A1927" s="8">
        <f t="shared" si="30"/>
        <v>1925</v>
      </c>
      <c r="B1927" s="2">
        <v>44177</v>
      </c>
      <c r="C1927" s="3" t="s">
        <v>7634</v>
      </c>
      <c r="D1927" s="4" t="s">
        <v>7635</v>
      </c>
      <c r="E1927"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82</v>
      </c>
      <c r="F1927" s="1">
        <v>13968</v>
      </c>
      <c r="G1927" s="8" t="s">
        <v>7636</v>
      </c>
      <c r="H1927" s="3" t="s">
        <v>7189</v>
      </c>
      <c r="I1927" s="1">
        <v>44169</v>
      </c>
      <c r="J1927" s="1">
        <v>44177</v>
      </c>
      <c r="K1927" s="8" t="s">
        <v>7637</v>
      </c>
      <c r="L1927" s="8" t="s">
        <v>3060</v>
      </c>
      <c r="M1927" s="10">
        <f>COUNTIF(Table1[პირადი ნომერი],Table1[[#This Row],[პირადი ნომერი]])</f>
        <v>1</v>
      </c>
    </row>
    <row r="1928" spans="1:13" ht="57.75" customHeight="1" x14ac:dyDescent="0.25">
      <c r="A1928" s="8">
        <f t="shared" si="30"/>
        <v>1926</v>
      </c>
      <c r="B1928" s="2">
        <v>44177</v>
      </c>
      <c r="C1928" s="3" t="s">
        <v>7638</v>
      </c>
      <c r="D1928" s="4" t="s">
        <v>7639</v>
      </c>
      <c r="E1928"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57</v>
      </c>
      <c r="F1928" s="1">
        <v>23051</v>
      </c>
      <c r="G1928" s="8" t="s">
        <v>3810</v>
      </c>
      <c r="H1928" s="3" t="s">
        <v>7640</v>
      </c>
      <c r="I1928" s="1">
        <v>44170</v>
      </c>
      <c r="J1928" s="1">
        <v>44177</v>
      </c>
      <c r="K1928" s="8" t="s">
        <v>7641</v>
      </c>
      <c r="L1928" s="8" t="s">
        <v>3060</v>
      </c>
      <c r="M1928" s="10">
        <f>COUNTIF(Table1[პირადი ნომერი],Table1[[#This Row],[პირადი ნომერი]])</f>
        <v>1</v>
      </c>
    </row>
    <row r="1929" spans="1:13" ht="57.75" customHeight="1" x14ac:dyDescent="0.25">
      <c r="A1929" s="8">
        <f t="shared" si="30"/>
        <v>1927</v>
      </c>
      <c r="B1929" s="2">
        <v>44177</v>
      </c>
      <c r="C1929" s="3" t="s">
        <v>7642</v>
      </c>
      <c r="D1929" s="4" t="s">
        <v>7643</v>
      </c>
      <c r="E1929"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76</v>
      </c>
      <c r="F1929" s="1">
        <v>16214</v>
      </c>
      <c r="G1929" s="8" t="s">
        <v>3628</v>
      </c>
      <c r="H1929" s="3" t="s">
        <v>7644</v>
      </c>
      <c r="I1929" s="1">
        <v>44172</v>
      </c>
      <c r="J1929" s="1">
        <v>44177</v>
      </c>
      <c r="K1929" s="8" t="s">
        <v>6441</v>
      </c>
      <c r="L1929" s="8" t="s">
        <v>3060</v>
      </c>
      <c r="M1929" s="10">
        <f>COUNTIF(Table1[პირადი ნომერი],Table1[[#This Row],[პირადი ნომერი]])</f>
        <v>1</v>
      </c>
    </row>
    <row r="1930" spans="1:13" ht="57.75" customHeight="1" x14ac:dyDescent="0.25">
      <c r="A1930" s="8">
        <f t="shared" si="30"/>
        <v>1928</v>
      </c>
      <c r="B1930" s="2">
        <v>44177</v>
      </c>
      <c r="C1930" s="3" t="s">
        <v>7645</v>
      </c>
      <c r="D1930" s="4" t="s">
        <v>7646</v>
      </c>
      <c r="E1930"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78</v>
      </c>
      <c r="F1930" s="1">
        <v>15562</v>
      </c>
      <c r="G1930" s="8" t="s">
        <v>7647</v>
      </c>
      <c r="H1930" s="3" t="s">
        <v>1870</v>
      </c>
      <c r="I1930" s="1">
        <v>44162</v>
      </c>
      <c r="J1930" s="1">
        <v>44177</v>
      </c>
      <c r="K1930" s="8" t="s">
        <v>86</v>
      </c>
      <c r="L1930" s="8" t="s">
        <v>3060</v>
      </c>
      <c r="M1930" s="10">
        <f>COUNTIF(Table1[პირადი ნომერი],Table1[[#This Row],[პირადი ნომერი]])</f>
        <v>1</v>
      </c>
    </row>
    <row r="1931" spans="1:13" ht="57.75" customHeight="1" x14ac:dyDescent="0.25">
      <c r="A1931" s="8">
        <f t="shared" si="30"/>
        <v>1929</v>
      </c>
      <c r="B1931" s="2">
        <v>44177</v>
      </c>
      <c r="C1931" s="3" t="s">
        <v>7648</v>
      </c>
      <c r="D1931" s="4" t="s">
        <v>7649</v>
      </c>
      <c r="E1931"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66</v>
      </c>
      <c r="F1931" s="1">
        <v>19917</v>
      </c>
      <c r="G1931" s="8" t="s">
        <v>7652</v>
      </c>
      <c r="H1931" s="3" t="s">
        <v>4207</v>
      </c>
      <c r="I1931" s="1">
        <v>44170</v>
      </c>
      <c r="J1931" s="1">
        <v>44177</v>
      </c>
      <c r="K1931" s="8" t="s">
        <v>5869</v>
      </c>
      <c r="L1931" s="8" t="s">
        <v>3060</v>
      </c>
      <c r="M1931" s="10">
        <f>COUNTIF(Table1[პირადი ნომერი],Table1[[#This Row],[პირადი ნომერი]])</f>
        <v>1</v>
      </c>
    </row>
    <row r="1932" spans="1:13" ht="57.75" customHeight="1" x14ac:dyDescent="0.25">
      <c r="A1932" s="8">
        <f t="shared" si="30"/>
        <v>1930</v>
      </c>
      <c r="B1932" s="2">
        <v>44177</v>
      </c>
      <c r="C1932" s="3" t="s">
        <v>7650</v>
      </c>
      <c r="D1932" s="4" t="s">
        <v>7651</v>
      </c>
      <c r="E1932"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81</v>
      </c>
      <c r="F1932" s="1">
        <v>14370</v>
      </c>
      <c r="G1932" s="8" t="s">
        <v>3810</v>
      </c>
      <c r="H1932" s="3" t="s">
        <v>2952</v>
      </c>
      <c r="I1932" s="1">
        <v>44176</v>
      </c>
      <c r="J1932" s="1">
        <v>44177</v>
      </c>
      <c r="K1932" s="8" t="s">
        <v>3036</v>
      </c>
      <c r="L1932" s="8" t="s">
        <v>3060</v>
      </c>
      <c r="M1932" s="10">
        <f>COUNTIF(Table1[პირადი ნომერი],Table1[[#This Row],[პირადი ნომერი]])</f>
        <v>1</v>
      </c>
    </row>
    <row r="1933" spans="1:13" ht="57.75" customHeight="1" x14ac:dyDescent="0.25">
      <c r="A1933" s="8">
        <f t="shared" si="30"/>
        <v>1931</v>
      </c>
      <c r="B1933" s="2">
        <v>44177</v>
      </c>
      <c r="C1933" s="3" t="s">
        <v>7653</v>
      </c>
      <c r="D1933" s="4" t="s">
        <v>7654</v>
      </c>
      <c r="E1933"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43</v>
      </c>
      <c r="F1933" s="1">
        <v>28267</v>
      </c>
      <c r="G1933" s="8" t="s">
        <v>7655</v>
      </c>
      <c r="H1933" s="3" t="s">
        <v>31</v>
      </c>
      <c r="I1933" s="1">
        <v>44173</v>
      </c>
      <c r="J1933" s="1">
        <v>44177</v>
      </c>
      <c r="K1933" s="8" t="s">
        <v>1757</v>
      </c>
      <c r="L1933" s="8" t="s">
        <v>3060</v>
      </c>
      <c r="M1933" s="10">
        <f>COUNTIF(Table1[პირადი ნომერი],Table1[[#This Row],[პირადი ნომერი]])</f>
        <v>1</v>
      </c>
    </row>
    <row r="1934" spans="1:13" ht="57.75" customHeight="1" x14ac:dyDescent="0.25">
      <c r="A1934" s="8">
        <f t="shared" si="30"/>
        <v>1932</v>
      </c>
      <c r="B1934" s="2">
        <v>44177</v>
      </c>
      <c r="C1934" s="3" t="s">
        <v>7656</v>
      </c>
      <c r="D1934" s="4" t="s">
        <v>7657</v>
      </c>
      <c r="E1934"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93</v>
      </c>
      <c r="F1934" s="1">
        <v>10187</v>
      </c>
      <c r="G1934" s="8" t="s">
        <v>7658</v>
      </c>
      <c r="H1934" s="3" t="s">
        <v>31</v>
      </c>
      <c r="I1934" s="1">
        <v>44158</v>
      </c>
      <c r="J1934" s="1">
        <v>44177</v>
      </c>
      <c r="K1934" s="8" t="s">
        <v>1757</v>
      </c>
      <c r="L1934" s="8" t="s">
        <v>3060</v>
      </c>
      <c r="M1934" s="10">
        <f>COUNTIF(Table1[პირადი ნომერი],Table1[[#This Row],[პირადი ნომერი]])</f>
        <v>1</v>
      </c>
    </row>
    <row r="1935" spans="1:13" ht="57.75" customHeight="1" x14ac:dyDescent="0.25">
      <c r="A1935" s="8">
        <f t="shared" si="30"/>
        <v>1933</v>
      </c>
      <c r="B1935" s="2">
        <v>44177</v>
      </c>
      <c r="C1935" s="3" t="s">
        <v>7659</v>
      </c>
      <c r="D1935" s="4" t="s">
        <v>7660</v>
      </c>
      <c r="E1935"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76</v>
      </c>
      <c r="F1935" s="1">
        <v>16395</v>
      </c>
      <c r="G1935" s="8" t="s">
        <v>7661</v>
      </c>
      <c r="H1935" s="3" t="s">
        <v>31</v>
      </c>
      <c r="I1935" s="1">
        <v>44160</v>
      </c>
      <c r="J1935" s="1">
        <v>44177</v>
      </c>
      <c r="K1935" s="8" t="s">
        <v>1757</v>
      </c>
      <c r="L1935" s="8" t="s">
        <v>3060</v>
      </c>
      <c r="M1935" s="10">
        <f>COUNTIF(Table1[პირადი ნომერი],Table1[[#This Row],[პირადი ნომერი]])</f>
        <v>1</v>
      </c>
    </row>
    <row r="1936" spans="1:13" ht="57.75" customHeight="1" x14ac:dyDescent="0.25">
      <c r="A1936" s="8">
        <f t="shared" si="30"/>
        <v>1934</v>
      </c>
      <c r="B1936" s="2">
        <v>44177</v>
      </c>
      <c r="C1936" s="3" t="s">
        <v>7662</v>
      </c>
      <c r="D1936" s="4" t="s">
        <v>7663</v>
      </c>
      <c r="E1936"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63</v>
      </c>
      <c r="F1936" s="1">
        <v>20884</v>
      </c>
      <c r="G1936" s="8" t="s">
        <v>7664</v>
      </c>
      <c r="H1936" s="3" t="s">
        <v>605</v>
      </c>
      <c r="I1936" s="1">
        <v>44171</v>
      </c>
      <c r="J1936" s="1">
        <v>44177</v>
      </c>
      <c r="K1936" s="8" t="s">
        <v>5019</v>
      </c>
      <c r="L1936" s="8" t="s">
        <v>3060</v>
      </c>
      <c r="M1936" s="10">
        <f>COUNTIF(Table1[პირადი ნომერი],Table1[[#This Row],[პირადი ნომერი]])</f>
        <v>1</v>
      </c>
    </row>
    <row r="1937" spans="1:13" ht="57.75" customHeight="1" x14ac:dyDescent="0.25">
      <c r="A1937" s="8">
        <f t="shared" si="30"/>
        <v>1935</v>
      </c>
      <c r="B1937" s="2">
        <v>44177</v>
      </c>
      <c r="C1937" s="3" t="s">
        <v>7665</v>
      </c>
      <c r="D1937" s="4" t="s">
        <v>7668</v>
      </c>
      <c r="E1937"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67</v>
      </c>
      <c r="F1937" s="1">
        <v>19457</v>
      </c>
      <c r="G1937" s="8" t="s">
        <v>7666</v>
      </c>
      <c r="H1937" s="3" t="s">
        <v>4207</v>
      </c>
      <c r="I1937" s="1">
        <v>44174</v>
      </c>
      <c r="J1937" s="1">
        <v>44177</v>
      </c>
      <c r="K1937" s="8" t="s">
        <v>5869</v>
      </c>
      <c r="L1937" s="8" t="s">
        <v>3060</v>
      </c>
      <c r="M1937" s="10">
        <f>COUNTIF(Table1[პირადი ნომერი],Table1[[#This Row],[პირადი ნომერი]])</f>
        <v>1</v>
      </c>
    </row>
    <row r="1938" spans="1:13" ht="57.75" customHeight="1" x14ac:dyDescent="0.25">
      <c r="A1938" s="8">
        <f t="shared" si="30"/>
        <v>1936</v>
      </c>
      <c r="B1938" s="2">
        <v>44177</v>
      </c>
      <c r="C1938" s="3" t="s">
        <v>7667</v>
      </c>
      <c r="D1938" s="4" t="s">
        <v>7669</v>
      </c>
      <c r="E1938"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79</v>
      </c>
      <c r="F1938" s="1">
        <v>15211</v>
      </c>
      <c r="G1938" s="8" t="s">
        <v>7670</v>
      </c>
      <c r="H1938" s="3" t="s">
        <v>7116</v>
      </c>
      <c r="I1938" s="1">
        <v>44163</v>
      </c>
      <c r="J1938" s="1">
        <v>44177</v>
      </c>
      <c r="K1938" s="8" t="s">
        <v>7671</v>
      </c>
      <c r="L1938" s="8" t="s">
        <v>3060</v>
      </c>
      <c r="M1938" s="10">
        <f>COUNTIF(Table1[პირადი ნომერი],Table1[[#This Row],[პირადი ნომერი]])</f>
        <v>1</v>
      </c>
    </row>
    <row r="1939" spans="1:13" ht="57.75" customHeight="1" x14ac:dyDescent="0.25">
      <c r="A1939" s="8">
        <f t="shared" si="30"/>
        <v>1937</v>
      </c>
      <c r="B1939" s="2">
        <v>44177</v>
      </c>
      <c r="C1939" s="3" t="s">
        <v>7672</v>
      </c>
      <c r="D1939" s="4" t="s">
        <v>7673</v>
      </c>
      <c r="E1939"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61</v>
      </c>
      <c r="F1939" s="1">
        <v>21697</v>
      </c>
      <c r="G1939" s="8" t="s">
        <v>3628</v>
      </c>
      <c r="H1939" s="3" t="s">
        <v>7674</v>
      </c>
      <c r="I1939" s="1">
        <v>44166</v>
      </c>
      <c r="J1939" s="1">
        <v>44177</v>
      </c>
      <c r="K1939" s="8" t="s">
        <v>7675</v>
      </c>
      <c r="L1939" s="8" t="s">
        <v>3060</v>
      </c>
      <c r="M1939" s="10">
        <f>COUNTIF(Table1[პირადი ნომერი],Table1[[#This Row],[პირადი ნომერი]])</f>
        <v>1</v>
      </c>
    </row>
    <row r="1940" spans="1:13" ht="57.75" customHeight="1" x14ac:dyDescent="0.25">
      <c r="A1940" s="8">
        <f t="shared" si="30"/>
        <v>1938</v>
      </c>
      <c r="B1940" s="2">
        <v>44177</v>
      </c>
      <c r="C1940" s="3" t="s">
        <v>7676</v>
      </c>
      <c r="D1940" s="4" t="s">
        <v>7677</v>
      </c>
      <c r="E1940"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71</v>
      </c>
      <c r="F1940" s="1">
        <v>18102</v>
      </c>
      <c r="G1940" s="8" t="s">
        <v>6739</v>
      </c>
      <c r="H1940" s="3" t="s">
        <v>5192</v>
      </c>
      <c r="I1940" s="1">
        <v>44172</v>
      </c>
      <c r="J1940" s="1">
        <v>44177</v>
      </c>
      <c r="K1940" s="8" t="s">
        <v>7678</v>
      </c>
      <c r="L1940" s="8" t="s">
        <v>3060</v>
      </c>
      <c r="M1940" s="10">
        <f>COUNTIF(Table1[პირადი ნომერი],Table1[[#This Row],[პირადი ნომერი]])</f>
        <v>1</v>
      </c>
    </row>
    <row r="1941" spans="1:13" ht="57.75" customHeight="1" x14ac:dyDescent="0.25">
      <c r="A1941" s="8">
        <f t="shared" si="30"/>
        <v>1939</v>
      </c>
      <c r="B1941" s="2">
        <v>44177</v>
      </c>
      <c r="C1941" s="3" t="s">
        <v>7679</v>
      </c>
      <c r="D1941" s="4" t="s">
        <v>7680</v>
      </c>
      <c r="E1941"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63</v>
      </c>
      <c r="F1941" s="1">
        <v>20999</v>
      </c>
      <c r="G1941" s="8" t="s">
        <v>7681</v>
      </c>
      <c r="H1941" s="3" t="s">
        <v>1646</v>
      </c>
      <c r="I1941" s="1">
        <v>44166</v>
      </c>
      <c r="J1941" s="1">
        <v>44177</v>
      </c>
      <c r="K1941" s="8" t="s">
        <v>7682</v>
      </c>
      <c r="L1941" s="8" t="s">
        <v>3060</v>
      </c>
      <c r="M1941" s="10">
        <f>COUNTIF(Table1[პირადი ნომერი],Table1[[#This Row],[პირადი ნომერი]])</f>
        <v>1</v>
      </c>
    </row>
    <row r="1942" spans="1:13" ht="57.75" customHeight="1" x14ac:dyDescent="0.25">
      <c r="A1942" s="8">
        <f t="shared" si="30"/>
        <v>1940</v>
      </c>
      <c r="B1942" s="2">
        <v>44177</v>
      </c>
      <c r="C1942" s="3" t="s">
        <v>7683</v>
      </c>
      <c r="D1942" s="4" t="s">
        <v>7684</v>
      </c>
      <c r="E1942"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39</v>
      </c>
      <c r="F1942" s="1">
        <v>29895</v>
      </c>
      <c r="G1942" s="8" t="s">
        <v>7685</v>
      </c>
      <c r="H1942" s="3" t="s">
        <v>28</v>
      </c>
      <c r="I1942" s="1">
        <v>44165</v>
      </c>
      <c r="J1942" s="1">
        <v>44177</v>
      </c>
      <c r="K1942" s="8" t="s">
        <v>254</v>
      </c>
      <c r="L1942" s="8" t="s">
        <v>3060</v>
      </c>
      <c r="M1942" s="10">
        <f>COUNTIF(Table1[პირადი ნომერი],Table1[[#This Row],[პირადი ნომერი]])</f>
        <v>1</v>
      </c>
    </row>
    <row r="1943" spans="1:13" ht="57.75" customHeight="1" x14ac:dyDescent="0.25">
      <c r="A1943" s="8">
        <f t="shared" si="30"/>
        <v>1941</v>
      </c>
      <c r="B1943" s="2">
        <v>44177</v>
      </c>
      <c r="C1943" s="3" t="s">
        <v>7687</v>
      </c>
      <c r="D1943" s="4" t="s">
        <v>7686</v>
      </c>
      <c r="E1943"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84</v>
      </c>
      <c r="F1943" s="1">
        <v>13433</v>
      </c>
      <c r="G1943" s="8" t="s">
        <v>3628</v>
      </c>
      <c r="H1943" s="3" t="s">
        <v>2009</v>
      </c>
      <c r="I1943" s="1">
        <v>44169</v>
      </c>
      <c r="J1943" s="1">
        <v>44177</v>
      </c>
      <c r="K1943" s="8" t="s">
        <v>1128</v>
      </c>
      <c r="L1943" s="8" t="s">
        <v>3060</v>
      </c>
      <c r="M1943" s="10">
        <f>COUNTIF(Table1[პირადი ნომერი],Table1[[#This Row],[პირადი ნომერი]])</f>
        <v>1</v>
      </c>
    </row>
    <row r="1944" spans="1:13" ht="57.75" customHeight="1" x14ac:dyDescent="0.25">
      <c r="A1944" s="8">
        <f t="shared" si="30"/>
        <v>1942</v>
      </c>
      <c r="B1944" s="2">
        <v>44177</v>
      </c>
      <c r="C1944" s="3" t="s">
        <v>7688</v>
      </c>
      <c r="D1944" s="4" t="s">
        <v>7689</v>
      </c>
      <c r="E1944"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79</v>
      </c>
      <c r="F1944" s="1">
        <v>15142</v>
      </c>
      <c r="G1944" s="8" t="s">
        <v>7690</v>
      </c>
      <c r="H1944" s="3" t="s">
        <v>1046</v>
      </c>
      <c r="I1944" s="1">
        <v>44176</v>
      </c>
      <c r="J1944" s="1">
        <v>44177</v>
      </c>
      <c r="K1944" s="8" t="s">
        <v>1561</v>
      </c>
      <c r="L1944" s="8" t="s">
        <v>3060</v>
      </c>
      <c r="M1944" s="10">
        <f>COUNTIF(Table1[პირადი ნომერი],Table1[[#This Row],[პირადი ნომერი]])</f>
        <v>1</v>
      </c>
    </row>
    <row r="1945" spans="1:13" ht="57.75" customHeight="1" x14ac:dyDescent="0.25">
      <c r="A1945" s="8">
        <f t="shared" si="30"/>
        <v>1943</v>
      </c>
      <c r="B1945" s="2">
        <v>44177</v>
      </c>
      <c r="C1945" s="3" t="s">
        <v>7691</v>
      </c>
      <c r="D1945" s="4" t="s">
        <v>7692</v>
      </c>
      <c r="E1945"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75</v>
      </c>
      <c r="F1945" s="1">
        <v>16544</v>
      </c>
      <c r="G1945" s="8" t="s">
        <v>7693</v>
      </c>
      <c r="H1945" s="3" t="s">
        <v>1105</v>
      </c>
      <c r="I1945" s="1">
        <v>44146</v>
      </c>
      <c r="J1945" s="1">
        <v>44177</v>
      </c>
      <c r="K1945" s="8" t="s">
        <v>7694</v>
      </c>
      <c r="L1945" s="8" t="s">
        <v>3060</v>
      </c>
      <c r="M1945" s="10">
        <f>COUNTIF(Table1[პირადი ნომერი],Table1[[#This Row],[პირადი ნომერი]])</f>
        <v>1</v>
      </c>
    </row>
    <row r="1946" spans="1:13" ht="57.75" customHeight="1" x14ac:dyDescent="0.25">
      <c r="A1946" s="8">
        <f t="shared" si="30"/>
        <v>1944</v>
      </c>
      <c r="B1946" s="2">
        <v>44177</v>
      </c>
      <c r="C1946" s="3" t="s">
        <v>7695</v>
      </c>
      <c r="D1946" s="4" t="s">
        <v>7696</v>
      </c>
      <c r="E1946"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48</v>
      </c>
      <c r="F1946" s="1">
        <v>26376</v>
      </c>
      <c r="G1946" s="8" t="s">
        <v>3628</v>
      </c>
      <c r="H1946" s="3" t="s">
        <v>6880</v>
      </c>
      <c r="I1946" s="1">
        <v>44171</v>
      </c>
      <c r="J1946" s="1">
        <v>44177</v>
      </c>
      <c r="K1946" s="8" t="s">
        <v>6161</v>
      </c>
      <c r="L1946" s="8" t="s">
        <v>3060</v>
      </c>
      <c r="M1946" s="10">
        <f>COUNTIF(Table1[პირადი ნომერი],Table1[[#This Row],[პირადი ნომერი]])</f>
        <v>1</v>
      </c>
    </row>
    <row r="1947" spans="1:13" ht="57.75" customHeight="1" x14ac:dyDescent="0.25">
      <c r="A1947" s="8">
        <f t="shared" si="30"/>
        <v>1945</v>
      </c>
      <c r="B1947" s="2">
        <v>44177</v>
      </c>
      <c r="C1947" s="3" t="s">
        <v>7697</v>
      </c>
      <c r="D1947" s="4" t="s">
        <v>7698</v>
      </c>
      <c r="E1947"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50</v>
      </c>
      <c r="F1947" s="1">
        <v>25751</v>
      </c>
      <c r="G1947" s="8" t="s">
        <v>7699</v>
      </c>
      <c r="H1947" s="3" t="s">
        <v>31</v>
      </c>
      <c r="I1947" s="1">
        <v>44177</v>
      </c>
      <c r="J1947" s="1">
        <v>44177</v>
      </c>
      <c r="K1947" s="8" t="s">
        <v>3872</v>
      </c>
      <c r="L1947" s="8" t="s">
        <v>3060</v>
      </c>
      <c r="M1947" s="10">
        <f>COUNTIF(Table1[პირადი ნომერი],Table1[[#This Row],[პირადი ნომერი]])</f>
        <v>1</v>
      </c>
    </row>
    <row r="1948" spans="1:13" ht="57.75" customHeight="1" x14ac:dyDescent="0.25">
      <c r="A1948" s="8">
        <f t="shared" si="30"/>
        <v>1946</v>
      </c>
      <c r="B1948" s="2">
        <v>44177</v>
      </c>
      <c r="C1948" s="3" t="s">
        <v>7700</v>
      </c>
      <c r="D1948" s="4" t="s">
        <v>7701</v>
      </c>
      <c r="E1948"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80</v>
      </c>
      <c r="F1948" s="1">
        <v>14616</v>
      </c>
      <c r="G1948" s="8" t="s">
        <v>7702</v>
      </c>
      <c r="H1948" s="3" t="s">
        <v>6758</v>
      </c>
      <c r="I1948" s="1">
        <v>44165</v>
      </c>
      <c r="J1948" s="1">
        <v>44177</v>
      </c>
      <c r="K1948" s="8" t="s">
        <v>3779</v>
      </c>
      <c r="L1948" s="8" t="s">
        <v>3060</v>
      </c>
      <c r="M1948" s="10">
        <f>COUNTIF(Table1[პირადი ნომერი],Table1[[#This Row],[პირადი ნომერი]])</f>
        <v>1</v>
      </c>
    </row>
    <row r="1949" spans="1:13" ht="57.75" customHeight="1" x14ac:dyDescent="0.25">
      <c r="A1949" s="8">
        <f t="shared" si="30"/>
        <v>1947</v>
      </c>
      <c r="B1949" s="2">
        <v>44177</v>
      </c>
      <c r="C1949" s="3" t="s">
        <v>7703</v>
      </c>
      <c r="D1949" s="4" t="s">
        <v>7704</v>
      </c>
      <c r="E1949"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55</v>
      </c>
      <c r="F1949" s="1">
        <v>23994</v>
      </c>
      <c r="G1949" s="8" t="s">
        <v>7705</v>
      </c>
      <c r="H1949" s="3" t="s">
        <v>4499</v>
      </c>
      <c r="I1949" s="1">
        <v>44168</v>
      </c>
      <c r="J1949" s="1">
        <v>44177</v>
      </c>
      <c r="K1949" s="8" t="s">
        <v>1663</v>
      </c>
      <c r="L1949" s="8" t="s">
        <v>3060</v>
      </c>
      <c r="M1949" s="10">
        <f>COUNTIF(Table1[პირადი ნომერი],Table1[[#This Row],[პირადი ნომერი]])</f>
        <v>1</v>
      </c>
    </row>
    <row r="1950" spans="1:13" ht="57.75" customHeight="1" x14ac:dyDescent="0.25">
      <c r="A1950" s="8">
        <f t="shared" si="30"/>
        <v>1948</v>
      </c>
      <c r="B1950" s="2">
        <v>44177</v>
      </c>
      <c r="C1950" s="3" t="s">
        <v>7710</v>
      </c>
      <c r="D1950" s="4" t="s">
        <v>7711</v>
      </c>
      <c r="E1950"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79</v>
      </c>
      <c r="F1950" s="1">
        <v>15025</v>
      </c>
      <c r="G1950" s="8" t="s">
        <v>3712</v>
      </c>
      <c r="H1950" s="3" t="s">
        <v>1046</v>
      </c>
      <c r="I1950" s="1">
        <v>44165</v>
      </c>
      <c r="J1950" s="1">
        <v>44177</v>
      </c>
      <c r="K1950" s="8" t="s">
        <v>7712</v>
      </c>
      <c r="L1950" s="8" t="s">
        <v>3060</v>
      </c>
      <c r="M1950" s="10">
        <f>COUNTIF(Table1[პირადი ნომერი],Table1[[#This Row],[პირადი ნომერი]])</f>
        <v>1</v>
      </c>
    </row>
    <row r="1951" spans="1:13" ht="57.75" customHeight="1" x14ac:dyDescent="0.25">
      <c r="A1951" s="8">
        <f t="shared" si="30"/>
        <v>1949</v>
      </c>
      <c r="B1951" s="2">
        <v>44177</v>
      </c>
      <c r="C1951" s="3" t="s">
        <v>7713</v>
      </c>
      <c r="D1951" s="4" t="s">
        <v>7714</v>
      </c>
      <c r="E1951"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84</v>
      </c>
      <c r="F1951" s="1">
        <v>13272</v>
      </c>
      <c r="G1951" s="8" t="s">
        <v>7715</v>
      </c>
      <c r="H1951" s="3" t="s">
        <v>768</v>
      </c>
      <c r="I1951" s="1">
        <v>44176</v>
      </c>
      <c r="J1951" s="1">
        <v>44177</v>
      </c>
      <c r="K1951" s="8" t="s">
        <v>2971</v>
      </c>
      <c r="L1951" s="8" t="s">
        <v>3060</v>
      </c>
      <c r="M1951" s="10">
        <f>COUNTIF(Table1[პირადი ნომერი],Table1[[#This Row],[პირადი ნომერი]])</f>
        <v>1</v>
      </c>
    </row>
    <row r="1952" spans="1:13" ht="57.75" customHeight="1" x14ac:dyDescent="0.25">
      <c r="A1952" s="8">
        <f t="shared" si="30"/>
        <v>1950</v>
      </c>
      <c r="B1952" s="2">
        <v>44177</v>
      </c>
      <c r="C1952" s="3" t="s">
        <v>7716</v>
      </c>
      <c r="D1952" s="4" t="s">
        <v>7717</v>
      </c>
      <c r="E1952"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82</v>
      </c>
      <c r="F1952" s="1">
        <v>14215</v>
      </c>
      <c r="G1952" s="8" t="s">
        <v>7718</v>
      </c>
      <c r="H1952" s="3" t="s">
        <v>5985</v>
      </c>
      <c r="I1952" s="1">
        <v>44177</v>
      </c>
      <c r="J1952" s="1">
        <v>44177</v>
      </c>
      <c r="K1952" s="8" t="s">
        <v>7719</v>
      </c>
      <c r="L1952" s="8" t="s">
        <v>3060</v>
      </c>
      <c r="M1952" s="10">
        <f>COUNTIF(Table1[პირადი ნომერი],Table1[[#This Row],[პირადი ნომერი]])</f>
        <v>1</v>
      </c>
    </row>
    <row r="1953" spans="1:13" ht="57.75" customHeight="1" x14ac:dyDescent="0.25">
      <c r="A1953" s="8">
        <f t="shared" si="30"/>
        <v>1951</v>
      </c>
      <c r="B1953" s="2">
        <v>44177</v>
      </c>
      <c r="C1953" s="3" t="s">
        <v>7720</v>
      </c>
      <c r="D1953" s="4" t="s">
        <v>7721</v>
      </c>
      <c r="E1953"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69</v>
      </c>
      <c r="F1953" s="1">
        <v>18738</v>
      </c>
      <c r="G1953" s="8" t="s">
        <v>7722</v>
      </c>
      <c r="H1953" s="3" t="s">
        <v>3631</v>
      </c>
      <c r="I1953" s="1">
        <v>44148</v>
      </c>
      <c r="J1953" s="1">
        <v>44177</v>
      </c>
      <c r="K1953" s="8" t="s">
        <v>995</v>
      </c>
      <c r="L1953" s="8" t="s">
        <v>3060</v>
      </c>
      <c r="M1953" s="10">
        <f>COUNTIF(Table1[პირადი ნომერი],Table1[[#This Row],[პირადი ნომერი]])</f>
        <v>1</v>
      </c>
    </row>
    <row r="1954" spans="1:13" ht="57.75" customHeight="1" x14ac:dyDescent="0.25">
      <c r="A1954" s="8">
        <f t="shared" si="30"/>
        <v>1952</v>
      </c>
      <c r="B1954" s="2">
        <v>44177</v>
      </c>
      <c r="C1954" s="3" t="s">
        <v>7723</v>
      </c>
      <c r="D1954" s="4" t="s">
        <v>7724</v>
      </c>
      <c r="E1954"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74</v>
      </c>
      <c r="F1954" s="1">
        <v>17110</v>
      </c>
      <c r="G1954" s="8" t="s">
        <v>7725</v>
      </c>
      <c r="H1954" s="3" t="s">
        <v>1240</v>
      </c>
      <c r="I1954" s="1">
        <v>44176</v>
      </c>
      <c r="J1954" s="1">
        <v>44177</v>
      </c>
      <c r="K1954" s="8" t="s">
        <v>4984</v>
      </c>
      <c r="L1954" s="8" t="s">
        <v>3060</v>
      </c>
      <c r="M1954" s="10">
        <f>COUNTIF(Table1[პირადი ნომერი],Table1[[#This Row],[პირადი ნომერი]])</f>
        <v>1</v>
      </c>
    </row>
    <row r="1955" spans="1:13" ht="57.75" customHeight="1" x14ac:dyDescent="0.25">
      <c r="A1955" s="8">
        <f t="shared" si="30"/>
        <v>1953</v>
      </c>
      <c r="B1955" s="2">
        <v>44177</v>
      </c>
      <c r="C1955" s="3" t="s">
        <v>7726</v>
      </c>
      <c r="D1955" s="4" t="s">
        <v>7727</v>
      </c>
      <c r="E1955"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84</v>
      </c>
      <c r="F1955" s="1">
        <v>13496</v>
      </c>
      <c r="G1955" s="8" t="s">
        <v>7728</v>
      </c>
      <c r="H1955" s="3" t="s">
        <v>7729</v>
      </c>
      <c r="I1955" s="1">
        <v>44146</v>
      </c>
      <c r="J1955" s="1">
        <v>44177</v>
      </c>
      <c r="K1955" s="8" t="s">
        <v>680</v>
      </c>
      <c r="L1955" s="8" t="s">
        <v>3060</v>
      </c>
      <c r="M1955" s="10">
        <f>COUNTIF(Table1[პირადი ნომერი],Table1[[#This Row],[პირადი ნომერი]])</f>
        <v>1</v>
      </c>
    </row>
    <row r="1956" spans="1:13" ht="57.75" customHeight="1" x14ac:dyDescent="0.25">
      <c r="A1956" s="8">
        <f t="shared" si="30"/>
        <v>1954</v>
      </c>
      <c r="B1956" s="2">
        <v>44177</v>
      </c>
      <c r="C1956" s="3" t="s">
        <v>7730</v>
      </c>
      <c r="D1956" s="4" t="s">
        <v>7731</v>
      </c>
      <c r="E1956"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50</v>
      </c>
      <c r="F1956" s="1">
        <v>25695</v>
      </c>
      <c r="G1956" s="8" t="s">
        <v>7732</v>
      </c>
      <c r="H1956" s="3" t="s">
        <v>634</v>
      </c>
      <c r="I1956" s="1">
        <v>44155</v>
      </c>
      <c r="J1956" s="1">
        <v>44177</v>
      </c>
      <c r="K1956" s="8" t="s">
        <v>7733</v>
      </c>
      <c r="L1956" s="8" t="s">
        <v>3060</v>
      </c>
      <c r="M1956" s="10">
        <f>COUNTIF(Table1[პირადი ნომერი],Table1[[#This Row],[პირადი ნომერი]])</f>
        <v>1</v>
      </c>
    </row>
    <row r="1957" spans="1:13" ht="57.75" customHeight="1" x14ac:dyDescent="0.25">
      <c r="A1957" s="8">
        <f t="shared" si="30"/>
        <v>1955</v>
      </c>
      <c r="B1957" s="2">
        <v>44177</v>
      </c>
      <c r="C1957" s="3" t="s">
        <v>7734</v>
      </c>
      <c r="D1957" s="4" t="s">
        <v>7735</v>
      </c>
      <c r="E1957"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74</v>
      </c>
      <c r="F1957" s="1">
        <v>17037</v>
      </c>
      <c r="G1957" s="8" t="s">
        <v>7736</v>
      </c>
      <c r="H1957" s="3" t="s">
        <v>5192</v>
      </c>
      <c r="I1957" s="1">
        <v>44167</v>
      </c>
      <c r="J1957" s="1">
        <v>44177</v>
      </c>
      <c r="K1957" s="8" t="s">
        <v>3739</v>
      </c>
      <c r="L1957" s="8" t="s">
        <v>3060</v>
      </c>
      <c r="M1957" s="10">
        <f>COUNTIF(Table1[პირადი ნომერი],Table1[[#This Row],[პირადი ნომერი]])</f>
        <v>1</v>
      </c>
    </row>
    <row r="1958" spans="1:13" ht="57.75" customHeight="1" x14ac:dyDescent="0.25">
      <c r="A1958" s="8">
        <f t="shared" si="30"/>
        <v>1956</v>
      </c>
      <c r="B1958" s="2">
        <v>44177</v>
      </c>
      <c r="C1958" s="3" t="s">
        <v>7737</v>
      </c>
      <c r="D1958" s="4" t="s">
        <v>7738</v>
      </c>
      <c r="E1958"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75</v>
      </c>
      <c r="F1958" s="1">
        <v>16630</v>
      </c>
      <c r="G1958" s="8" t="s">
        <v>7739</v>
      </c>
      <c r="H1958" s="3" t="s">
        <v>3067</v>
      </c>
      <c r="I1958" s="1">
        <v>44175</v>
      </c>
      <c r="J1958" s="1">
        <v>44176</v>
      </c>
      <c r="K1958" s="8" t="s">
        <v>1354</v>
      </c>
      <c r="L1958" s="8" t="s">
        <v>3060</v>
      </c>
      <c r="M1958" s="10">
        <f>COUNTIF(Table1[პირადი ნომერი],Table1[[#This Row],[პირადი ნომერი]])</f>
        <v>1</v>
      </c>
    </row>
    <row r="1959" spans="1:13" ht="57.75" customHeight="1" x14ac:dyDescent="0.25">
      <c r="A1959" s="8">
        <f t="shared" si="30"/>
        <v>1957</v>
      </c>
      <c r="B1959" s="2">
        <v>44177</v>
      </c>
      <c r="C1959" s="3" t="s">
        <v>7740</v>
      </c>
      <c r="D1959" s="4" t="s">
        <v>7741</v>
      </c>
      <c r="E1959"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65</v>
      </c>
      <c r="F1959" s="1">
        <v>20357</v>
      </c>
      <c r="G1959" s="8" t="s">
        <v>7742</v>
      </c>
      <c r="H1959" s="3" t="s">
        <v>31</v>
      </c>
      <c r="I1959" s="1">
        <v>44168</v>
      </c>
      <c r="J1959" s="1">
        <v>44177</v>
      </c>
      <c r="K1959" s="8" t="s">
        <v>503</v>
      </c>
      <c r="L1959" s="8" t="s">
        <v>3060</v>
      </c>
      <c r="M1959" s="10">
        <f>COUNTIF(Table1[პირადი ნომერი],Table1[[#This Row],[პირადი ნომერი]])</f>
        <v>1</v>
      </c>
    </row>
    <row r="1960" spans="1:13" ht="57.75" customHeight="1" x14ac:dyDescent="0.25">
      <c r="A1960" s="8">
        <f t="shared" si="30"/>
        <v>1958</v>
      </c>
      <c r="B1960" s="2">
        <v>44177</v>
      </c>
      <c r="C1960" s="3" t="s">
        <v>7743</v>
      </c>
      <c r="D1960" s="4" t="s">
        <v>7744</v>
      </c>
      <c r="E1960"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82</v>
      </c>
      <c r="F1960" s="1">
        <v>13940</v>
      </c>
      <c r="G1960" s="8" t="s">
        <v>7745</v>
      </c>
      <c r="H1960" s="3" t="s">
        <v>184</v>
      </c>
      <c r="I1960" s="1">
        <v>44166</v>
      </c>
      <c r="J1960" s="1">
        <v>44177</v>
      </c>
      <c r="K1960" s="8" t="s">
        <v>4878</v>
      </c>
      <c r="L1960" s="8" t="s">
        <v>3060</v>
      </c>
      <c r="M1960" s="10">
        <f>COUNTIF(Table1[პირადი ნომერი],Table1[[#This Row],[პირადი ნომერი]])</f>
        <v>1</v>
      </c>
    </row>
    <row r="1961" spans="1:13" ht="57.75" customHeight="1" x14ac:dyDescent="0.25">
      <c r="A1961" s="8">
        <f t="shared" si="30"/>
        <v>1959</v>
      </c>
      <c r="B1961" s="2">
        <v>44177</v>
      </c>
      <c r="C1961" s="3" t="s">
        <v>7746</v>
      </c>
      <c r="D1961" s="4" t="s">
        <v>7747</v>
      </c>
      <c r="E1961"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80</v>
      </c>
      <c r="F1961" s="1">
        <v>14718</v>
      </c>
      <c r="G1961" s="8" t="s">
        <v>7748</v>
      </c>
      <c r="H1961" s="3" t="s">
        <v>5481</v>
      </c>
      <c r="I1961" s="1">
        <v>44164</v>
      </c>
      <c r="J1961" s="1">
        <v>44177</v>
      </c>
      <c r="K1961" s="8" t="s">
        <v>4842</v>
      </c>
      <c r="L1961" s="8" t="s">
        <v>3060</v>
      </c>
      <c r="M1961" s="10">
        <f>COUNTIF(Table1[პირადი ნომერი],Table1[[#This Row],[პირადი ნომერი]])</f>
        <v>1</v>
      </c>
    </row>
    <row r="1962" spans="1:13" ht="57.75" customHeight="1" x14ac:dyDescent="0.25">
      <c r="A1962" s="8">
        <f t="shared" si="30"/>
        <v>1960</v>
      </c>
      <c r="B1962" s="2">
        <v>44177</v>
      </c>
      <c r="C1962" s="3" t="s">
        <v>7749</v>
      </c>
      <c r="D1962" s="4" t="s">
        <v>7750</v>
      </c>
      <c r="E1962"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72</v>
      </c>
      <c r="F1962" s="1">
        <v>17573</v>
      </c>
      <c r="G1962" s="8" t="s">
        <v>7751</v>
      </c>
      <c r="H1962" s="3" t="s">
        <v>5481</v>
      </c>
      <c r="I1962" s="1">
        <v>44154</v>
      </c>
      <c r="J1962" s="1">
        <v>44177</v>
      </c>
      <c r="K1962" s="8" t="s">
        <v>4842</v>
      </c>
      <c r="L1962" s="8" t="s">
        <v>3060</v>
      </c>
      <c r="M1962" s="10">
        <f>COUNTIF(Table1[პირადი ნომერი],Table1[[#This Row],[პირადი ნომერი]])</f>
        <v>1</v>
      </c>
    </row>
    <row r="1963" spans="1:13" ht="57.75" customHeight="1" x14ac:dyDescent="0.25">
      <c r="A1963" s="8">
        <f t="shared" si="30"/>
        <v>1961</v>
      </c>
      <c r="B1963" s="2">
        <v>44177</v>
      </c>
      <c r="C1963" s="3" t="s">
        <v>7752</v>
      </c>
      <c r="D1963" s="4" t="s">
        <v>7753</v>
      </c>
      <c r="E1963"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84</v>
      </c>
      <c r="F1963" s="1">
        <v>13331</v>
      </c>
      <c r="G1963" s="8" t="s">
        <v>7754</v>
      </c>
      <c r="H1963" s="3" t="s">
        <v>7755</v>
      </c>
      <c r="I1963" s="1">
        <v>44155</v>
      </c>
      <c r="J1963" s="1">
        <v>44177</v>
      </c>
      <c r="K1963" s="8" t="s">
        <v>4192</v>
      </c>
      <c r="L1963" s="8" t="s">
        <v>3060</v>
      </c>
      <c r="M1963" s="10">
        <f>COUNTIF(Table1[პირადი ნომერი],Table1[[#This Row],[პირადი ნომერი]])</f>
        <v>1</v>
      </c>
    </row>
    <row r="1964" spans="1:13" ht="57.75" customHeight="1" x14ac:dyDescent="0.25">
      <c r="A1964" s="8">
        <f t="shared" si="30"/>
        <v>1962</v>
      </c>
      <c r="B1964" s="2">
        <v>44177</v>
      </c>
      <c r="C1964" s="3" t="s">
        <v>7756</v>
      </c>
      <c r="D1964" s="4" t="s">
        <v>7757</v>
      </c>
      <c r="E1964"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93</v>
      </c>
      <c r="F1964" s="1">
        <v>9864</v>
      </c>
      <c r="G1964" s="8" t="s">
        <v>7758</v>
      </c>
      <c r="H1964" s="3" t="s">
        <v>6880</v>
      </c>
      <c r="I1964" s="1">
        <v>44169</v>
      </c>
      <c r="J1964" s="1">
        <v>44177</v>
      </c>
      <c r="K1964" s="8" t="s">
        <v>6161</v>
      </c>
      <c r="L1964" s="8" t="s">
        <v>3060</v>
      </c>
      <c r="M1964" s="10">
        <f>COUNTIF(Table1[პირადი ნომერი],Table1[[#This Row],[პირადი ნომერი]])</f>
        <v>1</v>
      </c>
    </row>
    <row r="1965" spans="1:13" ht="57.75" customHeight="1" x14ac:dyDescent="0.25">
      <c r="A1965" s="8">
        <f t="shared" si="30"/>
        <v>1963</v>
      </c>
      <c r="B1965" s="2">
        <v>44177</v>
      </c>
      <c r="C1965" s="3" t="s">
        <v>7759</v>
      </c>
      <c r="D1965" s="4" t="s">
        <v>7760</v>
      </c>
      <c r="E1965"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77</v>
      </c>
      <c r="F1965" s="1">
        <v>15770</v>
      </c>
      <c r="G1965" s="8" t="s">
        <v>7761</v>
      </c>
      <c r="H1965" s="3" t="s">
        <v>208</v>
      </c>
      <c r="I1965" s="1">
        <v>44166</v>
      </c>
      <c r="J1965" s="1">
        <v>44177</v>
      </c>
      <c r="K1965" s="8" t="s">
        <v>2110</v>
      </c>
      <c r="L1965" s="8" t="s">
        <v>3060</v>
      </c>
      <c r="M1965" s="10">
        <f>COUNTIF(Table1[პირადი ნომერი],Table1[[#This Row],[პირადი ნომერი]])</f>
        <v>1</v>
      </c>
    </row>
    <row r="1966" spans="1:13" ht="57.75" customHeight="1" x14ac:dyDescent="0.25">
      <c r="A1966" s="8">
        <f t="shared" si="30"/>
        <v>1964</v>
      </c>
      <c r="B1966" s="2">
        <v>44177</v>
      </c>
      <c r="C1966" s="3" t="s">
        <v>7762</v>
      </c>
      <c r="D1966" s="4" t="s">
        <v>7763</v>
      </c>
      <c r="E1966"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68</v>
      </c>
      <c r="F1966" s="1">
        <v>19304</v>
      </c>
      <c r="G1966" s="8" t="s">
        <v>7764</v>
      </c>
      <c r="H1966" s="3" t="s">
        <v>198</v>
      </c>
      <c r="I1966" s="1">
        <v>44168</v>
      </c>
      <c r="J1966" s="1">
        <v>44177</v>
      </c>
      <c r="K1966" s="8" t="s">
        <v>1111</v>
      </c>
      <c r="L1966" s="8" t="s">
        <v>3060</v>
      </c>
      <c r="M1966" s="10">
        <f>COUNTIF(Table1[პირადი ნომერი],Table1[[#This Row],[პირადი ნომერი]])</f>
        <v>1</v>
      </c>
    </row>
    <row r="1967" spans="1:13" ht="57.75" customHeight="1" x14ac:dyDescent="0.25">
      <c r="A1967" s="8">
        <f t="shared" si="30"/>
        <v>1965</v>
      </c>
      <c r="B1967" s="2">
        <v>44177</v>
      </c>
      <c r="C1967" s="3" t="s">
        <v>7765</v>
      </c>
      <c r="D1967" s="4" t="s">
        <v>7766</v>
      </c>
      <c r="E1967"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70</v>
      </c>
      <c r="F1967" s="1">
        <v>18517</v>
      </c>
      <c r="G1967" s="8" t="s">
        <v>7767</v>
      </c>
      <c r="H1967" s="3" t="s">
        <v>31</v>
      </c>
      <c r="I1967" s="1">
        <v>44148</v>
      </c>
      <c r="J1967" s="1">
        <v>44177</v>
      </c>
      <c r="K1967" s="8" t="s">
        <v>7768</v>
      </c>
      <c r="L1967" s="8" t="s">
        <v>3060</v>
      </c>
      <c r="M1967" s="10">
        <f>COUNTIF(Table1[პირადი ნომერი],Table1[[#This Row],[პირადი ნომერი]])</f>
        <v>1</v>
      </c>
    </row>
    <row r="1968" spans="1:13" ht="57.75" customHeight="1" x14ac:dyDescent="0.25">
      <c r="A1968" s="8">
        <f t="shared" si="30"/>
        <v>1966</v>
      </c>
      <c r="B1968" s="2">
        <v>44177</v>
      </c>
      <c r="C1968" s="3" t="s">
        <v>7769</v>
      </c>
      <c r="D1968" s="4" t="s">
        <v>7770</v>
      </c>
      <c r="E1968"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68</v>
      </c>
      <c r="F1968" s="1">
        <v>18997</v>
      </c>
      <c r="G1968" s="8" t="s">
        <v>7771</v>
      </c>
      <c r="H1968" s="3" t="s">
        <v>2009</v>
      </c>
      <c r="I1968" s="1">
        <v>44154</v>
      </c>
      <c r="J1968" s="1">
        <v>44177</v>
      </c>
      <c r="K1968" s="8" t="s">
        <v>4419</v>
      </c>
      <c r="L1968" s="8" t="s">
        <v>3060</v>
      </c>
      <c r="M1968" s="10">
        <f>COUNTIF(Table1[პირადი ნომერი],Table1[[#This Row],[პირადი ნომერი]])</f>
        <v>1</v>
      </c>
    </row>
    <row r="1969" spans="1:13" ht="57.75" customHeight="1" x14ac:dyDescent="0.25">
      <c r="A1969" s="8">
        <f t="shared" si="30"/>
        <v>1967</v>
      </c>
      <c r="B1969" s="2">
        <v>44177</v>
      </c>
      <c r="C1969" s="3" t="s">
        <v>7772</v>
      </c>
      <c r="D1969" s="4" t="s">
        <v>7773</v>
      </c>
      <c r="E1969"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72</v>
      </c>
      <c r="F1969" s="1">
        <v>17533</v>
      </c>
      <c r="G1969" s="8" t="s">
        <v>7774</v>
      </c>
      <c r="H1969" s="3" t="s">
        <v>31</v>
      </c>
      <c r="I1969" s="1">
        <v>44167</v>
      </c>
      <c r="J1969" s="1">
        <v>44177</v>
      </c>
      <c r="K1969" s="8" t="s">
        <v>5714</v>
      </c>
      <c r="L1969" s="8" t="s">
        <v>3060</v>
      </c>
      <c r="M1969" s="10">
        <f>COUNTIF(Table1[პირადი ნომერი],Table1[[#This Row],[პირადი ნომერი]])</f>
        <v>1</v>
      </c>
    </row>
    <row r="1970" spans="1:13" ht="57.75" customHeight="1" x14ac:dyDescent="0.25">
      <c r="A1970" s="8">
        <f t="shared" si="30"/>
        <v>1968</v>
      </c>
      <c r="B1970" s="2">
        <v>44177</v>
      </c>
      <c r="C1970" s="3" t="s">
        <v>7775</v>
      </c>
      <c r="D1970" s="4" t="s">
        <v>7776</v>
      </c>
      <c r="E1970"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63</v>
      </c>
      <c r="F1970" s="1">
        <v>21163</v>
      </c>
      <c r="G1970" s="8" t="s">
        <v>7777</v>
      </c>
      <c r="H1970" s="3" t="s">
        <v>605</v>
      </c>
      <c r="I1970" s="1">
        <v>44169</v>
      </c>
      <c r="J1970" s="1">
        <v>44177</v>
      </c>
      <c r="K1970" s="8" t="s">
        <v>7778</v>
      </c>
      <c r="L1970" s="8" t="s">
        <v>3060</v>
      </c>
      <c r="M1970" s="10">
        <f>COUNTIF(Table1[პირადი ნომერი],Table1[[#This Row],[პირადი ნომერი]])</f>
        <v>1</v>
      </c>
    </row>
    <row r="1971" spans="1:13" ht="57.75" customHeight="1" x14ac:dyDescent="0.25">
      <c r="A1971" s="8">
        <f t="shared" si="30"/>
        <v>1969</v>
      </c>
      <c r="B1971" s="2">
        <v>44177</v>
      </c>
      <c r="C1971" s="3" t="s">
        <v>7779</v>
      </c>
      <c r="D1971" s="4" t="s">
        <v>7780</v>
      </c>
      <c r="E1971"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48</v>
      </c>
      <c r="F1971" s="1">
        <v>26578</v>
      </c>
      <c r="G1971" s="8" t="s">
        <v>7781</v>
      </c>
      <c r="H1971" s="3" t="s">
        <v>1098</v>
      </c>
      <c r="I1971" s="1">
        <v>44160</v>
      </c>
      <c r="J1971" s="1">
        <v>44177</v>
      </c>
      <c r="K1971" s="8" t="s">
        <v>7782</v>
      </c>
      <c r="L1971" s="8" t="s">
        <v>3060</v>
      </c>
      <c r="M1971" s="10">
        <f>COUNTIF(Table1[პირადი ნომერი],Table1[[#This Row],[პირადი ნომერი]])</f>
        <v>1</v>
      </c>
    </row>
    <row r="1972" spans="1:13" ht="57.75" customHeight="1" x14ac:dyDescent="0.25">
      <c r="A1972" s="8">
        <f t="shared" si="30"/>
        <v>1970</v>
      </c>
      <c r="B1972" s="2">
        <v>44177</v>
      </c>
      <c r="C1972" s="3" t="s">
        <v>7783</v>
      </c>
      <c r="D1972" s="4" t="s">
        <v>7784</v>
      </c>
      <c r="E1972"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67</v>
      </c>
      <c r="F1972" s="1">
        <v>19366</v>
      </c>
      <c r="G1972" s="8" t="s">
        <v>7785</v>
      </c>
      <c r="H1972" s="3" t="s">
        <v>1098</v>
      </c>
      <c r="I1972" s="1">
        <v>44165</v>
      </c>
      <c r="J1972" s="1">
        <v>44177</v>
      </c>
      <c r="K1972" s="8" t="s">
        <v>7786</v>
      </c>
      <c r="L1972" s="8" t="s">
        <v>3060</v>
      </c>
      <c r="M1972" s="10">
        <f>COUNTIF(Table1[პირადი ნომერი],Table1[[#This Row],[პირადი ნომერი]])</f>
        <v>1</v>
      </c>
    </row>
    <row r="1973" spans="1:13" ht="57.75" customHeight="1" x14ac:dyDescent="0.25">
      <c r="A1973" s="8">
        <f t="shared" si="30"/>
        <v>1971</v>
      </c>
      <c r="B1973" s="2">
        <v>44177</v>
      </c>
      <c r="C1973" s="3" t="s">
        <v>7787</v>
      </c>
      <c r="D1973" s="4" t="s">
        <v>7788</v>
      </c>
      <c r="E1973"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69</v>
      </c>
      <c r="F1973" s="1">
        <v>18763</v>
      </c>
      <c r="G1973" s="8" t="s">
        <v>7791</v>
      </c>
      <c r="H1973" s="3" t="s">
        <v>214</v>
      </c>
      <c r="I1973" s="1">
        <v>44173</v>
      </c>
      <c r="J1973" s="1">
        <v>44177</v>
      </c>
      <c r="K1973" s="8" t="s">
        <v>3593</v>
      </c>
      <c r="L1973" s="8" t="s">
        <v>3060</v>
      </c>
      <c r="M1973" s="10">
        <f>COUNTIF(Table1[პირადი ნომერი],Table1[[#This Row],[პირადი ნომერი]])</f>
        <v>1</v>
      </c>
    </row>
    <row r="1974" spans="1:13" ht="57.75" customHeight="1" x14ac:dyDescent="0.25">
      <c r="A1974" s="8">
        <f t="shared" si="30"/>
        <v>1972</v>
      </c>
      <c r="B1974" s="2">
        <v>44177</v>
      </c>
      <c r="C1974" s="3" t="s">
        <v>8577</v>
      </c>
      <c r="D1974" s="4" t="s">
        <v>8578</v>
      </c>
      <c r="E1974"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84</v>
      </c>
      <c r="F1974" s="1">
        <v>13366</v>
      </c>
      <c r="G1974" s="8" t="s">
        <v>8579</v>
      </c>
      <c r="H1974" s="3" t="s">
        <v>8423</v>
      </c>
      <c r="I1974" s="1">
        <v>44161</v>
      </c>
      <c r="J1974" s="1">
        <v>44181</v>
      </c>
      <c r="K1974" s="8" t="s">
        <v>2091</v>
      </c>
      <c r="L1974" s="8" t="s">
        <v>3060</v>
      </c>
      <c r="M1974" s="10">
        <f>COUNTIF(Table1[პირადი ნომერი],Table1[[#This Row],[პირადი ნომერი]])</f>
        <v>1</v>
      </c>
    </row>
    <row r="1975" spans="1:13" ht="57.75" customHeight="1" x14ac:dyDescent="0.25">
      <c r="A1975" s="8">
        <f t="shared" si="30"/>
        <v>1973</v>
      </c>
      <c r="B1975" s="2">
        <v>44177</v>
      </c>
      <c r="C1975" s="3" t="s">
        <v>7706</v>
      </c>
      <c r="D1975" s="4" t="s">
        <v>7707</v>
      </c>
      <c r="E1975"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53</v>
      </c>
      <c r="F1975" s="1">
        <v>24496</v>
      </c>
      <c r="G1975" s="8" t="s">
        <v>7708</v>
      </c>
      <c r="H1975" s="3" t="s">
        <v>7369</v>
      </c>
      <c r="I1975" s="1">
        <v>44168</v>
      </c>
      <c r="J1975" s="1">
        <v>44176</v>
      </c>
      <c r="K1975" s="8" t="s">
        <v>7709</v>
      </c>
      <c r="L1975" s="8" t="s">
        <v>3060</v>
      </c>
      <c r="M1975" s="10">
        <f>COUNTIF(Table1[პირადი ნომერი],Table1[[#This Row],[პირადი ნომერი]])</f>
        <v>1</v>
      </c>
    </row>
    <row r="1976" spans="1:13" ht="57.75" customHeight="1" x14ac:dyDescent="0.25">
      <c r="A1976" s="8">
        <f t="shared" si="30"/>
        <v>1974</v>
      </c>
      <c r="B1976" s="2">
        <v>44178</v>
      </c>
      <c r="C1976" s="3" t="s">
        <v>7789</v>
      </c>
      <c r="D1976" s="4" t="s">
        <v>7790</v>
      </c>
      <c r="E1976"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65</v>
      </c>
      <c r="F1976" s="1">
        <v>20316</v>
      </c>
      <c r="G1976" s="8" t="s">
        <v>7792</v>
      </c>
      <c r="H1976" s="3" t="s">
        <v>3109</v>
      </c>
      <c r="I1976" s="1">
        <v>44171</v>
      </c>
      <c r="J1976" s="1">
        <v>44177</v>
      </c>
      <c r="K1976" s="8" t="s">
        <v>1106</v>
      </c>
      <c r="L1976" s="8" t="s">
        <v>3060</v>
      </c>
      <c r="M1976" s="10">
        <f>COUNTIF(Table1[პირადი ნომერი],Table1[[#This Row],[პირადი ნომერი]])</f>
        <v>1</v>
      </c>
    </row>
    <row r="1977" spans="1:13" ht="57.75" customHeight="1" x14ac:dyDescent="0.25">
      <c r="A1977" s="8">
        <f t="shared" si="30"/>
        <v>1975</v>
      </c>
      <c r="B1977" s="2">
        <v>44178</v>
      </c>
      <c r="C1977" s="3" t="s">
        <v>7793</v>
      </c>
      <c r="D1977" s="4" t="s">
        <v>7794</v>
      </c>
      <c r="E1977"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56</v>
      </c>
      <c r="F1977" s="1">
        <v>23632</v>
      </c>
      <c r="G1977" s="8" t="s">
        <v>3678</v>
      </c>
      <c r="H1977" s="3" t="s">
        <v>2459</v>
      </c>
      <c r="I1977" s="1">
        <v>44169</v>
      </c>
      <c r="J1977" s="1">
        <v>44177</v>
      </c>
      <c r="K1977" s="8" t="s">
        <v>7795</v>
      </c>
      <c r="L1977" s="8" t="s">
        <v>3060</v>
      </c>
      <c r="M1977" s="10">
        <f>COUNTIF(Table1[პირადი ნომერი],Table1[[#This Row],[პირადი ნომერი]])</f>
        <v>1</v>
      </c>
    </row>
    <row r="1978" spans="1:13" ht="57.75" customHeight="1" x14ac:dyDescent="0.25">
      <c r="A1978" s="8">
        <f t="shared" si="30"/>
        <v>1976</v>
      </c>
      <c r="B1978" s="2">
        <v>44178</v>
      </c>
      <c r="C1978" s="3" t="s">
        <v>7796</v>
      </c>
      <c r="D1978" s="4" t="s">
        <v>7797</v>
      </c>
      <c r="E1978"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49</v>
      </c>
      <c r="F1978" s="1">
        <v>26075</v>
      </c>
      <c r="G1978" s="8" t="s">
        <v>7798</v>
      </c>
      <c r="H1978" s="3" t="s">
        <v>1646</v>
      </c>
      <c r="I1978" s="1">
        <v>44163</v>
      </c>
      <c r="J1978" s="1">
        <v>44177</v>
      </c>
      <c r="K1978" s="8" t="s">
        <v>7799</v>
      </c>
      <c r="L1978" s="8" t="s">
        <v>3060</v>
      </c>
      <c r="M1978" s="10">
        <f>COUNTIF(Table1[პირადი ნომერი],Table1[[#This Row],[პირადი ნომერი]])</f>
        <v>1</v>
      </c>
    </row>
    <row r="1979" spans="1:13" ht="57.75" customHeight="1" x14ac:dyDescent="0.25">
      <c r="A1979" s="8">
        <f t="shared" si="30"/>
        <v>1977</v>
      </c>
      <c r="B1979" s="2">
        <v>44178</v>
      </c>
      <c r="C1979" s="3" t="s">
        <v>7800</v>
      </c>
      <c r="D1979" s="4" t="s">
        <v>7801</v>
      </c>
      <c r="E1979"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60</v>
      </c>
      <c r="F1979" s="1">
        <v>22171</v>
      </c>
      <c r="G1979" s="8" t="s">
        <v>7802</v>
      </c>
      <c r="H1979" s="3" t="s">
        <v>5481</v>
      </c>
      <c r="I1979" s="1">
        <v>44156</v>
      </c>
      <c r="J1979" s="1">
        <v>44178</v>
      </c>
      <c r="K1979" s="8" t="s">
        <v>4842</v>
      </c>
      <c r="L1979" s="8" t="s">
        <v>3060</v>
      </c>
      <c r="M1979" s="10">
        <f>COUNTIF(Table1[პირადი ნომერი],Table1[[#This Row],[პირადი ნომერი]])</f>
        <v>1</v>
      </c>
    </row>
    <row r="1980" spans="1:13" ht="57.75" customHeight="1" x14ac:dyDescent="0.25">
      <c r="A1980" s="8">
        <f t="shared" si="30"/>
        <v>1978</v>
      </c>
      <c r="B1980" s="2">
        <v>44178</v>
      </c>
      <c r="C1980" s="3" t="s">
        <v>7803</v>
      </c>
      <c r="D1980" s="4" t="s">
        <v>7804</v>
      </c>
      <c r="E1980"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65</v>
      </c>
      <c r="F1980" s="1">
        <v>20143</v>
      </c>
      <c r="G1980" s="8" t="s">
        <v>7805</v>
      </c>
      <c r="H1980" s="3" t="s">
        <v>1864</v>
      </c>
      <c r="I1980" s="1">
        <v>44171</v>
      </c>
      <c r="J1980" s="1">
        <v>44178</v>
      </c>
      <c r="K1980" s="8" t="s">
        <v>6127</v>
      </c>
      <c r="L1980" s="8" t="s">
        <v>3060</v>
      </c>
      <c r="M1980" s="10">
        <f>COUNTIF(Table1[პირადი ნომერი],Table1[[#This Row],[პირადი ნომერი]])</f>
        <v>1</v>
      </c>
    </row>
    <row r="1981" spans="1:13" ht="57.75" customHeight="1" x14ac:dyDescent="0.25">
      <c r="A1981" s="8">
        <f t="shared" si="30"/>
        <v>1979</v>
      </c>
      <c r="B1981" s="2">
        <v>44178</v>
      </c>
      <c r="C1981" s="3" t="s">
        <v>7806</v>
      </c>
      <c r="D1981" s="4" t="s">
        <v>7808</v>
      </c>
      <c r="E1981"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58</v>
      </c>
      <c r="F1981" s="1">
        <v>22915</v>
      </c>
      <c r="G1981" s="8" t="s">
        <v>7810</v>
      </c>
      <c r="H1981" s="3" t="s">
        <v>7811</v>
      </c>
      <c r="I1981" s="1">
        <v>44169</v>
      </c>
      <c r="J1981" s="1">
        <v>44176</v>
      </c>
      <c r="K1981" s="8" t="s">
        <v>7812</v>
      </c>
      <c r="L1981" s="8" t="s">
        <v>3060</v>
      </c>
      <c r="M1981" s="10">
        <f>COUNTIF(Table1[პირადი ნომერი],Table1[[#This Row],[პირადი ნომერი]])</f>
        <v>1</v>
      </c>
    </row>
    <row r="1982" spans="1:13" ht="57.75" customHeight="1" x14ac:dyDescent="0.25">
      <c r="A1982" s="8">
        <f t="shared" si="30"/>
        <v>1980</v>
      </c>
      <c r="B1982" s="2">
        <v>44178</v>
      </c>
      <c r="C1982" s="3" t="s">
        <v>7807</v>
      </c>
      <c r="D1982" s="4" t="s">
        <v>7809</v>
      </c>
      <c r="E1982"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68</v>
      </c>
      <c r="F1982" s="1">
        <v>19246</v>
      </c>
      <c r="G1982" s="8" t="s">
        <v>7813</v>
      </c>
      <c r="H1982" s="3" t="s">
        <v>7811</v>
      </c>
      <c r="I1982" s="1">
        <v>44168</v>
      </c>
      <c r="J1982" s="1">
        <v>44168</v>
      </c>
      <c r="K1982" s="8" t="s">
        <v>7812</v>
      </c>
      <c r="L1982" s="8" t="s">
        <v>3060</v>
      </c>
      <c r="M1982" s="10">
        <f>COUNTIF(Table1[პირადი ნომერი],Table1[[#This Row],[პირადი ნომერი]])</f>
        <v>1</v>
      </c>
    </row>
    <row r="1983" spans="1:13" ht="57.75" customHeight="1" x14ac:dyDescent="0.25">
      <c r="A1983" s="8">
        <f t="shared" si="30"/>
        <v>1981</v>
      </c>
      <c r="B1983" s="2">
        <v>44178</v>
      </c>
      <c r="C1983" s="3" t="s">
        <v>7814</v>
      </c>
      <c r="D1983" s="4" t="s">
        <v>7815</v>
      </c>
      <c r="E1983"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81</v>
      </c>
      <c r="F1983" s="1">
        <v>14579</v>
      </c>
      <c r="G1983" s="8" t="s">
        <v>7816</v>
      </c>
      <c r="H1983" s="3" t="s">
        <v>31</v>
      </c>
      <c r="I1983" s="1">
        <v>44172</v>
      </c>
      <c r="J1983" s="1">
        <v>44178</v>
      </c>
      <c r="K1983" s="8" t="s">
        <v>5714</v>
      </c>
      <c r="L1983" s="8" t="s">
        <v>3060</v>
      </c>
      <c r="M1983" s="10">
        <f>COUNTIF(Table1[პირადი ნომერი],Table1[[#This Row],[პირადი ნომერი]])</f>
        <v>1</v>
      </c>
    </row>
    <row r="1984" spans="1:13" ht="57.75" customHeight="1" x14ac:dyDescent="0.25">
      <c r="A1984" s="8">
        <f t="shared" si="30"/>
        <v>1982</v>
      </c>
      <c r="B1984" s="2">
        <v>44178</v>
      </c>
      <c r="C1984" s="3" t="s">
        <v>7817</v>
      </c>
      <c r="D1984" s="4" t="s">
        <v>7818</v>
      </c>
      <c r="E1984"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43</v>
      </c>
      <c r="F1984" s="1">
        <v>28173</v>
      </c>
      <c r="G1984" s="8" t="s">
        <v>7819</v>
      </c>
      <c r="H1984" s="3" t="s">
        <v>3778</v>
      </c>
      <c r="I1984" s="1">
        <v>44144</v>
      </c>
      <c r="J1984" s="1">
        <v>44178</v>
      </c>
      <c r="K1984" s="8" t="s">
        <v>7820</v>
      </c>
      <c r="L1984" s="8" t="s">
        <v>3060</v>
      </c>
      <c r="M1984" s="10">
        <f>COUNTIF(Table1[პირადი ნომერი],Table1[[#This Row],[პირადი ნომერი]])</f>
        <v>1</v>
      </c>
    </row>
    <row r="1985" spans="1:13" ht="57.75" customHeight="1" x14ac:dyDescent="0.25">
      <c r="A1985" s="8">
        <f t="shared" si="30"/>
        <v>1983</v>
      </c>
      <c r="B1985" s="2">
        <v>44178</v>
      </c>
      <c r="C1985" s="3" t="s">
        <v>7821</v>
      </c>
      <c r="D1985" s="4" t="s">
        <v>7822</v>
      </c>
      <c r="E1985"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66</v>
      </c>
      <c r="F1985" s="1">
        <v>19829</v>
      </c>
      <c r="G1985" s="8" t="s">
        <v>7823</v>
      </c>
      <c r="H1985" s="3" t="s">
        <v>2952</v>
      </c>
      <c r="I1985" s="1">
        <v>44157</v>
      </c>
      <c r="J1985" s="1">
        <v>44178</v>
      </c>
      <c r="K1985" s="8" t="s">
        <v>3016</v>
      </c>
      <c r="L1985" s="8" t="s">
        <v>3060</v>
      </c>
      <c r="M1985" s="10">
        <f>COUNTIF(Table1[პირადი ნომერი],Table1[[#This Row],[პირადი ნომერი]])</f>
        <v>1</v>
      </c>
    </row>
    <row r="1986" spans="1:13" ht="57.75" customHeight="1" x14ac:dyDescent="0.25">
      <c r="A1986" s="8">
        <f t="shared" si="30"/>
        <v>1984</v>
      </c>
      <c r="B1986" s="2">
        <v>44178</v>
      </c>
      <c r="C1986" s="3" t="s">
        <v>7824</v>
      </c>
      <c r="D1986" s="4" t="s">
        <v>7825</v>
      </c>
      <c r="E1986"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72</v>
      </c>
      <c r="F1986" s="1">
        <v>17731</v>
      </c>
      <c r="G1986" s="8" t="s">
        <v>7652</v>
      </c>
      <c r="H1986" s="3" t="s">
        <v>7826</v>
      </c>
      <c r="I1986" s="1">
        <v>44178</v>
      </c>
      <c r="J1986" s="1">
        <v>44178</v>
      </c>
      <c r="K1986" s="8" t="s">
        <v>4218</v>
      </c>
      <c r="L1986" s="8" t="s">
        <v>3060</v>
      </c>
      <c r="M1986" s="10">
        <f>COUNTIF(Table1[პირადი ნომერი],Table1[[#This Row],[პირადი ნომერი]])</f>
        <v>1</v>
      </c>
    </row>
    <row r="1987" spans="1:13" ht="57.75" customHeight="1" x14ac:dyDescent="0.25">
      <c r="A1987" s="8">
        <f t="shared" si="30"/>
        <v>1985</v>
      </c>
      <c r="B1987" s="2">
        <v>44178</v>
      </c>
      <c r="C1987" s="3" t="s">
        <v>7827</v>
      </c>
      <c r="D1987" s="4" t="s">
        <v>7828</v>
      </c>
      <c r="E1987"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92</v>
      </c>
      <c r="F1987" s="1">
        <v>10228</v>
      </c>
      <c r="G1987" s="8" t="s">
        <v>7829</v>
      </c>
      <c r="H1987" s="3" t="s">
        <v>768</v>
      </c>
      <c r="I1987" s="1">
        <v>44172</v>
      </c>
      <c r="J1987" s="1">
        <v>44178</v>
      </c>
      <c r="K1987" s="8" t="s">
        <v>2971</v>
      </c>
      <c r="L1987" s="8" t="s">
        <v>3060</v>
      </c>
      <c r="M1987" s="10">
        <f>COUNTIF(Table1[პირადი ნომერი],Table1[[#This Row],[პირადი ნომერი]])</f>
        <v>1</v>
      </c>
    </row>
    <row r="1988" spans="1:13" ht="57.75" customHeight="1" x14ac:dyDescent="0.25">
      <c r="A1988" s="8">
        <f t="shared" si="30"/>
        <v>1986</v>
      </c>
      <c r="B1988" s="2">
        <v>44178</v>
      </c>
      <c r="C1988" s="3" t="s">
        <v>7830</v>
      </c>
      <c r="D1988" s="4" t="s">
        <v>7831</v>
      </c>
      <c r="E1988"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66</v>
      </c>
      <c r="F1988" s="1">
        <v>19743</v>
      </c>
      <c r="G1988" s="8" t="s">
        <v>7832</v>
      </c>
      <c r="H1988" s="3" t="s">
        <v>7833</v>
      </c>
      <c r="I1988" s="1">
        <v>44170</v>
      </c>
      <c r="J1988" s="1">
        <v>44178</v>
      </c>
      <c r="K1988" s="8" t="s">
        <v>680</v>
      </c>
      <c r="L1988" s="8" t="s">
        <v>3060</v>
      </c>
      <c r="M1988" s="10">
        <f>COUNTIF(Table1[პირადი ნომერი],Table1[[#This Row],[პირადი ნომერი]])</f>
        <v>1</v>
      </c>
    </row>
    <row r="1989" spans="1:13" ht="57.75" customHeight="1" x14ac:dyDescent="0.25">
      <c r="A1989" s="8">
        <f t="shared" ref="A1989:A2052" si="31">A1988+1</f>
        <v>1987</v>
      </c>
      <c r="B1989" s="2">
        <v>44178</v>
      </c>
      <c r="C1989" s="3" t="s">
        <v>7834</v>
      </c>
      <c r="D1989" s="4" t="s">
        <v>7835</v>
      </c>
      <c r="E1989"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61</v>
      </c>
      <c r="F1989" s="1">
        <v>21606</v>
      </c>
      <c r="G1989" s="8" t="s">
        <v>7836</v>
      </c>
      <c r="H1989" s="3" t="s">
        <v>7837</v>
      </c>
      <c r="I1989" s="1">
        <v>44168</v>
      </c>
      <c r="J1989" s="1">
        <v>44178</v>
      </c>
      <c r="K1989" s="8" t="s">
        <v>7838</v>
      </c>
      <c r="L1989" s="8" t="s">
        <v>59</v>
      </c>
      <c r="M1989" s="10">
        <f>COUNTIF(Table1[პირადი ნომერი],Table1[[#This Row],[პირადი ნომერი]])</f>
        <v>1</v>
      </c>
    </row>
    <row r="1990" spans="1:13" ht="57.75" customHeight="1" x14ac:dyDescent="0.25">
      <c r="A1990" s="8">
        <f t="shared" si="31"/>
        <v>1988</v>
      </c>
      <c r="B1990" s="2">
        <v>44178</v>
      </c>
      <c r="C1990" s="3" t="s">
        <v>7839</v>
      </c>
      <c r="D1990" s="4" t="s">
        <v>7840</v>
      </c>
      <c r="E1990"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82</v>
      </c>
      <c r="F1990" s="1">
        <v>14128</v>
      </c>
      <c r="G1990" s="8" t="s">
        <v>7841</v>
      </c>
      <c r="H1990" s="3" t="s">
        <v>7842</v>
      </c>
      <c r="I1990" s="1" t="s">
        <v>7843</v>
      </c>
      <c r="J1990" s="1">
        <v>44178</v>
      </c>
      <c r="K1990" s="8" t="s">
        <v>7844</v>
      </c>
      <c r="L1990" s="8" t="s">
        <v>3892</v>
      </c>
      <c r="M1990" s="10">
        <f>COUNTIF(Table1[პირადი ნომერი],Table1[[#This Row],[პირადი ნომერი]])</f>
        <v>1</v>
      </c>
    </row>
    <row r="1991" spans="1:13" ht="57.75" customHeight="1" x14ac:dyDescent="0.25">
      <c r="A1991" s="8">
        <f t="shared" si="31"/>
        <v>1989</v>
      </c>
      <c r="B1991" s="2">
        <v>44178</v>
      </c>
      <c r="C1991" s="3" t="s">
        <v>7845</v>
      </c>
      <c r="D1991" s="4" t="s">
        <v>7846</v>
      </c>
      <c r="E1991"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75</v>
      </c>
      <c r="F1991" s="1">
        <v>16617</v>
      </c>
      <c r="G1991" s="8" t="s">
        <v>7847</v>
      </c>
      <c r="H1991" s="3" t="s">
        <v>7848</v>
      </c>
      <c r="I1991" s="1" t="s">
        <v>7849</v>
      </c>
      <c r="J1991" s="1">
        <v>44178</v>
      </c>
      <c r="K1991" s="8" t="s">
        <v>7855</v>
      </c>
      <c r="L1991" s="8" t="s">
        <v>3892</v>
      </c>
      <c r="M1991" s="10">
        <f>COUNTIF(Table1[პირადი ნომერი],Table1[[#This Row],[პირადი ნომერი]])</f>
        <v>1</v>
      </c>
    </row>
    <row r="1992" spans="1:13" ht="57.75" customHeight="1" x14ac:dyDescent="0.25">
      <c r="A1992" s="8">
        <f t="shared" si="31"/>
        <v>1990</v>
      </c>
      <c r="B1992" s="2">
        <v>44178</v>
      </c>
      <c r="C1992" s="3" t="s">
        <v>7850</v>
      </c>
      <c r="D1992" s="4" t="s">
        <v>7851</v>
      </c>
      <c r="E1992"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63</v>
      </c>
      <c r="F1992" s="1">
        <v>20990</v>
      </c>
      <c r="G1992" s="8" t="s">
        <v>7852</v>
      </c>
      <c r="H1992" s="3" t="s">
        <v>7853</v>
      </c>
      <c r="I1992" s="1" t="s">
        <v>7854</v>
      </c>
      <c r="J1992" s="1">
        <v>44178</v>
      </c>
      <c r="K1992" s="8" t="s">
        <v>7856</v>
      </c>
      <c r="L1992" s="8" t="s">
        <v>3892</v>
      </c>
      <c r="M1992" s="10">
        <f>COUNTIF(Table1[პირადი ნომერი],Table1[[#This Row],[პირადი ნომერი]])</f>
        <v>1</v>
      </c>
    </row>
    <row r="1993" spans="1:13" ht="57.75" customHeight="1" x14ac:dyDescent="0.25">
      <c r="A1993" s="8">
        <f t="shared" si="31"/>
        <v>1991</v>
      </c>
      <c r="B1993" s="2">
        <v>44178</v>
      </c>
      <c r="C1993" s="3" t="s">
        <v>7857</v>
      </c>
      <c r="D1993" s="4" t="s">
        <v>7858</v>
      </c>
      <c r="E1993"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72</v>
      </c>
      <c r="F1993" s="1">
        <v>17872</v>
      </c>
      <c r="G1993" s="8" t="s">
        <v>7859</v>
      </c>
      <c r="H1993" s="3" t="s">
        <v>7860</v>
      </c>
      <c r="I1993" s="1" t="s">
        <v>7137</v>
      </c>
      <c r="J1993" s="1">
        <v>44178</v>
      </c>
      <c r="K1993" s="8" t="s">
        <v>7861</v>
      </c>
      <c r="L1993" s="8" t="s">
        <v>3892</v>
      </c>
      <c r="M1993" s="10">
        <f>COUNTIF(Table1[პირადი ნომერი],Table1[[#This Row],[პირადი ნომერი]])</f>
        <v>1</v>
      </c>
    </row>
    <row r="1994" spans="1:13" ht="57.75" customHeight="1" x14ac:dyDescent="0.25">
      <c r="A1994" s="8">
        <f t="shared" si="31"/>
        <v>1992</v>
      </c>
      <c r="B1994" s="2">
        <v>44178</v>
      </c>
      <c r="C1994" s="3" t="s">
        <v>7862</v>
      </c>
      <c r="D1994" s="4" t="s">
        <v>7863</v>
      </c>
      <c r="E1994"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86</v>
      </c>
      <c r="F1994" s="1">
        <v>12475</v>
      </c>
      <c r="G1994" s="8" t="s">
        <v>7864</v>
      </c>
      <c r="H1994" s="3" t="s">
        <v>5921</v>
      </c>
      <c r="I1994" s="1" t="s">
        <v>7865</v>
      </c>
      <c r="J1994" s="1">
        <v>44178</v>
      </c>
      <c r="K1994" s="8" t="s">
        <v>7866</v>
      </c>
      <c r="L1994" s="8" t="s">
        <v>3892</v>
      </c>
      <c r="M1994" s="10">
        <f>COUNTIF(Table1[პირადი ნომერი],Table1[[#This Row],[პირადი ნომერი]])</f>
        <v>1</v>
      </c>
    </row>
    <row r="1995" spans="1:13" ht="57.75" customHeight="1" x14ac:dyDescent="0.25">
      <c r="A1995" s="8">
        <f t="shared" si="31"/>
        <v>1993</v>
      </c>
      <c r="B1995" s="2">
        <v>44178</v>
      </c>
      <c r="C1995" s="3" t="s">
        <v>7867</v>
      </c>
      <c r="D1995" s="4" t="s">
        <v>7868</v>
      </c>
      <c r="E1995"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47</v>
      </c>
      <c r="F1995" s="1">
        <v>26792</v>
      </c>
      <c r="G1995" s="8" t="s">
        <v>7869</v>
      </c>
      <c r="H1995" s="3" t="s">
        <v>5992</v>
      </c>
      <c r="I1995" s="1">
        <v>44174</v>
      </c>
      <c r="J1995" s="1">
        <v>44178</v>
      </c>
      <c r="K1995" s="8" t="s">
        <v>7870</v>
      </c>
      <c r="L1995" s="8" t="s">
        <v>3892</v>
      </c>
      <c r="M1995" s="10">
        <f>COUNTIF(Table1[პირადი ნომერი],Table1[[#This Row],[პირადი ნომერი]])</f>
        <v>1</v>
      </c>
    </row>
    <row r="1996" spans="1:13" ht="57.75" customHeight="1" x14ac:dyDescent="0.25">
      <c r="A1996" s="8">
        <f t="shared" si="31"/>
        <v>1994</v>
      </c>
      <c r="B1996" s="2">
        <v>44178</v>
      </c>
      <c r="C1996" s="3" t="s">
        <v>7871</v>
      </c>
      <c r="D1996" s="4" t="s">
        <v>7872</v>
      </c>
      <c r="E1996"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90</v>
      </c>
      <c r="F1996" s="1">
        <v>10959</v>
      </c>
      <c r="G1996" s="8" t="s">
        <v>7873</v>
      </c>
      <c r="H1996" s="3" t="s">
        <v>7874</v>
      </c>
      <c r="I1996" s="1">
        <v>44146</v>
      </c>
      <c r="J1996" s="1">
        <v>44178</v>
      </c>
      <c r="K1996" s="8" t="s">
        <v>7875</v>
      </c>
      <c r="L1996" s="8" t="s">
        <v>3892</v>
      </c>
      <c r="M1996" s="10">
        <f>COUNTIF(Table1[პირადი ნომერი],Table1[[#This Row],[პირადი ნომერი]])</f>
        <v>1</v>
      </c>
    </row>
    <row r="1997" spans="1:13" ht="57.75" customHeight="1" x14ac:dyDescent="0.25">
      <c r="A1997" s="8">
        <f t="shared" si="31"/>
        <v>1995</v>
      </c>
      <c r="B1997" s="2">
        <v>44178</v>
      </c>
      <c r="C1997" s="3" t="s">
        <v>7876</v>
      </c>
      <c r="D1997" s="4" t="s">
        <v>7877</v>
      </c>
      <c r="E1997"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53</v>
      </c>
      <c r="F1997" s="1">
        <v>24678</v>
      </c>
      <c r="G1997" s="8" t="s">
        <v>7878</v>
      </c>
      <c r="H1997" s="3" t="s">
        <v>5921</v>
      </c>
      <c r="I1997" s="1" t="s">
        <v>7879</v>
      </c>
      <c r="J1997" s="1">
        <v>44178</v>
      </c>
      <c r="K1997" s="8" t="s">
        <v>7880</v>
      </c>
      <c r="L1997" s="8" t="s">
        <v>3892</v>
      </c>
      <c r="M1997" s="10">
        <f>COUNTIF(Table1[პირადი ნომერი],Table1[[#This Row],[პირადი ნომერი]])</f>
        <v>1</v>
      </c>
    </row>
    <row r="1998" spans="1:13" ht="57.75" customHeight="1" x14ac:dyDescent="0.25">
      <c r="A1998" s="8">
        <f t="shared" si="31"/>
        <v>1996</v>
      </c>
      <c r="B1998" s="2">
        <v>44178</v>
      </c>
      <c r="C1998" s="3" t="s">
        <v>7881</v>
      </c>
      <c r="D1998" s="4" t="s">
        <v>7882</v>
      </c>
      <c r="E1998"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59</v>
      </c>
      <c r="F1998" s="1">
        <v>22598</v>
      </c>
      <c r="G1998" s="8" t="s">
        <v>7883</v>
      </c>
      <c r="H1998" s="3" t="s">
        <v>1521</v>
      </c>
      <c r="I1998" s="1" t="s">
        <v>7884</v>
      </c>
      <c r="J1998" s="1">
        <v>44178</v>
      </c>
      <c r="K1998" s="8" t="s">
        <v>7885</v>
      </c>
      <c r="L1998" s="8" t="s">
        <v>3892</v>
      </c>
      <c r="M1998" s="10">
        <f>COUNTIF(Table1[პირადი ნომერი],Table1[[#This Row],[პირადი ნომერი]])</f>
        <v>1</v>
      </c>
    </row>
    <row r="1999" spans="1:13" ht="57.75" customHeight="1" x14ac:dyDescent="0.25">
      <c r="A1999" s="8">
        <f t="shared" si="31"/>
        <v>1997</v>
      </c>
      <c r="B1999" s="2">
        <v>44178</v>
      </c>
      <c r="C1999" s="3" t="s">
        <v>7886</v>
      </c>
      <c r="D1999" s="4" t="s">
        <v>7887</v>
      </c>
      <c r="E1999"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70</v>
      </c>
      <c r="F1999" s="1">
        <v>18301</v>
      </c>
      <c r="G1999" s="8" t="s">
        <v>7888</v>
      </c>
      <c r="H1999" s="3" t="s">
        <v>7889</v>
      </c>
      <c r="I1999" s="1">
        <v>44165</v>
      </c>
      <c r="J1999" s="1">
        <v>44178</v>
      </c>
      <c r="K1999" s="8" t="s">
        <v>7890</v>
      </c>
      <c r="L1999" s="8" t="s">
        <v>3892</v>
      </c>
      <c r="M1999" s="10">
        <f>COUNTIF(Table1[პირადი ნომერი],Table1[[#This Row],[პირადი ნომერი]])</f>
        <v>1</v>
      </c>
    </row>
    <row r="2000" spans="1:13" ht="57.75" customHeight="1" x14ac:dyDescent="0.25">
      <c r="A2000" s="8">
        <f t="shared" si="31"/>
        <v>1998</v>
      </c>
      <c r="B2000" s="2">
        <v>44178</v>
      </c>
      <c r="C2000" s="3" t="s">
        <v>7891</v>
      </c>
      <c r="D2000" s="4" t="s">
        <v>7892</v>
      </c>
      <c r="E2000"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87</v>
      </c>
      <c r="F2000" s="1">
        <v>12359</v>
      </c>
      <c r="G2000" s="8" t="s">
        <v>7893</v>
      </c>
      <c r="H2000" s="3" t="s">
        <v>7894</v>
      </c>
      <c r="I2000" s="1" t="s">
        <v>7895</v>
      </c>
      <c r="J2000" s="1">
        <v>44178</v>
      </c>
      <c r="K2000" s="8" t="s">
        <v>7896</v>
      </c>
      <c r="L2000" s="8" t="s">
        <v>3892</v>
      </c>
      <c r="M2000" s="10">
        <f>COUNTIF(Table1[პირადი ნომერი],Table1[[#This Row],[პირადი ნომერი]])</f>
        <v>1</v>
      </c>
    </row>
    <row r="2001" spans="1:13" ht="57.75" customHeight="1" x14ac:dyDescent="0.25">
      <c r="A2001" s="8">
        <f t="shared" si="31"/>
        <v>1999</v>
      </c>
      <c r="B2001" s="2">
        <v>44178</v>
      </c>
      <c r="C2001" s="3" t="s">
        <v>7897</v>
      </c>
      <c r="D2001" s="4" t="s">
        <v>7898</v>
      </c>
      <c r="E2001"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82</v>
      </c>
      <c r="F2001" s="1">
        <v>14055</v>
      </c>
      <c r="G2001" s="8" t="s">
        <v>7899</v>
      </c>
      <c r="H2001" s="3" t="s">
        <v>7900</v>
      </c>
      <c r="I2001" s="1" t="s">
        <v>7901</v>
      </c>
      <c r="J2001" s="1">
        <v>44178</v>
      </c>
      <c r="K2001" s="8" t="s">
        <v>7902</v>
      </c>
      <c r="L2001" s="8" t="s">
        <v>3892</v>
      </c>
      <c r="M2001" s="10">
        <f>COUNTIF(Table1[პირადი ნომერი],Table1[[#This Row],[პირადი ნომერი]])</f>
        <v>1</v>
      </c>
    </row>
    <row r="2002" spans="1:13" ht="57.75" customHeight="1" x14ac:dyDescent="0.25">
      <c r="A2002" s="8">
        <f t="shared" si="31"/>
        <v>2000</v>
      </c>
      <c r="B2002" s="2">
        <v>44178</v>
      </c>
      <c r="C2002" s="3" t="s">
        <v>7903</v>
      </c>
      <c r="D2002" s="4" t="s">
        <v>7904</v>
      </c>
      <c r="E2002"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72</v>
      </c>
      <c r="F2002" s="1">
        <v>17795</v>
      </c>
      <c r="G2002" s="8" t="s">
        <v>7905</v>
      </c>
      <c r="H2002" s="3" t="s">
        <v>7906</v>
      </c>
      <c r="I2002" s="1" t="s">
        <v>7127</v>
      </c>
      <c r="J2002" s="1">
        <v>44178</v>
      </c>
      <c r="K2002" s="8" t="s">
        <v>7907</v>
      </c>
      <c r="L2002" s="8" t="s">
        <v>3892</v>
      </c>
      <c r="M2002" s="10">
        <f>COUNTIF(Table1[პირადი ნომერი],Table1[[#This Row],[პირადი ნომერი]])</f>
        <v>1</v>
      </c>
    </row>
    <row r="2003" spans="1:13" ht="57.75" customHeight="1" x14ac:dyDescent="0.25">
      <c r="A2003" s="8">
        <f t="shared" si="31"/>
        <v>2001</v>
      </c>
      <c r="B2003" s="2">
        <v>44178</v>
      </c>
      <c r="C2003" s="3" t="s">
        <v>7908</v>
      </c>
      <c r="D2003" s="4" t="s">
        <v>7909</v>
      </c>
      <c r="E2003"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54</v>
      </c>
      <c r="F2003" s="1">
        <v>24209</v>
      </c>
      <c r="G2003" s="8" t="s">
        <v>7910</v>
      </c>
      <c r="H2003" s="3" t="s">
        <v>7874</v>
      </c>
      <c r="I2003" s="1">
        <v>44178</v>
      </c>
      <c r="J2003" s="1">
        <v>44178</v>
      </c>
      <c r="K2003" s="8" t="s">
        <v>7911</v>
      </c>
      <c r="L2003" s="8" t="s">
        <v>3892</v>
      </c>
      <c r="M2003" s="10">
        <f>COUNTIF(Table1[პირადი ნომერი],Table1[[#This Row],[პირადი ნომერი]])</f>
        <v>1</v>
      </c>
    </row>
    <row r="2004" spans="1:13" ht="57.75" customHeight="1" x14ac:dyDescent="0.25">
      <c r="A2004" s="8">
        <f t="shared" si="31"/>
        <v>2002</v>
      </c>
      <c r="B2004" s="2">
        <v>44178</v>
      </c>
      <c r="C2004" s="3" t="s">
        <v>7912</v>
      </c>
      <c r="D2004" s="4" t="s">
        <v>7913</v>
      </c>
      <c r="E2004"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68</v>
      </c>
      <c r="F2004" s="1">
        <v>19176</v>
      </c>
      <c r="G2004" s="8" t="s">
        <v>7914</v>
      </c>
      <c r="H2004" s="3" t="s">
        <v>5921</v>
      </c>
      <c r="I2004" s="1">
        <v>44177</v>
      </c>
      <c r="J2004" s="1">
        <v>44178</v>
      </c>
      <c r="K2004" s="8" t="s">
        <v>7880</v>
      </c>
      <c r="L2004" s="8" t="s">
        <v>3892</v>
      </c>
      <c r="M2004" s="10">
        <f>COUNTIF(Table1[პირადი ნომერი],Table1[[#This Row],[პირადი ნომერი]])</f>
        <v>1</v>
      </c>
    </row>
    <row r="2005" spans="1:13" ht="57.75" customHeight="1" x14ac:dyDescent="0.25">
      <c r="A2005" s="8">
        <f t="shared" si="31"/>
        <v>2003</v>
      </c>
      <c r="B2005" s="2">
        <v>44178</v>
      </c>
      <c r="C2005" s="3" t="s">
        <v>7915</v>
      </c>
      <c r="D2005" s="4" t="s">
        <v>7916</v>
      </c>
      <c r="E2005"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68</v>
      </c>
      <c r="F2005" s="1">
        <v>19194</v>
      </c>
      <c r="G2005" s="8" t="s">
        <v>7917</v>
      </c>
      <c r="H2005" s="3" t="s">
        <v>3988</v>
      </c>
      <c r="I2005" s="1">
        <v>44143</v>
      </c>
      <c r="J2005" s="1">
        <v>44178</v>
      </c>
      <c r="K2005" s="8" t="s">
        <v>7918</v>
      </c>
      <c r="L2005" s="8" t="s">
        <v>3892</v>
      </c>
      <c r="M2005" s="10">
        <f>COUNTIF(Table1[პირადი ნომერი],Table1[[#This Row],[პირადი ნომერი]])</f>
        <v>1</v>
      </c>
    </row>
    <row r="2006" spans="1:13" ht="57.75" customHeight="1" x14ac:dyDescent="0.25">
      <c r="A2006" s="8">
        <f t="shared" si="31"/>
        <v>2004</v>
      </c>
      <c r="B2006" s="2">
        <v>44178</v>
      </c>
      <c r="C2006" s="3" t="s">
        <v>7919</v>
      </c>
      <c r="D2006" s="4" t="s">
        <v>7920</v>
      </c>
      <c r="E2006"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58</v>
      </c>
      <c r="F2006" s="1">
        <v>22770</v>
      </c>
      <c r="G2006" s="8" t="s">
        <v>7921</v>
      </c>
      <c r="H2006" s="3" t="s">
        <v>7922</v>
      </c>
      <c r="I2006" s="1">
        <v>44146</v>
      </c>
      <c r="J2006" s="1">
        <v>44178</v>
      </c>
      <c r="K2006" s="8" t="s">
        <v>7923</v>
      </c>
      <c r="L2006" s="8" t="s">
        <v>3892</v>
      </c>
      <c r="M2006" s="10">
        <f>COUNTIF(Table1[პირადი ნომერი],Table1[[#This Row],[პირადი ნომერი]])</f>
        <v>1</v>
      </c>
    </row>
    <row r="2007" spans="1:13" ht="57.75" customHeight="1" x14ac:dyDescent="0.25">
      <c r="A2007" s="8">
        <f t="shared" si="31"/>
        <v>2005</v>
      </c>
      <c r="B2007" s="2">
        <v>44178</v>
      </c>
      <c r="C2007" s="3" t="s">
        <v>7924</v>
      </c>
      <c r="D2007" s="4" t="s">
        <v>7925</v>
      </c>
      <c r="E2007"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47</v>
      </c>
      <c r="F2007" s="1">
        <v>26936</v>
      </c>
      <c r="G2007" s="8" t="s">
        <v>7926</v>
      </c>
      <c r="H2007" s="3" t="s">
        <v>7927</v>
      </c>
      <c r="I2007" s="1" t="s">
        <v>6926</v>
      </c>
      <c r="J2007" s="1">
        <v>44178</v>
      </c>
      <c r="K2007" s="8" t="s">
        <v>7928</v>
      </c>
      <c r="L2007" s="8" t="s">
        <v>3892</v>
      </c>
      <c r="M2007" s="10">
        <f>COUNTIF(Table1[პირადი ნომერი],Table1[[#This Row],[პირადი ნომერი]])</f>
        <v>1</v>
      </c>
    </row>
    <row r="2008" spans="1:13" ht="57.75" customHeight="1" x14ac:dyDescent="0.25">
      <c r="A2008" s="8">
        <f t="shared" si="31"/>
        <v>2006</v>
      </c>
      <c r="B2008" s="2">
        <v>44178</v>
      </c>
      <c r="C2008" s="3" t="s">
        <v>7929</v>
      </c>
      <c r="D2008" s="4" t="s">
        <v>7930</v>
      </c>
      <c r="E2008"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73</v>
      </c>
      <c r="F2008" s="1">
        <v>17221</v>
      </c>
      <c r="G2008" s="8" t="s">
        <v>7931</v>
      </c>
      <c r="H2008" s="3" t="s">
        <v>7932</v>
      </c>
      <c r="I2008" s="1">
        <v>44170</v>
      </c>
      <c r="J2008" s="1">
        <v>44178</v>
      </c>
      <c r="K2008" s="8" t="s">
        <v>7933</v>
      </c>
      <c r="L2008" s="8" t="s">
        <v>3892</v>
      </c>
      <c r="M2008" s="10">
        <f>COUNTIF(Table1[პირადი ნომერი],Table1[[#This Row],[პირადი ნომერი]])</f>
        <v>1</v>
      </c>
    </row>
    <row r="2009" spans="1:13" ht="57.75" customHeight="1" x14ac:dyDescent="0.25">
      <c r="A2009" s="8">
        <f t="shared" si="31"/>
        <v>2007</v>
      </c>
      <c r="B2009" s="2">
        <v>44178</v>
      </c>
      <c r="C2009" s="3" t="s">
        <v>7934</v>
      </c>
      <c r="D2009" s="4" t="s">
        <v>7935</v>
      </c>
      <c r="E2009"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58</v>
      </c>
      <c r="F2009" s="1">
        <v>22689</v>
      </c>
      <c r="G2009" s="8" t="s">
        <v>7936</v>
      </c>
      <c r="H2009" s="3" t="s">
        <v>6913</v>
      </c>
      <c r="I2009" s="1" t="s">
        <v>7937</v>
      </c>
      <c r="J2009" s="1">
        <v>44178</v>
      </c>
      <c r="K2009" s="8" t="s">
        <v>7938</v>
      </c>
      <c r="L2009" s="8" t="s">
        <v>3892</v>
      </c>
      <c r="M2009" s="10">
        <f>COUNTIF(Table1[პირადი ნომერი],Table1[[#This Row],[პირადი ნომერი]])</f>
        <v>1</v>
      </c>
    </row>
    <row r="2010" spans="1:13" ht="57.75" customHeight="1" x14ac:dyDescent="0.25">
      <c r="A2010" s="8">
        <f t="shared" si="31"/>
        <v>2008</v>
      </c>
      <c r="B2010" s="2">
        <v>44178</v>
      </c>
      <c r="C2010" s="3" t="s">
        <v>7939</v>
      </c>
      <c r="D2010" s="4" t="s">
        <v>7940</v>
      </c>
      <c r="E2010"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74</v>
      </c>
      <c r="F2010" s="1">
        <v>16917</v>
      </c>
      <c r="G2010" s="8" t="s">
        <v>7941</v>
      </c>
      <c r="H2010" s="3" t="s">
        <v>6913</v>
      </c>
      <c r="I2010" s="1">
        <v>44162</v>
      </c>
      <c r="J2010" s="1">
        <v>44178</v>
      </c>
      <c r="K2010" s="8" t="s">
        <v>7938</v>
      </c>
      <c r="L2010" s="8" t="s">
        <v>3892</v>
      </c>
      <c r="M2010" s="10">
        <f>COUNTIF(Table1[პირადი ნომერი],Table1[[#This Row],[პირადი ნომერი]])</f>
        <v>1</v>
      </c>
    </row>
    <row r="2011" spans="1:13" ht="57.75" customHeight="1" x14ac:dyDescent="0.25">
      <c r="A2011" s="8">
        <f t="shared" si="31"/>
        <v>2009</v>
      </c>
      <c r="B2011" s="2">
        <v>44178</v>
      </c>
      <c r="C2011" s="3" t="s">
        <v>7942</v>
      </c>
      <c r="D2011" s="4" t="s">
        <v>7943</v>
      </c>
      <c r="E2011"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67</v>
      </c>
      <c r="F2011" s="1">
        <v>19512</v>
      </c>
      <c r="G2011" s="8" t="s">
        <v>7944</v>
      </c>
      <c r="H2011" s="3" t="s">
        <v>7945</v>
      </c>
      <c r="I2011" s="1">
        <v>44167</v>
      </c>
      <c r="J2011" s="1">
        <v>44178</v>
      </c>
      <c r="K2011" s="8" t="s">
        <v>7946</v>
      </c>
      <c r="L2011" s="8" t="s">
        <v>3892</v>
      </c>
      <c r="M2011" s="10">
        <f>COUNTIF(Table1[პირადი ნომერი],Table1[[#This Row],[პირადი ნომერი]])</f>
        <v>1</v>
      </c>
    </row>
    <row r="2012" spans="1:13" ht="57.75" customHeight="1" x14ac:dyDescent="0.25">
      <c r="A2012" s="8">
        <f t="shared" si="31"/>
        <v>2010</v>
      </c>
      <c r="B2012" s="2">
        <v>44178</v>
      </c>
      <c r="C2012" s="3" t="s">
        <v>7947</v>
      </c>
      <c r="D2012" s="4" t="s">
        <v>7948</v>
      </c>
      <c r="E2012"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85</v>
      </c>
      <c r="F2012" s="1">
        <v>12827</v>
      </c>
      <c r="G2012" s="8" t="s">
        <v>7949</v>
      </c>
      <c r="H2012" s="3" t="s">
        <v>7950</v>
      </c>
      <c r="I2012" s="1" t="s">
        <v>7951</v>
      </c>
      <c r="J2012" s="1">
        <v>44178</v>
      </c>
      <c r="K2012" s="8" t="s">
        <v>7952</v>
      </c>
      <c r="L2012" s="8" t="s">
        <v>3892</v>
      </c>
      <c r="M2012" s="10">
        <f>COUNTIF(Table1[პირადი ნომერი],Table1[[#This Row],[პირადი ნომერი]])</f>
        <v>1</v>
      </c>
    </row>
    <row r="2013" spans="1:13" ht="57.75" customHeight="1" x14ac:dyDescent="0.25">
      <c r="A2013" s="8">
        <f t="shared" si="31"/>
        <v>2011</v>
      </c>
      <c r="B2013" s="2">
        <v>44178</v>
      </c>
      <c r="C2013" s="3" t="s">
        <v>7953</v>
      </c>
      <c r="D2013" s="4" t="s">
        <v>7954</v>
      </c>
      <c r="E2013"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42</v>
      </c>
      <c r="F2013" s="1">
        <v>28489</v>
      </c>
      <c r="G2013" s="8" t="s">
        <v>7955</v>
      </c>
      <c r="H2013" s="3" t="s">
        <v>7956</v>
      </c>
      <c r="I2013" s="1">
        <v>44174</v>
      </c>
      <c r="J2013" s="1">
        <v>44178</v>
      </c>
      <c r="K2013" s="8" t="s">
        <v>7957</v>
      </c>
      <c r="L2013" s="8" t="s">
        <v>3892</v>
      </c>
      <c r="M2013" s="10">
        <f>COUNTIF(Table1[პირადი ნომერი],Table1[[#This Row],[პირადი ნომერი]])</f>
        <v>1</v>
      </c>
    </row>
    <row r="2014" spans="1:13" ht="57.75" customHeight="1" x14ac:dyDescent="0.25">
      <c r="A2014" s="8">
        <f t="shared" si="31"/>
        <v>2012</v>
      </c>
      <c r="B2014" s="2">
        <v>44178</v>
      </c>
      <c r="C2014" s="3" t="s">
        <v>7958</v>
      </c>
      <c r="D2014" s="4" t="s">
        <v>7959</v>
      </c>
      <c r="E2014"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76</v>
      </c>
      <c r="F2014" s="1">
        <v>16135</v>
      </c>
      <c r="G2014" s="8" t="s">
        <v>7960</v>
      </c>
      <c r="H2014" s="3" t="s">
        <v>7961</v>
      </c>
      <c r="I2014" s="1" t="s">
        <v>7966</v>
      </c>
      <c r="J2014" s="1">
        <v>44178</v>
      </c>
      <c r="K2014" s="8" t="s">
        <v>7962</v>
      </c>
      <c r="L2014" s="8" t="s">
        <v>3892</v>
      </c>
      <c r="M2014" s="10">
        <f>COUNTIF(Table1[პირადი ნომერი],Table1[[#This Row],[პირადი ნომერი]])</f>
        <v>1</v>
      </c>
    </row>
    <row r="2015" spans="1:13" ht="57.75" customHeight="1" x14ac:dyDescent="0.25">
      <c r="A2015" s="8">
        <f t="shared" si="31"/>
        <v>2013</v>
      </c>
      <c r="B2015" s="2">
        <v>44178</v>
      </c>
      <c r="C2015" s="3" t="s">
        <v>7963</v>
      </c>
      <c r="D2015" s="4" t="s">
        <v>7964</v>
      </c>
      <c r="E2015"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72</v>
      </c>
      <c r="F2015" s="1">
        <v>17622</v>
      </c>
      <c r="G2015" s="8" t="s">
        <v>7960</v>
      </c>
      <c r="H2015" s="3" t="s">
        <v>7965</v>
      </c>
      <c r="I2015" s="1" t="s">
        <v>7967</v>
      </c>
      <c r="J2015" s="1">
        <v>44178</v>
      </c>
      <c r="K2015" s="8" t="s">
        <v>7968</v>
      </c>
      <c r="L2015" s="8" t="s">
        <v>3892</v>
      </c>
      <c r="M2015" s="10">
        <f>COUNTIF(Table1[პირადი ნომერი],Table1[[#This Row],[პირადი ნომერი]])</f>
        <v>1</v>
      </c>
    </row>
    <row r="2016" spans="1:13" ht="57.75" customHeight="1" x14ac:dyDescent="0.25">
      <c r="A2016" s="8">
        <f t="shared" si="31"/>
        <v>2014</v>
      </c>
      <c r="B2016" s="2">
        <v>44178</v>
      </c>
      <c r="C2016" s="3" t="s">
        <v>7969</v>
      </c>
      <c r="D2016" s="4" t="s">
        <v>7970</v>
      </c>
      <c r="E2016"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56</v>
      </c>
      <c r="F2016" s="1">
        <v>23477</v>
      </c>
      <c r="G2016" s="8" t="s">
        <v>7971</v>
      </c>
      <c r="H2016" s="3" t="s">
        <v>7972</v>
      </c>
      <c r="I2016" s="1" t="s">
        <v>7973</v>
      </c>
      <c r="J2016" s="1">
        <v>44178</v>
      </c>
      <c r="K2016" s="8" t="s">
        <v>7974</v>
      </c>
      <c r="L2016" s="8" t="s">
        <v>3892</v>
      </c>
      <c r="M2016" s="10">
        <f>COUNTIF(Table1[პირადი ნომერი],Table1[[#This Row],[პირადი ნომერი]])</f>
        <v>1</v>
      </c>
    </row>
    <row r="2017" spans="1:13" ht="57.75" customHeight="1" x14ac:dyDescent="0.25">
      <c r="A2017" s="8">
        <f t="shared" si="31"/>
        <v>2015</v>
      </c>
      <c r="B2017" s="2">
        <v>44178</v>
      </c>
      <c r="C2017" s="3" t="s">
        <v>7975</v>
      </c>
      <c r="D2017" s="4" t="s">
        <v>7976</v>
      </c>
      <c r="E2017"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73</v>
      </c>
      <c r="F2017" s="1">
        <v>17261</v>
      </c>
      <c r="G2017" s="8" t="s">
        <v>7977</v>
      </c>
      <c r="H2017" s="3" t="s">
        <v>7978</v>
      </c>
      <c r="I2017" s="1" t="s">
        <v>7979</v>
      </c>
      <c r="J2017" s="1">
        <v>44178</v>
      </c>
      <c r="K2017" s="8" t="s">
        <v>7980</v>
      </c>
      <c r="L2017" s="8" t="s">
        <v>3892</v>
      </c>
      <c r="M2017" s="10">
        <f>COUNTIF(Table1[პირადი ნომერი],Table1[[#This Row],[პირადი ნომერი]])</f>
        <v>1</v>
      </c>
    </row>
    <row r="2018" spans="1:13" ht="57.75" customHeight="1" x14ac:dyDescent="0.25">
      <c r="A2018" s="8">
        <f t="shared" si="31"/>
        <v>2016</v>
      </c>
      <c r="B2018" s="2">
        <v>44178</v>
      </c>
      <c r="C2018" s="3" t="s">
        <v>7984</v>
      </c>
      <c r="D2018" s="4" t="s">
        <v>7981</v>
      </c>
      <c r="E2018"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80</v>
      </c>
      <c r="F2018" s="1">
        <v>14854</v>
      </c>
      <c r="G2018" s="8" t="s">
        <v>7982</v>
      </c>
      <c r="H2018" s="3" t="s">
        <v>5149</v>
      </c>
      <c r="I2018" s="1">
        <v>44169</v>
      </c>
      <c r="J2018" s="1">
        <v>44178</v>
      </c>
      <c r="K2018" s="8" t="s">
        <v>7983</v>
      </c>
      <c r="L2018" s="8" t="s">
        <v>3892</v>
      </c>
      <c r="M2018" s="10">
        <f>COUNTIF(Table1[პირადი ნომერი],Table1[[#This Row],[პირადი ნომერი]])</f>
        <v>1</v>
      </c>
    </row>
    <row r="2019" spans="1:13" ht="57.75" customHeight="1" x14ac:dyDescent="0.25">
      <c r="A2019" s="8">
        <f t="shared" si="31"/>
        <v>2017</v>
      </c>
      <c r="B2019" s="2">
        <v>44178</v>
      </c>
      <c r="C2019" s="3" t="s">
        <v>7985</v>
      </c>
      <c r="D2019" s="4" t="s">
        <v>7986</v>
      </c>
      <c r="E2019"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70</v>
      </c>
      <c r="F2019" s="1">
        <v>18355</v>
      </c>
      <c r="G2019" s="8" t="s">
        <v>7987</v>
      </c>
      <c r="H2019" s="3" t="s">
        <v>7988</v>
      </c>
      <c r="I2019" s="1" t="s">
        <v>7989</v>
      </c>
      <c r="J2019" s="1">
        <v>44178</v>
      </c>
      <c r="K2019" s="8" t="s">
        <v>7990</v>
      </c>
      <c r="L2019" s="8" t="s">
        <v>3892</v>
      </c>
      <c r="M2019" s="10">
        <f>COUNTIF(Table1[პირადი ნომერი],Table1[[#This Row],[პირადი ნომერი]])</f>
        <v>1</v>
      </c>
    </row>
    <row r="2020" spans="1:13" ht="57.75" customHeight="1" x14ac:dyDescent="0.25">
      <c r="A2020" s="8">
        <f t="shared" si="31"/>
        <v>2018</v>
      </c>
      <c r="B2020" s="2">
        <v>44178</v>
      </c>
      <c r="C2020" s="3" t="s">
        <v>7991</v>
      </c>
      <c r="D2020" s="4" t="s">
        <v>7992</v>
      </c>
      <c r="E2020"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81</v>
      </c>
      <c r="F2020" s="1">
        <v>14476</v>
      </c>
      <c r="G2020" s="8" t="s">
        <v>7993</v>
      </c>
      <c r="H2020" s="3" t="s">
        <v>3890</v>
      </c>
      <c r="I2020" s="1">
        <v>44166</v>
      </c>
      <c r="J2020" s="1">
        <v>44178</v>
      </c>
      <c r="K2020" s="8" t="s">
        <v>7994</v>
      </c>
      <c r="L2020" s="8" t="s">
        <v>3892</v>
      </c>
      <c r="M2020" s="10">
        <f>COUNTIF(Table1[პირადი ნომერი],Table1[[#This Row],[პირადი ნომერი]])</f>
        <v>1</v>
      </c>
    </row>
    <row r="2021" spans="1:13" ht="57.75" customHeight="1" x14ac:dyDescent="0.25">
      <c r="A2021" s="8">
        <f t="shared" si="31"/>
        <v>2019</v>
      </c>
      <c r="B2021" s="2">
        <v>44178</v>
      </c>
      <c r="C2021" s="3" t="s">
        <v>7995</v>
      </c>
      <c r="D2021" s="4" t="s">
        <v>7996</v>
      </c>
      <c r="E2021"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68</v>
      </c>
      <c r="F2021" s="1">
        <v>19290</v>
      </c>
      <c r="G2021" s="8" t="s">
        <v>7997</v>
      </c>
      <c r="H2021" s="3" t="s">
        <v>7998</v>
      </c>
      <c r="I2021" s="1">
        <v>44175</v>
      </c>
      <c r="J2021" s="1">
        <v>44178</v>
      </c>
      <c r="K2021" s="8" t="s">
        <v>7999</v>
      </c>
      <c r="L2021" s="8" t="s">
        <v>3892</v>
      </c>
      <c r="M2021" s="10">
        <f>COUNTIF(Table1[პირადი ნომერი],Table1[[#This Row],[პირადი ნომერი]])</f>
        <v>1</v>
      </c>
    </row>
    <row r="2022" spans="1:13" ht="57.75" customHeight="1" x14ac:dyDescent="0.25">
      <c r="A2022" s="8">
        <f t="shared" si="31"/>
        <v>2020</v>
      </c>
      <c r="B2022" s="2">
        <v>44178</v>
      </c>
      <c r="C2022" s="3" t="s">
        <v>8000</v>
      </c>
      <c r="D2022" s="4" t="s">
        <v>8001</v>
      </c>
      <c r="E2022"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75</v>
      </c>
      <c r="F2022" s="1">
        <v>16438</v>
      </c>
      <c r="G2022" s="8" t="s">
        <v>8002</v>
      </c>
      <c r="H2022" s="3" t="s">
        <v>7889</v>
      </c>
      <c r="I2022" s="1" t="s">
        <v>8003</v>
      </c>
      <c r="J2022" s="1">
        <v>44178</v>
      </c>
      <c r="K2022" s="8" t="s">
        <v>8004</v>
      </c>
      <c r="L2022" s="8" t="s">
        <v>3892</v>
      </c>
      <c r="M2022" s="10">
        <f>COUNTIF(Table1[პირადი ნომერი],Table1[[#This Row],[პირადი ნომერი]])</f>
        <v>1</v>
      </c>
    </row>
    <row r="2023" spans="1:13" ht="57.75" customHeight="1" x14ac:dyDescent="0.25">
      <c r="A2023" s="8">
        <f t="shared" si="31"/>
        <v>2021</v>
      </c>
      <c r="B2023" s="2">
        <v>44178</v>
      </c>
      <c r="C2023" s="3" t="s">
        <v>8005</v>
      </c>
      <c r="D2023" s="4" t="s">
        <v>8006</v>
      </c>
      <c r="E2023"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70</v>
      </c>
      <c r="F2023" s="1">
        <v>18471</v>
      </c>
      <c r="G2023" s="8" t="s">
        <v>8007</v>
      </c>
      <c r="H2023" s="3" t="s">
        <v>5957</v>
      </c>
      <c r="I2023" s="1" t="s">
        <v>8008</v>
      </c>
      <c r="J2023" s="1">
        <v>44178</v>
      </c>
      <c r="K2023" s="8" t="s">
        <v>5959</v>
      </c>
      <c r="L2023" s="8" t="s">
        <v>3892</v>
      </c>
      <c r="M2023" s="10">
        <f>COUNTIF(Table1[პირადი ნომერი],Table1[[#This Row],[პირადი ნომერი]])</f>
        <v>1</v>
      </c>
    </row>
    <row r="2024" spans="1:13" ht="57.75" customHeight="1" x14ac:dyDescent="0.25">
      <c r="A2024" s="8">
        <f t="shared" si="31"/>
        <v>2022</v>
      </c>
      <c r="B2024" s="2">
        <v>44178</v>
      </c>
      <c r="C2024" s="3" t="s">
        <v>8009</v>
      </c>
      <c r="D2024" s="4" t="s">
        <v>8010</v>
      </c>
      <c r="E2024"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62</v>
      </c>
      <c r="F2024" s="1">
        <v>21388</v>
      </c>
      <c r="G2024" s="8" t="s">
        <v>8011</v>
      </c>
      <c r="H2024" s="3" t="s">
        <v>30</v>
      </c>
      <c r="I2024" s="1" t="s">
        <v>8012</v>
      </c>
      <c r="J2024" s="1">
        <v>44178</v>
      </c>
      <c r="K2024" s="8" t="s">
        <v>8013</v>
      </c>
      <c r="L2024" s="8" t="s">
        <v>3892</v>
      </c>
      <c r="M2024" s="10">
        <f>COUNTIF(Table1[პირადი ნომერი],Table1[[#This Row],[პირადი ნომერი]])</f>
        <v>1</v>
      </c>
    </row>
    <row r="2025" spans="1:13" ht="57.75" customHeight="1" x14ac:dyDescent="0.25">
      <c r="A2025" s="8">
        <f t="shared" si="31"/>
        <v>2023</v>
      </c>
      <c r="B2025" s="2">
        <v>44178</v>
      </c>
      <c r="C2025" s="3" t="s">
        <v>8014</v>
      </c>
      <c r="D2025" s="4" t="s">
        <v>8015</v>
      </c>
      <c r="E2025"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73</v>
      </c>
      <c r="F2025" s="1">
        <v>17432</v>
      </c>
      <c r="G2025" s="8" t="s">
        <v>8016</v>
      </c>
      <c r="H2025" s="3" t="s">
        <v>30</v>
      </c>
      <c r="I2025" s="1" t="s">
        <v>8017</v>
      </c>
      <c r="J2025" s="1">
        <v>44178</v>
      </c>
      <c r="K2025" s="8" t="s">
        <v>8018</v>
      </c>
      <c r="L2025" s="8" t="s">
        <v>3892</v>
      </c>
      <c r="M2025" s="10">
        <f>COUNTIF(Table1[პირადი ნომერი],Table1[[#This Row],[პირადი ნომერი]])</f>
        <v>1</v>
      </c>
    </row>
    <row r="2026" spans="1:13" ht="57.75" customHeight="1" x14ac:dyDescent="0.25">
      <c r="A2026" s="8">
        <f t="shared" si="31"/>
        <v>2024</v>
      </c>
      <c r="B2026" s="2">
        <v>44178</v>
      </c>
      <c r="C2026" s="3" t="s">
        <v>8019</v>
      </c>
      <c r="D2026" s="4" t="s">
        <v>8020</v>
      </c>
      <c r="E2026"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73</v>
      </c>
      <c r="F2026" s="1">
        <v>17501</v>
      </c>
      <c r="G2026" s="8" t="s">
        <v>8021</v>
      </c>
      <c r="H2026" s="3" t="s">
        <v>30</v>
      </c>
      <c r="I2026" s="1">
        <v>44175</v>
      </c>
      <c r="J2026" s="1">
        <v>44178</v>
      </c>
      <c r="K2026" s="8" t="s">
        <v>8018</v>
      </c>
      <c r="L2026" s="8" t="s">
        <v>3892</v>
      </c>
      <c r="M2026" s="10">
        <f>COUNTIF(Table1[პირადი ნომერი],Table1[[#This Row],[პირადი ნომერი]])</f>
        <v>1</v>
      </c>
    </row>
    <row r="2027" spans="1:13" ht="57.75" customHeight="1" x14ac:dyDescent="0.25">
      <c r="A2027" s="8">
        <f t="shared" si="31"/>
        <v>2025</v>
      </c>
      <c r="B2027" s="2">
        <v>44178</v>
      </c>
      <c r="C2027" s="3" t="s">
        <v>8022</v>
      </c>
      <c r="D2027" s="4" t="s">
        <v>8023</v>
      </c>
      <c r="E2027"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74</v>
      </c>
      <c r="F2027" s="1">
        <v>16809</v>
      </c>
      <c r="G2027" s="8" t="s">
        <v>8025</v>
      </c>
      <c r="H2027" s="3" t="s">
        <v>8024</v>
      </c>
      <c r="I2027" s="1">
        <v>44165</v>
      </c>
      <c r="J2027" s="1">
        <v>44178</v>
      </c>
      <c r="K2027" s="8" t="s">
        <v>8026</v>
      </c>
      <c r="L2027" s="8" t="s">
        <v>3892</v>
      </c>
      <c r="M2027" s="10">
        <f>COUNTIF(Table1[პირადი ნომერი],Table1[[#This Row],[პირადი ნომერი]])</f>
        <v>1</v>
      </c>
    </row>
    <row r="2028" spans="1:13" ht="57.75" customHeight="1" x14ac:dyDescent="0.25">
      <c r="A2028" s="8">
        <f t="shared" si="31"/>
        <v>2026</v>
      </c>
      <c r="B2028" s="2">
        <v>44178</v>
      </c>
      <c r="C2028" s="3" t="s">
        <v>8027</v>
      </c>
      <c r="D2028" s="4" t="s">
        <v>8028</v>
      </c>
      <c r="E2028"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91</v>
      </c>
      <c r="F2028" s="1">
        <v>10856</v>
      </c>
      <c r="G2028" s="8" t="s">
        <v>8029</v>
      </c>
      <c r="H2028" s="3" t="s">
        <v>8030</v>
      </c>
      <c r="I2028" s="1" t="s">
        <v>8008</v>
      </c>
      <c r="J2028" s="1">
        <v>44178</v>
      </c>
      <c r="K2028" s="8" t="s">
        <v>8031</v>
      </c>
      <c r="L2028" s="8" t="s">
        <v>3892</v>
      </c>
      <c r="M2028" s="10">
        <f>COUNTIF(Table1[პირადი ნომერი],Table1[[#This Row],[პირადი ნომერი]])</f>
        <v>1</v>
      </c>
    </row>
    <row r="2029" spans="1:13" ht="57.75" customHeight="1" x14ac:dyDescent="0.25">
      <c r="A2029" s="8">
        <f t="shared" si="31"/>
        <v>2027</v>
      </c>
      <c r="B2029" s="2">
        <v>44178</v>
      </c>
      <c r="C2029" s="3" t="s">
        <v>8032</v>
      </c>
      <c r="D2029" s="4" t="s">
        <v>8033</v>
      </c>
      <c r="E2029"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88</v>
      </c>
      <c r="F2029" s="1">
        <v>11952</v>
      </c>
      <c r="G2029" s="8" t="s">
        <v>8034</v>
      </c>
      <c r="H2029" s="3" t="s">
        <v>8035</v>
      </c>
      <c r="I2029" s="1">
        <v>44167</v>
      </c>
      <c r="J2029" s="1">
        <v>44178</v>
      </c>
      <c r="K2029" s="8" t="s">
        <v>8036</v>
      </c>
      <c r="L2029" s="8" t="s">
        <v>3892</v>
      </c>
      <c r="M2029" s="10">
        <f>COUNTIF(Table1[პირადი ნომერი],Table1[[#This Row],[პირადი ნომერი]])</f>
        <v>1</v>
      </c>
    </row>
    <row r="2030" spans="1:13" ht="57.75" customHeight="1" x14ac:dyDescent="0.25">
      <c r="A2030" s="8">
        <f t="shared" si="31"/>
        <v>2028</v>
      </c>
      <c r="B2030" s="2">
        <v>44178</v>
      </c>
      <c r="C2030" s="3" t="s">
        <v>8037</v>
      </c>
      <c r="D2030" s="4" t="s">
        <v>8038</v>
      </c>
      <c r="E2030"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81</v>
      </c>
      <c r="F2030" s="1">
        <v>14484</v>
      </c>
      <c r="G2030" s="8" t="s">
        <v>8039</v>
      </c>
      <c r="H2030" s="3" t="s">
        <v>8035</v>
      </c>
      <c r="I2030" s="1">
        <v>44175</v>
      </c>
      <c r="J2030" s="1">
        <v>44178</v>
      </c>
      <c r="K2030" s="8" t="s">
        <v>8036</v>
      </c>
      <c r="L2030" s="8" t="s">
        <v>3892</v>
      </c>
      <c r="M2030" s="10">
        <f>COUNTIF(Table1[პირადი ნომერი],Table1[[#This Row],[პირადი ნომერი]])</f>
        <v>1</v>
      </c>
    </row>
    <row r="2031" spans="1:13" ht="57.75" customHeight="1" x14ac:dyDescent="0.25">
      <c r="A2031" s="8">
        <f t="shared" si="31"/>
        <v>2029</v>
      </c>
      <c r="B2031" s="2">
        <v>44178</v>
      </c>
      <c r="C2031" s="3" t="s">
        <v>8040</v>
      </c>
      <c r="D2031" s="4" t="s">
        <v>8041</v>
      </c>
      <c r="E2031"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69</v>
      </c>
      <c r="F2031" s="1">
        <v>18623</v>
      </c>
      <c r="G2031" s="8" t="s">
        <v>8042</v>
      </c>
      <c r="H2031" s="3" t="s">
        <v>7031</v>
      </c>
      <c r="I2031" s="1">
        <v>44162</v>
      </c>
      <c r="J2031" s="1">
        <v>44178</v>
      </c>
      <c r="K2031" s="8" t="s">
        <v>8043</v>
      </c>
      <c r="L2031" s="8" t="s">
        <v>3892</v>
      </c>
      <c r="M2031" s="10">
        <f>COUNTIF(Table1[პირადი ნომერი],Table1[[#This Row],[პირადი ნომერი]])</f>
        <v>1</v>
      </c>
    </row>
    <row r="2032" spans="1:13" ht="57.75" customHeight="1" x14ac:dyDescent="0.25">
      <c r="A2032" s="8">
        <f t="shared" si="31"/>
        <v>2030</v>
      </c>
      <c r="B2032" s="2">
        <v>44178</v>
      </c>
      <c r="C2032" s="3" t="s">
        <v>8044</v>
      </c>
      <c r="D2032" s="4" t="s">
        <v>8045</v>
      </c>
      <c r="E2032"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52</v>
      </c>
      <c r="F2032" s="1">
        <v>25104</v>
      </c>
      <c r="G2032" s="8" t="s">
        <v>8046</v>
      </c>
      <c r="H2032" s="3" t="s">
        <v>8047</v>
      </c>
      <c r="I2032" s="1">
        <v>44169</v>
      </c>
      <c r="J2032" s="1">
        <v>44178</v>
      </c>
      <c r="K2032" s="8" t="s">
        <v>8048</v>
      </c>
      <c r="L2032" s="8" t="s">
        <v>3892</v>
      </c>
      <c r="M2032" s="10">
        <f>COUNTIF(Table1[პირადი ნომერი],Table1[[#This Row],[პირადი ნომერი]])</f>
        <v>1</v>
      </c>
    </row>
    <row r="2033" spans="1:13" ht="57.75" customHeight="1" x14ac:dyDescent="0.25">
      <c r="A2033" s="8">
        <f t="shared" si="31"/>
        <v>2031</v>
      </c>
      <c r="B2033" s="2">
        <v>44179</v>
      </c>
      <c r="C2033" s="3" t="s">
        <v>8049</v>
      </c>
      <c r="D2033" s="4" t="s">
        <v>8050</v>
      </c>
      <c r="E2033"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65</v>
      </c>
      <c r="F2033" s="1">
        <v>20157</v>
      </c>
      <c r="G2033" s="8" t="s">
        <v>8051</v>
      </c>
      <c r="H2033" s="3" t="s">
        <v>8052</v>
      </c>
      <c r="I2033" s="1">
        <v>44172</v>
      </c>
      <c r="J2033" s="1">
        <v>44179</v>
      </c>
      <c r="K2033" s="8" t="s">
        <v>8053</v>
      </c>
      <c r="L2033" s="8" t="s">
        <v>3892</v>
      </c>
      <c r="M2033" s="10">
        <f>COUNTIF(Table1[პირადი ნომერი],Table1[[#This Row],[პირადი ნომერი]])</f>
        <v>1</v>
      </c>
    </row>
    <row r="2034" spans="1:13" ht="57.75" customHeight="1" x14ac:dyDescent="0.25">
      <c r="A2034" s="8">
        <f t="shared" si="31"/>
        <v>2032</v>
      </c>
      <c r="B2034" s="2">
        <v>44179</v>
      </c>
      <c r="C2034" s="3" t="s">
        <v>8058</v>
      </c>
      <c r="D2034" s="4" t="s">
        <v>8054</v>
      </c>
      <c r="E2034"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66</v>
      </c>
      <c r="F2034" s="1">
        <v>19943</v>
      </c>
      <c r="G2034" s="8" t="s">
        <v>8055</v>
      </c>
      <c r="H2034" s="3" t="s">
        <v>1521</v>
      </c>
      <c r="I2034" s="1" t="s">
        <v>7067</v>
      </c>
      <c r="J2034" s="1">
        <v>44178</v>
      </c>
      <c r="K2034" s="8" t="s">
        <v>8056</v>
      </c>
      <c r="L2034" s="8" t="s">
        <v>3892</v>
      </c>
      <c r="M2034" s="10">
        <f>COUNTIF(Table1[პირადი ნომერი],Table1[[#This Row],[პირადი ნომერი]])</f>
        <v>1</v>
      </c>
    </row>
    <row r="2035" spans="1:13" ht="57.75" customHeight="1" x14ac:dyDescent="0.25">
      <c r="A2035" s="8">
        <f t="shared" si="31"/>
        <v>2033</v>
      </c>
      <c r="B2035" s="2">
        <v>44179</v>
      </c>
      <c r="C2035" s="3" t="s">
        <v>8057</v>
      </c>
      <c r="D2035" s="4" t="s">
        <v>8059</v>
      </c>
      <c r="E2035"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69</v>
      </c>
      <c r="F2035" s="1">
        <v>18612</v>
      </c>
      <c r="G2035" s="8" t="s">
        <v>8060</v>
      </c>
      <c r="H2035" s="3" t="s">
        <v>2839</v>
      </c>
      <c r="I2035" s="1">
        <v>44168</v>
      </c>
      <c r="J2035" s="1">
        <v>44178</v>
      </c>
      <c r="K2035" s="8" t="s">
        <v>8061</v>
      </c>
      <c r="L2035" s="8" t="s">
        <v>3892</v>
      </c>
      <c r="M2035" s="10">
        <f>COUNTIF(Table1[პირადი ნომერი],Table1[[#This Row],[პირადი ნომერი]])</f>
        <v>1</v>
      </c>
    </row>
    <row r="2036" spans="1:13" ht="57.75" customHeight="1" x14ac:dyDescent="0.25">
      <c r="A2036" s="8">
        <f t="shared" si="31"/>
        <v>2034</v>
      </c>
      <c r="B2036" s="2">
        <v>44179</v>
      </c>
      <c r="C2036" s="3" t="s">
        <v>8062</v>
      </c>
      <c r="D2036" s="4" t="s">
        <v>8063</v>
      </c>
      <c r="E2036"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81</v>
      </c>
      <c r="F2036" s="1">
        <v>14377</v>
      </c>
      <c r="G2036" s="8" t="s">
        <v>8064</v>
      </c>
      <c r="H2036" s="3" t="s">
        <v>8065</v>
      </c>
      <c r="I2036" s="1">
        <v>44170</v>
      </c>
      <c r="J2036" s="1">
        <v>44179</v>
      </c>
      <c r="K2036" s="8" t="s">
        <v>8066</v>
      </c>
      <c r="L2036" s="8" t="s">
        <v>3892</v>
      </c>
      <c r="M2036" s="10">
        <f>COUNTIF(Table1[პირადი ნომერი],Table1[[#This Row],[პირადი ნომერი]])</f>
        <v>1</v>
      </c>
    </row>
    <row r="2037" spans="1:13" ht="57.75" customHeight="1" x14ac:dyDescent="0.25">
      <c r="A2037" s="8">
        <f t="shared" si="31"/>
        <v>2035</v>
      </c>
      <c r="B2037" s="2">
        <v>44179</v>
      </c>
      <c r="C2037" s="3" t="s">
        <v>8067</v>
      </c>
      <c r="D2037" s="4" t="s">
        <v>8068</v>
      </c>
      <c r="E2037"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78</v>
      </c>
      <c r="F2037" s="1">
        <v>15455</v>
      </c>
      <c r="G2037" s="8" t="s">
        <v>8069</v>
      </c>
      <c r="H2037" s="3" t="s">
        <v>8070</v>
      </c>
      <c r="I2037" s="1">
        <v>44168</v>
      </c>
      <c r="J2037" s="1">
        <v>44178</v>
      </c>
      <c r="K2037" s="8" t="s">
        <v>8071</v>
      </c>
      <c r="L2037" s="8" t="s">
        <v>3892</v>
      </c>
      <c r="M2037" s="10">
        <f>COUNTIF(Table1[პირადი ნომერი],Table1[[#This Row],[პირადი ნომერი]])</f>
        <v>1</v>
      </c>
    </row>
    <row r="2038" spans="1:13" ht="57.75" customHeight="1" x14ac:dyDescent="0.25">
      <c r="A2038" s="8">
        <f t="shared" si="31"/>
        <v>2036</v>
      </c>
      <c r="B2038" s="2">
        <v>44179</v>
      </c>
      <c r="C2038" s="3" t="s">
        <v>8072</v>
      </c>
      <c r="D2038" s="4" t="s">
        <v>8073</v>
      </c>
      <c r="E2038"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62</v>
      </c>
      <c r="F2038" s="1">
        <v>21276</v>
      </c>
      <c r="G2038" s="8" t="s">
        <v>8074</v>
      </c>
      <c r="H2038" s="3" t="s">
        <v>8075</v>
      </c>
      <c r="I2038" s="1">
        <v>44168</v>
      </c>
      <c r="J2038" s="1">
        <v>44179</v>
      </c>
      <c r="K2038" s="8" t="s">
        <v>8076</v>
      </c>
      <c r="L2038" s="8" t="s">
        <v>3892</v>
      </c>
      <c r="M2038" s="10">
        <f>COUNTIF(Table1[პირადი ნომერი],Table1[[#This Row],[პირადი ნომერი]])</f>
        <v>1</v>
      </c>
    </row>
    <row r="2039" spans="1:13" ht="57.75" customHeight="1" x14ac:dyDescent="0.25">
      <c r="A2039" s="8">
        <f t="shared" si="31"/>
        <v>2037</v>
      </c>
      <c r="B2039" s="2">
        <v>44179</v>
      </c>
      <c r="C2039" s="3" t="s">
        <v>8077</v>
      </c>
      <c r="D2039" s="4" t="s">
        <v>8078</v>
      </c>
      <c r="E2039"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61</v>
      </c>
      <c r="F2039" s="1">
        <v>21689</v>
      </c>
      <c r="G2039" s="8" t="s">
        <v>8079</v>
      </c>
      <c r="H2039" s="3" t="s">
        <v>8075</v>
      </c>
      <c r="I2039" s="1" t="s">
        <v>8080</v>
      </c>
      <c r="J2039" s="1">
        <v>44179</v>
      </c>
      <c r="K2039" s="8" t="s">
        <v>8076</v>
      </c>
      <c r="L2039" s="8" t="s">
        <v>3892</v>
      </c>
      <c r="M2039" s="10">
        <f>COUNTIF(Table1[პირადი ნომერი],Table1[[#This Row],[პირადი ნომერი]])</f>
        <v>1</v>
      </c>
    </row>
    <row r="2040" spans="1:13" ht="57.75" customHeight="1" x14ac:dyDescent="0.25">
      <c r="A2040" s="8">
        <f t="shared" si="31"/>
        <v>2038</v>
      </c>
      <c r="B2040" s="2">
        <v>44179</v>
      </c>
      <c r="C2040" s="3" t="s">
        <v>8081</v>
      </c>
      <c r="D2040" s="4" t="s">
        <v>8082</v>
      </c>
      <c r="E2040"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85</v>
      </c>
      <c r="F2040" s="1">
        <v>12895</v>
      </c>
      <c r="G2040" s="8" t="s">
        <v>8083</v>
      </c>
      <c r="H2040" s="3" t="s">
        <v>8084</v>
      </c>
      <c r="I2040" s="1">
        <v>44178</v>
      </c>
      <c r="J2040" s="1">
        <v>44179</v>
      </c>
      <c r="K2040" s="8" t="s">
        <v>8085</v>
      </c>
      <c r="L2040" s="8" t="s">
        <v>3892</v>
      </c>
      <c r="M2040" s="10">
        <f>COUNTIF(Table1[პირადი ნომერი],Table1[[#This Row],[პირადი ნომერი]])</f>
        <v>1</v>
      </c>
    </row>
    <row r="2041" spans="1:13" ht="57.75" customHeight="1" x14ac:dyDescent="0.25">
      <c r="A2041" s="8">
        <f t="shared" si="31"/>
        <v>2039</v>
      </c>
      <c r="B2041" s="2">
        <v>44179</v>
      </c>
      <c r="C2041" s="3" t="s">
        <v>8086</v>
      </c>
      <c r="D2041" s="4" t="s">
        <v>8087</v>
      </c>
      <c r="E2041"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82</v>
      </c>
      <c r="F2041" s="1">
        <v>14071</v>
      </c>
      <c r="G2041" s="8" t="s">
        <v>8088</v>
      </c>
      <c r="H2041" s="3" t="s">
        <v>3196</v>
      </c>
      <c r="I2041" s="1">
        <v>44172</v>
      </c>
      <c r="J2041" s="1">
        <v>44179</v>
      </c>
      <c r="K2041" s="8" t="s">
        <v>8089</v>
      </c>
      <c r="L2041" s="8" t="s">
        <v>72</v>
      </c>
      <c r="M2041" s="10">
        <f>COUNTIF(Table1[პირადი ნომერი],Table1[[#This Row],[პირადი ნომერი]])</f>
        <v>1</v>
      </c>
    </row>
    <row r="2042" spans="1:13" ht="57.75" customHeight="1" x14ac:dyDescent="0.25">
      <c r="A2042" s="8">
        <f t="shared" si="31"/>
        <v>2040</v>
      </c>
      <c r="B2042" s="2">
        <v>44179</v>
      </c>
      <c r="C2042" s="3" t="s">
        <v>8090</v>
      </c>
      <c r="D2042" s="4" t="s">
        <v>8091</v>
      </c>
      <c r="E2042"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80</v>
      </c>
      <c r="F2042" s="1">
        <v>14671</v>
      </c>
      <c r="G2042" s="8" t="s">
        <v>8092</v>
      </c>
      <c r="H2042" s="3" t="s">
        <v>7837</v>
      </c>
      <c r="I2042" s="1">
        <v>44173</v>
      </c>
      <c r="J2042" s="1">
        <v>44179</v>
      </c>
      <c r="K2042" s="8" t="s">
        <v>1794</v>
      </c>
      <c r="L2042" s="8" t="s">
        <v>72</v>
      </c>
      <c r="M2042" s="10">
        <f>COUNTIF(Table1[პირადი ნომერი],Table1[[#This Row],[პირადი ნომერი]])</f>
        <v>1</v>
      </c>
    </row>
    <row r="2043" spans="1:13" ht="57.75" customHeight="1" x14ac:dyDescent="0.25">
      <c r="A2043" s="8">
        <f t="shared" si="31"/>
        <v>2041</v>
      </c>
      <c r="B2043" s="2">
        <v>44179</v>
      </c>
      <c r="C2043" s="3" t="s">
        <v>8093</v>
      </c>
      <c r="D2043" s="4" t="s">
        <v>8094</v>
      </c>
      <c r="E2043"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87</v>
      </c>
      <c r="F2043" s="1">
        <v>12150</v>
      </c>
      <c r="G2043" s="8" t="s">
        <v>8095</v>
      </c>
      <c r="H2043" s="3" t="s">
        <v>6277</v>
      </c>
      <c r="I2043" s="1">
        <v>44171</v>
      </c>
      <c r="J2043" s="1">
        <v>44179</v>
      </c>
      <c r="K2043" s="8" t="s">
        <v>5505</v>
      </c>
      <c r="L2043" s="8" t="s">
        <v>72</v>
      </c>
      <c r="M2043" s="10">
        <f>COUNTIF(Table1[პირადი ნომერი],Table1[[#This Row],[პირადი ნომერი]])</f>
        <v>1</v>
      </c>
    </row>
    <row r="2044" spans="1:13" ht="57.75" customHeight="1" x14ac:dyDescent="0.25">
      <c r="A2044" s="8">
        <f t="shared" si="31"/>
        <v>2042</v>
      </c>
      <c r="B2044" s="2">
        <v>44179</v>
      </c>
      <c r="C2044" s="3" t="s">
        <v>8096</v>
      </c>
      <c r="D2044" s="4" t="s">
        <v>8097</v>
      </c>
      <c r="E2044"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86</v>
      </c>
      <c r="F2044" s="1">
        <v>12638</v>
      </c>
      <c r="G2044" s="8" t="s">
        <v>8098</v>
      </c>
      <c r="H2044" s="3" t="s">
        <v>31</v>
      </c>
      <c r="I2044" s="1">
        <v>44169</v>
      </c>
      <c r="J2044" s="1">
        <v>44179</v>
      </c>
      <c r="K2044" s="8" t="s">
        <v>514</v>
      </c>
      <c r="L2044" s="8" t="s">
        <v>53</v>
      </c>
      <c r="M2044" s="10">
        <f>COUNTIF(Table1[პირადი ნომერი],Table1[[#This Row],[პირადი ნომერი]])</f>
        <v>1</v>
      </c>
    </row>
    <row r="2045" spans="1:13" ht="57.75" customHeight="1" x14ac:dyDescent="0.25">
      <c r="A2045" s="8">
        <f t="shared" si="31"/>
        <v>2043</v>
      </c>
      <c r="B2045" s="2">
        <v>44179</v>
      </c>
      <c r="C2045" s="3" t="s">
        <v>8099</v>
      </c>
      <c r="D2045" s="4" t="s">
        <v>8100</v>
      </c>
      <c r="E2045"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82</v>
      </c>
      <c r="F2045" s="1">
        <v>14064</v>
      </c>
      <c r="G2045" s="8" t="s">
        <v>5984</v>
      </c>
      <c r="H2045" s="3" t="s">
        <v>2168</v>
      </c>
      <c r="I2045" s="1">
        <v>44174</v>
      </c>
      <c r="J2045" s="1">
        <v>44179</v>
      </c>
      <c r="K2045" s="8" t="s">
        <v>3036</v>
      </c>
      <c r="L2045" s="8" t="s">
        <v>53</v>
      </c>
      <c r="M2045" s="10">
        <f>COUNTIF(Table1[პირადი ნომერი],Table1[[#This Row],[პირადი ნომერი]])</f>
        <v>1</v>
      </c>
    </row>
    <row r="2046" spans="1:13" ht="57.75" customHeight="1" x14ac:dyDescent="0.25">
      <c r="A2046" s="8">
        <f t="shared" si="31"/>
        <v>2044</v>
      </c>
      <c r="B2046" s="2">
        <v>44179</v>
      </c>
      <c r="C2046" s="3" t="s">
        <v>8101</v>
      </c>
      <c r="D2046" s="4" t="s">
        <v>8102</v>
      </c>
      <c r="E2046"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82</v>
      </c>
      <c r="F2046" s="1">
        <v>14183</v>
      </c>
      <c r="G2046" s="8" t="s">
        <v>8103</v>
      </c>
      <c r="H2046" s="3" t="s">
        <v>4846</v>
      </c>
      <c r="I2046" s="1">
        <v>44163</v>
      </c>
      <c r="J2046" s="1">
        <v>44179</v>
      </c>
      <c r="K2046" s="8" t="s">
        <v>5593</v>
      </c>
      <c r="L2046" s="8" t="s">
        <v>53</v>
      </c>
      <c r="M2046" s="10">
        <f>COUNTIF(Table1[პირადი ნომერი],Table1[[#This Row],[პირადი ნომერი]])</f>
        <v>1</v>
      </c>
    </row>
    <row r="2047" spans="1:13" ht="57.75" customHeight="1" x14ac:dyDescent="0.25">
      <c r="A2047" s="8">
        <f t="shared" si="31"/>
        <v>2045</v>
      </c>
      <c r="B2047" s="2">
        <v>44179</v>
      </c>
      <c r="C2047" s="3" t="s">
        <v>8104</v>
      </c>
      <c r="D2047" s="4" t="s">
        <v>8105</v>
      </c>
      <c r="E2047"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71</v>
      </c>
      <c r="F2047" s="1">
        <v>18032</v>
      </c>
      <c r="G2047" s="8" t="s">
        <v>8106</v>
      </c>
      <c r="H2047" s="3" t="s">
        <v>8107</v>
      </c>
      <c r="I2047" s="1">
        <v>44162</v>
      </c>
      <c r="J2047" s="1">
        <v>44179</v>
      </c>
      <c r="K2047" s="8" t="s">
        <v>8108</v>
      </c>
      <c r="L2047" s="8" t="s">
        <v>63</v>
      </c>
      <c r="M2047" s="10">
        <f>COUNTIF(Table1[პირადი ნომერი],Table1[[#This Row],[პირადი ნომერი]])</f>
        <v>1</v>
      </c>
    </row>
    <row r="2048" spans="1:13" ht="57.75" customHeight="1" x14ac:dyDescent="0.25">
      <c r="A2048" s="8">
        <f t="shared" si="31"/>
        <v>2046</v>
      </c>
      <c r="B2048" s="2">
        <v>44179</v>
      </c>
      <c r="C2048" s="3" t="s">
        <v>8112</v>
      </c>
      <c r="D2048" s="4" t="s">
        <v>8111</v>
      </c>
      <c r="E2048"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70</v>
      </c>
      <c r="F2048" s="1">
        <v>18557</v>
      </c>
      <c r="G2048" s="8" t="s">
        <v>8110</v>
      </c>
      <c r="H2048" s="3" t="s">
        <v>8109</v>
      </c>
      <c r="I2048" s="1">
        <v>44165</v>
      </c>
      <c r="J2048" s="1">
        <v>44179</v>
      </c>
      <c r="K2048" s="8" t="s">
        <v>8108</v>
      </c>
      <c r="L2048" s="8" t="s">
        <v>63</v>
      </c>
      <c r="M2048" s="10">
        <f>COUNTIF(Table1[პირადი ნომერი],Table1[[#This Row],[პირადი ნომერი]])</f>
        <v>1</v>
      </c>
    </row>
    <row r="2049" spans="1:13" ht="57.75" customHeight="1" x14ac:dyDescent="0.25">
      <c r="A2049" s="8">
        <f t="shared" si="31"/>
        <v>2047</v>
      </c>
      <c r="B2049" s="2">
        <v>44179</v>
      </c>
      <c r="C2049" s="3" t="s">
        <v>8113</v>
      </c>
      <c r="D2049" s="4" t="s">
        <v>8114</v>
      </c>
      <c r="E2049"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65</v>
      </c>
      <c r="F2049" s="1">
        <v>20387</v>
      </c>
      <c r="G2049" s="8" t="s">
        <v>8115</v>
      </c>
      <c r="H2049" s="3" t="s">
        <v>8116</v>
      </c>
      <c r="I2049" s="1">
        <v>44162</v>
      </c>
      <c r="J2049" s="1">
        <v>44179</v>
      </c>
      <c r="K2049" s="8" t="s">
        <v>844</v>
      </c>
      <c r="L2049" s="8" t="s">
        <v>8117</v>
      </c>
      <c r="M2049" s="10">
        <f>COUNTIF(Table1[პირადი ნომერი],Table1[[#This Row],[პირადი ნომერი]])</f>
        <v>1</v>
      </c>
    </row>
    <row r="2050" spans="1:13" ht="57.75" customHeight="1" x14ac:dyDescent="0.25">
      <c r="A2050" s="8">
        <f t="shared" si="31"/>
        <v>2048</v>
      </c>
      <c r="B2050" s="2">
        <v>44179</v>
      </c>
      <c r="C2050" s="3" t="s">
        <v>8118</v>
      </c>
      <c r="D2050" s="4" t="s">
        <v>8119</v>
      </c>
      <c r="E2050"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73</v>
      </c>
      <c r="F2050" s="1">
        <v>17409</v>
      </c>
      <c r="G2050" s="8" t="s">
        <v>8120</v>
      </c>
      <c r="H2050" s="3" t="s">
        <v>7848</v>
      </c>
      <c r="I2050" s="1">
        <v>44174</v>
      </c>
      <c r="J2050" s="1">
        <v>44179</v>
      </c>
      <c r="K2050" s="8" t="s">
        <v>6348</v>
      </c>
      <c r="L2050" s="8" t="s">
        <v>59</v>
      </c>
      <c r="M2050" s="10">
        <f>COUNTIF(Table1[პირადი ნომერი],Table1[[#This Row],[პირადი ნომერი]])</f>
        <v>1</v>
      </c>
    </row>
    <row r="2051" spans="1:13" ht="57.75" customHeight="1" x14ac:dyDescent="0.25">
      <c r="A2051" s="8">
        <f t="shared" si="31"/>
        <v>2049</v>
      </c>
      <c r="B2051" s="2">
        <v>44179</v>
      </c>
      <c r="C2051" s="3" t="s">
        <v>8121</v>
      </c>
      <c r="D2051" s="4" t="s">
        <v>8122</v>
      </c>
      <c r="E2051"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83</v>
      </c>
      <c r="F2051" s="1">
        <v>13643</v>
      </c>
      <c r="G2051" s="8" t="s">
        <v>8123</v>
      </c>
      <c r="H2051" s="3" t="s">
        <v>445</v>
      </c>
      <c r="I2051" s="1">
        <v>44179</v>
      </c>
      <c r="J2051" s="1">
        <v>44179</v>
      </c>
      <c r="K2051" s="8" t="s">
        <v>6118</v>
      </c>
      <c r="L2051" s="8" t="s">
        <v>59</v>
      </c>
      <c r="M2051" s="10">
        <f>COUNTIF(Table1[პირადი ნომერი],Table1[[#This Row],[პირადი ნომერი]])</f>
        <v>1</v>
      </c>
    </row>
    <row r="2052" spans="1:13" ht="57.75" customHeight="1" x14ac:dyDescent="0.25">
      <c r="A2052" s="8">
        <f t="shared" si="31"/>
        <v>2050</v>
      </c>
      <c r="B2052" s="2">
        <v>44179</v>
      </c>
      <c r="C2052" s="3" t="s">
        <v>8124</v>
      </c>
      <c r="D2052" s="4" t="s">
        <v>8125</v>
      </c>
      <c r="E2052"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80</v>
      </c>
      <c r="F2052" s="1">
        <v>14611</v>
      </c>
      <c r="G2052" s="8" t="s">
        <v>8126</v>
      </c>
      <c r="H2052" s="3" t="s">
        <v>7237</v>
      </c>
      <c r="I2052" s="1">
        <v>44109</v>
      </c>
      <c r="J2052" s="1">
        <v>44179</v>
      </c>
      <c r="K2052" s="8" t="s">
        <v>995</v>
      </c>
      <c r="L2052" s="8" t="s">
        <v>3139</v>
      </c>
      <c r="M2052" s="10">
        <f>COUNTIF(Table1[პირადი ნომერი],Table1[[#This Row],[პირადი ნომერი]])</f>
        <v>1</v>
      </c>
    </row>
    <row r="2053" spans="1:13" ht="57.75" customHeight="1" x14ac:dyDescent="0.25">
      <c r="A2053" s="8">
        <f t="shared" ref="A2053:A2116" si="32">A2052+1</f>
        <v>2051</v>
      </c>
      <c r="B2053" s="2">
        <v>44179</v>
      </c>
      <c r="C2053" s="3" t="s">
        <v>8127</v>
      </c>
      <c r="D2053" s="4" t="s">
        <v>8128</v>
      </c>
      <c r="E2053"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71</v>
      </c>
      <c r="F2053" s="1">
        <v>17932</v>
      </c>
      <c r="G2053" s="8" t="s">
        <v>8129</v>
      </c>
      <c r="H2053" s="3" t="s">
        <v>8130</v>
      </c>
      <c r="I2053" s="1">
        <v>44165</v>
      </c>
      <c r="J2053" s="1">
        <v>44179</v>
      </c>
      <c r="K2053" s="8" t="s">
        <v>995</v>
      </c>
      <c r="L2053" s="8" t="s">
        <v>3139</v>
      </c>
      <c r="M2053" s="10">
        <f>COUNTIF(Table1[პირადი ნომერი],Table1[[#This Row],[პირადი ნომერი]])</f>
        <v>1</v>
      </c>
    </row>
    <row r="2054" spans="1:13" ht="57.75" customHeight="1" x14ac:dyDescent="0.25">
      <c r="A2054" s="8">
        <f t="shared" si="32"/>
        <v>2052</v>
      </c>
      <c r="B2054" s="2">
        <v>44179</v>
      </c>
      <c r="C2054" s="3" t="s">
        <v>8131</v>
      </c>
      <c r="D2054" s="4" t="s">
        <v>8132</v>
      </c>
      <c r="E2054"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61</v>
      </c>
      <c r="F2054" s="1">
        <v>21635</v>
      </c>
      <c r="G2054" s="8" t="s">
        <v>8133</v>
      </c>
      <c r="H2054" s="3" t="s">
        <v>8134</v>
      </c>
      <c r="I2054" s="1">
        <v>44166</v>
      </c>
      <c r="J2054" s="1">
        <v>44179</v>
      </c>
      <c r="K2054" s="8" t="s">
        <v>2091</v>
      </c>
      <c r="L2054" s="8" t="s">
        <v>3139</v>
      </c>
      <c r="M2054" s="10">
        <f>COUNTIF(Table1[პირადი ნომერი],Table1[[#This Row],[პირადი ნომერი]])</f>
        <v>1</v>
      </c>
    </row>
    <row r="2055" spans="1:13" ht="57.75" customHeight="1" x14ac:dyDescent="0.25">
      <c r="A2055" s="8">
        <f t="shared" si="32"/>
        <v>2053</v>
      </c>
      <c r="B2055" s="2">
        <v>44179</v>
      </c>
      <c r="C2055" s="3" t="s">
        <v>8135</v>
      </c>
      <c r="D2055" s="4" t="s">
        <v>8136</v>
      </c>
      <c r="E2055"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80</v>
      </c>
      <c r="F2055" s="1">
        <v>14623</v>
      </c>
      <c r="G2055" s="8" t="s">
        <v>8137</v>
      </c>
      <c r="H2055" s="3" t="s">
        <v>8138</v>
      </c>
      <c r="I2055" s="1">
        <v>44168</v>
      </c>
      <c r="J2055" s="1">
        <v>44179</v>
      </c>
      <c r="K2055" s="8" t="s">
        <v>8139</v>
      </c>
      <c r="L2055" s="8" t="s">
        <v>3139</v>
      </c>
      <c r="M2055" s="10">
        <f>COUNTIF(Table1[პირადი ნომერი],Table1[[#This Row],[პირადი ნომერი]])</f>
        <v>1</v>
      </c>
    </row>
    <row r="2056" spans="1:13" ht="57.75" customHeight="1" x14ac:dyDescent="0.25">
      <c r="A2056" s="8">
        <f t="shared" si="32"/>
        <v>2054</v>
      </c>
      <c r="B2056" s="2">
        <v>44179</v>
      </c>
      <c r="C2056" s="3" t="s">
        <v>8140</v>
      </c>
      <c r="D2056" s="4" t="s">
        <v>8141</v>
      </c>
      <c r="E2056"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70</v>
      </c>
      <c r="F2056" s="1">
        <v>18401</v>
      </c>
      <c r="G2056" s="8" t="s">
        <v>8142</v>
      </c>
      <c r="H2056" s="3" t="s">
        <v>8143</v>
      </c>
      <c r="I2056" s="1">
        <v>44151</v>
      </c>
      <c r="J2056" s="1">
        <v>44179</v>
      </c>
      <c r="K2056" s="8" t="s">
        <v>2419</v>
      </c>
      <c r="L2056" s="8" t="s">
        <v>3139</v>
      </c>
      <c r="M2056" s="10">
        <f>COUNTIF(Table1[პირადი ნომერი],Table1[[#This Row],[პირადი ნომერი]])</f>
        <v>1</v>
      </c>
    </row>
    <row r="2057" spans="1:13" ht="57.75" customHeight="1" x14ac:dyDescent="0.25">
      <c r="A2057" s="8">
        <f t="shared" si="32"/>
        <v>2055</v>
      </c>
      <c r="B2057" s="2">
        <v>44179</v>
      </c>
      <c r="C2057" s="3" t="s">
        <v>8144</v>
      </c>
      <c r="D2057" s="4" t="s">
        <v>8145</v>
      </c>
      <c r="E2057"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81</v>
      </c>
      <c r="F2057" s="1">
        <v>14251</v>
      </c>
      <c r="G2057" s="8" t="s">
        <v>8146</v>
      </c>
      <c r="H2057" s="3" t="s">
        <v>8147</v>
      </c>
      <c r="I2057" s="1">
        <v>44150</v>
      </c>
      <c r="J2057" s="1">
        <v>44179</v>
      </c>
      <c r="K2057" s="8" t="s">
        <v>8148</v>
      </c>
      <c r="L2057" s="8" t="s">
        <v>3139</v>
      </c>
      <c r="M2057" s="10">
        <f>COUNTIF(Table1[პირადი ნომერი],Table1[[#This Row],[პირადი ნომერი]])</f>
        <v>1</v>
      </c>
    </row>
    <row r="2058" spans="1:13" ht="57.75" customHeight="1" x14ac:dyDescent="0.25">
      <c r="A2058" s="8">
        <f t="shared" si="32"/>
        <v>2056</v>
      </c>
      <c r="B2058" s="2">
        <v>44179</v>
      </c>
      <c r="C2058" s="3" t="s">
        <v>8149</v>
      </c>
      <c r="D2058" s="4" t="s">
        <v>8150</v>
      </c>
      <c r="E2058"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68</v>
      </c>
      <c r="F2058" s="1">
        <v>18994</v>
      </c>
      <c r="G2058" s="8" t="s">
        <v>8151</v>
      </c>
      <c r="H2058" s="3" t="s">
        <v>5689</v>
      </c>
      <c r="I2058" s="1">
        <v>44173</v>
      </c>
      <c r="J2058" s="1">
        <v>44179</v>
      </c>
      <c r="K2058" s="8" t="s">
        <v>5685</v>
      </c>
      <c r="L2058" s="8" t="s">
        <v>3139</v>
      </c>
      <c r="M2058" s="10">
        <f>COUNTIF(Table1[პირადი ნომერი],Table1[[#This Row],[პირადი ნომერი]])</f>
        <v>1</v>
      </c>
    </row>
    <row r="2059" spans="1:13" ht="57.75" customHeight="1" x14ac:dyDescent="0.25">
      <c r="A2059" s="8">
        <f t="shared" si="32"/>
        <v>2057</v>
      </c>
      <c r="B2059" s="2">
        <v>44179</v>
      </c>
      <c r="C2059" s="3" t="s">
        <v>8152</v>
      </c>
      <c r="D2059" s="4" t="s">
        <v>8153</v>
      </c>
      <c r="E2059"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72</v>
      </c>
      <c r="F2059" s="1">
        <v>17849</v>
      </c>
      <c r="G2059" s="8" t="s">
        <v>8154</v>
      </c>
      <c r="H2059" s="3" t="s">
        <v>5878</v>
      </c>
      <c r="I2059" s="1">
        <v>44152</v>
      </c>
      <c r="J2059" s="1">
        <v>44179</v>
      </c>
      <c r="K2059" s="8" t="s">
        <v>4528</v>
      </c>
      <c r="L2059" s="8" t="s">
        <v>3139</v>
      </c>
      <c r="M2059" s="10">
        <f>COUNTIF(Table1[პირადი ნომერი],Table1[[#This Row],[პირადი ნომერი]])</f>
        <v>1</v>
      </c>
    </row>
    <row r="2060" spans="1:13" ht="57.75" customHeight="1" x14ac:dyDescent="0.25">
      <c r="A2060" s="8">
        <f t="shared" si="32"/>
        <v>2058</v>
      </c>
      <c r="B2060" s="2">
        <v>44179</v>
      </c>
      <c r="C2060" s="3" t="s">
        <v>8155</v>
      </c>
      <c r="D2060" s="4" t="s">
        <v>8156</v>
      </c>
      <c r="E2060"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81</v>
      </c>
      <c r="F2060" s="1">
        <v>14495</v>
      </c>
      <c r="G2060" s="8" t="s">
        <v>8157</v>
      </c>
      <c r="H2060" s="3" t="s">
        <v>3853</v>
      </c>
      <c r="I2060" s="1">
        <v>44137</v>
      </c>
      <c r="J2060" s="1">
        <v>44179</v>
      </c>
      <c r="K2060" s="8" t="s">
        <v>4426</v>
      </c>
      <c r="L2060" s="8" t="s">
        <v>3139</v>
      </c>
      <c r="M2060" s="10">
        <f>COUNTIF(Table1[პირადი ნომერი],Table1[[#This Row],[პირადი ნომერი]])</f>
        <v>1</v>
      </c>
    </row>
    <row r="2061" spans="1:13" ht="57.75" customHeight="1" x14ac:dyDescent="0.25">
      <c r="A2061" s="8">
        <f t="shared" si="32"/>
        <v>2059</v>
      </c>
      <c r="B2061" s="2">
        <v>44179</v>
      </c>
      <c r="C2061" s="3" t="s">
        <v>8158</v>
      </c>
      <c r="D2061" s="4" t="s">
        <v>8159</v>
      </c>
      <c r="E2061"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68</v>
      </c>
      <c r="F2061" s="1">
        <v>19127</v>
      </c>
      <c r="G2061" s="8" t="s">
        <v>8160</v>
      </c>
      <c r="H2061" s="3" t="s">
        <v>198</v>
      </c>
      <c r="I2061" s="1">
        <v>44162</v>
      </c>
      <c r="J2061" s="1">
        <v>44179</v>
      </c>
      <c r="K2061" s="8" t="s">
        <v>8161</v>
      </c>
      <c r="L2061" s="8" t="s">
        <v>3139</v>
      </c>
      <c r="M2061" s="10">
        <f>COUNTIF(Table1[პირადი ნომერი],Table1[[#This Row],[პირადი ნომერი]])</f>
        <v>1</v>
      </c>
    </row>
    <row r="2062" spans="1:13" ht="57.75" customHeight="1" x14ac:dyDescent="0.25">
      <c r="A2062" s="8">
        <f t="shared" si="32"/>
        <v>2060</v>
      </c>
      <c r="B2062" s="2">
        <v>44179</v>
      </c>
      <c r="C2062" s="3" t="s">
        <v>8162</v>
      </c>
      <c r="D2062" s="4" t="s">
        <v>8163</v>
      </c>
      <c r="E2062"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83</v>
      </c>
      <c r="F2062" s="1">
        <v>13547</v>
      </c>
      <c r="G2062" s="8" t="s">
        <v>8164</v>
      </c>
      <c r="H2062" s="3" t="s">
        <v>7326</v>
      </c>
      <c r="I2062" s="1">
        <v>44166</v>
      </c>
      <c r="J2062" s="1">
        <v>44179</v>
      </c>
      <c r="K2062" s="8" t="s">
        <v>8165</v>
      </c>
      <c r="L2062" s="8" t="s">
        <v>3139</v>
      </c>
      <c r="M2062" s="10">
        <f>COUNTIF(Table1[პირადი ნომერი],Table1[[#This Row],[პირადი ნომერი]])</f>
        <v>1</v>
      </c>
    </row>
    <row r="2063" spans="1:13" ht="57.75" customHeight="1" x14ac:dyDescent="0.25">
      <c r="A2063" s="8">
        <f t="shared" si="32"/>
        <v>2061</v>
      </c>
      <c r="B2063" s="2">
        <v>44179</v>
      </c>
      <c r="C2063" s="3" t="s">
        <v>8166</v>
      </c>
      <c r="D2063" s="4" t="s">
        <v>8167</v>
      </c>
      <c r="E2063"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62</v>
      </c>
      <c r="F2063" s="1">
        <v>21206</v>
      </c>
      <c r="G2063" s="8" t="s">
        <v>8168</v>
      </c>
      <c r="H2063" s="3" t="s">
        <v>8169</v>
      </c>
      <c r="I2063" s="1">
        <v>44174</v>
      </c>
      <c r="J2063" s="1">
        <v>44179</v>
      </c>
      <c r="K2063" s="8" t="s">
        <v>4968</v>
      </c>
      <c r="L2063" s="8" t="s">
        <v>3139</v>
      </c>
      <c r="M2063" s="10">
        <f>COUNTIF(Table1[პირადი ნომერი],Table1[[#This Row],[პირადი ნომერი]])</f>
        <v>1</v>
      </c>
    </row>
    <row r="2064" spans="1:13" ht="57.75" customHeight="1" x14ac:dyDescent="0.25">
      <c r="A2064" s="8">
        <f t="shared" si="32"/>
        <v>2062</v>
      </c>
      <c r="B2064" s="2">
        <v>44179</v>
      </c>
      <c r="C2064" s="3" t="s">
        <v>8170</v>
      </c>
      <c r="D2064" s="4" t="s">
        <v>8171</v>
      </c>
      <c r="E2064"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62</v>
      </c>
      <c r="F2064" s="1">
        <v>21219</v>
      </c>
      <c r="G2064" s="8" t="s">
        <v>8172</v>
      </c>
      <c r="H2064" s="3" t="s">
        <v>8173</v>
      </c>
      <c r="I2064" s="1">
        <v>44172</v>
      </c>
      <c r="J2064" s="1">
        <v>44179</v>
      </c>
      <c r="K2064" s="8" t="s">
        <v>8174</v>
      </c>
      <c r="L2064" s="8" t="s">
        <v>3139</v>
      </c>
      <c r="M2064" s="10">
        <f>COUNTIF(Table1[პირადი ნომერი],Table1[[#This Row],[პირადი ნომერი]])</f>
        <v>1</v>
      </c>
    </row>
    <row r="2065" spans="1:13" ht="57.75" customHeight="1" x14ac:dyDescent="0.25">
      <c r="A2065" s="8">
        <f t="shared" si="32"/>
        <v>2063</v>
      </c>
      <c r="B2065" s="2">
        <v>44179</v>
      </c>
      <c r="C2065" s="3" t="s">
        <v>8175</v>
      </c>
      <c r="D2065" s="4" t="s">
        <v>8176</v>
      </c>
      <c r="E2065"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44</v>
      </c>
      <c r="F2065" s="1">
        <v>27756</v>
      </c>
      <c r="G2065" s="8" t="s">
        <v>8177</v>
      </c>
      <c r="H2065" s="3" t="s">
        <v>4207</v>
      </c>
      <c r="I2065" s="1">
        <v>44166</v>
      </c>
      <c r="J2065" s="1">
        <v>44179</v>
      </c>
      <c r="K2065" s="8" t="s">
        <v>2461</v>
      </c>
      <c r="L2065" s="8" t="s">
        <v>3139</v>
      </c>
      <c r="M2065" s="10">
        <f>COUNTIF(Table1[პირადი ნომერი],Table1[[#This Row],[პირადი ნომერი]])</f>
        <v>1</v>
      </c>
    </row>
    <row r="2066" spans="1:13" ht="57.75" customHeight="1" x14ac:dyDescent="0.25">
      <c r="A2066" s="8">
        <f t="shared" si="32"/>
        <v>2064</v>
      </c>
      <c r="B2066" s="2">
        <v>44179</v>
      </c>
      <c r="C2066" s="3" t="s">
        <v>8178</v>
      </c>
      <c r="D2066" s="4" t="s">
        <v>8179</v>
      </c>
      <c r="E2066"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82</v>
      </c>
      <c r="F2066" s="1">
        <v>14022</v>
      </c>
      <c r="G2066" s="8" t="s">
        <v>8180</v>
      </c>
      <c r="H2066" s="3" t="s">
        <v>8181</v>
      </c>
      <c r="I2066" s="1">
        <v>44173</v>
      </c>
      <c r="J2066" s="1">
        <v>44179</v>
      </c>
      <c r="K2066" s="8" t="s">
        <v>2461</v>
      </c>
      <c r="L2066" s="8" t="s">
        <v>3139</v>
      </c>
      <c r="M2066" s="10">
        <f>COUNTIF(Table1[პირადი ნომერი],Table1[[#This Row],[პირადი ნომერი]])</f>
        <v>1</v>
      </c>
    </row>
    <row r="2067" spans="1:13" ht="57.75" customHeight="1" x14ac:dyDescent="0.25">
      <c r="A2067" s="8">
        <f t="shared" si="32"/>
        <v>2065</v>
      </c>
      <c r="B2067" s="2">
        <v>44179</v>
      </c>
      <c r="C2067" s="3" t="s">
        <v>8182</v>
      </c>
      <c r="D2067" s="4" t="s">
        <v>8183</v>
      </c>
      <c r="E2067"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74</v>
      </c>
      <c r="F2067" s="1">
        <v>16982</v>
      </c>
      <c r="G2067" s="8" t="s">
        <v>8184</v>
      </c>
      <c r="H2067" s="3" t="s">
        <v>634</v>
      </c>
      <c r="I2067" s="1">
        <v>44153</v>
      </c>
      <c r="J2067" s="1">
        <v>44179</v>
      </c>
      <c r="K2067" s="8" t="s">
        <v>636</v>
      </c>
      <c r="L2067" s="8" t="s">
        <v>3139</v>
      </c>
      <c r="M2067" s="10">
        <f>COUNTIF(Table1[პირადი ნომერი],Table1[[#This Row],[პირადი ნომერი]])</f>
        <v>1</v>
      </c>
    </row>
    <row r="2068" spans="1:13" ht="57.75" customHeight="1" x14ac:dyDescent="0.25">
      <c r="A2068" s="8">
        <f t="shared" si="32"/>
        <v>2066</v>
      </c>
      <c r="B2068" s="2">
        <v>44179</v>
      </c>
      <c r="C2068" s="3" t="s">
        <v>8185</v>
      </c>
      <c r="D2068" s="4" t="s">
        <v>8186</v>
      </c>
      <c r="E2068"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61</v>
      </c>
      <c r="F2068" s="1">
        <v>21762</v>
      </c>
      <c r="G2068" s="8" t="s">
        <v>8187</v>
      </c>
      <c r="H2068" s="3" t="s">
        <v>8188</v>
      </c>
      <c r="I2068" s="1">
        <v>44170</v>
      </c>
      <c r="J2068" s="1">
        <v>44179</v>
      </c>
      <c r="K2068" s="8" t="s">
        <v>8189</v>
      </c>
      <c r="L2068" s="8" t="s">
        <v>3139</v>
      </c>
      <c r="M2068" s="10">
        <f>COUNTIF(Table1[პირადი ნომერი],Table1[[#This Row],[პირადი ნომერი]])</f>
        <v>1</v>
      </c>
    </row>
    <row r="2069" spans="1:13" ht="57.75" customHeight="1" x14ac:dyDescent="0.25">
      <c r="A2069" s="8">
        <f t="shared" si="32"/>
        <v>2067</v>
      </c>
      <c r="B2069" s="2">
        <v>44179</v>
      </c>
      <c r="C2069" s="3" t="s">
        <v>8190</v>
      </c>
      <c r="D2069" s="4" t="s">
        <v>8191</v>
      </c>
      <c r="E2069"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65</v>
      </c>
      <c r="F2069" s="1">
        <v>20400</v>
      </c>
      <c r="G2069" s="8" t="s">
        <v>8192</v>
      </c>
      <c r="H2069" s="3" t="s">
        <v>8193</v>
      </c>
      <c r="I2069" s="1">
        <v>44160</v>
      </c>
      <c r="J2069" s="1">
        <v>44179</v>
      </c>
      <c r="K2069" s="8" t="s">
        <v>5462</v>
      </c>
      <c r="L2069" s="8" t="s">
        <v>3139</v>
      </c>
      <c r="M2069" s="10">
        <f>COUNTIF(Table1[პირადი ნომერი],Table1[[#This Row],[პირადი ნომერი]])</f>
        <v>1</v>
      </c>
    </row>
    <row r="2070" spans="1:13" ht="57.75" customHeight="1" x14ac:dyDescent="0.25">
      <c r="A2070" s="8">
        <f t="shared" si="32"/>
        <v>2068</v>
      </c>
      <c r="B2070" s="2">
        <v>44179</v>
      </c>
      <c r="C2070" s="3" t="s">
        <v>8194</v>
      </c>
      <c r="D2070" s="4" t="s">
        <v>8195</v>
      </c>
      <c r="E2070"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78</v>
      </c>
      <c r="F2070" s="1">
        <v>15579</v>
      </c>
      <c r="G2070" s="8" t="s">
        <v>8196</v>
      </c>
      <c r="H2070" s="3" t="s">
        <v>80</v>
      </c>
      <c r="I2070" s="1">
        <v>44173</v>
      </c>
      <c r="J2070" s="1">
        <v>44179</v>
      </c>
      <c r="K2070" s="8" t="s">
        <v>8197</v>
      </c>
      <c r="L2070" s="8" t="s">
        <v>3139</v>
      </c>
      <c r="M2070" s="10">
        <f>COUNTIF(Table1[პირადი ნომერი],Table1[[#This Row],[პირადი ნომერი]])</f>
        <v>1</v>
      </c>
    </row>
    <row r="2071" spans="1:13" ht="57.75" customHeight="1" x14ac:dyDescent="0.25">
      <c r="A2071" s="8">
        <f t="shared" si="32"/>
        <v>2069</v>
      </c>
      <c r="B2071" s="2">
        <v>44179</v>
      </c>
      <c r="C2071" s="3" t="s">
        <v>8198</v>
      </c>
      <c r="D2071" s="4" t="s">
        <v>8199</v>
      </c>
      <c r="E2071"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73</v>
      </c>
      <c r="F2071" s="1">
        <v>17391</v>
      </c>
      <c r="G2071" s="8" t="s">
        <v>8200</v>
      </c>
      <c r="H2071" s="3" t="s">
        <v>8201</v>
      </c>
      <c r="I2071" s="1">
        <v>44170</v>
      </c>
      <c r="J2071" s="1">
        <v>44179</v>
      </c>
      <c r="K2071" s="8" t="s">
        <v>8202</v>
      </c>
      <c r="L2071" s="8" t="s">
        <v>3139</v>
      </c>
      <c r="M2071" s="10">
        <f>COUNTIF(Table1[პირადი ნომერი],Table1[[#This Row],[პირადი ნომერი]])</f>
        <v>1</v>
      </c>
    </row>
    <row r="2072" spans="1:13" ht="57.75" customHeight="1" x14ac:dyDescent="0.25">
      <c r="A2072" s="8">
        <f t="shared" si="32"/>
        <v>2070</v>
      </c>
      <c r="B2072" s="2">
        <v>44179</v>
      </c>
      <c r="C2072" s="3" t="s">
        <v>8203</v>
      </c>
      <c r="D2072" s="4" t="s">
        <v>8204</v>
      </c>
      <c r="E2072"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82</v>
      </c>
      <c r="F2072" s="1">
        <v>14115</v>
      </c>
      <c r="G2072" s="8" t="s">
        <v>8205</v>
      </c>
      <c r="H2072" s="3" t="s">
        <v>8206</v>
      </c>
      <c r="I2072" s="1">
        <v>44175</v>
      </c>
      <c r="J2072" s="1">
        <v>44179</v>
      </c>
      <c r="K2072" s="8" t="s">
        <v>4984</v>
      </c>
      <c r="L2072" s="8" t="s">
        <v>3139</v>
      </c>
      <c r="M2072" s="10">
        <f>COUNTIF(Table1[პირადი ნომერი],Table1[[#This Row],[პირადი ნომერი]])</f>
        <v>1</v>
      </c>
    </row>
    <row r="2073" spans="1:13" ht="57.75" customHeight="1" x14ac:dyDescent="0.25">
      <c r="A2073" s="8">
        <f t="shared" si="32"/>
        <v>2071</v>
      </c>
      <c r="B2073" s="2">
        <v>44179</v>
      </c>
      <c r="C2073" s="3" t="s">
        <v>8207</v>
      </c>
      <c r="D2073" s="4" t="s">
        <v>8208</v>
      </c>
      <c r="E2073"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66</v>
      </c>
      <c r="F2073" s="1">
        <v>19710</v>
      </c>
      <c r="G2073" s="8" t="s">
        <v>8209</v>
      </c>
      <c r="H2073" s="3" t="s">
        <v>198</v>
      </c>
      <c r="I2073" s="1">
        <v>44166</v>
      </c>
      <c r="J2073" s="1">
        <v>44179</v>
      </c>
      <c r="K2073" s="8" t="s">
        <v>8210</v>
      </c>
      <c r="L2073" s="8" t="s">
        <v>3139</v>
      </c>
      <c r="M2073" s="10">
        <f>COUNTIF(Table1[პირადი ნომერი],Table1[[#This Row],[პირადი ნომერი]])</f>
        <v>1</v>
      </c>
    </row>
    <row r="2074" spans="1:13" ht="57.75" customHeight="1" x14ac:dyDescent="0.25">
      <c r="A2074" s="8">
        <f t="shared" si="32"/>
        <v>2072</v>
      </c>
      <c r="B2074" s="2">
        <v>44179</v>
      </c>
      <c r="C2074" s="3" t="s">
        <v>8211</v>
      </c>
      <c r="D2074" s="4" t="s">
        <v>8212</v>
      </c>
      <c r="E2074"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85</v>
      </c>
      <c r="F2074" s="1">
        <v>12923</v>
      </c>
      <c r="G2074" s="8" t="s">
        <v>8213</v>
      </c>
      <c r="H2074" s="3" t="s">
        <v>8214</v>
      </c>
      <c r="I2074" s="1">
        <v>44176</v>
      </c>
      <c r="J2074" s="1">
        <v>44179</v>
      </c>
      <c r="K2074" s="8" t="s">
        <v>8215</v>
      </c>
      <c r="L2074" s="8" t="s">
        <v>3139</v>
      </c>
      <c r="M2074" s="10">
        <f>COUNTIF(Table1[პირადი ნომერი],Table1[[#This Row],[პირადი ნომერი]])</f>
        <v>1</v>
      </c>
    </row>
    <row r="2075" spans="1:13" ht="57.75" customHeight="1" x14ac:dyDescent="0.25">
      <c r="A2075" s="8">
        <f t="shared" si="32"/>
        <v>2073</v>
      </c>
      <c r="B2075" s="2">
        <v>44179</v>
      </c>
      <c r="C2075" s="3" t="s">
        <v>8216</v>
      </c>
      <c r="D2075" s="4" t="s">
        <v>8217</v>
      </c>
      <c r="E2075"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86</v>
      </c>
      <c r="F2075" s="1">
        <v>12490</v>
      </c>
      <c r="G2075" s="8" t="s">
        <v>8218</v>
      </c>
      <c r="H2075" s="3" t="s">
        <v>8219</v>
      </c>
      <c r="I2075" s="1">
        <v>44177</v>
      </c>
      <c r="J2075" s="1">
        <v>44179</v>
      </c>
      <c r="K2075" s="8" t="s">
        <v>8220</v>
      </c>
      <c r="L2075" s="8" t="s">
        <v>3139</v>
      </c>
      <c r="M2075" s="10">
        <f>COUNTIF(Table1[პირადი ნომერი],Table1[[#This Row],[პირადი ნომერი]])</f>
        <v>1</v>
      </c>
    </row>
    <row r="2076" spans="1:13" ht="57.75" customHeight="1" x14ac:dyDescent="0.25">
      <c r="A2076" s="8">
        <f t="shared" si="32"/>
        <v>2074</v>
      </c>
      <c r="B2076" s="2">
        <v>44179</v>
      </c>
      <c r="C2076" s="3" t="s">
        <v>8221</v>
      </c>
      <c r="D2076" s="4" t="s">
        <v>8222</v>
      </c>
      <c r="E2076"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68</v>
      </c>
      <c r="F2076" s="1">
        <v>19211</v>
      </c>
      <c r="G2076" s="8" t="s">
        <v>8223</v>
      </c>
      <c r="H2076" s="3" t="s">
        <v>317</v>
      </c>
      <c r="I2076" s="1">
        <v>44170</v>
      </c>
      <c r="J2076" s="1">
        <v>44179</v>
      </c>
      <c r="K2076" s="8" t="s">
        <v>2541</v>
      </c>
      <c r="L2076" s="8" t="s">
        <v>3139</v>
      </c>
      <c r="M2076" s="10">
        <f>COUNTIF(Table1[პირადი ნომერი],Table1[[#This Row],[პირადი ნომერი]])</f>
        <v>1</v>
      </c>
    </row>
    <row r="2077" spans="1:13" ht="57.75" customHeight="1" x14ac:dyDescent="0.25">
      <c r="A2077" s="8">
        <f t="shared" si="32"/>
        <v>2075</v>
      </c>
      <c r="B2077" s="2">
        <v>44180</v>
      </c>
      <c r="C2077" s="3" t="s">
        <v>8224</v>
      </c>
      <c r="D2077" s="4" t="s">
        <v>8225</v>
      </c>
      <c r="E2077"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64</v>
      </c>
      <c r="F2077" s="1">
        <v>20657</v>
      </c>
      <c r="G2077" s="8" t="s">
        <v>8226</v>
      </c>
      <c r="H2077" s="3" t="s">
        <v>8227</v>
      </c>
      <c r="I2077" s="1">
        <v>44166</v>
      </c>
      <c r="J2077" s="1">
        <v>44180</v>
      </c>
      <c r="K2077" s="8" t="s">
        <v>8228</v>
      </c>
      <c r="L2077" s="8" t="s">
        <v>3139</v>
      </c>
      <c r="M2077" s="10">
        <f>COUNTIF(Table1[პირადი ნომერი],Table1[[#This Row],[პირადი ნომერი]])</f>
        <v>1</v>
      </c>
    </row>
    <row r="2078" spans="1:13" ht="57.75" customHeight="1" x14ac:dyDescent="0.25">
      <c r="A2078" s="8">
        <f t="shared" si="32"/>
        <v>2076</v>
      </c>
      <c r="B2078" s="2">
        <v>44180</v>
      </c>
      <c r="C2078" s="3" t="s">
        <v>8229</v>
      </c>
      <c r="D2078" s="4" t="s">
        <v>8230</v>
      </c>
      <c r="E2078"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76</v>
      </c>
      <c r="F2078" s="1">
        <v>16243</v>
      </c>
      <c r="G2078" s="8" t="s">
        <v>8231</v>
      </c>
      <c r="H2078" s="3" t="s">
        <v>8232</v>
      </c>
      <c r="I2078" s="1">
        <v>44161</v>
      </c>
      <c r="J2078" s="1">
        <v>44180</v>
      </c>
      <c r="K2078" s="8" t="s">
        <v>8233</v>
      </c>
      <c r="L2078" s="8" t="s">
        <v>3139</v>
      </c>
      <c r="M2078" s="10">
        <f>COUNTIF(Table1[პირადი ნომერი],Table1[[#This Row],[პირადი ნომერი]])</f>
        <v>1</v>
      </c>
    </row>
    <row r="2079" spans="1:13" ht="57.75" customHeight="1" x14ac:dyDescent="0.25">
      <c r="A2079" s="8">
        <f t="shared" si="32"/>
        <v>2077</v>
      </c>
      <c r="B2079" s="2">
        <v>44180</v>
      </c>
      <c r="C2079" s="3" t="s">
        <v>8234</v>
      </c>
      <c r="D2079" s="4" t="s">
        <v>8235</v>
      </c>
      <c r="E2079"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63</v>
      </c>
      <c r="F2079" s="1">
        <v>20950</v>
      </c>
      <c r="G2079" s="8" t="s">
        <v>8236</v>
      </c>
      <c r="H2079" s="3" t="s">
        <v>5509</v>
      </c>
      <c r="I2079" s="1">
        <v>44163</v>
      </c>
      <c r="J2079" s="1">
        <v>44180</v>
      </c>
      <c r="K2079" s="8" t="s">
        <v>8237</v>
      </c>
      <c r="L2079" s="8" t="s">
        <v>3139</v>
      </c>
      <c r="M2079" s="10">
        <f>COUNTIF(Table1[პირადი ნომერი],Table1[[#This Row],[პირადი ნომერი]])</f>
        <v>1</v>
      </c>
    </row>
    <row r="2080" spans="1:13" ht="57.75" customHeight="1" x14ac:dyDescent="0.25">
      <c r="A2080" s="8">
        <f t="shared" si="32"/>
        <v>2078</v>
      </c>
      <c r="B2080" s="2">
        <v>44180</v>
      </c>
      <c r="C2080" s="3" t="s">
        <v>8238</v>
      </c>
      <c r="D2080" s="4" t="s">
        <v>8239</v>
      </c>
      <c r="E2080"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69</v>
      </c>
      <c r="F2080" s="1">
        <v>18714</v>
      </c>
      <c r="G2080" s="8" t="s">
        <v>8240</v>
      </c>
      <c r="H2080" s="3" t="s">
        <v>3589</v>
      </c>
      <c r="I2080" s="1">
        <v>44164</v>
      </c>
      <c r="J2080" s="1">
        <v>44180</v>
      </c>
      <c r="K2080" s="8" t="s">
        <v>1328</v>
      </c>
      <c r="L2080" s="8" t="s">
        <v>3139</v>
      </c>
      <c r="M2080" s="10">
        <f>COUNTIF(Table1[პირადი ნომერი],Table1[[#This Row],[პირადი ნომერი]])</f>
        <v>1</v>
      </c>
    </row>
    <row r="2081" spans="1:13" ht="57.75" customHeight="1" x14ac:dyDescent="0.25">
      <c r="A2081" s="8">
        <f t="shared" si="32"/>
        <v>2079</v>
      </c>
      <c r="B2081" s="2">
        <v>44180</v>
      </c>
      <c r="C2081" s="3" t="s">
        <v>8241</v>
      </c>
      <c r="D2081" s="4" t="s">
        <v>8242</v>
      </c>
      <c r="E2081"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70</v>
      </c>
      <c r="F2081" s="1">
        <v>18516</v>
      </c>
      <c r="G2081" s="8" t="s">
        <v>8243</v>
      </c>
      <c r="H2081" s="3" t="s">
        <v>8244</v>
      </c>
      <c r="I2081" s="1" t="s">
        <v>2759</v>
      </c>
      <c r="J2081" s="1">
        <v>44150</v>
      </c>
      <c r="K2081" s="8" t="s">
        <v>4984</v>
      </c>
      <c r="L2081" s="8" t="s">
        <v>4285</v>
      </c>
      <c r="M2081" s="10">
        <f>COUNTIF(Table1[პირადი ნომერი],Table1[[#This Row],[პირადი ნომერი]])</f>
        <v>1</v>
      </c>
    </row>
    <row r="2082" spans="1:13" ht="57.75" customHeight="1" x14ac:dyDescent="0.25">
      <c r="A2082" s="8">
        <f t="shared" si="32"/>
        <v>2080</v>
      </c>
      <c r="B2082" s="2">
        <v>44180</v>
      </c>
      <c r="C2082" s="3" t="s">
        <v>8245</v>
      </c>
      <c r="D2082" s="4" t="s">
        <v>8246</v>
      </c>
      <c r="E2082"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84</v>
      </c>
      <c r="F2082" s="1">
        <v>13469</v>
      </c>
      <c r="G2082" s="8" t="s">
        <v>8247</v>
      </c>
      <c r="H2082" s="3" t="s">
        <v>5840</v>
      </c>
      <c r="I2082" s="1">
        <v>44174</v>
      </c>
      <c r="J2082" s="1">
        <v>44180</v>
      </c>
      <c r="K2082" s="8" t="s">
        <v>8248</v>
      </c>
      <c r="L2082" s="8" t="s">
        <v>4285</v>
      </c>
      <c r="M2082" s="10">
        <f>COUNTIF(Table1[პირადი ნომერი],Table1[[#This Row],[პირადი ნომერი]])</f>
        <v>1</v>
      </c>
    </row>
    <row r="2083" spans="1:13" ht="57.75" customHeight="1" x14ac:dyDescent="0.25">
      <c r="A2083" s="8">
        <f t="shared" si="32"/>
        <v>2081</v>
      </c>
      <c r="B2083" s="2">
        <v>44180</v>
      </c>
      <c r="C2083" s="3" t="s">
        <v>8249</v>
      </c>
      <c r="D2083" s="4" t="s">
        <v>8250</v>
      </c>
      <c r="E2083"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55</v>
      </c>
      <c r="F2083" s="1">
        <v>23878</v>
      </c>
      <c r="G2083" s="8" t="s">
        <v>8251</v>
      </c>
      <c r="H2083" s="3" t="s">
        <v>8252</v>
      </c>
      <c r="I2083" s="1" t="s">
        <v>8253</v>
      </c>
      <c r="J2083" s="1">
        <v>44180</v>
      </c>
      <c r="K2083" s="8" t="s">
        <v>7210</v>
      </c>
      <c r="L2083" s="8" t="s">
        <v>4285</v>
      </c>
      <c r="M2083" s="10">
        <f>COUNTIF(Table1[პირადი ნომერი],Table1[[#This Row],[პირადი ნომერი]])</f>
        <v>1</v>
      </c>
    </row>
    <row r="2084" spans="1:13" ht="57.75" customHeight="1" x14ac:dyDescent="0.25">
      <c r="A2084" s="8">
        <f t="shared" si="32"/>
        <v>2082</v>
      </c>
      <c r="B2084" s="2">
        <v>44180</v>
      </c>
      <c r="C2084" s="3" t="s">
        <v>8254</v>
      </c>
      <c r="D2084" s="4" t="s">
        <v>8255</v>
      </c>
      <c r="E2084"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78</v>
      </c>
      <c r="F2084" s="1">
        <v>15430</v>
      </c>
      <c r="G2084" s="8" t="s">
        <v>8256</v>
      </c>
      <c r="H2084" s="3" t="s">
        <v>3778</v>
      </c>
      <c r="I2084" s="1">
        <v>44162</v>
      </c>
      <c r="J2084" s="1">
        <v>44180</v>
      </c>
      <c r="K2084" s="8" t="s">
        <v>8257</v>
      </c>
      <c r="L2084" s="8" t="s">
        <v>4285</v>
      </c>
      <c r="M2084" s="10">
        <f>COUNTIF(Table1[პირადი ნომერი],Table1[[#This Row],[პირადი ნომერი]])</f>
        <v>1</v>
      </c>
    </row>
    <row r="2085" spans="1:13" ht="57.75" customHeight="1" x14ac:dyDescent="0.25">
      <c r="A2085" s="8">
        <f t="shared" si="32"/>
        <v>2083</v>
      </c>
      <c r="B2085" s="2">
        <v>44180</v>
      </c>
      <c r="C2085" s="3" t="s">
        <v>8258</v>
      </c>
      <c r="D2085" s="4" t="s">
        <v>8259</v>
      </c>
      <c r="E2085"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72</v>
      </c>
      <c r="F2085" s="1">
        <v>17573</v>
      </c>
      <c r="G2085" s="8" t="s">
        <v>8260</v>
      </c>
      <c r="H2085" s="3" t="s">
        <v>8261</v>
      </c>
      <c r="I2085" s="1" t="s">
        <v>8262</v>
      </c>
      <c r="J2085" s="1">
        <v>44180</v>
      </c>
      <c r="K2085" s="8" t="s">
        <v>8263</v>
      </c>
      <c r="L2085" s="8" t="s">
        <v>4285</v>
      </c>
      <c r="M2085" s="10">
        <f>COUNTIF(Table1[პირადი ნომერი],Table1[[#This Row],[პირადი ნომერი]])</f>
        <v>1</v>
      </c>
    </row>
    <row r="2086" spans="1:13" ht="57.75" customHeight="1" x14ac:dyDescent="0.25">
      <c r="A2086" s="8">
        <f t="shared" si="32"/>
        <v>2084</v>
      </c>
      <c r="B2086" s="2">
        <v>44180</v>
      </c>
      <c r="C2086" s="3" t="s">
        <v>8264</v>
      </c>
      <c r="D2086" s="4" t="s">
        <v>8265</v>
      </c>
      <c r="E2086"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79</v>
      </c>
      <c r="F2086" s="1">
        <v>15229</v>
      </c>
      <c r="G2086" s="8" t="s">
        <v>8266</v>
      </c>
      <c r="H2086" s="3" t="s">
        <v>214</v>
      </c>
      <c r="I2086" s="1">
        <v>44176</v>
      </c>
      <c r="J2086" s="1">
        <v>44180</v>
      </c>
      <c r="K2086" s="8" t="s">
        <v>4528</v>
      </c>
      <c r="L2086" s="8" t="s">
        <v>4285</v>
      </c>
      <c r="M2086" s="10">
        <f>COUNTIF(Table1[პირადი ნომერი],Table1[[#This Row],[პირადი ნომერი]])</f>
        <v>1</v>
      </c>
    </row>
    <row r="2087" spans="1:13" ht="57.75" customHeight="1" x14ac:dyDescent="0.25">
      <c r="A2087" s="8">
        <f t="shared" si="32"/>
        <v>2085</v>
      </c>
      <c r="B2087" s="2">
        <v>44180</v>
      </c>
      <c r="C2087" s="3" t="s">
        <v>8267</v>
      </c>
      <c r="D2087" s="4" t="s">
        <v>8268</v>
      </c>
      <c r="E2087"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73</v>
      </c>
      <c r="F2087" s="1">
        <v>17432</v>
      </c>
      <c r="G2087" s="8" t="s">
        <v>8269</v>
      </c>
      <c r="H2087" s="3" t="s">
        <v>8270</v>
      </c>
      <c r="I2087" s="1">
        <v>44171</v>
      </c>
      <c r="J2087" s="1">
        <v>44180</v>
      </c>
      <c r="K2087" s="8" t="s">
        <v>8271</v>
      </c>
      <c r="L2087" s="8" t="s">
        <v>4285</v>
      </c>
      <c r="M2087" s="10">
        <f>COUNTIF(Table1[პირადი ნომერი],Table1[[#This Row],[პირადი ნომერი]])</f>
        <v>1</v>
      </c>
    </row>
    <row r="2088" spans="1:13" ht="57.75" customHeight="1" x14ac:dyDescent="0.25">
      <c r="A2088" s="8">
        <f t="shared" si="32"/>
        <v>2086</v>
      </c>
      <c r="B2088" s="2">
        <v>44180</v>
      </c>
      <c r="C2088" s="3" t="s">
        <v>8272</v>
      </c>
      <c r="D2088" s="4" t="s">
        <v>8273</v>
      </c>
      <c r="E2088"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49</v>
      </c>
      <c r="F2088" s="1">
        <v>26207</v>
      </c>
      <c r="G2088" s="8" t="s">
        <v>8274</v>
      </c>
      <c r="H2088" s="3" t="s">
        <v>8275</v>
      </c>
      <c r="I2088" s="1">
        <v>44174</v>
      </c>
      <c r="J2088" s="1">
        <v>44179</v>
      </c>
      <c r="K2088" s="8" t="s">
        <v>8276</v>
      </c>
      <c r="L2088" s="8" t="s">
        <v>4285</v>
      </c>
      <c r="M2088" s="10">
        <f>COUNTIF(Table1[პირადი ნომერი],Table1[[#This Row],[პირადი ნომერი]])</f>
        <v>1</v>
      </c>
    </row>
    <row r="2089" spans="1:13" ht="57.75" customHeight="1" x14ac:dyDescent="0.25">
      <c r="A2089" s="8">
        <f t="shared" si="32"/>
        <v>2087</v>
      </c>
      <c r="B2089" s="2">
        <v>44180</v>
      </c>
      <c r="C2089" s="3" t="s">
        <v>8277</v>
      </c>
      <c r="D2089" s="4" t="s">
        <v>8278</v>
      </c>
      <c r="E2089"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65</v>
      </c>
      <c r="F2089" s="1">
        <v>20248</v>
      </c>
      <c r="G2089" s="8" t="s">
        <v>8279</v>
      </c>
      <c r="H2089" s="3" t="s">
        <v>8280</v>
      </c>
      <c r="I2089" s="1">
        <v>44152</v>
      </c>
      <c r="J2089" s="1">
        <v>44180</v>
      </c>
      <c r="K2089" s="8" t="s">
        <v>1199</v>
      </c>
      <c r="L2089" s="8" t="s">
        <v>4285</v>
      </c>
      <c r="M2089" s="10">
        <f>COUNTIF(Table1[პირადი ნომერი],Table1[[#This Row],[პირადი ნომერი]])</f>
        <v>1</v>
      </c>
    </row>
    <row r="2090" spans="1:13" ht="57.75" customHeight="1" x14ac:dyDescent="0.25">
      <c r="A2090" s="8">
        <f t="shared" si="32"/>
        <v>2088</v>
      </c>
      <c r="B2090" s="2">
        <v>44180</v>
      </c>
      <c r="C2090" s="3" t="s">
        <v>8281</v>
      </c>
      <c r="D2090" s="4" t="s">
        <v>8282</v>
      </c>
      <c r="E2090"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73</v>
      </c>
      <c r="F2090" s="1">
        <v>17190</v>
      </c>
      <c r="G2090" s="8" t="s">
        <v>8283</v>
      </c>
      <c r="H2090" s="3" t="s">
        <v>1679</v>
      </c>
      <c r="I2090" s="1">
        <v>44171</v>
      </c>
      <c r="J2090" s="1">
        <v>44180</v>
      </c>
      <c r="K2090" s="8" t="s">
        <v>4133</v>
      </c>
      <c r="L2090" s="8" t="s">
        <v>4285</v>
      </c>
      <c r="M2090" s="10">
        <f>COUNTIF(Table1[პირადი ნომერი],Table1[[#This Row],[პირადი ნომერი]])</f>
        <v>1</v>
      </c>
    </row>
    <row r="2091" spans="1:13" ht="57.75" customHeight="1" x14ac:dyDescent="0.25">
      <c r="A2091" s="8">
        <f t="shared" si="32"/>
        <v>2089</v>
      </c>
      <c r="B2091" s="2">
        <v>44180</v>
      </c>
      <c r="C2091" s="3" t="s">
        <v>8284</v>
      </c>
      <c r="D2091" s="4" t="s">
        <v>8285</v>
      </c>
      <c r="E2091"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78</v>
      </c>
      <c r="F2091" s="1">
        <v>15605</v>
      </c>
      <c r="G2091" s="8" t="s">
        <v>8286</v>
      </c>
      <c r="H2091" s="3" t="s">
        <v>8287</v>
      </c>
      <c r="I2091" s="1">
        <v>44173</v>
      </c>
      <c r="J2091" s="1">
        <v>44179</v>
      </c>
      <c r="K2091" s="8" t="s">
        <v>8288</v>
      </c>
      <c r="L2091" s="8" t="s">
        <v>4285</v>
      </c>
      <c r="M2091" s="10">
        <f>COUNTIF(Table1[პირადი ნომერი],Table1[[#This Row],[პირადი ნომერი]])</f>
        <v>1</v>
      </c>
    </row>
    <row r="2092" spans="1:13" ht="57.75" customHeight="1" x14ac:dyDescent="0.25">
      <c r="A2092" s="8">
        <f t="shared" si="32"/>
        <v>2090</v>
      </c>
      <c r="B2092" s="2">
        <v>44180</v>
      </c>
      <c r="C2092" s="3" t="s">
        <v>8289</v>
      </c>
      <c r="D2092" s="4" t="s">
        <v>8290</v>
      </c>
      <c r="E2092"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63</v>
      </c>
      <c r="F2092" s="1">
        <v>20901</v>
      </c>
      <c r="G2092" s="8" t="s">
        <v>8291</v>
      </c>
      <c r="H2092" s="3" t="s">
        <v>8287</v>
      </c>
      <c r="I2092" s="1">
        <v>44178</v>
      </c>
      <c r="J2092" s="1">
        <v>44180</v>
      </c>
      <c r="K2092" s="8" t="s">
        <v>8288</v>
      </c>
      <c r="L2092" s="8" t="s">
        <v>4285</v>
      </c>
      <c r="M2092" s="10">
        <f>COUNTIF(Table1[პირადი ნომერი],Table1[[#This Row],[პირადი ნომერი]])</f>
        <v>1</v>
      </c>
    </row>
    <row r="2093" spans="1:13" ht="57.75" customHeight="1" x14ac:dyDescent="0.25">
      <c r="A2093" s="8">
        <f t="shared" si="32"/>
        <v>2091</v>
      </c>
      <c r="B2093" s="2">
        <v>44180</v>
      </c>
      <c r="C2093" s="3" t="s">
        <v>8292</v>
      </c>
      <c r="D2093" s="4" t="s">
        <v>8293</v>
      </c>
      <c r="E2093"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89</v>
      </c>
      <c r="F2093" s="1">
        <v>11574</v>
      </c>
      <c r="G2093" s="8" t="s">
        <v>8294</v>
      </c>
      <c r="H2093" s="3" t="s">
        <v>605</v>
      </c>
      <c r="I2093" s="1">
        <v>44176</v>
      </c>
      <c r="J2093" s="1">
        <v>44180</v>
      </c>
      <c r="K2093" s="8" t="s">
        <v>8295</v>
      </c>
      <c r="L2093" s="8" t="s">
        <v>4285</v>
      </c>
      <c r="M2093" s="10">
        <f>COUNTIF(Table1[პირადი ნომერი],Table1[[#This Row],[პირადი ნომერი]])</f>
        <v>1</v>
      </c>
    </row>
    <row r="2094" spans="1:13" ht="57.75" customHeight="1" x14ac:dyDescent="0.25">
      <c r="A2094" s="8">
        <f t="shared" si="32"/>
        <v>2092</v>
      </c>
      <c r="B2094" s="2">
        <v>44180</v>
      </c>
      <c r="C2094" s="3" t="s">
        <v>8296</v>
      </c>
      <c r="D2094" s="4" t="s">
        <v>8297</v>
      </c>
      <c r="E2094"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42</v>
      </c>
      <c r="F2094" s="1">
        <v>28677</v>
      </c>
      <c r="G2094" s="8" t="s">
        <v>8298</v>
      </c>
      <c r="H2094" s="3" t="s">
        <v>8299</v>
      </c>
      <c r="I2094" s="1">
        <v>44179</v>
      </c>
      <c r="J2094" s="1">
        <v>44180</v>
      </c>
      <c r="K2094" s="8" t="s">
        <v>8300</v>
      </c>
      <c r="L2094" s="8" t="s">
        <v>4285</v>
      </c>
      <c r="M2094" s="10">
        <f>COUNTIF(Table1[პირადი ნომერი],Table1[[#This Row],[პირადი ნომერი]])</f>
        <v>1</v>
      </c>
    </row>
    <row r="2095" spans="1:13" ht="57.75" customHeight="1" x14ac:dyDescent="0.25">
      <c r="A2095" s="8">
        <f t="shared" si="32"/>
        <v>2093</v>
      </c>
      <c r="B2095" s="2">
        <v>44180</v>
      </c>
      <c r="C2095" s="3" t="s">
        <v>8301</v>
      </c>
      <c r="D2095" s="4" t="s">
        <v>8302</v>
      </c>
      <c r="E2095"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84</v>
      </c>
      <c r="F2095" s="1">
        <v>13411</v>
      </c>
      <c r="G2095" s="8" t="s">
        <v>8303</v>
      </c>
      <c r="H2095" s="3" t="s">
        <v>8304</v>
      </c>
      <c r="I2095" s="1">
        <v>44169</v>
      </c>
      <c r="J2095" s="1">
        <v>44180</v>
      </c>
      <c r="K2095" s="8" t="s">
        <v>8305</v>
      </c>
      <c r="L2095" s="8" t="s">
        <v>4285</v>
      </c>
      <c r="M2095" s="10">
        <f>COUNTIF(Table1[პირადი ნომერი],Table1[[#This Row],[პირადი ნომერი]])</f>
        <v>1</v>
      </c>
    </row>
    <row r="2096" spans="1:13" ht="57.75" customHeight="1" x14ac:dyDescent="0.25">
      <c r="A2096" s="8">
        <f t="shared" si="32"/>
        <v>2094</v>
      </c>
      <c r="B2096" s="2">
        <v>44180</v>
      </c>
      <c r="C2096" s="3" t="s">
        <v>8306</v>
      </c>
      <c r="D2096" s="4" t="s">
        <v>8307</v>
      </c>
      <c r="E2096"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74</v>
      </c>
      <c r="F2096" s="1">
        <v>16972</v>
      </c>
      <c r="G2096" s="8" t="s">
        <v>8308</v>
      </c>
      <c r="H2096" s="3" t="s">
        <v>8309</v>
      </c>
      <c r="I2096" s="1">
        <v>44162</v>
      </c>
      <c r="J2096" s="1">
        <v>44180</v>
      </c>
      <c r="K2096" s="8" t="s">
        <v>8310</v>
      </c>
      <c r="L2096" s="8" t="s">
        <v>4285</v>
      </c>
      <c r="M2096" s="10">
        <f>COUNTIF(Table1[პირადი ნომერი],Table1[[#This Row],[პირადი ნომერი]])</f>
        <v>1</v>
      </c>
    </row>
    <row r="2097" spans="1:13" ht="57.75" customHeight="1" x14ac:dyDescent="0.25">
      <c r="A2097" s="8">
        <f t="shared" si="32"/>
        <v>2095</v>
      </c>
      <c r="B2097" s="2">
        <v>44180</v>
      </c>
      <c r="C2097" s="3" t="s">
        <v>8311</v>
      </c>
      <c r="D2097" s="4" t="s">
        <v>8312</v>
      </c>
      <c r="E2097"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75</v>
      </c>
      <c r="F2097" s="1">
        <v>16568</v>
      </c>
      <c r="G2097" s="8" t="s">
        <v>8313</v>
      </c>
      <c r="H2097" s="3" t="s">
        <v>8314</v>
      </c>
      <c r="I2097" s="1">
        <v>44168</v>
      </c>
      <c r="J2097" s="1">
        <v>44180</v>
      </c>
      <c r="K2097" s="8" t="s">
        <v>8315</v>
      </c>
      <c r="L2097" s="8" t="s">
        <v>4285</v>
      </c>
      <c r="M2097" s="10">
        <f>COUNTIF(Table1[პირადი ნომერი],Table1[[#This Row],[პირადი ნომერი]])</f>
        <v>1</v>
      </c>
    </row>
    <row r="2098" spans="1:13" ht="57.75" customHeight="1" x14ac:dyDescent="0.25">
      <c r="A2098" s="8">
        <f t="shared" si="32"/>
        <v>2096</v>
      </c>
      <c r="B2098" s="2">
        <v>44180</v>
      </c>
      <c r="C2098" s="3" t="s">
        <v>8316</v>
      </c>
      <c r="D2098" s="4" t="s">
        <v>8317</v>
      </c>
      <c r="E2098"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73</v>
      </c>
      <c r="F2098" s="1">
        <v>17333</v>
      </c>
      <c r="G2098" s="8" t="s">
        <v>8318</v>
      </c>
      <c r="H2098" s="3" t="s">
        <v>4257</v>
      </c>
      <c r="I2098" s="1">
        <v>44179</v>
      </c>
      <c r="J2098" s="1">
        <v>44180</v>
      </c>
      <c r="K2098" s="8" t="s">
        <v>8319</v>
      </c>
      <c r="L2098" s="8" t="s">
        <v>4285</v>
      </c>
      <c r="M2098" s="10">
        <f>COUNTIF(Table1[პირადი ნომერი],Table1[[#This Row],[პირადი ნომერი]])</f>
        <v>1</v>
      </c>
    </row>
    <row r="2099" spans="1:13" ht="57.75" customHeight="1" x14ac:dyDescent="0.25">
      <c r="A2099" s="8">
        <f t="shared" si="32"/>
        <v>2097</v>
      </c>
      <c r="B2099" s="2">
        <v>44180</v>
      </c>
      <c r="C2099" s="3" t="s">
        <v>8320</v>
      </c>
      <c r="D2099" s="4" t="s">
        <v>8321</v>
      </c>
      <c r="E2099"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62</v>
      </c>
      <c r="F2099" s="1">
        <v>21203</v>
      </c>
      <c r="G2099" s="8" t="s">
        <v>8322</v>
      </c>
      <c r="H2099" s="3" t="s">
        <v>8323</v>
      </c>
      <c r="I2099" s="1">
        <v>44172</v>
      </c>
      <c r="J2099" s="1">
        <v>44180</v>
      </c>
      <c r="K2099" s="8" t="s">
        <v>5758</v>
      </c>
      <c r="L2099" s="8" t="s">
        <v>4285</v>
      </c>
      <c r="M2099" s="10">
        <f>COUNTIF(Table1[პირადი ნომერი],Table1[[#This Row],[პირადი ნომერი]])</f>
        <v>1</v>
      </c>
    </row>
    <row r="2100" spans="1:13" ht="57.75" customHeight="1" x14ac:dyDescent="0.25">
      <c r="A2100" s="8">
        <f t="shared" si="32"/>
        <v>2098</v>
      </c>
      <c r="B2100" s="2">
        <v>44180</v>
      </c>
      <c r="C2100" s="3" t="s">
        <v>8324</v>
      </c>
      <c r="D2100" s="4" t="s">
        <v>8325</v>
      </c>
      <c r="E2100"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76</v>
      </c>
      <c r="F2100" s="1">
        <v>16127</v>
      </c>
      <c r="G2100" s="8" t="s">
        <v>8326</v>
      </c>
      <c r="H2100" s="3" t="s">
        <v>8327</v>
      </c>
      <c r="I2100" s="1">
        <v>44179</v>
      </c>
      <c r="J2100" s="1">
        <v>44180</v>
      </c>
      <c r="K2100" s="8" t="s">
        <v>5685</v>
      </c>
      <c r="L2100" s="8" t="s">
        <v>4285</v>
      </c>
      <c r="M2100" s="10">
        <f>COUNTIF(Table1[პირადი ნომერი],Table1[[#This Row],[პირადი ნომერი]])</f>
        <v>1</v>
      </c>
    </row>
    <row r="2101" spans="1:13" ht="57.75" customHeight="1" x14ac:dyDescent="0.25">
      <c r="A2101" s="8">
        <f t="shared" si="32"/>
        <v>2099</v>
      </c>
      <c r="B2101" s="2">
        <v>44180</v>
      </c>
      <c r="C2101" s="3" t="s">
        <v>8328</v>
      </c>
      <c r="D2101" s="4" t="s">
        <v>8329</v>
      </c>
      <c r="E2101"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69</v>
      </c>
      <c r="F2101" s="1">
        <v>18729</v>
      </c>
      <c r="G2101" s="8" t="s">
        <v>8330</v>
      </c>
      <c r="H2101" s="3" t="s">
        <v>8331</v>
      </c>
      <c r="I2101" s="1">
        <v>44161</v>
      </c>
      <c r="J2101" s="1">
        <v>44180</v>
      </c>
      <c r="K2101" s="8" t="s">
        <v>8332</v>
      </c>
      <c r="L2101" s="8" t="s">
        <v>4285</v>
      </c>
      <c r="M2101" s="10">
        <f>COUNTIF(Table1[პირადი ნომერი],Table1[[#This Row],[პირადი ნომერი]])</f>
        <v>1</v>
      </c>
    </row>
    <row r="2102" spans="1:13" ht="57.75" customHeight="1" x14ac:dyDescent="0.25">
      <c r="A2102" s="8">
        <f t="shared" si="32"/>
        <v>2100</v>
      </c>
      <c r="B2102" s="2">
        <v>44180</v>
      </c>
      <c r="C2102" s="3" t="s">
        <v>8333</v>
      </c>
      <c r="D2102" s="4" t="s">
        <v>8334</v>
      </c>
      <c r="E2102"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79</v>
      </c>
      <c r="F2102" s="1">
        <v>15101</v>
      </c>
      <c r="G2102" s="8" t="s">
        <v>8335</v>
      </c>
      <c r="H2102" s="3" t="s">
        <v>8336</v>
      </c>
      <c r="I2102" s="1">
        <v>44176</v>
      </c>
      <c r="J2102" s="1">
        <v>44180</v>
      </c>
      <c r="K2102" s="8" t="s">
        <v>8337</v>
      </c>
      <c r="L2102" s="8" t="s">
        <v>4285</v>
      </c>
      <c r="M2102" s="10">
        <f>COUNTIF(Table1[პირადი ნომერი],Table1[[#This Row],[პირადი ნომერი]])</f>
        <v>1</v>
      </c>
    </row>
    <row r="2103" spans="1:13" ht="57.75" customHeight="1" x14ac:dyDescent="0.25">
      <c r="A2103" s="8">
        <f t="shared" si="32"/>
        <v>2101</v>
      </c>
      <c r="B2103" s="2">
        <v>44180</v>
      </c>
      <c r="C2103" s="3" t="s">
        <v>8338</v>
      </c>
      <c r="D2103" s="4" t="s">
        <v>8339</v>
      </c>
      <c r="E2103"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81</v>
      </c>
      <c r="F2103" s="1">
        <v>14583</v>
      </c>
      <c r="G2103" s="8" t="s">
        <v>8340</v>
      </c>
      <c r="H2103" s="3" t="s">
        <v>8341</v>
      </c>
      <c r="I2103" s="1">
        <v>44164</v>
      </c>
      <c r="J2103" s="1">
        <v>44180</v>
      </c>
      <c r="K2103" s="8" t="s">
        <v>8342</v>
      </c>
      <c r="L2103" s="8" t="s">
        <v>4285</v>
      </c>
      <c r="M2103" s="10">
        <f>COUNTIF(Table1[პირადი ნომერი],Table1[[#This Row],[პირადი ნომერი]])</f>
        <v>1</v>
      </c>
    </row>
    <row r="2104" spans="1:13" ht="57.75" customHeight="1" x14ac:dyDescent="0.25">
      <c r="A2104" s="8">
        <f t="shared" si="32"/>
        <v>2102</v>
      </c>
      <c r="B2104" s="2">
        <v>44180</v>
      </c>
      <c r="C2104" s="3" t="s">
        <v>8343</v>
      </c>
      <c r="D2104" s="4" t="s">
        <v>8344</v>
      </c>
      <c r="E2104"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77</v>
      </c>
      <c r="F2104" s="1">
        <v>15867</v>
      </c>
      <c r="G2104" s="8" t="s">
        <v>8345</v>
      </c>
      <c r="H2104" s="3" t="s">
        <v>4207</v>
      </c>
      <c r="I2104" s="1">
        <v>44160</v>
      </c>
      <c r="J2104" s="1">
        <v>44180</v>
      </c>
      <c r="K2104" s="8" t="s">
        <v>8346</v>
      </c>
      <c r="L2104" s="8" t="s">
        <v>4285</v>
      </c>
      <c r="M2104" s="10">
        <f>COUNTIF(Table1[პირადი ნომერი],Table1[[#This Row],[პირადი ნომერი]])</f>
        <v>1</v>
      </c>
    </row>
    <row r="2105" spans="1:13" ht="57.75" customHeight="1" x14ac:dyDescent="0.25">
      <c r="A2105" s="8">
        <f t="shared" si="32"/>
        <v>2103</v>
      </c>
      <c r="B2105" s="2">
        <v>44180</v>
      </c>
      <c r="C2105" s="3" t="s">
        <v>8347</v>
      </c>
      <c r="D2105" s="4" t="s">
        <v>8348</v>
      </c>
      <c r="E2105"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84</v>
      </c>
      <c r="F2105" s="1">
        <v>13272</v>
      </c>
      <c r="G2105" s="8" t="s">
        <v>8349</v>
      </c>
      <c r="H2105" s="3" t="s">
        <v>80</v>
      </c>
      <c r="I2105" s="1">
        <v>44166</v>
      </c>
      <c r="J2105" s="1">
        <v>44180</v>
      </c>
      <c r="K2105" s="8" t="s">
        <v>8350</v>
      </c>
      <c r="L2105" s="8" t="s">
        <v>4285</v>
      </c>
      <c r="M2105" s="10">
        <f>COUNTIF(Table1[პირადი ნომერი],Table1[[#This Row],[პირადი ნომერი]])</f>
        <v>1</v>
      </c>
    </row>
    <row r="2106" spans="1:13" ht="57.75" customHeight="1" x14ac:dyDescent="0.25">
      <c r="A2106" s="8">
        <f t="shared" si="32"/>
        <v>2104</v>
      </c>
      <c r="B2106" s="2">
        <v>44180</v>
      </c>
      <c r="C2106" s="3" t="s">
        <v>8351</v>
      </c>
      <c r="D2106" s="4" t="s">
        <v>8352</v>
      </c>
      <c r="E2106"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76</v>
      </c>
      <c r="F2106" s="1">
        <v>16360</v>
      </c>
      <c r="G2106" s="8" t="s">
        <v>8353</v>
      </c>
      <c r="H2106" s="3" t="s">
        <v>8354</v>
      </c>
      <c r="I2106" s="1">
        <v>44180</v>
      </c>
      <c r="J2106" s="1">
        <v>44180</v>
      </c>
      <c r="K2106" s="8" t="s">
        <v>8355</v>
      </c>
      <c r="L2106" s="8" t="s">
        <v>4285</v>
      </c>
      <c r="M2106" s="10">
        <f>COUNTIF(Table1[პირადი ნომერი],Table1[[#This Row],[პირადი ნომერი]])</f>
        <v>1</v>
      </c>
    </row>
    <row r="2107" spans="1:13" ht="57.75" customHeight="1" x14ac:dyDescent="0.25">
      <c r="A2107" s="8">
        <f t="shared" si="32"/>
        <v>2105</v>
      </c>
      <c r="B2107" s="2">
        <v>44180</v>
      </c>
      <c r="C2107" s="3" t="s">
        <v>8356</v>
      </c>
      <c r="D2107" s="4" t="s">
        <v>8357</v>
      </c>
      <c r="E2107"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88</v>
      </c>
      <c r="F2107" s="1">
        <v>11921</v>
      </c>
      <c r="G2107" s="8" t="s">
        <v>8358</v>
      </c>
      <c r="H2107" s="3" t="s">
        <v>31</v>
      </c>
      <c r="I2107" s="1">
        <v>44178</v>
      </c>
      <c r="J2107" s="1">
        <v>44180</v>
      </c>
      <c r="K2107" s="8" t="s">
        <v>8359</v>
      </c>
      <c r="L2107" s="8" t="s">
        <v>4285</v>
      </c>
      <c r="M2107" s="10">
        <f>COUNTIF(Table1[პირადი ნომერი],Table1[[#This Row],[პირადი ნომერი]])</f>
        <v>1</v>
      </c>
    </row>
    <row r="2108" spans="1:13" ht="57.75" customHeight="1" x14ac:dyDescent="0.25">
      <c r="A2108" s="8">
        <f t="shared" si="32"/>
        <v>2106</v>
      </c>
      <c r="B2108" s="2">
        <v>44180</v>
      </c>
      <c r="C2108" s="3" t="s">
        <v>8360</v>
      </c>
      <c r="D2108" s="4" t="s">
        <v>8361</v>
      </c>
      <c r="E2108"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75</v>
      </c>
      <c r="F2108" s="1">
        <v>16510</v>
      </c>
      <c r="G2108" s="8" t="s">
        <v>8363</v>
      </c>
      <c r="H2108" s="3" t="s">
        <v>31</v>
      </c>
      <c r="I2108" s="1">
        <v>44167</v>
      </c>
      <c r="J2108" s="1">
        <v>44180</v>
      </c>
      <c r="K2108" s="8" t="s">
        <v>8362</v>
      </c>
      <c r="L2108" s="8" t="s">
        <v>4285</v>
      </c>
      <c r="M2108" s="10">
        <f>COUNTIF(Table1[პირადი ნომერი],Table1[[#This Row],[პირადი ნომერი]])</f>
        <v>1</v>
      </c>
    </row>
    <row r="2109" spans="1:13" ht="57.75" customHeight="1" x14ac:dyDescent="0.25">
      <c r="A2109" s="8">
        <f t="shared" si="32"/>
        <v>2107</v>
      </c>
      <c r="B2109" s="2">
        <v>44180</v>
      </c>
      <c r="C2109" s="3" t="s">
        <v>8364</v>
      </c>
      <c r="D2109" s="4" t="s">
        <v>8365</v>
      </c>
      <c r="E2109"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52</v>
      </c>
      <c r="F2109" s="1">
        <v>24880</v>
      </c>
      <c r="G2109" s="8" t="s">
        <v>8366</v>
      </c>
      <c r="H2109" s="3" t="s">
        <v>8367</v>
      </c>
      <c r="I2109" s="1">
        <v>44170</v>
      </c>
      <c r="J2109" s="1">
        <v>44180</v>
      </c>
      <c r="K2109" s="8" t="s">
        <v>8368</v>
      </c>
      <c r="L2109" s="8" t="s">
        <v>4285</v>
      </c>
      <c r="M2109" s="10">
        <f>COUNTIF(Table1[პირადი ნომერი],Table1[[#This Row],[პირადი ნომერი]])</f>
        <v>1</v>
      </c>
    </row>
    <row r="2110" spans="1:13" ht="57.75" customHeight="1" x14ac:dyDescent="0.25">
      <c r="A2110" s="8">
        <f t="shared" si="32"/>
        <v>2108</v>
      </c>
      <c r="B2110" s="2">
        <v>44180</v>
      </c>
      <c r="C2110" s="3" t="s">
        <v>8369</v>
      </c>
      <c r="D2110" s="4" t="s">
        <v>8370</v>
      </c>
      <c r="E2110"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84</v>
      </c>
      <c r="F2110" s="1">
        <v>13169</v>
      </c>
      <c r="G2110" s="8" t="s">
        <v>8371</v>
      </c>
      <c r="H2110" s="3" t="s">
        <v>8367</v>
      </c>
      <c r="I2110" s="1">
        <v>44174</v>
      </c>
      <c r="J2110" s="1">
        <v>44180</v>
      </c>
      <c r="K2110" s="8" t="s">
        <v>8372</v>
      </c>
      <c r="L2110" s="8" t="s">
        <v>4285</v>
      </c>
      <c r="M2110" s="10">
        <f>COUNTIF(Table1[პირადი ნომერი],Table1[[#This Row],[პირადი ნომერი]])</f>
        <v>1</v>
      </c>
    </row>
    <row r="2111" spans="1:13" ht="57.75" customHeight="1" x14ac:dyDescent="0.25">
      <c r="A2111" s="8">
        <f t="shared" si="32"/>
        <v>2109</v>
      </c>
      <c r="B2111" s="2">
        <v>44180</v>
      </c>
      <c r="C2111" s="3" t="s">
        <v>8373</v>
      </c>
      <c r="D2111" s="4" t="s">
        <v>8374</v>
      </c>
      <c r="E2111"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70</v>
      </c>
      <c r="F2111" s="1">
        <v>18407</v>
      </c>
      <c r="G2111" s="8" t="s">
        <v>8375</v>
      </c>
      <c r="H2111" s="3" t="s">
        <v>4207</v>
      </c>
      <c r="I2111" s="1">
        <v>44178</v>
      </c>
      <c r="J2111" s="1">
        <v>44180</v>
      </c>
      <c r="K2111" s="8" t="s">
        <v>8376</v>
      </c>
      <c r="L2111" s="8" t="s">
        <v>4285</v>
      </c>
      <c r="M2111" s="10">
        <f>COUNTIF(Table1[პირადი ნომერი],Table1[[#This Row],[პირადი ნომერი]])</f>
        <v>1</v>
      </c>
    </row>
    <row r="2112" spans="1:13" ht="57.75" customHeight="1" x14ac:dyDescent="0.25">
      <c r="A2112" s="8">
        <f t="shared" si="32"/>
        <v>2110</v>
      </c>
      <c r="B2112" s="2">
        <v>44180</v>
      </c>
      <c r="C2112" s="3" t="s">
        <v>8377</v>
      </c>
      <c r="D2112" s="4" t="s">
        <v>8378</v>
      </c>
      <c r="E2112"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68</v>
      </c>
      <c r="F2112" s="1">
        <v>19028</v>
      </c>
      <c r="G2112" s="8" t="s">
        <v>8379</v>
      </c>
      <c r="H2112" s="3" t="s">
        <v>605</v>
      </c>
      <c r="I2112" s="1">
        <v>44160</v>
      </c>
      <c r="J2112" s="1">
        <v>44180</v>
      </c>
      <c r="K2112" s="8" t="s">
        <v>8380</v>
      </c>
      <c r="L2112" s="8" t="s">
        <v>4285</v>
      </c>
      <c r="M2112" s="10">
        <f>COUNTIF(Table1[პირადი ნომერი],Table1[[#This Row],[პირადი ნომერი]])</f>
        <v>1</v>
      </c>
    </row>
    <row r="2113" spans="1:13" ht="57.75" customHeight="1" x14ac:dyDescent="0.25">
      <c r="A2113" s="8">
        <f t="shared" si="32"/>
        <v>2111</v>
      </c>
      <c r="B2113" s="2">
        <v>44180</v>
      </c>
      <c r="C2113" s="3" t="s">
        <v>8381</v>
      </c>
      <c r="D2113" s="4" t="s">
        <v>8382</v>
      </c>
      <c r="E2113"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75</v>
      </c>
      <c r="F2113" s="1">
        <v>16744</v>
      </c>
      <c r="G2113" s="8" t="s">
        <v>8383</v>
      </c>
      <c r="H2113" s="3" t="s">
        <v>8384</v>
      </c>
      <c r="I2113" s="1">
        <v>44166</v>
      </c>
      <c r="J2113" s="1">
        <v>44180</v>
      </c>
      <c r="K2113" s="8" t="s">
        <v>8385</v>
      </c>
      <c r="L2113" s="8" t="s">
        <v>4285</v>
      </c>
      <c r="M2113" s="10">
        <f>COUNTIF(Table1[პირადი ნომერი],Table1[[#This Row],[პირადი ნომერი]])</f>
        <v>1</v>
      </c>
    </row>
    <row r="2114" spans="1:13" ht="57.75" customHeight="1" x14ac:dyDescent="0.25">
      <c r="A2114" s="8">
        <f t="shared" si="32"/>
        <v>2112</v>
      </c>
      <c r="B2114" s="2">
        <v>44180</v>
      </c>
      <c r="C2114" s="3" t="s">
        <v>8386</v>
      </c>
      <c r="D2114" s="4" t="s">
        <v>8387</v>
      </c>
      <c r="E2114"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81</v>
      </c>
      <c r="F2114" s="1">
        <v>14584</v>
      </c>
      <c r="G2114" s="8" t="s">
        <v>8388</v>
      </c>
      <c r="H2114" s="3" t="s">
        <v>8389</v>
      </c>
      <c r="I2114" s="1">
        <v>44170</v>
      </c>
      <c r="J2114" s="1">
        <v>44180</v>
      </c>
      <c r="K2114" s="8" t="s">
        <v>8390</v>
      </c>
      <c r="L2114" s="8" t="s">
        <v>4285</v>
      </c>
      <c r="M2114" s="10">
        <f>COUNTIF(Table1[პირადი ნომერი],Table1[[#This Row],[პირადი ნომერი]])</f>
        <v>1</v>
      </c>
    </row>
    <row r="2115" spans="1:13" ht="57.75" customHeight="1" x14ac:dyDescent="0.25">
      <c r="A2115" s="8">
        <f t="shared" si="32"/>
        <v>2113</v>
      </c>
      <c r="B2115" s="2">
        <v>44180</v>
      </c>
      <c r="C2115" s="3" t="s">
        <v>8391</v>
      </c>
      <c r="D2115" s="4" t="s">
        <v>8392</v>
      </c>
      <c r="E2115"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63</v>
      </c>
      <c r="F2115" s="1">
        <v>20832</v>
      </c>
      <c r="G2115" s="8" t="s">
        <v>8393</v>
      </c>
      <c r="H2115" s="3" t="s">
        <v>8394</v>
      </c>
      <c r="I2115" s="1">
        <v>44173</v>
      </c>
      <c r="J2115" s="1">
        <v>44180</v>
      </c>
      <c r="K2115" s="8" t="s">
        <v>8395</v>
      </c>
      <c r="L2115" s="8" t="s">
        <v>4285</v>
      </c>
      <c r="M2115" s="10">
        <f>COUNTIF(Table1[პირადი ნომერი],Table1[[#This Row],[პირადი ნომერი]])</f>
        <v>1</v>
      </c>
    </row>
    <row r="2116" spans="1:13" ht="57.75" customHeight="1" x14ac:dyDescent="0.25">
      <c r="A2116" s="8">
        <f t="shared" si="32"/>
        <v>2114</v>
      </c>
      <c r="B2116" s="2">
        <v>44180</v>
      </c>
      <c r="C2116" s="3" t="s">
        <v>8396</v>
      </c>
      <c r="D2116" s="4" t="s">
        <v>8397</v>
      </c>
      <c r="E2116"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81</v>
      </c>
      <c r="F2116" s="1">
        <v>14342</v>
      </c>
      <c r="G2116" s="8" t="s">
        <v>8398</v>
      </c>
      <c r="H2116" s="3" t="s">
        <v>8399</v>
      </c>
      <c r="I2116" s="1">
        <v>44164</v>
      </c>
      <c r="J2116" s="1">
        <v>44180</v>
      </c>
      <c r="K2116" s="8" t="s">
        <v>8400</v>
      </c>
      <c r="L2116" s="8" t="s">
        <v>4285</v>
      </c>
      <c r="M2116" s="10">
        <f>COUNTIF(Table1[პირადი ნომერი],Table1[[#This Row],[პირადი ნომერი]])</f>
        <v>1</v>
      </c>
    </row>
    <row r="2117" spans="1:13" ht="57.75" customHeight="1" x14ac:dyDescent="0.25">
      <c r="A2117" s="8">
        <f t="shared" ref="A2117:A2180" si="33">A2116+1</f>
        <v>2115</v>
      </c>
      <c r="B2117" s="2">
        <v>44180</v>
      </c>
      <c r="C2117" s="3" t="s">
        <v>8401</v>
      </c>
      <c r="D2117" s="4" t="s">
        <v>8402</v>
      </c>
      <c r="E2117"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83</v>
      </c>
      <c r="F2117" s="1">
        <v>13686</v>
      </c>
      <c r="G2117" s="8" t="s">
        <v>8403</v>
      </c>
      <c r="H2117" s="3" t="s">
        <v>28</v>
      </c>
      <c r="I2117" s="1">
        <v>44171</v>
      </c>
      <c r="J2117" s="1">
        <v>44180</v>
      </c>
      <c r="K2117" s="8" t="s">
        <v>8404</v>
      </c>
      <c r="L2117" s="8" t="s">
        <v>4285</v>
      </c>
      <c r="M2117" s="10">
        <f>COUNTIF(Table1[პირადი ნომერი],Table1[[#This Row],[პირადი ნომერი]])</f>
        <v>1</v>
      </c>
    </row>
    <row r="2118" spans="1:13" ht="57.75" customHeight="1" x14ac:dyDescent="0.25">
      <c r="A2118" s="8">
        <f t="shared" si="33"/>
        <v>2116</v>
      </c>
      <c r="B2118" s="2">
        <v>44180</v>
      </c>
      <c r="C2118" s="3" t="s">
        <v>8405</v>
      </c>
      <c r="D2118" s="4" t="s">
        <v>8406</v>
      </c>
      <c r="E2118"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70</v>
      </c>
      <c r="F2118" s="1">
        <v>18415</v>
      </c>
      <c r="G2118" s="8" t="s">
        <v>8407</v>
      </c>
      <c r="H2118" s="3" t="s">
        <v>8408</v>
      </c>
      <c r="I2118" s="1">
        <v>44174</v>
      </c>
      <c r="J2118" s="1">
        <v>44180</v>
      </c>
      <c r="K2118" s="8" t="s">
        <v>8409</v>
      </c>
      <c r="L2118" s="8" t="s">
        <v>4285</v>
      </c>
      <c r="M2118" s="10">
        <f>COUNTIF(Table1[პირადი ნომერი],Table1[[#This Row],[პირადი ნომერი]])</f>
        <v>1</v>
      </c>
    </row>
    <row r="2119" spans="1:13" ht="57.75" customHeight="1" x14ac:dyDescent="0.25">
      <c r="A2119" s="8">
        <f t="shared" si="33"/>
        <v>2117</v>
      </c>
      <c r="B2119" s="2">
        <v>44180</v>
      </c>
      <c r="C2119" s="3" t="s">
        <v>8410</v>
      </c>
      <c r="D2119" s="4" t="s">
        <v>8411</v>
      </c>
      <c r="E2119"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73</v>
      </c>
      <c r="F2119" s="1">
        <v>17464</v>
      </c>
      <c r="G2119" s="8" t="s">
        <v>8412</v>
      </c>
      <c r="H2119" s="3" t="s">
        <v>8413</v>
      </c>
      <c r="I2119" s="1">
        <v>44158</v>
      </c>
      <c r="J2119" s="1">
        <v>44180</v>
      </c>
      <c r="K2119" s="8" t="s">
        <v>8414</v>
      </c>
      <c r="L2119" s="8" t="s">
        <v>4285</v>
      </c>
      <c r="M2119" s="10">
        <f>COUNTIF(Table1[პირადი ნომერი],Table1[[#This Row],[პირადი ნომერი]])</f>
        <v>1</v>
      </c>
    </row>
    <row r="2120" spans="1:13" ht="57.75" customHeight="1" x14ac:dyDescent="0.25">
      <c r="A2120" s="8">
        <f t="shared" si="33"/>
        <v>2118</v>
      </c>
      <c r="B2120" s="2">
        <v>44181</v>
      </c>
      <c r="C2120" s="3" t="s">
        <v>8415</v>
      </c>
      <c r="D2120" s="4" t="s">
        <v>8416</v>
      </c>
      <c r="E2120"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62</v>
      </c>
      <c r="F2120" s="1">
        <v>21257</v>
      </c>
      <c r="G2120" s="8" t="s">
        <v>8417</v>
      </c>
      <c r="H2120" s="3" t="s">
        <v>8418</v>
      </c>
      <c r="I2120" s="1">
        <v>44162</v>
      </c>
      <c r="J2120" s="1">
        <v>44180</v>
      </c>
      <c r="K2120" s="8" t="s">
        <v>8419</v>
      </c>
      <c r="L2120" s="8" t="s">
        <v>4285</v>
      </c>
      <c r="M2120" s="10">
        <f>COUNTIF(Table1[პირადი ნომერი],Table1[[#This Row],[პირადი ნომერი]])</f>
        <v>1</v>
      </c>
    </row>
    <row r="2121" spans="1:13" ht="57.75" customHeight="1" x14ac:dyDescent="0.25">
      <c r="A2121" s="8">
        <f t="shared" si="33"/>
        <v>2119</v>
      </c>
      <c r="B2121" s="2">
        <v>44181</v>
      </c>
      <c r="C2121" s="3" t="s">
        <v>8420</v>
      </c>
      <c r="D2121" s="4" t="s">
        <v>8421</v>
      </c>
      <c r="E2121"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60</v>
      </c>
      <c r="F2121" s="1">
        <v>22092</v>
      </c>
      <c r="G2121" s="8" t="s">
        <v>8422</v>
      </c>
      <c r="H2121" s="3" t="s">
        <v>8423</v>
      </c>
      <c r="I2121" s="1">
        <v>44174</v>
      </c>
      <c r="J2121" s="1">
        <v>44180</v>
      </c>
      <c r="K2121" s="8" t="s">
        <v>8424</v>
      </c>
      <c r="L2121" s="8" t="s">
        <v>4285</v>
      </c>
      <c r="M2121" s="10">
        <f>COUNTIF(Table1[პირადი ნომერი],Table1[[#This Row],[პირადი ნომერი]])</f>
        <v>1</v>
      </c>
    </row>
    <row r="2122" spans="1:13" ht="57.75" customHeight="1" x14ac:dyDescent="0.25">
      <c r="A2122" s="8">
        <f t="shared" si="33"/>
        <v>2120</v>
      </c>
      <c r="B2122" s="2">
        <v>44181</v>
      </c>
      <c r="C2122" s="3" t="s">
        <v>8425</v>
      </c>
      <c r="D2122" s="4" t="s">
        <v>8426</v>
      </c>
      <c r="E2122"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80</v>
      </c>
      <c r="F2122" s="1">
        <v>14739</v>
      </c>
      <c r="G2122" s="8" t="s">
        <v>8427</v>
      </c>
      <c r="H2122" s="3" t="s">
        <v>8428</v>
      </c>
      <c r="I2122" s="1">
        <v>44166</v>
      </c>
      <c r="J2122" s="1">
        <v>44180</v>
      </c>
      <c r="K2122" s="8" t="s">
        <v>8429</v>
      </c>
      <c r="L2122" s="8" t="s">
        <v>4285</v>
      </c>
      <c r="M2122" s="10">
        <f>COUNTIF(Table1[პირადი ნომერი],Table1[[#This Row],[პირადი ნომერი]])</f>
        <v>1</v>
      </c>
    </row>
    <row r="2123" spans="1:13" ht="57.75" customHeight="1" x14ac:dyDescent="0.25">
      <c r="A2123" s="8">
        <f t="shared" si="33"/>
        <v>2121</v>
      </c>
      <c r="B2123" s="2">
        <v>44181</v>
      </c>
      <c r="C2123" s="3" t="s">
        <v>8430</v>
      </c>
      <c r="D2123" s="4" t="s">
        <v>8438</v>
      </c>
      <c r="E2123"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69</v>
      </c>
      <c r="F2123" s="1">
        <v>18792</v>
      </c>
      <c r="G2123" s="8" t="s">
        <v>8431</v>
      </c>
      <c r="H2123" s="3" t="s">
        <v>8432</v>
      </c>
      <c r="I2123" s="1">
        <v>44180</v>
      </c>
      <c r="J2123" s="1">
        <v>44181</v>
      </c>
      <c r="K2123" s="8" t="s">
        <v>8433</v>
      </c>
      <c r="L2123" s="8" t="s">
        <v>4285</v>
      </c>
      <c r="M2123" s="10">
        <f>COUNTIF(Table1[პირადი ნომერი],Table1[[#This Row],[პირადი ნომერი]])</f>
        <v>1</v>
      </c>
    </row>
    <row r="2124" spans="1:13" ht="57.75" customHeight="1" x14ac:dyDescent="0.25">
      <c r="A2124" s="8">
        <f t="shared" si="33"/>
        <v>2122</v>
      </c>
      <c r="B2124" s="2">
        <v>44181</v>
      </c>
      <c r="C2124" s="3" t="s">
        <v>8434</v>
      </c>
      <c r="D2124" s="4" t="s">
        <v>8435</v>
      </c>
      <c r="E2124"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77</v>
      </c>
      <c r="F2124" s="1">
        <v>15761</v>
      </c>
      <c r="G2124" s="8" t="s">
        <v>8436</v>
      </c>
      <c r="H2124" s="3" t="s">
        <v>4207</v>
      </c>
      <c r="I2124" s="1">
        <v>44164</v>
      </c>
      <c r="J2124" s="1">
        <v>44181</v>
      </c>
      <c r="K2124" s="8" t="s">
        <v>8437</v>
      </c>
      <c r="L2124" s="8" t="s">
        <v>4285</v>
      </c>
      <c r="M2124" s="10">
        <f>COUNTIF(Table1[პირადი ნომერი],Table1[[#This Row],[პირადი ნომერი]])</f>
        <v>1</v>
      </c>
    </row>
    <row r="2125" spans="1:13" ht="57.75" customHeight="1" x14ac:dyDescent="0.25">
      <c r="A2125" s="8">
        <f t="shared" si="33"/>
        <v>2123</v>
      </c>
      <c r="B2125" s="2">
        <v>44181</v>
      </c>
      <c r="C2125" s="3" t="s">
        <v>8439</v>
      </c>
      <c r="D2125" s="4" t="s">
        <v>8440</v>
      </c>
      <c r="E2125"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69</v>
      </c>
      <c r="F2125" s="1">
        <v>18837</v>
      </c>
      <c r="G2125" s="8" t="s">
        <v>8441</v>
      </c>
      <c r="H2125" s="3" t="s">
        <v>8446</v>
      </c>
      <c r="I2125" s="1">
        <v>44170</v>
      </c>
      <c r="J2125" s="1">
        <v>44181</v>
      </c>
      <c r="K2125" s="8" t="s">
        <v>8442</v>
      </c>
      <c r="L2125" s="8" t="s">
        <v>4285</v>
      </c>
      <c r="M2125" s="10">
        <f>COUNTIF(Table1[პირადი ნომერი],Table1[[#This Row],[პირადი ნომერი]])</f>
        <v>1</v>
      </c>
    </row>
    <row r="2126" spans="1:13" ht="57.75" customHeight="1" x14ac:dyDescent="0.25">
      <c r="A2126" s="8">
        <f t="shared" si="33"/>
        <v>2124</v>
      </c>
      <c r="B2126" s="2">
        <v>44181</v>
      </c>
      <c r="C2126" s="3" t="s">
        <v>8443</v>
      </c>
      <c r="D2126" s="4" t="s">
        <v>8444</v>
      </c>
      <c r="E2126"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71</v>
      </c>
      <c r="F2126" s="1">
        <v>17954</v>
      </c>
      <c r="G2126" s="8" t="s">
        <v>8445</v>
      </c>
      <c r="H2126" s="3" t="s">
        <v>8447</v>
      </c>
      <c r="I2126" s="1">
        <v>44179</v>
      </c>
      <c r="J2126" s="1">
        <v>44181</v>
      </c>
      <c r="K2126" s="8" t="s">
        <v>8448</v>
      </c>
      <c r="L2126" s="8" t="s">
        <v>4285</v>
      </c>
      <c r="M2126" s="10">
        <f>COUNTIF(Table1[პირადი ნომერი],Table1[[#This Row],[პირადი ნომერი]])</f>
        <v>1</v>
      </c>
    </row>
    <row r="2127" spans="1:13" ht="57.75" customHeight="1" x14ac:dyDescent="0.25">
      <c r="A2127" s="8">
        <f t="shared" si="33"/>
        <v>2125</v>
      </c>
      <c r="B2127" s="2">
        <v>44181</v>
      </c>
      <c r="C2127" s="3" t="s">
        <v>8449</v>
      </c>
      <c r="D2127" s="4" t="s">
        <v>8450</v>
      </c>
      <c r="E2127"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71</v>
      </c>
      <c r="F2127" s="1">
        <v>17899</v>
      </c>
      <c r="G2127" s="8" t="s">
        <v>8451</v>
      </c>
      <c r="H2127" s="3" t="s">
        <v>8452</v>
      </c>
      <c r="I2127" s="1">
        <v>44164</v>
      </c>
      <c r="J2127" s="1">
        <v>44181</v>
      </c>
      <c r="K2127" s="8" t="s">
        <v>8453</v>
      </c>
      <c r="L2127" s="8" t="s">
        <v>4285</v>
      </c>
      <c r="M2127" s="10">
        <f>COUNTIF(Table1[პირადი ნომერი],Table1[[#This Row],[პირადი ნომერი]])</f>
        <v>1</v>
      </c>
    </row>
    <row r="2128" spans="1:13" ht="57.75" customHeight="1" x14ac:dyDescent="0.25">
      <c r="A2128" s="8">
        <f t="shared" si="33"/>
        <v>2126</v>
      </c>
      <c r="B2128" s="2">
        <v>44181</v>
      </c>
      <c r="C2128" s="3" t="s">
        <v>8454</v>
      </c>
      <c r="D2128" s="4" t="s">
        <v>8455</v>
      </c>
      <c r="E2128"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68</v>
      </c>
      <c r="F2128" s="1">
        <v>18995</v>
      </c>
      <c r="G2128" s="8" t="s">
        <v>8456</v>
      </c>
      <c r="H2128" s="3" t="s">
        <v>8457</v>
      </c>
      <c r="I2128" s="1">
        <v>44181</v>
      </c>
      <c r="J2128" s="1">
        <v>44181</v>
      </c>
      <c r="K2128" s="8" t="s">
        <v>8458</v>
      </c>
      <c r="L2128" s="8" t="s">
        <v>4285</v>
      </c>
      <c r="M2128" s="10">
        <f>COUNTIF(Table1[პირადი ნომერი],Table1[[#This Row],[პირადი ნომერი]])</f>
        <v>1</v>
      </c>
    </row>
    <row r="2129" spans="1:13" ht="57.75" customHeight="1" x14ac:dyDescent="0.25">
      <c r="A2129" s="8">
        <f t="shared" si="33"/>
        <v>2127</v>
      </c>
      <c r="B2129" s="2">
        <v>44181</v>
      </c>
      <c r="C2129" s="3" t="s">
        <v>8459</v>
      </c>
      <c r="D2129" s="4" t="s">
        <v>8460</v>
      </c>
      <c r="E2129"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60</v>
      </c>
      <c r="F2129" s="1">
        <v>22098</v>
      </c>
      <c r="G2129" s="8" t="s">
        <v>8461</v>
      </c>
      <c r="H2129" s="3" t="s">
        <v>8462</v>
      </c>
      <c r="I2129" s="1">
        <v>44172</v>
      </c>
      <c r="J2129" s="1">
        <v>44181</v>
      </c>
      <c r="K2129" s="8" t="s">
        <v>8463</v>
      </c>
      <c r="L2129" s="8" t="s">
        <v>4285</v>
      </c>
      <c r="M2129" s="10">
        <f>COUNTIF(Table1[პირადი ნომერი],Table1[[#This Row],[პირადი ნომერი]])</f>
        <v>1</v>
      </c>
    </row>
    <row r="2130" spans="1:13" ht="57.75" customHeight="1" x14ac:dyDescent="0.25">
      <c r="A2130" s="8">
        <f t="shared" si="33"/>
        <v>2128</v>
      </c>
      <c r="B2130" s="2">
        <v>44181</v>
      </c>
      <c r="C2130" s="3" t="s">
        <v>8464</v>
      </c>
      <c r="D2130" s="4" t="s">
        <v>8465</v>
      </c>
      <c r="E2130"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72</v>
      </c>
      <c r="F2130" s="1">
        <v>17535</v>
      </c>
      <c r="G2130" s="8" t="s">
        <v>8466</v>
      </c>
      <c r="H2130" s="3" t="s">
        <v>8467</v>
      </c>
      <c r="I2130" s="1">
        <v>44166</v>
      </c>
      <c r="J2130" s="1">
        <v>44181</v>
      </c>
      <c r="K2130" s="8" t="s">
        <v>8468</v>
      </c>
      <c r="L2130" s="8" t="s">
        <v>4285</v>
      </c>
      <c r="M2130" s="10">
        <f>COUNTIF(Table1[პირადი ნომერი],Table1[[#This Row],[პირადი ნომერი]])</f>
        <v>1</v>
      </c>
    </row>
    <row r="2131" spans="1:13" ht="57.75" customHeight="1" x14ac:dyDescent="0.25">
      <c r="A2131" s="8">
        <f t="shared" si="33"/>
        <v>2129</v>
      </c>
      <c r="B2131" s="2">
        <v>44181</v>
      </c>
      <c r="C2131" s="3" t="s">
        <v>8469</v>
      </c>
      <c r="D2131" s="4" t="s">
        <v>8470</v>
      </c>
      <c r="E2131"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91</v>
      </c>
      <c r="F2131" s="1">
        <v>10909</v>
      </c>
      <c r="G2131" s="8" t="s">
        <v>8471</v>
      </c>
      <c r="H2131" s="3" t="s">
        <v>8472</v>
      </c>
      <c r="I2131" s="1">
        <v>44170</v>
      </c>
      <c r="J2131" s="1">
        <v>44181</v>
      </c>
      <c r="K2131" s="8" t="s">
        <v>8473</v>
      </c>
      <c r="L2131" s="8" t="s">
        <v>4285</v>
      </c>
      <c r="M2131" s="10">
        <f>COUNTIF(Table1[პირადი ნომერი],Table1[[#This Row],[პირადი ნომერი]])</f>
        <v>1</v>
      </c>
    </row>
    <row r="2132" spans="1:13" ht="57.75" customHeight="1" x14ac:dyDescent="0.25">
      <c r="A2132" s="8">
        <f t="shared" si="33"/>
        <v>2130</v>
      </c>
      <c r="B2132" s="2">
        <v>44181</v>
      </c>
      <c r="C2132" s="3" t="s">
        <v>8474</v>
      </c>
      <c r="D2132" s="4" t="s">
        <v>8475</v>
      </c>
      <c r="E2132"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57</v>
      </c>
      <c r="F2132" s="1">
        <v>23105</v>
      </c>
      <c r="G2132" s="8" t="s">
        <v>8476</v>
      </c>
      <c r="H2132" s="3" t="s">
        <v>184</v>
      </c>
      <c r="I2132" s="1">
        <v>44146</v>
      </c>
      <c r="J2132" s="1">
        <v>44181</v>
      </c>
      <c r="K2132" s="8" t="s">
        <v>5540</v>
      </c>
      <c r="L2132" s="8" t="s">
        <v>3060</v>
      </c>
      <c r="M2132" s="10">
        <f>COUNTIF(Table1[პირადი ნომერი],Table1[[#This Row],[პირადი ნომერი]])</f>
        <v>1</v>
      </c>
    </row>
    <row r="2133" spans="1:13" ht="57.75" customHeight="1" x14ac:dyDescent="0.25">
      <c r="A2133" s="8">
        <f t="shared" si="33"/>
        <v>2131</v>
      </c>
      <c r="B2133" s="2">
        <v>44181</v>
      </c>
      <c r="C2133" s="3" t="s">
        <v>8477</v>
      </c>
      <c r="D2133" s="4" t="s">
        <v>8478</v>
      </c>
      <c r="E2133"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83</v>
      </c>
      <c r="F2133" s="1">
        <v>13531</v>
      </c>
      <c r="G2133" s="8" t="s">
        <v>8479</v>
      </c>
      <c r="H2133" s="3" t="s">
        <v>1864</v>
      </c>
      <c r="I2133" s="1">
        <v>44176</v>
      </c>
      <c r="J2133" s="1">
        <v>44181</v>
      </c>
      <c r="K2133" s="8" t="s">
        <v>1154</v>
      </c>
      <c r="L2133" s="8" t="s">
        <v>3060</v>
      </c>
      <c r="M2133" s="10">
        <f>COUNTIF(Table1[პირადი ნომერი],Table1[[#This Row],[პირადი ნომერი]])</f>
        <v>1</v>
      </c>
    </row>
    <row r="2134" spans="1:13" ht="57.75" customHeight="1" x14ac:dyDescent="0.25">
      <c r="A2134" s="8">
        <f t="shared" si="33"/>
        <v>2132</v>
      </c>
      <c r="B2134" s="2">
        <v>44181</v>
      </c>
      <c r="C2134" s="3" t="s">
        <v>8480</v>
      </c>
      <c r="D2134" s="4" t="s">
        <v>8481</v>
      </c>
      <c r="E2134"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75</v>
      </c>
      <c r="F2134" s="1">
        <v>16629</v>
      </c>
      <c r="G2134" s="8" t="s">
        <v>8484</v>
      </c>
      <c r="H2134" s="3" t="s">
        <v>8482</v>
      </c>
      <c r="I2134" s="1">
        <v>44181</v>
      </c>
      <c r="J2134" s="1">
        <v>44181</v>
      </c>
      <c r="K2134" s="8" t="s">
        <v>8483</v>
      </c>
      <c r="L2134" s="8" t="s">
        <v>3060</v>
      </c>
      <c r="M2134" s="10">
        <f>COUNTIF(Table1[პირადი ნომერი],Table1[[#This Row],[პირადი ნომერი]])</f>
        <v>1</v>
      </c>
    </row>
    <row r="2135" spans="1:13" ht="57.75" customHeight="1" x14ac:dyDescent="0.25">
      <c r="A2135" s="8">
        <f t="shared" si="33"/>
        <v>2133</v>
      </c>
      <c r="B2135" s="2">
        <v>44181</v>
      </c>
      <c r="C2135" s="3" t="s">
        <v>8485</v>
      </c>
      <c r="D2135" s="4" t="s">
        <v>8486</v>
      </c>
      <c r="E2135"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44</v>
      </c>
      <c r="F2135" s="1">
        <v>27929</v>
      </c>
      <c r="G2135" s="8" t="s">
        <v>8487</v>
      </c>
      <c r="H2135" s="3" t="s">
        <v>5233</v>
      </c>
      <c r="I2135" s="1">
        <v>44157</v>
      </c>
      <c r="J2135" s="1">
        <v>44181</v>
      </c>
      <c r="K2135" s="8" t="s">
        <v>764</v>
      </c>
      <c r="L2135" s="8" t="s">
        <v>3060</v>
      </c>
      <c r="M2135" s="10">
        <f>COUNTIF(Table1[პირადი ნომერი],Table1[[#This Row],[პირადი ნომერი]])</f>
        <v>1</v>
      </c>
    </row>
    <row r="2136" spans="1:13" ht="57.75" customHeight="1" x14ac:dyDescent="0.25">
      <c r="A2136" s="8">
        <f t="shared" si="33"/>
        <v>2134</v>
      </c>
      <c r="B2136" s="2">
        <v>44181</v>
      </c>
      <c r="C2136" s="3" t="s">
        <v>8488</v>
      </c>
      <c r="D2136" s="4" t="s">
        <v>8489</v>
      </c>
      <c r="E2136"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66</v>
      </c>
      <c r="F2136" s="1">
        <v>19919</v>
      </c>
      <c r="G2136" s="8" t="s">
        <v>8494</v>
      </c>
      <c r="H2136" s="3" t="s">
        <v>8490</v>
      </c>
      <c r="I2136" s="1">
        <v>44172</v>
      </c>
      <c r="J2136" s="1">
        <v>44181</v>
      </c>
      <c r="K2136" s="8" t="s">
        <v>8491</v>
      </c>
      <c r="L2136" s="8" t="s">
        <v>3060</v>
      </c>
      <c r="M2136" s="10">
        <f>COUNTIF(Table1[პირადი ნომერი],Table1[[#This Row],[პირადი ნომერი]])</f>
        <v>1</v>
      </c>
    </row>
    <row r="2137" spans="1:13" ht="57.75" customHeight="1" x14ac:dyDescent="0.25">
      <c r="A2137" s="8">
        <f t="shared" si="33"/>
        <v>2135</v>
      </c>
      <c r="B2137" s="2">
        <v>44181</v>
      </c>
      <c r="C2137" s="3" t="s">
        <v>8492</v>
      </c>
      <c r="D2137" s="4" t="s">
        <v>8493</v>
      </c>
      <c r="E2137"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71</v>
      </c>
      <c r="F2137" s="1">
        <v>18119</v>
      </c>
      <c r="G2137" s="8" t="s">
        <v>8496</v>
      </c>
      <c r="H2137" s="3" t="s">
        <v>184</v>
      </c>
      <c r="I2137" s="1">
        <v>44179</v>
      </c>
      <c r="J2137" s="1">
        <v>44181</v>
      </c>
      <c r="K2137" s="8" t="s">
        <v>8495</v>
      </c>
      <c r="L2137" s="8" t="s">
        <v>3060</v>
      </c>
      <c r="M2137" s="10">
        <f>COUNTIF(Table1[პირადი ნომერი],Table1[[#This Row],[პირადი ნომერი]])</f>
        <v>1</v>
      </c>
    </row>
    <row r="2138" spans="1:13" ht="57.75" customHeight="1" x14ac:dyDescent="0.25">
      <c r="A2138" s="8">
        <f t="shared" si="33"/>
        <v>2136</v>
      </c>
      <c r="B2138" s="2">
        <v>44181</v>
      </c>
      <c r="C2138" s="3" t="s">
        <v>8497</v>
      </c>
      <c r="D2138" s="4" t="s">
        <v>8498</v>
      </c>
      <c r="E2138"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81</v>
      </c>
      <c r="F2138" s="1">
        <v>14477</v>
      </c>
      <c r="G2138" s="8" t="s">
        <v>8499</v>
      </c>
      <c r="H2138" s="3" t="s">
        <v>768</v>
      </c>
      <c r="I2138" s="1">
        <v>44177</v>
      </c>
      <c r="J2138" s="1">
        <v>44180</v>
      </c>
      <c r="K2138" s="8" t="s">
        <v>8500</v>
      </c>
      <c r="L2138" s="8" t="s">
        <v>3060</v>
      </c>
      <c r="M2138" s="10">
        <f>COUNTIF(Table1[პირადი ნომერი],Table1[[#This Row],[პირადი ნომერი]])</f>
        <v>1</v>
      </c>
    </row>
    <row r="2139" spans="1:13" ht="57.75" customHeight="1" x14ac:dyDescent="0.25">
      <c r="A2139" s="8">
        <f t="shared" si="33"/>
        <v>2137</v>
      </c>
      <c r="B2139" s="2">
        <v>44181</v>
      </c>
      <c r="C2139" s="3" t="s">
        <v>8501</v>
      </c>
      <c r="D2139" s="4" t="s">
        <v>8502</v>
      </c>
      <c r="E2139"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69</v>
      </c>
      <c r="F2139" s="1">
        <v>18757</v>
      </c>
      <c r="G2139" s="8" t="s">
        <v>8503</v>
      </c>
      <c r="H2139" s="3" t="s">
        <v>7837</v>
      </c>
      <c r="I2139" s="1">
        <v>44169</v>
      </c>
      <c r="J2139" s="1">
        <v>44181</v>
      </c>
      <c r="K2139" s="8" t="s">
        <v>8504</v>
      </c>
      <c r="L2139" s="8" t="s">
        <v>3060</v>
      </c>
      <c r="M2139" s="10">
        <f>COUNTIF(Table1[პირადი ნომერი],Table1[[#This Row],[პირადი ნომერი]])</f>
        <v>1</v>
      </c>
    </row>
    <row r="2140" spans="1:13" ht="57.75" customHeight="1" x14ac:dyDescent="0.25">
      <c r="A2140" s="8">
        <f t="shared" si="33"/>
        <v>2138</v>
      </c>
      <c r="B2140" s="2">
        <v>44181</v>
      </c>
      <c r="C2140" s="3" t="s">
        <v>8505</v>
      </c>
      <c r="D2140" s="4" t="s">
        <v>8506</v>
      </c>
      <c r="E2140"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58</v>
      </c>
      <c r="F2140" s="1">
        <v>22668</v>
      </c>
      <c r="G2140" s="8" t="s">
        <v>8507</v>
      </c>
      <c r="H2140" s="3" t="s">
        <v>4207</v>
      </c>
      <c r="I2140" s="1">
        <v>44180</v>
      </c>
      <c r="J2140" s="1">
        <v>44180</v>
      </c>
      <c r="K2140" s="8" t="s">
        <v>8508</v>
      </c>
      <c r="L2140" s="8" t="s">
        <v>3060</v>
      </c>
      <c r="M2140" s="10">
        <f>COUNTIF(Table1[პირადი ნომერი],Table1[[#This Row],[პირადი ნომერი]])</f>
        <v>1</v>
      </c>
    </row>
    <row r="2141" spans="1:13" ht="57.75" customHeight="1" x14ac:dyDescent="0.25">
      <c r="A2141" s="8">
        <f t="shared" si="33"/>
        <v>2139</v>
      </c>
      <c r="B2141" s="2">
        <v>44181</v>
      </c>
      <c r="C2141" s="3" t="s">
        <v>8509</v>
      </c>
      <c r="D2141" s="4" t="s">
        <v>8510</v>
      </c>
      <c r="E2141"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83</v>
      </c>
      <c r="F2141" s="1">
        <v>13559</v>
      </c>
      <c r="G2141" s="8" t="s">
        <v>8511</v>
      </c>
      <c r="H2141" s="3" t="s">
        <v>8512</v>
      </c>
      <c r="I2141" s="1">
        <v>44151</v>
      </c>
      <c r="J2141" s="1">
        <v>44181</v>
      </c>
      <c r="K2141" s="8" t="s">
        <v>8513</v>
      </c>
      <c r="L2141" s="8" t="s">
        <v>3060</v>
      </c>
      <c r="M2141" s="10">
        <f>COUNTIF(Table1[პირადი ნომერი],Table1[[#This Row],[პირადი ნომერი]])</f>
        <v>1</v>
      </c>
    </row>
    <row r="2142" spans="1:13" ht="57.75" customHeight="1" x14ac:dyDescent="0.25">
      <c r="A2142" s="8">
        <f t="shared" si="33"/>
        <v>2140</v>
      </c>
      <c r="B2142" s="2">
        <v>44181</v>
      </c>
      <c r="C2142" s="3" t="s">
        <v>8514</v>
      </c>
      <c r="D2142" s="4" t="s">
        <v>8515</v>
      </c>
      <c r="E2142"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69</v>
      </c>
      <c r="F2142" s="1">
        <v>18860</v>
      </c>
      <c r="G2142" s="8" t="s">
        <v>8516</v>
      </c>
      <c r="H2142" s="3" t="s">
        <v>8367</v>
      </c>
      <c r="I2142" s="1">
        <v>44170</v>
      </c>
      <c r="J2142" s="1">
        <v>44181</v>
      </c>
      <c r="K2142" s="8" t="s">
        <v>8517</v>
      </c>
      <c r="L2142" s="8" t="s">
        <v>3060</v>
      </c>
      <c r="M2142" s="10">
        <f>COUNTIF(Table1[პირადი ნომერი],Table1[[#This Row],[პირადი ნომერი]])</f>
        <v>1</v>
      </c>
    </row>
    <row r="2143" spans="1:13" ht="57.75" customHeight="1" x14ac:dyDescent="0.25">
      <c r="A2143" s="8">
        <f t="shared" si="33"/>
        <v>2141</v>
      </c>
      <c r="B2143" s="2">
        <v>44181</v>
      </c>
      <c r="C2143" s="3" t="s">
        <v>8518</v>
      </c>
      <c r="D2143" s="4" t="s">
        <v>8519</v>
      </c>
      <c r="E2143"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83</v>
      </c>
      <c r="F2143" s="1">
        <v>13753</v>
      </c>
      <c r="G2143" s="8" t="s">
        <v>8520</v>
      </c>
      <c r="H2143" s="3" t="s">
        <v>3109</v>
      </c>
      <c r="I2143" s="1">
        <v>44167</v>
      </c>
      <c r="J2143" s="1">
        <v>44181</v>
      </c>
      <c r="K2143" s="8" t="s">
        <v>6809</v>
      </c>
      <c r="L2143" s="8" t="s">
        <v>3060</v>
      </c>
      <c r="M2143" s="10">
        <f>COUNTIF(Table1[პირადი ნომერი],Table1[[#This Row],[პირადი ნომერი]])</f>
        <v>1</v>
      </c>
    </row>
    <row r="2144" spans="1:13" ht="57.75" customHeight="1" x14ac:dyDescent="0.25">
      <c r="A2144" s="8">
        <f t="shared" si="33"/>
        <v>2142</v>
      </c>
      <c r="B2144" s="2">
        <v>44181</v>
      </c>
      <c r="C2144" s="3" t="s">
        <v>8521</v>
      </c>
      <c r="D2144" s="4" t="s">
        <v>8522</v>
      </c>
      <c r="E2144"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71</v>
      </c>
      <c r="F2144" s="1">
        <v>18180</v>
      </c>
      <c r="G2144" s="8" t="s">
        <v>8523</v>
      </c>
      <c r="H2144" s="3" t="s">
        <v>1235</v>
      </c>
      <c r="I2144" s="1">
        <v>44147</v>
      </c>
      <c r="J2144" s="1">
        <v>44177</v>
      </c>
      <c r="K2144" s="8" t="s">
        <v>4126</v>
      </c>
      <c r="L2144" s="8" t="s">
        <v>3060</v>
      </c>
      <c r="M2144" s="10">
        <f>COUNTIF(Table1[პირადი ნომერი],Table1[[#This Row],[პირადი ნომერი]])</f>
        <v>1</v>
      </c>
    </row>
    <row r="2145" spans="1:13" ht="57.75" customHeight="1" x14ac:dyDescent="0.25">
      <c r="A2145" s="8">
        <f t="shared" si="33"/>
        <v>2143</v>
      </c>
      <c r="B2145" s="2">
        <v>44181</v>
      </c>
      <c r="C2145" s="3" t="s">
        <v>8524</v>
      </c>
      <c r="D2145" s="4" t="s">
        <v>8525</v>
      </c>
      <c r="E2145"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73</v>
      </c>
      <c r="F2145" s="1">
        <v>17327</v>
      </c>
      <c r="G2145" s="8" t="s">
        <v>8526</v>
      </c>
      <c r="H2145" s="3" t="s">
        <v>198</v>
      </c>
      <c r="I2145" s="1">
        <v>44169</v>
      </c>
      <c r="J2145" s="1">
        <v>44181</v>
      </c>
      <c r="K2145" s="8" t="s">
        <v>101</v>
      </c>
      <c r="L2145" s="8" t="s">
        <v>3060</v>
      </c>
      <c r="M2145" s="10">
        <f>COUNTIF(Table1[პირადი ნომერი],Table1[[#This Row],[პირადი ნომერი]])</f>
        <v>1</v>
      </c>
    </row>
    <row r="2146" spans="1:13" ht="57.75" customHeight="1" x14ac:dyDescent="0.25">
      <c r="A2146" s="8">
        <f t="shared" si="33"/>
        <v>2144</v>
      </c>
      <c r="B2146" s="2">
        <v>44181</v>
      </c>
      <c r="C2146" s="3" t="s">
        <v>8527</v>
      </c>
      <c r="D2146" s="4" t="s">
        <v>8528</v>
      </c>
      <c r="E2146"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54</v>
      </c>
      <c r="F2146" s="1">
        <v>24224</v>
      </c>
      <c r="G2146" s="8" t="s">
        <v>8529</v>
      </c>
      <c r="H2146" s="3" t="s">
        <v>8530</v>
      </c>
      <c r="I2146" s="1">
        <v>44173</v>
      </c>
      <c r="J2146" s="1">
        <v>44120</v>
      </c>
      <c r="K2146" s="8" t="s">
        <v>8531</v>
      </c>
      <c r="L2146" s="8" t="s">
        <v>3060</v>
      </c>
      <c r="M2146" s="10">
        <f>COUNTIF(Table1[პირადი ნომერი],Table1[[#This Row],[პირადი ნომერი]])</f>
        <v>1</v>
      </c>
    </row>
    <row r="2147" spans="1:13" ht="57.75" customHeight="1" x14ac:dyDescent="0.25">
      <c r="A2147" s="8">
        <f t="shared" si="33"/>
        <v>2145</v>
      </c>
      <c r="B2147" s="2">
        <v>44181</v>
      </c>
      <c r="C2147" s="3" t="s">
        <v>8532</v>
      </c>
      <c r="D2147" s="4" t="s">
        <v>8533</v>
      </c>
      <c r="E2147"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60</v>
      </c>
      <c r="F2147" s="1">
        <v>22110</v>
      </c>
      <c r="G2147" s="8" t="s">
        <v>8534</v>
      </c>
      <c r="H2147" s="3" t="s">
        <v>1942</v>
      </c>
      <c r="I2147" s="1">
        <v>44179</v>
      </c>
      <c r="J2147" s="1">
        <v>44181</v>
      </c>
      <c r="K2147" s="8" t="s">
        <v>6106</v>
      </c>
      <c r="L2147" s="8" t="s">
        <v>3060</v>
      </c>
      <c r="M2147" s="10">
        <f>COUNTIF(Table1[პირადი ნომერი],Table1[[#This Row],[პირადი ნომერი]])</f>
        <v>1</v>
      </c>
    </row>
    <row r="2148" spans="1:13" ht="57.75" customHeight="1" x14ac:dyDescent="0.25">
      <c r="A2148" s="8">
        <f t="shared" si="33"/>
        <v>2146</v>
      </c>
      <c r="B2148" s="2">
        <v>44181</v>
      </c>
      <c r="C2148" s="3" t="s">
        <v>8535</v>
      </c>
      <c r="D2148" s="4" t="s">
        <v>8536</v>
      </c>
      <c r="E2148"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73</v>
      </c>
      <c r="F2148" s="1">
        <v>17185</v>
      </c>
      <c r="G2148" s="8" t="s">
        <v>8537</v>
      </c>
      <c r="H2148" s="3" t="s">
        <v>1521</v>
      </c>
      <c r="I2148" s="1" t="s">
        <v>8538</v>
      </c>
      <c r="J2148" s="1">
        <v>44180</v>
      </c>
      <c r="K2148" s="8" t="s">
        <v>8539</v>
      </c>
      <c r="L2148" s="8" t="s">
        <v>3060</v>
      </c>
      <c r="M2148" s="10">
        <f>COUNTIF(Table1[პირადი ნომერი],Table1[[#This Row],[პირადი ნომერი]])</f>
        <v>1</v>
      </c>
    </row>
    <row r="2149" spans="1:13" ht="57.75" customHeight="1" x14ac:dyDescent="0.25">
      <c r="A2149" s="8">
        <f t="shared" si="33"/>
        <v>2147</v>
      </c>
      <c r="B2149" s="2">
        <v>44181</v>
      </c>
      <c r="C2149" s="3" t="s">
        <v>8540</v>
      </c>
      <c r="D2149" s="4" t="s">
        <v>8541</v>
      </c>
      <c r="E2149"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69</v>
      </c>
      <c r="F2149" s="1">
        <v>18817</v>
      </c>
      <c r="G2149" s="8" t="s">
        <v>8542</v>
      </c>
      <c r="H2149" s="3" t="s">
        <v>1521</v>
      </c>
      <c r="I2149" s="1">
        <v>44169</v>
      </c>
      <c r="J2149" s="1">
        <v>44181</v>
      </c>
      <c r="K2149" s="8" t="s">
        <v>995</v>
      </c>
      <c r="L2149" s="8" t="s">
        <v>3060</v>
      </c>
      <c r="M2149" s="10">
        <f>COUNTIF(Table1[პირადი ნომერი],Table1[[#This Row],[პირადი ნომერი]])</f>
        <v>1</v>
      </c>
    </row>
    <row r="2150" spans="1:13" ht="57.75" customHeight="1" x14ac:dyDescent="0.25">
      <c r="A2150" s="8">
        <f t="shared" si="33"/>
        <v>2148</v>
      </c>
      <c r="B2150" s="2">
        <v>44181</v>
      </c>
      <c r="C2150" s="3" t="s">
        <v>8543</v>
      </c>
      <c r="D2150" s="4" t="s">
        <v>8544</v>
      </c>
      <c r="E2150"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61</v>
      </c>
      <c r="F2150" s="1">
        <v>21856</v>
      </c>
      <c r="G2150" s="8" t="s">
        <v>8545</v>
      </c>
      <c r="H2150" s="3" t="s">
        <v>7874</v>
      </c>
      <c r="I2150" s="1">
        <v>44175</v>
      </c>
      <c r="J2150" s="1">
        <v>44181</v>
      </c>
      <c r="K2150" s="8" t="s">
        <v>2438</v>
      </c>
      <c r="L2150" s="8" t="s">
        <v>3060</v>
      </c>
      <c r="M2150" s="10">
        <f>COUNTIF(Table1[პირადი ნომერი],Table1[[#This Row],[პირადი ნომერი]])</f>
        <v>1</v>
      </c>
    </row>
    <row r="2151" spans="1:13" ht="57.75" customHeight="1" x14ac:dyDescent="0.25">
      <c r="A2151" s="8">
        <f t="shared" si="33"/>
        <v>2149</v>
      </c>
      <c r="B2151" s="2">
        <v>44181</v>
      </c>
      <c r="C2151" s="3" t="s">
        <v>8546</v>
      </c>
      <c r="D2151" s="4" t="s">
        <v>8547</v>
      </c>
      <c r="E2151"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86</v>
      </c>
      <c r="F2151" s="1">
        <v>12694</v>
      </c>
      <c r="G2151" s="8" t="s">
        <v>8548</v>
      </c>
      <c r="H2151" s="3" t="s">
        <v>1046</v>
      </c>
      <c r="I2151" s="1">
        <v>44177</v>
      </c>
      <c r="J2151" s="1">
        <v>44181</v>
      </c>
      <c r="K2151" s="8" t="s">
        <v>8549</v>
      </c>
      <c r="L2151" s="8" t="s">
        <v>3060</v>
      </c>
      <c r="M2151" s="10">
        <f>COUNTIF(Table1[პირადი ნომერი],Table1[[#This Row],[პირადი ნომერი]])</f>
        <v>1</v>
      </c>
    </row>
    <row r="2152" spans="1:13" ht="57.75" customHeight="1" x14ac:dyDescent="0.25">
      <c r="A2152" s="8">
        <f t="shared" si="33"/>
        <v>2150</v>
      </c>
      <c r="B2152" s="2">
        <v>44181</v>
      </c>
      <c r="C2152" s="3" t="s">
        <v>13667</v>
      </c>
      <c r="D2152" s="4" t="s">
        <v>8550</v>
      </c>
      <c r="E2152"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71</v>
      </c>
      <c r="F2152" s="1">
        <v>17921</v>
      </c>
      <c r="G2152" s="8" t="s">
        <v>8551</v>
      </c>
      <c r="H2152" s="3" t="s">
        <v>8530</v>
      </c>
      <c r="I2152" s="1">
        <v>44147</v>
      </c>
      <c r="J2152" s="1">
        <v>44181</v>
      </c>
      <c r="K2152" s="8" t="s">
        <v>7820</v>
      </c>
      <c r="L2152" s="8" t="s">
        <v>3060</v>
      </c>
      <c r="M2152" s="10">
        <f>COUNTIF(Table1[პირადი ნომერი],Table1[[#This Row],[პირადი ნომერი]])</f>
        <v>1</v>
      </c>
    </row>
    <row r="2153" spans="1:13" ht="57.75" customHeight="1" x14ac:dyDescent="0.25">
      <c r="A2153" s="8">
        <f t="shared" si="33"/>
        <v>2151</v>
      </c>
      <c r="B2153" s="2">
        <v>44181</v>
      </c>
      <c r="C2153" s="3" t="s">
        <v>8552</v>
      </c>
      <c r="D2153" s="4" t="s">
        <v>8553</v>
      </c>
      <c r="E2153"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73</v>
      </c>
      <c r="F2153" s="1">
        <v>17172</v>
      </c>
      <c r="G2153" s="8" t="s">
        <v>8554</v>
      </c>
      <c r="H2153" s="3" t="s">
        <v>8555</v>
      </c>
      <c r="I2153" s="1">
        <v>44160</v>
      </c>
      <c r="J2153" s="1">
        <v>44181</v>
      </c>
      <c r="K2153" s="8" t="s">
        <v>7490</v>
      </c>
      <c r="L2153" s="8" t="s">
        <v>3060</v>
      </c>
      <c r="M2153" s="10">
        <f>COUNTIF(Table1[პირადი ნომერი],Table1[[#This Row],[პირადი ნომერი]])</f>
        <v>1</v>
      </c>
    </row>
    <row r="2154" spans="1:13" ht="57.75" customHeight="1" x14ac:dyDescent="0.25">
      <c r="A2154" s="8">
        <f t="shared" si="33"/>
        <v>2152</v>
      </c>
      <c r="B2154" s="2">
        <v>44181</v>
      </c>
      <c r="C2154" s="3" t="s">
        <v>8556</v>
      </c>
      <c r="D2154" s="4" t="s">
        <v>8557</v>
      </c>
      <c r="E2154"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73</v>
      </c>
      <c r="F2154" s="1">
        <v>17451</v>
      </c>
      <c r="G2154" s="8" t="s">
        <v>8558</v>
      </c>
      <c r="H2154" s="3" t="s">
        <v>6880</v>
      </c>
      <c r="I2154" s="1">
        <v>44170</v>
      </c>
      <c r="J2154" s="1">
        <v>44181</v>
      </c>
      <c r="K2154" s="8" t="s">
        <v>6161</v>
      </c>
      <c r="L2154" s="8" t="s">
        <v>3060</v>
      </c>
      <c r="M2154" s="10">
        <f>COUNTIF(Table1[პირადი ნომერი],Table1[[#This Row],[პირადი ნომერი]])</f>
        <v>1</v>
      </c>
    </row>
    <row r="2155" spans="1:13" ht="57.75" customHeight="1" x14ac:dyDescent="0.25">
      <c r="A2155" s="8">
        <f t="shared" si="33"/>
        <v>2153</v>
      </c>
      <c r="B2155" s="2">
        <v>44181</v>
      </c>
      <c r="C2155" s="3" t="s">
        <v>8559</v>
      </c>
      <c r="D2155" s="4" t="s">
        <v>8560</v>
      </c>
      <c r="E2155"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61</v>
      </c>
      <c r="F2155" s="1">
        <v>21653</v>
      </c>
      <c r="G2155" s="8" t="s">
        <v>8561</v>
      </c>
      <c r="H2155" s="3" t="s">
        <v>8562</v>
      </c>
      <c r="I2155" s="1">
        <v>44178</v>
      </c>
      <c r="J2155" s="1">
        <v>44181</v>
      </c>
      <c r="K2155" s="8" t="s">
        <v>8563</v>
      </c>
      <c r="L2155" s="8" t="s">
        <v>3060</v>
      </c>
      <c r="M2155" s="10">
        <f>COUNTIF(Table1[პირადი ნომერი],Table1[[#This Row],[პირადი ნომერი]])</f>
        <v>1</v>
      </c>
    </row>
    <row r="2156" spans="1:13" ht="57.75" customHeight="1" x14ac:dyDescent="0.25">
      <c r="A2156" s="8">
        <f t="shared" si="33"/>
        <v>2154</v>
      </c>
      <c r="B2156" s="2">
        <v>44181</v>
      </c>
      <c r="C2156" s="3" t="s">
        <v>8564</v>
      </c>
      <c r="D2156" s="4" t="s">
        <v>8565</v>
      </c>
      <c r="E2156"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82</v>
      </c>
      <c r="F2156" s="1">
        <v>13952</v>
      </c>
      <c r="G2156" s="8" t="s">
        <v>8566</v>
      </c>
      <c r="H2156" s="3" t="s">
        <v>8227</v>
      </c>
      <c r="I2156" s="1" t="s">
        <v>8567</v>
      </c>
      <c r="J2156" s="1">
        <v>44181</v>
      </c>
      <c r="K2156" s="8" t="s">
        <v>8568</v>
      </c>
      <c r="L2156" s="8" t="s">
        <v>3060</v>
      </c>
      <c r="M2156" s="10">
        <f>COUNTIF(Table1[პირადი ნომერი],Table1[[#This Row],[პირადი ნომერი]])</f>
        <v>1</v>
      </c>
    </row>
    <row r="2157" spans="1:13" ht="57.75" customHeight="1" x14ac:dyDescent="0.25">
      <c r="A2157" s="8">
        <f t="shared" si="33"/>
        <v>2155</v>
      </c>
      <c r="B2157" s="2">
        <v>44181</v>
      </c>
      <c r="C2157" s="3" t="s">
        <v>8569</v>
      </c>
      <c r="D2157" s="4" t="s">
        <v>8570</v>
      </c>
      <c r="E2157"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83</v>
      </c>
      <c r="F2157" s="1">
        <v>13624</v>
      </c>
      <c r="G2157" s="8" t="s">
        <v>8571</v>
      </c>
      <c r="H2157" s="3" t="s">
        <v>1521</v>
      </c>
      <c r="I2157" s="1">
        <v>44167</v>
      </c>
      <c r="J2157" s="1">
        <v>44181</v>
      </c>
      <c r="K2157" s="8" t="s">
        <v>995</v>
      </c>
      <c r="L2157" s="8" t="s">
        <v>3060</v>
      </c>
      <c r="M2157" s="10">
        <f>COUNTIF(Table1[პირადი ნომერი],Table1[[#This Row],[პირადი ნომერი]])</f>
        <v>1</v>
      </c>
    </row>
    <row r="2158" spans="1:13" ht="57.75" customHeight="1" x14ac:dyDescent="0.25">
      <c r="A2158" s="8">
        <f t="shared" si="33"/>
        <v>2156</v>
      </c>
      <c r="B2158" s="2">
        <v>44181</v>
      </c>
      <c r="C2158" s="3" t="s">
        <v>8572</v>
      </c>
      <c r="D2158" s="4" t="s">
        <v>8573</v>
      </c>
      <c r="E2158"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56</v>
      </c>
      <c r="F2158" s="1">
        <v>23665</v>
      </c>
      <c r="G2158" s="8" t="s">
        <v>8574</v>
      </c>
      <c r="H2158" s="3" t="s">
        <v>8575</v>
      </c>
      <c r="I2158" s="1">
        <v>44177</v>
      </c>
      <c r="J2158" s="1">
        <v>44181</v>
      </c>
      <c r="K2158" s="8" t="s">
        <v>8576</v>
      </c>
      <c r="L2158" s="8" t="s">
        <v>3060</v>
      </c>
      <c r="M2158" s="10">
        <f>COUNTIF(Table1[პირადი ნომერი],Table1[[#This Row],[პირადი ნომერი]])</f>
        <v>1</v>
      </c>
    </row>
    <row r="2159" spans="1:13" ht="57.75" customHeight="1" x14ac:dyDescent="0.25">
      <c r="A2159" s="8">
        <f t="shared" si="33"/>
        <v>2157</v>
      </c>
      <c r="B2159" s="2">
        <v>44181</v>
      </c>
      <c r="C2159" s="3" t="s">
        <v>8580</v>
      </c>
      <c r="D2159" s="4" t="s">
        <v>8581</v>
      </c>
      <c r="E2159"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85</v>
      </c>
      <c r="F2159" s="1">
        <v>12835</v>
      </c>
      <c r="G2159" s="8" t="s">
        <v>8582</v>
      </c>
      <c r="H2159" s="3" t="s">
        <v>7061</v>
      </c>
      <c r="I2159" s="1">
        <v>44181</v>
      </c>
      <c r="J2159" s="1">
        <v>44181</v>
      </c>
      <c r="K2159" s="8" t="s">
        <v>4174</v>
      </c>
      <c r="L2159" s="8" t="s">
        <v>3060</v>
      </c>
      <c r="M2159" s="10">
        <f>COUNTIF(Table1[პირადი ნომერი],Table1[[#This Row],[პირადი ნომერი]])</f>
        <v>1</v>
      </c>
    </row>
    <row r="2160" spans="1:13" ht="57.75" customHeight="1" x14ac:dyDescent="0.25">
      <c r="A2160" s="8">
        <f t="shared" si="33"/>
        <v>2158</v>
      </c>
      <c r="B2160" s="2">
        <v>44181</v>
      </c>
      <c r="C2160" s="3" t="s">
        <v>8583</v>
      </c>
      <c r="D2160" s="4" t="s">
        <v>8584</v>
      </c>
      <c r="E2160"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52</v>
      </c>
      <c r="F2160" s="1">
        <v>25080</v>
      </c>
      <c r="G2160" s="8" t="s">
        <v>8585</v>
      </c>
      <c r="H2160" s="3" t="s">
        <v>184</v>
      </c>
      <c r="I2160" s="1">
        <v>44180</v>
      </c>
      <c r="J2160" s="1">
        <v>44181</v>
      </c>
      <c r="K2160" s="8" t="s">
        <v>6686</v>
      </c>
      <c r="L2160" s="8" t="s">
        <v>3060</v>
      </c>
      <c r="M2160" s="10">
        <f>COUNTIF(Table1[პირადი ნომერი],Table1[[#This Row],[პირადი ნომერი]])</f>
        <v>1</v>
      </c>
    </row>
    <row r="2161" spans="1:13" ht="57.75" customHeight="1" x14ac:dyDescent="0.25">
      <c r="A2161" s="8">
        <f t="shared" si="33"/>
        <v>2159</v>
      </c>
      <c r="B2161" s="2">
        <v>44181</v>
      </c>
      <c r="C2161" s="3" t="s">
        <v>8586</v>
      </c>
      <c r="D2161" s="4" t="s">
        <v>8587</v>
      </c>
      <c r="E2161"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71</v>
      </c>
      <c r="F2161" s="1">
        <v>18161</v>
      </c>
      <c r="G2161" s="8" t="s">
        <v>8589</v>
      </c>
      <c r="H2161" s="3" t="s">
        <v>184</v>
      </c>
      <c r="I2161" s="1">
        <v>44169</v>
      </c>
      <c r="J2161" s="1">
        <v>44181</v>
      </c>
      <c r="K2161" s="8" t="s">
        <v>8588</v>
      </c>
      <c r="L2161" s="8" t="s">
        <v>3060</v>
      </c>
      <c r="M2161" s="10">
        <f>COUNTIF(Table1[პირადი ნომერი],Table1[[#This Row],[პირადი ნომერი]])</f>
        <v>1</v>
      </c>
    </row>
    <row r="2162" spans="1:13" ht="57.75" customHeight="1" x14ac:dyDescent="0.25">
      <c r="A2162" s="8">
        <f t="shared" si="33"/>
        <v>2160</v>
      </c>
      <c r="B2162" s="2">
        <v>44181</v>
      </c>
      <c r="C2162" s="3" t="s">
        <v>8590</v>
      </c>
      <c r="D2162" s="4">
        <v>17001016596</v>
      </c>
      <c r="E2162"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86</v>
      </c>
      <c r="F2162" s="1">
        <v>12601</v>
      </c>
      <c r="G2162" s="8" t="s">
        <v>8591</v>
      </c>
      <c r="H2162" s="3" t="s">
        <v>3165</v>
      </c>
      <c r="I2162" s="1">
        <v>44169</v>
      </c>
      <c r="J2162" s="1">
        <v>44181</v>
      </c>
      <c r="K2162" s="8" t="s">
        <v>8592</v>
      </c>
      <c r="L2162" s="8" t="s">
        <v>3060</v>
      </c>
      <c r="M2162" s="10">
        <f>COUNTIF(Table1[პირადი ნომერი],Table1[[#This Row],[პირადი ნომერი]])</f>
        <v>1</v>
      </c>
    </row>
    <row r="2163" spans="1:13" ht="57.75" customHeight="1" x14ac:dyDescent="0.25">
      <c r="A2163" s="8">
        <f t="shared" si="33"/>
        <v>2161</v>
      </c>
      <c r="B2163" s="2">
        <v>44181</v>
      </c>
      <c r="C2163" s="3" t="s">
        <v>8593</v>
      </c>
      <c r="D2163" s="4" t="s">
        <v>8594</v>
      </c>
      <c r="E2163"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90</v>
      </c>
      <c r="F2163" s="1">
        <v>11031</v>
      </c>
      <c r="G2163" s="8" t="s">
        <v>8595</v>
      </c>
      <c r="H2163" s="3" t="s">
        <v>1251</v>
      </c>
      <c r="I2163" s="1">
        <v>44178</v>
      </c>
      <c r="J2163" s="1">
        <v>44181</v>
      </c>
      <c r="K2163" s="8" t="s">
        <v>2438</v>
      </c>
      <c r="L2163" s="8" t="s">
        <v>3060</v>
      </c>
      <c r="M2163" s="10">
        <f>COUNTIF(Table1[პირადი ნომერი],Table1[[#This Row],[პირადი ნომერი]])</f>
        <v>1</v>
      </c>
    </row>
    <row r="2164" spans="1:13" ht="57.75" customHeight="1" x14ac:dyDescent="0.25">
      <c r="A2164" s="8">
        <f t="shared" si="33"/>
        <v>2162</v>
      </c>
      <c r="B2164" s="2">
        <v>44181</v>
      </c>
      <c r="C2164" s="3" t="s">
        <v>8596</v>
      </c>
      <c r="D2164" s="4" t="s">
        <v>8597</v>
      </c>
      <c r="E2164"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60</v>
      </c>
      <c r="F2164" s="1">
        <v>22141</v>
      </c>
      <c r="G2164" s="8" t="s">
        <v>8598</v>
      </c>
      <c r="H2164" s="3" t="s">
        <v>7499</v>
      </c>
      <c r="I2164" s="1">
        <v>44134</v>
      </c>
      <c r="J2164" s="1">
        <v>44181</v>
      </c>
      <c r="K2164" s="8" t="s">
        <v>7500</v>
      </c>
      <c r="L2164" s="8" t="s">
        <v>3060</v>
      </c>
      <c r="M2164" s="10">
        <f>COUNTIF(Table1[პირადი ნომერი],Table1[[#This Row],[პირადი ნომერი]])</f>
        <v>1</v>
      </c>
    </row>
    <row r="2165" spans="1:13" ht="57.75" customHeight="1" x14ac:dyDescent="0.25">
      <c r="A2165" s="8">
        <f t="shared" si="33"/>
        <v>2163</v>
      </c>
      <c r="B2165" s="2">
        <v>44181</v>
      </c>
      <c r="C2165" s="3" t="s">
        <v>8599</v>
      </c>
      <c r="D2165" s="4" t="s">
        <v>8600</v>
      </c>
      <c r="E2165"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84</v>
      </c>
      <c r="F2165" s="1">
        <v>13342</v>
      </c>
      <c r="G2165" s="8" t="s">
        <v>8602</v>
      </c>
      <c r="H2165" s="3" t="s">
        <v>8601</v>
      </c>
      <c r="I2165" s="1">
        <v>44177</v>
      </c>
      <c r="J2165" s="1">
        <v>44181</v>
      </c>
      <c r="K2165" s="8" t="s">
        <v>2126</v>
      </c>
      <c r="L2165" s="8" t="s">
        <v>3060</v>
      </c>
      <c r="M2165" s="10">
        <f>COUNTIF(Table1[პირადი ნომერი],Table1[[#This Row],[პირადი ნომერი]])</f>
        <v>1</v>
      </c>
    </row>
    <row r="2166" spans="1:13" ht="57.75" customHeight="1" x14ac:dyDescent="0.25">
      <c r="A2166" s="8">
        <f t="shared" si="33"/>
        <v>2164</v>
      </c>
      <c r="B2166" s="2">
        <v>44181</v>
      </c>
      <c r="C2166" s="3" t="s">
        <v>8603</v>
      </c>
      <c r="D2166" s="4" t="s">
        <v>8604</v>
      </c>
      <c r="E2166"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87</v>
      </c>
      <c r="F2166" s="1">
        <v>12131</v>
      </c>
      <c r="G2166" s="8" t="s">
        <v>8606</v>
      </c>
      <c r="H2166" s="3" t="s">
        <v>1086</v>
      </c>
      <c r="I2166" s="1">
        <v>12385</v>
      </c>
      <c r="J2166" s="1">
        <v>44181</v>
      </c>
      <c r="K2166" s="8" t="s">
        <v>8605</v>
      </c>
      <c r="L2166" s="8" t="s">
        <v>3060</v>
      </c>
      <c r="M2166" s="10">
        <f>COUNTIF(Table1[პირადი ნომერი],Table1[[#This Row],[პირადი ნომერი]])</f>
        <v>1</v>
      </c>
    </row>
    <row r="2167" spans="1:13" ht="57.75" customHeight="1" x14ac:dyDescent="0.25">
      <c r="A2167" s="8">
        <f t="shared" si="33"/>
        <v>2165</v>
      </c>
      <c r="B2167" s="2">
        <v>44181</v>
      </c>
      <c r="C2167" s="3" t="s">
        <v>8607</v>
      </c>
      <c r="D2167" s="4" t="s">
        <v>8608</v>
      </c>
      <c r="E2167"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72</v>
      </c>
      <c r="F2167" s="1">
        <v>17750</v>
      </c>
      <c r="G2167" s="8" t="s">
        <v>8609</v>
      </c>
      <c r="H2167" s="3" t="s">
        <v>31</v>
      </c>
      <c r="I2167" s="1">
        <v>44175</v>
      </c>
      <c r="J2167" s="1">
        <v>44181</v>
      </c>
      <c r="K2167" s="8" t="s">
        <v>5714</v>
      </c>
      <c r="L2167" s="8" t="s">
        <v>3060</v>
      </c>
      <c r="M2167" s="10">
        <f>COUNTIF(Table1[პირადი ნომერი],Table1[[#This Row],[პირადი ნომერი]])</f>
        <v>1</v>
      </c>
    </row>
    <row r="2168" spans="1:13" ht="57.75" customHeight="1" x14ac:dyDescent="0.25">
      <c r="A2168" s="8">
        <f t="shared" si="33"/>
        <v>2166</v>
      </c>
      <c r="B2168" s="2">
        <v>44181</v>
      </c>
      <c r="C2168" s="3" t="s">
        <v>8610</v>
      </c>
      <c r="D2168" s="4" t="s">
        <v>8611</v>
      </c>
      <c r="E2168"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70</v>
      </c>
      <c r="F2168" s="1">
        <v>18582</v>
      </c>
      <c r="G2168" s="8" t="s">
        <v>8612</v>
      </c>
      <c r="H2168" s="3" t="s">
        <v>3109</v>
      </c>
      <c r="I2168" s="1">
        <v>44177</v>
      </c>
      <c r="J2168" s="1">
        <v>44181</v>
      </c>
      <c r="K2168" s="8" t="s">
        <v>2571</v>
      </c>
      <c r="L2168" s="8" t="s">
        <v>3060</v>
      </c>
      <c r="M2168" s="10">
        <f>COUNTIF(Table1[პირადი ნომერი],Table1[[#This Row],[პირადი ნომერი]])</f>
        <v>1</v>
      </c>
    </row>
    <row r="2169" spans="1:13" ht="57.75" customHeight="1" x14ac:dyDescent="0.25">
      <c r="A2169" s="8">
        <f t="shared" si="33"/>
        <v>2167</v>
      </c>
      <c r="B2169" s="2">
        <v>44181</v>
      </c>
      <c r="C2169" s="3" t="s">
        <v>8613</v>
      </c>
      <c r="D2169" s="4" t="s">
        <v>8614</v>
      </c>
      <c r="E2169"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81</v>
      </c>
      <c r="F2169" s="1">
        <v>14565</v>
      </c>
      <c r="G2169" s="8" t="s">
        <v>8616</v>
      </c>
      <c r="H2169" s="3" t="s">
        <v>1251</v>
      </c>
      <c r="I2169" s="1">
        <v>44169</v>
      </c>
      <c r="J2169" s="1">
        <v>44181</v>
      </c>
      <c r="K2169" s="8" t="s">
        <v>8615</v>
      </c>
      <c r="L2169" s="8" t="s">
        <v>3060</v>
      </c>
      <c r="M2169" s="10">
        <f>COUNTIF(Table1[პირადი ნომერი],Table1[[#This Row],[პირადი ნომერი]])</f>
        <v>1</v>
      </c>
    </row>
    <row r="2170" spans="1:13" ht="57.75" customHeight="1" x14ac:dyDescent="0.25">
      <c r="A2170" s="8">
        <f t="shared" si="33"/>
        <v>2168</v>
      </c>
      <c r="B2170" s="2">
        <v>44181</v>
      </c>
      <c r="C2170" s="3" t="s">
        <v>8617</v>
      </c>
      <c r="D2170" s="4" t="s">
        <v>8618</v>
      </c>
      <c r="E2170"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89</v>
      </c>
      <c r="F2170" s="1">
        <v>11469</v>
      </c>
      <c r="G2170" s="8" t="s">
        <v>8619</v>
      </c>
      <c r="H2170" s="3" t="s">
        <v>1942</v>
      </c>
      <c r="I2170" s="1">
        <v>44175</v>
      </c>
      <c r="J2170" s="1">
        <v>44181</v>
      </c>
      <c r="K2170" s="8" t="s">
        <v>4083</v>
      </c>
      <c r="L2170" s="8" t="s">
        <v>3060</v>
      </c>
      <c r="M2170" s="10">
        <f>COUNTIF(Table1[პირადი ნომერი],Table1[[#This Row],[პირადი ნომერი]])</f>
        <v>1</v>
      </c>
    </row>
    <row r="2171" spans="1:13" ht="57.75" customHeight="1" x14ac:dyDescent="0.25">
      <c r="A2171" s="8">
        <f t="shared" si="33"/>
        <v>2169</v>
      </c>
      <c r="B2171" s="2">
        <v>44181</v>
      </c>
      <c r="C2171" s="3" t="s">
        <v>8620</v>
      </c>
      <c r="D2171" s="4" t="s">
        <v>8621</v>
      </c>
      <c r="E2171"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27</v>
      </c>
      <c r="F2171" s="1">
        <v>34194</v>
      </c>
      <c r="G2171" s="8" t="s">
        <v>8622</v>
      </c>
      <c r="H2171" s="3" t="s">
        <v>1679</v>
      </c>
      <c r="I2171" s="1">
        <v>44181</v>
      </c>
      <c r="J2171" s="1">
        <v>44181</v>
      </c>
      <c r="K2171" s="8" t="s">
        <v>8623</v>
      </c>
      <c r="L2171" s="8" t="s">
        <v>3060</v>
      </c>
      <c r="M2171" s="10">
        <f>COUNTIF(Table1[პირადი ნომერი],Table1[[#This Row],[პირადი ნომერი]])</f>
        <v>1</v>
      </c>
    </row>
    <row r="2172" spans="1:13" ht="57.75" customHeight="1" x14ac:dyDescent="0.25">
      <c r="A2172" s="8">
        <f t="shared" si="33"/>
        <v>2170</v>
      </c>
      <c r="B2172" s="2">
        <v>44181</v>
      </c>
      <c r="C2172" s="3" t="s">
        <v>8624</v>
      </c>
      <c r="D2172" s="4" t="s">
        <v>8625</v>
      </c>
      <c r="E2172"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59</v>
      </c>
      <c r="F2172" s="1">
        <v>22459</v>
      </c>
      <c r="G2172" s="8" t="s">
        <v>8626</v>
      </c>
      <c r="H2172" s="3" t="s">
        <v>184</v>
      </c>
      <c r="I2172" s="1">
        <v>44172</v>
      </c>
      <c r="J2172" s="1">
        <v>44181</v>
      </c>
      <c r="K2172" s="8" t="s">
        <v>6686</v>
      </c>
      <c r="L2172" s="8" t="s">
        <v>3060</v>
      </c>
      <c r="M2172" s="10">
        <f>COUNTIF(Table1[პირადი ნომერი],Table1[[#This Row],[პირადი ნომერი]])</f>
        <v>1</v>
      </c>
    </row>
    <row r="2173" spans="1:13" ht="57.75" customHeight="1" x14ac:dyDescent="0.25">
      <c r="A2173" s="8">
        <f t="shared" si="33"/>
        <v>2171</v>
      </c>
      <c r="B2173" s="2">
        <v>44181</v>
      </c>
      <c r="C2173" s="3" t="s">
        <v>8627</v>
      </c>
      <c r="D2173" s="4" t="s">
        <v>8628</v>
      </c>
      <c r="E2173"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86</v>
      </c>
      <c r="F2173" s="1">
        <v>12622</v>
      </c>
      <c r="G2173" s="8" t="s">
        <v>8630</v>
      </c>
      <c r="H2173" s="3" t="s">
        <v>1230</v>
      </c>
      <c r="I2173" s="1">
        <v>44178</v>
      </c>
      <c r="J2173" s="1">
        <v>44181</v>
      </c>
      <c r="K2173" s="8" t="s">
        <v>8629</v>
      </c>
      <c r="L2173" s="8" t="s">
        <v>3060</v>
      </c>
      <c r="M2173" s="10">
        <f>COUNTIF(Table1[პირადი ნომერი],Table1[[#This Row],[პირადი ნომერი]])</f>
        <v>1</v>
      </c>
    </row>
    <row r="2174" spans="1:13" ht="57.75" customHeight="1" x14ac:dyDescent="0.25">
      <c r="A2174" s="8">
        <f t="shared" si="33"/>
        <v>2172</v>
      </c>
      <c r="B2174" s="2">
        <v>44181</v>
      </c>
      <c r="C2174" s="3" t="s">
        <v>8631</v>
      </c>
      <c r="D2174" s="4" t="s">
        <v>8632</v>
      </c>
      <c r="E2174"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88</v>
      </c>
      <c r="F2174" s="1">
        <v>11872</v>
      </c>
      <c r="G2174" s="8" t="s">
        <v>8634</v>
      </c>
      <c r="H2174" s="3" t="s">
        <v>8633</v>
      </c>
      <c r="I2174" s="1">
        <v>44180</v>
      </c>
      <c r="J2174" s="1">
        <v>44181</v>
      </c>
      <c r="K2174" s="8" t="s">
        <v>6729</v>
      </c>
      <c r="L2174" s="8" t="s">
        <v>3060</v>
      </c>
      <c r="M2174" s="10">
        <f>COUNTIF(Table1[პირადი ნომერი],Table1[[#This Row],[პირადი ნომერი]])</f>
        <v>1</v>
      </c>
    </row>
    <row r="2175" spans="1:13" ht="57.75" customHeight="1" x14ac:dyDescent="0.25">
      <c r="A2175" s="8">
        <f t="shared" si="33"/>
        <v>2173</v>
      </c>
      <c r="B2175" s="2">
        <v>44181</v>
      </c>
      <c r="C2175" s="3" t="s">
        <v>8635</v>
      </c>
      <c r="D2175" s="4" t="s">
        <v>8636</v>
      </c>
      <c r="E2175"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79</v>
      </c>
      <c r="F2175" s="1">
        <v>15003</v>
      </c>
      <c r="G2175" s="8" t="s">
        <v>8637</v>
      </c>
      <c r="H2175" s="3" t="s">
        <v>6880</v>
      </c>
      <c r="I2175" s="1">
        <v>44175</v>
      </c>
      <c r="J2175" s="1">
        <v>44181</v>
      </c>
      <c r="K2175" s="8" t="s">
        <v>6161</v>
      </c>
      <c r="L2175" s="8" t="s">
        <v>3060</v>
      </c>
      <c r="M2175" s="10">
        <f>COUNTIF(Table1[პირადი ნომერი],Table1[[#This Row],[პირადი ნომერი]])</f>
        <v>1</v>
      </c>
    </row>
    <row r="2176" spans="1:13" ht="57.75" customHeight="1" x14ac:dyDescent="0.25">
      <c r="A2176" s="8">
        <f t="shared" si="33"/>
        <v>2174</v>
      </c>
      <c r="B2176" s="2">
        <v>44181</v>
      </c>
      <c r="C2176" s="3" t="s">
        <v>8638</v>
      </c>
      <c r="D2176" s="4" t="s">
        <v>8639</v>
      </c>
      <c r="E2176"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91</v>
      </c>
      <c r="F2176" s="1">
        <v>10594</v>
      </c>
      <c r="G2176" s="8" t="s">
        <v>8640</v>
      </c>
      <c r="H2176" s="3" t="s">
        <v>3853</v>
      </c>
      <c r="I2176" s="1">
        <v>44166</v>
      </c>
      <c r="J2176" s="1">
        <v>44181</v>
      </c>
      <c r="K2176" s="8" t="s">
        <v>4398</v>
      </c>
      <c r="L2176" s="8" t="s">
        <v>3060</v>
      </c>
      <c r="M2176" s="10">
        <f>COUNTIF(Table1[პირადი ნომერი],Table1[[#This Row],[პირადი ნომერი]])</f>
        <v>1</v>
      </c>
    </row>
    <row r="2177" spans="1:13" ht="57.75" customHeight="1" x14ac:dyDescent="0.25">
      <c r="A2177" s="8">
        <f t="shared" si="33"/>
        <v>2175</v>
      </c>
      <c r="B2177" s="2">
        <v>44182</v>
      </c>
      <c r="C2177" s="3" t="s">
        <v>8641</v>
      </c>
      <c r="D2177" s="4" t="s">
        <v>8642</v>
      </c>
      <c r="E2177"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71</v>
      </c>
      <c r="F2177" s="1">
        <v>17902</v>
      </c>
      <c r="G2177" s="8" t="s">
        <v>8643</v>
      </c>
      <c r="H2177" s="3" t="s">
        <v>80</v>
      </c>
      <c r="I2177" s="1">
        <v>44181</v>
      </c>
      <c r="J2177" s="1">
        <v>44181</v>
      </c>
      <c r="K2177" s="8" t="s">
        <v>8197</v>
      </c>
      <c r="L2177" s="8" t="s">
        <v>3060</v>
      </c>
      <c r="M2177" s="10">
        <f>COUNTIF(Table1[პირადი ნომერი],Table1[[#This Row],[პირადი ნომერი]])</f>
        <v>1</v>
      </c>
    </row>
    <row r="2178" spans="1:13" ht="57.75" customHeight="1" x14ac:dyDescent="0.25">
      <c r="A2178" s="8">
        <f t="shared" si="33"/>
        <v>2176</v>
      </c>
      <c r="B2178" s="2">
        <v>44182</v>
      </c>
      <c r="C2178" s="3" t="s">
        <v>8644</v>
      </c>
      <c r="D2178" s="4" t="s">
        <v>8645</v>
      </c>
      <c r="E2178"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65</v>
      </c>
      <c r="F2178" s="1">
        <v>20114</v>
      </c>
      <c r="G2178" s="8" t="s">
        <v>8646</v>
      </c>
      <c r="H2178" s="3" t="s">
        <v>2459</v>
      </c>
      <c r="I2178" s="1">
        <v>44159</v>
      </c>
      <c r="J2178" s="1">
        <v>44182</v>
      </c>
      <c r="K2178" s="8" t="s">
        <v>8647</v>
      </c>
      <c r="L2178" s="8" t="s">
        <v>3060</v>
      </c>
      <c r="M2178" s="10">
        <f>COUNTIF(Table1[პირადი ნომერი],Table1[[#This Row],[პირადი ნომერი]])</f>
        <v>1</v>
      </c>
    </row>
    <row r="2179" spans="1:13" ht="57.75" customHeight="1" x14ac:dyDescent="0.25">
      <c r="A2179" s="8">
        <f t="shared" si="33"/>
        <v>2177</v>
      </c>
      <c r="B2179" s="2">
        <v>44182</v>
      </c>
      <c r="C2179" s="3" t="s">
        <v>8648</v>
      </c>
      <c r="D2179" s="4" t="s">
        <v>8649</v>
      </c>
      <c r="E2179"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64</v>
      </c>
      <c r="F2179" s="1">
        <v>20620</v>
      </c>
      <c r="G2179" s="8" t="s">
        <v>8650</v>
      </c>
      <c r="H2179" s="3" t="s">
        <v>1942</v>
      </c>
      <c r="I2179" s="1">
        <v>44157</v>
      </c>
      <c r="J2179" s="1">
        <v>44181</v>
      </c>
      <c r="K2179" s="8" t="s">
        <v>4373</v>
      </c>
      <c r="L2179" s="8" t="s">
        <v>3060</v>
      </c>
      <c r="M2179" s="10">
        <f>COUNTIF(Table1[პირადი ნომერი],Table1[[#This Row],[პირადი ნომერი]])</f>
        <v>1</v>
      </c>
    </row>
    <row r="2180" spans="1:13" ht="57.75" customHeight="1" x14ac:dyDescent="0.25">
      <c r="A2180" s="8">
        <f t="shared" si="33"/>
        <v>2178</v>
      </c>
      <c r="B2180" s="2">
        <v>44182</v>
      </c>
      <c r="C2180" s="3" t="s">
        <v>8651</v>
      </c>
      <c r="D2180" s="4">
        <v>47001030853</v>
      </c>
      <c r="E2180"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82</v>
      </c>
      <c r="F2180" s="1">
        <v>14078</v>
      </c>
      <c r="G2180" s="8" t="s">
        <v>8653</v>
      </c>
      <c r="H2180" s="3" t="s">
        <v>7254</v>
      </c>
      <c r="I2180" s="1">
        <v>44155</v>
      </c>
      <c r="J2180" s="1">
        <v>44182</v>
      </c>
      <c r="K2180" s="8" t="s">
        <v>8652</v>
      </c>
      <c r="L2180" s="8" t="s">
        <v>3060</v>
      </c>
      <c r="M2180" s="10">
        <f>COUNTIF(Table1[პირადი ნომერი],Table1[[#This Row],[პირადი ნომერი]])</f>
        <v>1</v>
      </c>
    </row>
    <row r="2181" spans="1:13" ht="57.75" customHeight="1" x14ac:dyDescent="0.25">
      <c r="A2181" s="8">
        <f t="shared" ref="A2181:A2244" si="34">A2180+1</f>
        <v>2179</v>
      </c>
      <c r="B2181" s="2">
        <v>44182</v>
      </c>
      <c r="C2181" s="3" t="s">
        <v>8654</v>
      </c>
      <c r="D2181" s="4" t="s">
        <v>8655</v>
      </c>
      <c r="E2181"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79</v>
      </c>
      <c r="F2181" s="1">
        <v>15067</v>
      </c>
      <c r="G2181" s="8" t="s">
        <v>8658</v>
      </c>
      <c r="H2181" s="3" t="s">
        <v>8656</v>
      </c>
      <c r="I2181" s="1">
        <v>44175</v>
      </c>
      <c r="J2181" s="1">
        <v>44182</v>
      </c>
      <c r="K2181" s="8" t="s">
        <v>8657</v>
      </c>
      <c r="L2181" s="8" t="s">
        <v>3060</v>
      </c>
      <c r="M2181" s="10">
        <f>COUNTIF(Table1[პირადი ნომერი],Table1[[#This Row],[პირადი ნომერი]])</f>
        <v>1</v>
      </c>
    </row>
    <row r="2182" spans="1:13" ht="57.75" customHeight="1" x14ac:dyDescent="0.25">
      <c r="A2182" s="8">
        <f t="shared" si="34"/>
        <v>2180</v>
      </c>
      <c r="B2182" s="2">
        <v>44182</v>
      </c>
      <c r="C2182" s="3" t="s">
        <v>8659</v>
      </c>
      <c r="D2182" s="4" t="s">
        <v>8660</v>
      </c>
      <c r="E2182"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71</v>
      </c>
      <c r="F2182" s="1">
        <v>18041</v>
      </c>
      <c r="G2182" s="8" t="s">
        <v>8661</v>
      </c>
      <c r="H2182" s="3" t="s">
        <v>2459</v>
      </c>
      <c r="I2182" s="1">
        <v>44173</v>
      </c>
      <c r="J2182" s="1">
        <v>44182</v>
      </c>
      <c r="K2182" s="8" t="s">
        <v>8647</v>
      </c>
      <c r="L2182" s="8" t="s">
        <v>3060</v>
      </c>
      <c r="M2182" s="10">
        <f>COUNTIF(Table1[პირადი ნომერი],Table1[[#This Row],[პირადი ნომერი]])</f>
        <v>1</v>
      </c>
    </row>
    <row r="2183" spans="1:13" ht="57.75" customHeight="1" x14ac:dyDescent="0.25">
      <c r="A2183" s="8">
        <f t="shared" si="34"/>
        <v>2181</v>
      </c>
      <c r="B2183" s="2">
        <v>44182</v>
      </c>
      <c r="C2183" s="3" t="s">
        <v>8662</v>
      </c>
      <c r="D2183" s="4" t="s">
        <v>8663</v>
      </c>
      <c r="E2183"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72</v>
      </c>
      <c r="F2183" s="1">
        <v>17751</v>
      </c>
      <c r="G2183" s="8" t="s">
        <v>8664</v>
      </c>
      <c r="H2183" s="3" t="s">
        <v>7837</v>
      </c>
      <c r="I2183" s="1">
        <v>44171</v>
      </c>
      <c r="J2183" s="1">
        <v>44182</v>
      </c>
      <c r="K2183" s="8" t="s">
        <v>7838</v>
      </c>
      <c r="L2183" s="8" t="s">
        <v>3060</v>
      </c>
      <c r="M2183" s="10">
        <f>COUNTIF(Table1[პირადი ნომერი],Table1[[#This Row],[პირადი ნომერი]])</f>
        <v>1</v>
      </c>
    </row>
    <row r="2184" spans="1:13" ht="57.75" customHeight="1" x14ac:dyDescent="0.25">
      <c r="A2184" s="8">
        <f t="shared" si="34"/>
        <v>2182</v>
      </c>
      <c r="B2184" s="2">
        <v>44182</v>
      </c>
      <c r="C2184" s="3" t="s">
        <v>8665</v>
      </c>
      <c r="D2184" s="4" t="s">
        <v>8666</v>
      </c>
      <c r="E2184"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61</v>
      </c>
      <c r="F2184" s="1">
        <v>21695</v>
      </c>
      <c r="G2184" s="8" t="s">
        <v>8667</v>
      </c>
      <c r="H2184" s="3" t="s">
        <v>2952</v>
      </c>
      <c r="I2184" s="1">
        <v>44149</v>
      </c>
      <c r="J2184" s="1">
        <v>44182</v>
      </c>
      <c r="K2184" s="8" t="s">
        <v>1354</v>
      </c>
      <c r="L2184" s="8" t="s">
        <v>3060</v>
      </c>
      <c r="M2184" s="10">
        <f>COUNTIF(Table1[პირადი ნომერი],Table1[[#This Row],[პირადი ნომერი]])</f>
        <v>1</v>
      </c>
    </row>
    <row r="2185" spans="1:13" ht="57.75" customHeight="1" x14ac:dyDescent="0.25">
      <c r="A2185" s="8">
        <f t="shared" si="34"/>
        <v>2183</v>
      </c>
      <c r="B2185" s="2">
        <v>44182</v>
      </c>
      <c r="C2185" s="3" t="s">
        <v>8668</v>
      </c>
      <c r="D2185" s="4" t="s">
        <v>8669</v>
      </c>
      <c r="E2185"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83</v>
      </c>
      <c r="F2185" s="1">
        <v>13660</v>
      </c>
      <c r="G2185" s="8" t="s">
        <v>8670</v>
      </c>
      <c r="H2185" s="3" t="s">
        <v>2952</v>
      </c>
      <c r="I2185" s="1">
        <v>44166</v>
      </c>
      <c r="J2185" s="1">
        <v>44182</v>
      </c>
      <c r="K2185" s="8" t="s">
        <v>1354</v>
      </c>
      <c r="L2185" s="8" t="s">
        <v>3060</v>
      </c>
      <c r="M2185" s="10">
        <f>COUNTIF(Table1[პირადი ნომერი],Table1[[#This Row],[პირადი ნომერი]])</f>
        <v>1</v>
      </c>
    </row>
    <row r="2186" spans="1:13" ht="57.75" customHeight="1" x14ac:dyDescent="0.25">
      <c r="A2186" s="8">
        <f t="shared" si="34"/>
        <v>2184</v>
      </c>
      <c r="B2186" s="2">
        <v>44182</v>
      </c>
      <c r="C2186" s="3" t="s">
        <v>8671</v>
      </c>
      <c r="D2186" s="4" t="s">
        <v>8672</v>
      </c>
      <c r="E2186"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60</v>
      </c>
      <c r="F2186" s="1">
        <v>22190</v>
      </c>
      <c r="G2186" s="8" t="s">
        <v>8674</v>
      </c>
      <c r="H2186" s="3" t="s">
        <v>8673</v>
      </c>
      <c r="I2186" s="1">
        <v>44171</v>
      </c>
      <c r="J2186" s="1">
        <v>44182</v>
      </c>
      <c r="K2186" s="8" t="s">
        <v>7768</v>
      </c>
      <c r="L2186" s="8" t="s">
        <v>3060</v>
      </c>
      <c r="M2186" s="10">
        <f>COUNTIF(Table1[პირადი ნომერი],Table1[[#This Row],[პირადი ნომერი]])</f>
        <v>1</v>
      </c>
    </row>
    <row r="2187" spans="1:13" ht="57.75" customHeight="1" x14ac:dyDescent="0.25">
      <c r="A2187" s="8">
        <f t="shared" si="34"/>
        <v>2185</v>
      </c>
      <c r="B2187" s="2">
        <v>44182</v>
      </c>
      <c r="C2187" s="3" t="s">
        <v>8675</v>
      </c>
      <c r="D2187" s="4" t="s">
        <v>8676</v>
      </c>
      <c r="E2187"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29</v>
      </c>
      <c r="F2187" s="1">
        <v>33501</v>
      </c>
      <c r="G2187" s="8" t="s">
        <v>8677</v>
      </c>
      <c r="H2187" s="3" t="s">
        <v>605</v>
      </c>
      <c r="I2187" s="1">
        <v>44175</v>
      </c>
      <c r="J2187" s="1">
        <v>44182</v>
      </c>
      <c r="K2187" s="8" t="s">
        <v>5019</v>
      </c>
      <c r="L2187" s="8" t="s">
        <v>3060</v>
      </c>
      <c r="M2187" s="10">
        <f>COUNTIF(Table1[პირადი ნომერი],Table1[[#This Row],[პირადი ნომერი]])</f>
        <v>1</v>
      </c>
    </row>
    <row r="2188" spans="1:13" ht="57.75" customHeight="1" x14ac:dyDescent="0.25">
      <c r="A2188" s="8">
        <f t="shared" si="34"/>
        <v>2186</v>
      </c>
      <c r="B2188" s="2">
        <v>44182</v>
      </c>
      <c r="C2188" s="3" t="s">
        <v>8678</v>
      </c>
      <c r="D2188" s="4" t="s">
        <v>8679</v>
      </c>
      <c r="E2188"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59</v>
      </c>
      <c r="F2188" s="1">
        <v>22400</v>
      </c>
      <c r="G2188" s="8" t="s">
        <v>8680</v>
      </c>
      <c r="H2188" s="3" t="s">
        <v>2452</v>
      </c>
      <c r="I2188" s="1">
        <v>44160</v>
      </c>
      <c r="J2188" s="1">
        <v>44182</v>
      </c>
      <c r="K2188" s="8" t="s">
        <v>6729</v>
      </c>
      <c r="L2188" s="8" t="s">
        <v>3060</v>
      </c>
      <c r="M2188" s="10">
        <f>COUNTIF(Table1[პირადი ნომერი],Table1[[#This Row],[პირადი ნომერი]])</f>
        <v>1</v>
      </c>
    </row>
    <row r="2189" spans="1:13" ht="57.75" customHeight="1" x14ac:dyDescent="0.25">
      <c r="A2189" s="8">
        <f t="shared" si="34"/>
        <v>2187</v>
      </c>
      <c r="B2189" s="2">
        <v>44182</v>
      </c>
      <c r="C2189" s="3" t="s">
        <v>8681</v>
      </c>
      <c r="D2189" s="4" t="s">
        <v>8682</v>
      </c>
      <c r="E2189"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55</v>
      </c>
      <c r="F2189" s="1">
        <v>23735</v>
      </c>
      <c r="G2189" s="8" t="s">
        <v>8683</v>
      </c>
      <c r="H2189" s="3" t="s">
        <v>1235</v>
      </c>
      <c r="I2189" s="1">
        <v>44166</v>
      </c>
      <c r="J2189" s="1">
        <v>44181</v>
      </c>
      <c r="K2189" s="8" t="s">
        <v>4126</v>
      </c>
      <c r="L2189" s="8" t="s">
        <v>3060</v>
      </c>
      <c r="M2189" s="10">
        <f>COUNTIF(Table1[პირადი ნომერი],Table1[[#This Row],[პირადი ნომერი]])</f>
        <v>1</v>
      </c>
    </row>
    <row r="2190" spans="1:13" ht="57.75" customHeight="1" x14ac:dyDescent="0.25">
      <c r="A2190" s="8">
        <f t="shared" si="34"/>
        <v>2188</v>
      </c>
      <c r="B2190" s="2">
        <v>44182</v>
      </c>
      <c r="C2190" s="3" t="s">
        <v>8684</v>
      </c>
      <c r="D2190" s="4" t="s">
        <v>8685</v>
      </c>
      <c r="E2190"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83</v>
      </c>
      <c r="F2190" s="1">
        <v>13635</v>
      </c>
      <c r="G2190" s="8" t="s">
        <v>8686</v>
      </c>
      <c r="H2190" s="3" t="s">
        <v>1235</v>
      </c>
      <c r="I2190" s="1">
        <v>44172</v>
      </c>
      <c r="J2190" s="1">
        <v>44182</v>
      </c>
      <c r="K2190" s="8" t="s">
        <v>4126</v>
      </c>
      <c r="L2190" s="8" t="s">
        <v>3060</v>
      </c>
      <c r="M2190" s="10">
        <f>COUNTIF(Table1[პირადი ნომერი],Table1[[#This Row],[პირადი ნომერი]])</f>
        <v>1</v>
      </c>
    </row>
    <row r="2191" spans="1:13" ht="57.75" customHeight="1" x14ac:dyDescent="0.25">
      <c r="A2191" s="8">
        <f t="shared" si="34"/>
        <v>2189</v>
      </c>
      <c r="B2191" s="2">
        <v>44182</v>
      </c>
      <c r="C2191" s="3" t="s">
        <v>8687</v>
      </c>
      <c r="D2191" s="4" t="s">
        <v>8688</v>
      </c>
      <c r="E2191"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31</v>
      </c>
      <c r="F2191" s="1">
        <v>32495</v>
      </c>
      <c r="G2191" s="8" t="s">
        <v>8689</v>
      </c>
      <c r="H2191" s="3" t="s">
        <v>8690</v>
      </c>
      <c r="I2191" s="1">
        <v>44166</v>
      </c>
      <c r="J2191" s="1">
        <v>44182</v>
      </c>
      <c r="K2191" s="8" t="s">
        <v>9024</v>
      </c>
      <c r="L2191" s="8" t="s">
        <v>3892</v>
      </c>
      <c r="M2191" s="10">
        <f>COUNTIF(Table1[პირადი ნომერი],Table1[[#This Row],[პირადი ნომერი]])</f>
        <v>1</v>
      </c>
    </row>
    <row r="2192" spans="1:13" ht="57.75" customHeight="1" x14ac:dyDescent="0.25">
      <c r="A2192" s="8">
        <f t="shared" si="34"/>
        <v>2190</v>
      </c>
      <c r="B2192" s="2">
        <v>44182</v>
      </c>
      <c r="C2192" s="3" t="s">
        <v>8691</v>
      </c>
      <c r="D2192" s="4" t="s">
        <v>8692</v>
      </c>
      <c r="E2192"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81</v>
      </c>
      <c r="F2192" s="1">
        <v>14339</v>
      </c>
      <c r="G2192" s="8" t="s">
        <v>8693</v>
      </c>
      <c r="H2192" s="3" t="s">
        <v>1294</v>
      </c>
      <c r="I2192" s="1">
        <v>44174</v>
      </c>
      <c r="J2192" s="1">
        <v>44182</v>
      </c>
      <c r="K2192" s="8" t="s">
        <v>8694</v>
      </c>
      <c r="L2192" s="8" t="s">
        <v>3892</v>
      </c>
      <c r="M2192" s="10">
        <f>COUNTIF(Table1[პირადი ნომერი],Table1[[#This Row],[პირადი ნომერი]])</f>
        <v>1</v>
      </c>
    </row>
    <row r="2193" spans="1:13" ht="57.75" customHeight="1" x14ac:dyDescent="0.25">
      <c r="A2193" s="8">
        <f t="shared" si="34"/>
        <v>2191</v>
      </c>
      <c r="B2193" s="2">
        <v>44182</v>
      </c>
      <c r="C2193" s="3" t="s">
        <v>8695</v>
      </c>
      <c r="D2193" s="4" t="s">
        <v>8696</v>
      </c>
      <c r="E2193"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70</v>
      </c>
      <c r="F2193" s="1">
        <v>18517</v>
      </c>
      <c r="G2193" s="8" t="s">
        <v>8697</v>
      </c>
      <c r="H2193" s="3" t="s">
        <v>8698</v>
      </c>
      <c r="I2193" s="1">
        <v>44166</v>
      </c>
      <c r="J2193" s="1">
        <v>44182</v>
      </c>
      <c r="K2193" s="8" t="s">
        <v>8699</v>
      </c>
      <c r="L2193" s="8" t="s">
        <v>3892</v>
      </c>
      <c r="M2193" s="10">
        <f>COUNTIF(Table1[პირადი ნომერი],Table1[[#This Row],[პირადი ნომერი]])</f>
        <v>1</v>
      </c>
    </row>
    <row r="2194" spans="1:13" ht="57.75" customHeight="1" x14ac:dyDescent="0.25">
      <c r="A2194" s="8">
        <f t="shared" si="34"/>
        <v>2192</v>
      </c>
      <c r="B2194" s="2">
        <v>44182</v>
      </c>
      <c r="C2194" s="3" t="s">
        <v>8700</v>
      </c>
      <c r="D2194" s="4" t="s">
        <v>8701</v>
      </c>
      <c r="E2194"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81</v>
      </c>
      <c r="F2194" s="1">
        <v>14319</v>
      </c>
      <c r="G2194" s="8" t="s">
        <v>8702</v>
      </c>
      <c r="H2194" s="3" t="s">
        <v>8698</v>
      </c>
      <c r="I2194" s="1">
        <v>44175</v>
      </c>
      <c r="J2194" s="1">
        <v>44182</v>
      </c>
      <c r="K2194" s="8" t="s">
        <v>8699</v>
      </c>
      <c r="L2194" s="8" t="s">
        <v>3892</v>
      </c>
      <c r="M2194" s="10">
        <f>COUNTIF(Table1[პირადი ნომერი],Table1[[#This Row],[პირადი ნომერი]])</f>
        <v>1</v>
      </c>
    </row>
    <row r="2195" spans="1:13" ht="57.75" customHeight="1" x14ac:dyDescent="0.25">
      <c r="A2195" s="8">
        <f t="shared" si="34"/>
        <v>2193</v>
      </c>
      <c r="B2195" s="2">
        <v>44182</v>
      </c>
      <c r="C2195" s="3" t="s">
        <v>8703</v>
      </c>
      <c r="D2195" s="4" t="s">
        <v>8704</v>
      </c>
      <c r="E2195"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68</v>
      </c>
      <c r="F2195" s="1">
        <v>19026</v>
      </c>
      <c r="G2195" s="8" t="s">
        <v>8705</v>
      </c>
      <c r="H2195" s="3" t="s">
        <v>8698</v>
      </c>
      <c r="I2195" s="1">
        <v>44175</v>
      </c>
      <c r="J2195" s="1">
        <v>44182</v>
      </c>
      <c r="K2195" s="8" t="s">
        <v>8699</v>
      </c>
      <c r="L2195" s="8" t="s">
        <v>3892</v>
      </c>
      <c r="M2195" s="10">
        <f>COUNTIF(Table1[პირადი ნომერი],Table1[[#This Row],[პირადი ნომერი]])</f>
        <v>1</v>
      </c>
    </row>
    <row r="2196" spans="1:13" ht="57.75" customHeight="1" x14ac:dyDescent="0.25">
      <c r="A2196" s="8">
        <f t="shared" si="34"/>
        <v>2194</v>
      </c>
      <c r="B2196" s="2">
        <v>44182</v>
      </c>
      <c r="C2196" s="3" t="s">
        <v>8706</v>
      </c>
      <c r="D2196" s="4" t="s">
        <v>8707</v>
      </c>
      <c r="E2196"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62</v>
      </c>
      <c r="F2196" s="1">
        <v>21241</v>
      </c>
      <c r="G2196" s="8" t="s">
        <v>8708</v>
      </c>
      <c r="H2196" s="3" t="s">
        <v>8698</v>
      </c>
      <c r="I2196" s="1">
        <v>44175</v>
      </c>
      <c r="J2196" s="1">
        <v>44182</v>
      </c>
      <c r="K2196" s="8" t="s">
        <v>8699</v>
      </c>
      <c r="L2196" s="8" t="s">
        <v>3892</v>
      </c>
      <c r="M2196" s="10">
        <f>COUNTIF(Table1[პირადი ნომერი],Table1[[#This Row],[პირადი ნომერი]])</f>
        <v>1</v>
      </c>
    </row>
    <row r="2197" spans="1:13" ht="57.75" customHeight="1" x14ac:dyDescent="0.25">
      <c r="A2197" s="8">
        <f t="shared" si="34"/>
        <v>2195</v>
      </c>
      <c r="B2197" s="2">
        <v>44182</v>
      </c>
      <c r="C2197" s="3" t="s">
        <v>8709</v>
      </c>
      <c r="D2197" s="4" t="s">
        <v>8710</v>
      </c>
      <c r="E2197"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78</v>
      </c>
      <c r="F2197" s="1">
        <v>15443</v>
      </c>
      <c r="G2197" s="8" t="s">
        <v>8711</v>
      </c>
      <c r="H2197" s="3" t="s">
        <v>8712</v>
      </c>
      <c r="I2197" s="1">
        <v>44171</v>
      </c>
      <c r="J2197" s="1">
        <v>44182</v>
      </c>
      <c r="K2197" s="8" t="s">
        <v>8713</v>
      </c>
      <c r="L2197" s="8" t="s">
        <v>3892</v>
      </c>
      <c r="M2197" s="10">
        <f>COUNTIF(Table1[პირადი ნომერი],Table1[[#This Row],[პირადი ნომერი]])</f>
        <v>1</v>
      </c>
    </row>
    <row r="2198" spans="1:13" ht="57.75" customHeight="1" x14ac:dyDescent="0.25">
      <c r="A2198" s="8">
        <f t="shared" si="34"/>
        <v>2196</v>
      </c>
      <c r="B2198" s="2">
        <v>44182</v>
      </c>
      <c r="C2198" s="3" t="s">
        <v>8714</v>
      </c>
      <c r="D2198" s="4" t="s">
        <v>8715</v>
      </c>
      <c r="E2198"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84</v>
      </c>
      <c r="F2198" s="1">
        <v>13376</v>
      </c>
      <c r="G2198" s="8" t="s">
        <v>8716</v>
      </c>
      <c r="H2198" s="3" t="s">
        <v>8717</v>
      </c>
      <c r="I2198" s="1">
        <v>44175</v>
      </c>
      <c r="J2198" s="1">
        <v>44182</v>
      </c>
      <c r="K2198" s="8" t="s">
        <v>8718</v>
      </c>
      <c r="L2198" s="8" t="s">
        <v>3892</v>
      </c>
      <c r="M2198" s="10">
        <f>COUNTIF(Table1[პირადი ნომერი],Table1[[#This Row],[პირადი ნომერი]])</f>
        <v>1</v>
      </c>
    </row>
    <row r="2199" spans="1:13" ht="57.75" customHeight="1" x14ac:dyDescent="0.25">
      <c r="A2199" s="8">
        <f t="shared" si="34"/>
        <v>2197</v>
      </c>
      <c r="B2199" s="2">
        <v>44182</v>
      </c>
      <c r="C2199" s="3" t="s">
        <v>8719</v>
      </c>
      <c r="D2199" s="4" t="s">
        <v>8720</v>
      </c>
      <c r="E2199"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65</v>
      </c>
      <c r="F2199" s="1">
        <v>20408</v>
      </c>
      <c r="G2199" s="8" t="s">
        <v>8721</v>
      </c>
      <c r="H2199" s="3" t="s">
        <v>1521</v>
      </c>
      <c r="I2199" s="1">
        <v>44153</v>
      </c>
      <c r="J2199" s="1">
        <v>44181</v>
      </c>
      <c r="K2199" s="8" t="s">
        <v>8722</v>
      </c>
      <c r="L2199" s="8" t="s">
        <v>3892</v>
      </c>
      <c r="M2199" s="10">
        <f>COUNTIF(Table1[პირადი ნომერი],Table1[[#This Row],[პირადი ნომერი]])</f>
        <v>1</v>
      </c>
    </row>
    <row r="2200" spans="1:13" ht="57.75" customHeight="1" x14ac:dyDescent="0.25">
      <c r="A2200" s="8">
        <f t="shared" si="34"/>
        <v>2198</v>
      </c>
      <c r="B2200" s="2">
        <v>44182</v>
      </c>
      <c r="C2200" s="3" t="s">
        <v>8723</v>
      </c>
      <c r="D2200" s="4" t="s">
        <v>8724</v>
      </c>
      <c r="E2200"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58</v>
      </c>
      <c r="F2200" s="1">
        <v>22760</v>
      </c>
      <c r="G2200" s="8" t="s">
        <v>8725</v>
      </c>
      <c r="H2200" s="3" t="s">
        <v>1521</v>
      </c>
      <c r="I2200" s="1">
        <v>44165</v>
      </c>
      <c r="J2200" s="1">
        <v>44182</v>
      </c>
      <c r="K2200" s="8" t="s">
        <v>8722</v>
      </c>
      <c r="L2200" s="8" t="s">
        <v>3892</v>
      </c>
      <c r="M2200" s="10">
        <f>COUNTIF(Table1[პირადი ნომერი],Table1[[#This Row],[პირადი ნომერი]])</f>
        <v>1</v>
      </c>
    </row>
    <row r="2201" spans="1:13" ht="57.75" customHeight="1" x14ac:dyDescent="0.25">
      <c r="A2201" s="8">
        <f t="shared" si="34"/>
        <v>2199</v>
      </c>
      <c r="B2201" s="2">
        <v>44182</v>
      </c>
      <c r="C2201" s="3" t="s">
        <v>8771</v>
      </c>
      <c r="D2201" s="4" t="s">
        <v>8772</v>
      </c>
      <c r="E2201"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80</v>
      </c>
      <c r="F2201" s="1">
        <v>14785</v>
      </c>
      <c r="G2201" s="8" t="s">
        <v>8773</v>
      </c>
      <c r="H2201" s="3" t="s">
        <v>8774</v>
      </c>
      <c r="I2201" s="1">
        <v>44172</v>
      </c>
      <c r="J2201" s="1">
        <v>44182</v>
      </c>
      <c r="K2201" s="8" t="s">
        <v>8775</v>
      </c>
      <c r="L2201" s="8" t="s">
        <v>3892</v>
      </c>
      <c r="M2201" s="10">
        <f>COUNTIF(Table1[პირადი ნომერი],Table1[[#This Row],[პირადი ნომერი]])</f>
        <v>1</v>
      </c>
    </row>
    <row r="2202" spans="1:13" ht="57.75" customHeight="1" x14ac:dyDescent="0.25">
      <c r="A2202" s="8">
        <f t="shared" si="34"/>
        <v>2200</v>
      </c>
      <c r="B2202" s="2">
        <v>44182</v>
      </c>
      <c r="C2202" s="3" t="s">
        <v>8776</v>
      </c>
      <c r="D2202" s="4" t="s">
        <v>8777</v>
      </c>
      <c r="E2202"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62</v>
      </c>
      <c r="F2202" s="1">
        <v>21221</v>
      </c>
      <c r="G2202" s="8" t="s">
        <v>8778</v>
      </c>
      <c r="H2202" s="3" t="s">
        <v>8779</v>
      </c>
      <c r="I2202" s="1" t="s">
        <v>8780</v>
      </c>
      <c r="J2202" s="1">
        <v>44182</v>
      </c>
      <c r="K2202" s="8" t="s">
        <v>8781</v>
      </c>
      <c r="L2202" s="8" t="s">
        <v>3892</v>
      </c>
      <c r="M2202" s="10">
        <f>COUNTIF(Table1[პირადი ნომერი],Table1[[#This Row],[პირადი ნომერი]])</f>
        <v>1</v>
      </c>
    </row>
    <row r="2203" spans="1:13" ht="57.75" customHeight="1" x14ac:dyDescent="0.25">
      <c r="A2203" s="8">
        <f t="shared" si="34"/>
        <v>2201</v>
      </c>
      <c r="B2203" s="2">
        <v>44182</v>
      </c>
      <c r="C2203" s="3" t="s">
        <v>8782</v>
      </c>
      <c r="D2203" s="4" t="s">
        <v>8783</v>
      </c>
      <c r="E2203"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100</v>
      </c>
      <c r="F2203" s="1">
        <v>7596</v>
      </c>
      <c r="G2203" s="8" t="s">
        <v>8784</v>
      </c>
      <c r="H2203" s="3" t="s">
        <v>7889</v>
      </c>
      <c r="I2203" s="1" t="s">
        <v>8785</v>
      </c>
      <c r="J2203" s="1">
        <v>44182</v>
      </c>
      <c r="K2203" s="8" t="s">
        <v>8786</v>
      </c>
      <c r="L2203" s="8" t="s">
        <v>3892</v>
      </c>
      <c r="M2203" s="10">
        <f>COUNTIF(Table1[პირადი ნომერი],Table1[[#This Row],[პირადი ნომერი]])</f>
        <v>1</v>
      </c>
    </row>
    <row r="2204" spans="1:13" ht="57.75" customHeight="1" x14ac:dyDescent="0.25">
      <c r="A2204" s="8">
        <f t="shared" si="34"/>
        <v>2202</v>
      </c>
      <c r="B2204" s="2">
        <v>44182</v>
      </c>
      <c r="C2204" s="3" t="s">
        <v>8787</v>
      </c>
      <c r="D2204" s="4" t="s">
        <v>8788</v>
      </c>
      <c r="E2204"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72</v>
      </c>
      <c r="F2204" s="1">
        <v>17637</v>
      </c>
      <c r="G2204" s="8" t="s">
        <v>8789</v>
      </c>
      <c r="H2204" s="3" t="s">
        <v>8740</v>
      </c>
      <c r="I2204" s="1" t="s">
        <v>7127</v>
      </c>
      <c r="J2204" s="1">
        <v>44182</v>
      </c>
      <c r="K2204" s="8" t="s">
        <v>8790</v>
      </c>
      <c r="L2204" s="8" t="s">
        <v>3892</v>
      </c>
      <c r="M2204" s="10">
        <f>COUNTIF(Table1[პირადი ნომერი],Table1[[#This Row],[პირადი ნომერი]])</f>
        <v>1</v>
      </c>
    </row>
    <row r="2205" spans="1:13" ht="57.75" customHeight="1" x14ac:dyDescent="0.25">
      <c r="A2205" s="8">
        <f t="shared" si="34"/>
        <v>2203</v>
      </c>
      <c r="B2205" s="2">
        <v>44182</v>
      </c>
      <c r="C2205" s="3" t="s">
        <v>8791</v>
      </c>
      <c r="D2205" s="4" t="s">
        <v>8792</v>
      </c>
      <c r="E2205"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85</v>
      </c>
      <c r="F2205" s="1">
        <v>12960</v>
      </c>
      <c r="G2205" s="8" t="s">
        <v>8793</v>
      </c>
      <c r="H2205" s="3" t="s">
        <v>5149</v>
      </c>
      <c r="I2205" s="1" t="s">
        <v>7137</v>
      </c>
      <c r="J2205" s="1">
        <v>44182</v>
      </c>
      <c r="K2205" s="8" t="s">
        <v>8794</v>
      </c>
      <c r="L2205" s="8" t="s">
        <v>3892</v>
      </c>
      <c r="M2205" s="10">
        <f>COUNTIF(Table1[პირადი ნომერი],Table1[[#This Row],[პირადი ნომერი]])</f>
        <v>1</v>
      </c>
    </row>
    <row r="2206" spans="1:13" ht="57.75" customHeight="1" x14ac:dyDescent="0.25">
      <c r="A2206" s="8">
        <f t="shared" si="34"/>
        <v>2204</v>
      </c>
      <c r="B2206" s="2">
        <v>44182</v>
      </c>
      <c r="C2206" s="3" t="s">
        <v>8795</v>
      </c>
      <c r="D2206" s="4" t="s">
        <v>8796</v>
      </c>
      <c r="E2206"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87</v>
      </c>
      <c r="F2206" s="1">
        <v>12317</v>
      </c>
      <c r="G2206" s="8" t="s">
        <v>8797</v>
      </c>
      <c r="H2206" s="3" t="s">
        <v>3977</v>
      </c>
      <c r="I2206" s="1">
        <v>44179</v>
      </c>
      <c r="J2206" s="1">
        <v>44182</v>
      </c>
      <c r="K2206" s="8" t="s">
        <v>8798</v>
      </c>
      <c r="L2206" s="8" t="s">
        <v>3892</v>
      </c>
      <c r="M2206" s="10">
        <f>COUNTIF(Table1[პირადი ნომერი],Table1[[#This Row],[პირადი ნომერი]])</f>
        <v>1</v>
      </c>
    </row>
    <row r="2207" spans="1:13" ht="57.75" customHeight="1" x14ac:dyDescent="0.25">
      <c r="A2207" s="8">
        <f t="shared" si="34"/>
        <v>2205</v>
      </c>
      <c r="B2207" s="2">
        <v>44182</v>
      </c>
      <c r="C2207" s="3" t="s">
        <v>8799</v>
      </c>
      <c r="D2207" s="4" t="s">
        <v>8800</v>
      </c>
      <c r="E2207"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60</v>
      </c>
      <c r="F2207" s="1">
        <v>22146</v>
      </c>
      <c r="G2207" s="8" t="s">
        <v>8801</v>
      </c>
      <c r="H2207" s="3" t="s">
        <v>8802</v>
      </c>
      <c r="I2207" s="1" t="s">
        <v>8803</v>
      </c>
      <c r="J2207" s="1">
        <v>44182</v>
      </c>
      <c r="K2207" s="8" t="s">
        <v>8804</v>
      </c>
      <c r="L2207" s="8" t="s">
        <v>3892</v>
      </c>
      <c r="M2207" s="10">
        <f>COUNTIF(Table1[პირადი ნომერი],Table1[[#This Row],[პირადი ნომერი]])</f>
        <v>1</v>
      </c>
    </row>
    <row r="2208" spans="1:13" ht="57.75" customHeight="1" x14ac:dyDescent="0.25">
      <c r="A2208" s="8">
        <f t="shared" si="34"/>
        <v>2206</v>
      </c>
      <c r="B2208" s="2">
        <v>44182</v>
      </c>
      <c r="C2208" s="3" t="s">
        <v>8805</v>
      </c>
      <c r="D2208" s="4" t="s">
        <v>8806</v>
      </c>
      <c r="E2208"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77</v>
      </c>
      <c r="F2208" s="1">
        <v>15865</v>
      </c>
      <c r="G2208" s="8" t="s">
        <v>8807</v>
      </c>
      <c r="H2208" s="3" t="s">
        <v>1521</v>
      </c>
      <c r="I2208" s="1" t="s">
        <v>8262</v>
      </c>
      <c r="J2208" s="1">
        <v>44182</v>
      </c>
      <c r="K2208" s="8" t="s">
        <v>8808</v>
      </c>
      <c r="L2208" s="8" t="s">
        <v>3892</v>
      </c>
      <c r="M2208" s="10">
        <f>COUNTIF(Table1[პირადი ნომერი],Table1[[#This Row],[პირადი ნომერი]])</f>
        <v>1</v>
      </c>
    </row>
    <row r="2209" spans="1:13" ht="57.75" customHeight="1" x14ac:dyDescent="0.25">
      <c r="A2209" s="8">
        <f t="shared" si="34"/>
        <v>2207</v>
      </c>
      <c r="B2209" s="2">
        <v>44182</v>
      </c>
      <c r="C2209" s="3" t="s">
        <v>8809</v>
      </c>
      <c r="D2209" s="4" t="s">
        <v>8810</v>
      </c>
      <c r="E2209"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84</v>
      </c>
      <c r="F2209" s="1">
        <v>13451</v>
      </c>
      <c r="G2209" s="8" t="s">
        <v>8811</v>
      </c>
      <c r="H2209" s="3" t="s">
        <v>7848</v>
      </c>
      <c r="I2209" s="1">
        <v>44179</v>
      </c>
      <c r="J2209" s="1">
        <v>44182</v>
      </c>
      <c r="K2209" s="8" t="s">
        <v>8812</v>
      </c>
      <c r="L2209" s="8" t="s">
        <v>3892</v>
      </c>
      <c r="M2209" s="10">
        <f>COUNTIF(Table1[პირადი ნომერი],Table1[[#This Row],[პირადი ნომერი]])</f>
        <v>1</v>
      </c>
    </row>
    <row r="2210" spans="1:13" ht="57.75" customHeight="1" x14ac:dyDescent="0.25">
      <c r="A2210" s="8">
        <f t="shared" si="34"/>
        <v>2208</v>
      </c>
      <c r="B2210" s="2">
        <v>44182</v>
      </c>
      <c r="C2210" s="3" t="s">
        <v>8813</v>
      </c>
      <c r="D2210" s="4" t="s">
        <v>8814</v>
      </c>
      <c r="E2210"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85</v>
      </c>
      <c r="F2210" s="1">
        <v>12875</v>
      </c>
      <c r="G2210" s="8" t="s">
        <v>8816</v>
      </c>
      <c r="H2210" s="3" t="s">
        <v>8817</v>
      </c>
      <c r="I2210" s="1" t="s">
        <v>8818</v>
      </c>
      <c r="J2210" s="1">
        <v>44182</v>
      </c>
      <c r="K2210" s="8" t="s">
        <v>8815</v>
      </c>
      <c r="L2210" s="8" t="s">
        <v>3892</v>
      </c>
      <c r="M2210" s="10">
        <f>COUNTIF(Table1[პირადი ნომერი],Table1[[#This Row],[პირადი ნომერი]])</f>
        <v>1</v>
      </c>
    </row>
    <row r="2211" spans="1:13" ht="57.75" customHeight="1" x14ac:dyDescent="0.25">
      <c r="A2211" s="8">
        <f t="shared" si="34"/>
        <v>2209</v>
      </c>
      <c r="B2211" s="2">
        <v>44182</v>
      </c>
      <c r="C2211" s="3" t="s">
        <v>8819</v>
      </c>
      <c r="D2211" s="4" t="s">
        <v>8820</v>
      </c>
      <c r="E2211"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81</v>
      </c>
      <c r="F2211" s="1">
        <v>14342</v>
      </c>
      <c r="G2211" s="8" t="s">
        <v>8821</v>
      </c>
      <c r="H2211" s="3" t="s">
        <v>8822</v>
      </c>
      <c r="I2211" s="1" t="s">
        <v>8823</v>
      </c>
      <c r="J2211" s="1">
        <v>44182</v>
      </c>
      <c r="K2211" s="8" t="s">
        <v>8824</v>
      </c>
      <c r="L2211" s="8" t="s">
        <v>3892</v>
      </c>
      <c r="M2211" s="10">
        <f>COUNTIF(Table1[პირადი ნომერი],Table1[[#This Row],[პირადი ნომერი]])</f>
        <v>1</v>
      </c>
    </row>
    <row r="2212" spans="1:13" ht="57.75" customHeight="1" x14ac:dyDescent="0.25">
      <c r="A2212" s="8">
        <f t="shared" si="34"/>
        <v>2210</v>
      </c>
      <c r="B2212" s="2">
        <v>44182</v>
      </c>
      <c r="C2212" s="3" t="s">
        <v>8825</v>
      </c>
      <c r="D2212" s="4" t="s">
        <v>8826</v>
      </c>
      <c r="E2212"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50</v>
      </c>
      <c r="F2212" s="1">
        <v>25591</v>
      </c>
      <c r="G2212" s="8" t="s">
        <v>8827</v>
      </c>
      <c r="H2212" s="3" t="s">
        <v>8828</v>
      </c>
      <c r="I2212" s="1">
        <v>44171</v>
      </c>
      <c r="J2212" s="1">
        <v>44182</v>
      </c>
      <c r="K2212" s="8" t="s">
        <v>8829</v>
      </c>
      <c r="L2212" s="8" t="s">
        <v>3892</v>
      </c>
      <c r="M2212" s="10">
        <f>COUNTIF(Table1[პირადი ნომერი],Table1[[#This Row],[პირადი ნომერი]])</f>
        <v>1</v>
      </c>
    </row>
    <row r="2213" spans="1:13" ht="57.75" customHeight="1" x14ac:dyDescent="0.25">
      <c r="A2213" s="8">
        <f t="shared" si="34"/>
        <v>2211</v>
      </c>
      <c r="B2213" s="2">
        <v>44182</v>
      </c>
      <c r="C2213" s="3" t="s">
        <v>8830</v>
      </c>
      <c r="D2213" s="4" t="s">
        <v>8831</v>
      </c>
      <c r="E2213"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55</v>
      </c>
      <c r="F2213" s="1">
        <v>23901</v>
      </c>
      <c r="G2213" s="8" t="s">
        <v>8832</v>
      </c>
      <c r="H2213" s="3" t="s">
        <v>8833</v>
      </c>
      <c r="I2213" s="1">
        <v>44161</v>
      </c>
      <c r="J2213" s="1">
        <v>44182</v>
      </c>
      <c r="K2213" s="8" t="s">
        <v>8834</v>
      </c>
      <c r="L2213" s="8" t="s">
        <v>3892</v>
      </c>
      <c r="M2213" s="10">
        <f>COUNTIF(Table1[პირადი ნომერი],Table1[[#This Row],[პირადი ნომერი]])</f>
        <v>1</v>
      </c>
    </row>
    <row r="2214" spans="1:13" ht="57.75" customHeight="1" x14ac:dyDescent="0.25">
      <c r="A2214" s="8">
        <f t="shared" si="34"/>
        <v>2212</v>
      </c>
      <c r="B2214" s="2">
        <v>44182</v>
      </c>
      <c r="C2214" s="3" t="s">
        <v>8835</v>
      </c>
      <c r="D2214" s="4" t="s">
        <v>8836</v>
      </c>
      <c r="E2214"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46</v>
      </c>
      <c r="F2214" s="1">
        <v>27055</v>
      </c>
      <c r="G2214" s="8" t="s">
        <v>8837</v>
      </c>
      <c r="H2214" s="3" t="s">
        <v>8838</v>
      </c>
      <c r="I2214" s="1">
        <v>44167</v>
      </c>
      <c r="J2214" s="1">
        <v>44182</v>
      </c>
      <c r="K2214" s="8" t="s">
        <v>8839</v>
      </c>
      <c r="L2214" s="8" t="s">
        <v>3892</v>
      </c>
      <c r="M2214" s="10">
        <f>COUNTIF(Table1[პირადი ნომერი],Table1[[#This Row],[პირადი ნომერი]])</f>
        <v>1</v>
      </c>
    </row>
    <row r="2215" spans="1:13" ht="57.75" customHeight="1" x14ac:dyDescent="0.25">
      <c r="A2215" s="8">
        <f t="shared" si="34"/>
        <v>2213</v>
      </c>
      <c r="B2215" s="2">
        <v>44182</v>
      </c>
      <c r="C2215" s="3" t="s">
        <v>8840</v>
      </c>
      <c r="D2215" s="4" t="s">
        <v>8841</v>
      </c>
      <c r="E2215"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64</v>
      </c>
      <c r="F2215" s="1">
        <v>20672</v>
      </c>
      <c r="G2215" s="8" t="s">
        <v>8842</v>
      </c>
      <c r="H2215" s="3" t="s">
        <v>4719</v>
      </c>
      <c r="I2215" s="1" t="s">
        <v>7884</v>
      </c>
      <c r="J2215" s="1">
        <v>44182</v>
      </c>
      <c r="K2215" s="8" t="s">
        <v>8843</v>
      </c>
      <c r="L2215" s="8" t="s">
        <v>3892</v>
      </c>
      <c r="M2215" s="10">
        <f>COUNTIF(Table1[პირადი ნომერი],Table1[[#This Row],[პირადი ნომერი]])</f>
        <v>1</v>
      </c>
    </row>
    <row r="2216" spans="1:13" ht="57.75" customHeight="1" x14ac:dyDescent="0.25">
      <c r="A2216" s="8">
        <f t="shared" si="34"/>
        <v>2214</v>
      </c>
      <c r="B2216" s="2">
        <v>44182</v>
      </c>
      <c r="C2216" s="3" t="s">
        <v>8726</v>
      </c>
      <c r="D2216" s="4" t="s">
        <v>8727</v>
      </c>
      <c r="E2216"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83</v>
      </c>
      <c r="F2216" s="1">
        <v>13736</v>
      </c>
      <c r="G2216" s="8" t="s">
        <v>8728</v>
      </c>
      <c r="H2216" s="3" t="s">
        <v>8729</v>
      </c>
      <c r="I2216" s="1" t="s">
        <v>8730</v>
      </c>
      <c r="J2216" s="1">
        <v>44182</v>
      </c>
      <c r="K2216" s="8" t="s">
        <v>8731</v>
      </c>
      <c r="L2216" s="8" t="s">
        <v>3892</v>
      </c>
      <c r="M2216" s="10">
        <f>COUNTIF(Table1[პირადი ნომერი],Table1[[#This Row],[პირადი ნომერი]])</f>
        <v>1</v>
      </c>
    </row>
    <row r="2217" spans="1:13" ht="57.75" customHeight="1" x14ac:dyDescent="0.25">
      <c r="A2217" s="8">
        <f t="shared" si="34"/>
        <v>2215</v>
      </c>
      <c r="B2217" s="2">
        <v>44182</v>
      </c>
      <c r="C2217" s="3" t="s">
        <v>8732</v>
      </c>
      <c r="D2217" s="4" t="s">
        <v>8733</v>
      </c>
      <c r="E2217"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62</v>
      </c>
      <c r="F2217" s="1">
        <v>21245</v>
      </c>
      <c r="G2217" s="8" t="s">
        <v>8734</v>
      </c>
      <c r="H2217" s="3" t="s">
        <v>7044</v>
      </c>
      <c r="I2217" s="1" t="s">
        <v>8735</v>
      </c>
      <c r="J2217" s="1">
        <v>44182</v>
      </c>
      <c r="K2217" s="8" t="s">
        <v>8736</v>
      </c>
      <c r="L2217" s="8" t="s">
        <v>3892</v>
      </c>
      <c r="M2217" s="10">
        <f>COUNTIF(Table1[პირადი ნომერი],Table1[[#This Row],[პირადი ნომერი]])</f>
        <v>1</v>
      </c>
    </row>
    <row r="2218" spans="1:13" ht="57.75" customHeight="1" x14ac:dyDescent="0.25">
      <c r="A2218" s="8">
        <f t="shared" si="34"/>
        <v>2216</v>
      </c>
      <c r="B2218" s="2">
        <v>44182</v>
      </c>
      <c r="C2218" s="3" t="s">
        <v>8737</v>
      </c>
      <c r="D2218" s="4" t="s">
        <v>8738</v>
      </c>
      <c r="E2218"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41</v>
      </c>
      <c r="F2218" s="1">
        <v>29197</v>
      </c>
      <c r="G2218" s="8" t="s">
        <v>8739</v>
      </c>
      <c r="H2218" s="3" t="s">
        <v>8740</v>
      </c>
      <c r="I2218" s="1">
        <v>44182</v>
      </c>
      <c r="J2218" s="1">
        <v>44182</v>
      </c>
      <c r="K2218" s="8" t="s">
        <v>8741</v>
      </c>
      <c r="L2218" s="8" t="s">
        <v>3892</v>
      </c>
      <c r="M2218" s="10">
        <f>COUNTIF(Table1[პირადი ნომერი],Table1[[#This Row],[პირადი ნომერი]])</f>
        <v>1</v>
      </c>
    </row>
    <row r="2219" spans="1:13" ht="57.75" customHeight="1" x14ac:dyDescent="0.25">
      <c r="A2219" s="8">
        <f t="shared" si="34"/>
        <v>2217</v>
      </c>
      <c r="B2219" s="2">
        <v>44182</v>
      </c>
      <c r="C2219" s="3" t="s">
        <v>8742</v>
      </c>
      <c r="D2219" s="4" t="s">
        <v>8743</v>
      </c>
      <c r="E2219"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83</v>
      </c>
      <c r="F2219" s="1">
        <v>13733</v>
      </c>
      <c r="G2219" s="8" t="s">
        <v>8744</v>
      </c>
      <c r="H2219" s="3" t="s">
        <v>8745</v>
      </c>
      <c r="I2219" s="1" t="s">
        <v>7973</v>
      </c>
      <c r="J2219" s="1">
        <v>44182</v>
      </c>
      <c r="K2219" s="8" t="s">
        <v>8746</v>
      </c>
      <c r="L2219" s="8" t="s">
        <v>3892</v>
      </c>
      <c r="M2219" s="10">
        <f>COUNTIF(Table1[პირადი ნომერი],Table1[[#This Row],[პირადი ნომერი]])</f>
        <v>1</v>
      </c>
    </row>
    <row r="2220" spans="1:13" ht="57.75" customHeight="1" x14ac:dyDescent="0.25">
      <c r="A2220" s="8">
        <f t="shared" si="34"/>
        <v>2218</v>
      </c>
      <c r="B2220" s="2">
        <v>44182</v>
      </c>
      <c r="C2220" s="3" t="s">
        <v>8747</v>
      </c>
      <c r="D2220" s="4" t="s">
        <v>8748</v>
      </c>
      <c r="E2220"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70</v>
      </c>
      <c r="F2220" s="1">
        <v>18453</v>
      </c>
      <c r="G2220" s="8" t="s">
        <v>8749</v>
      </c>
      <c r="H2220" s="3" t="s">
        <v>8750</v>
      </c>
      <c r="I2220" s="1">
        <v>44170</v>
      </c>
      <c r="J2220" s="1">
        <v>44182</v>
      </c>
      <c r="K2220" s="8" t="s">
        <v>8751</v>
      </c>
      <c r="L2220" s="8" t="s">
        <v>3892</v>
      </c>
      <c r="M2220" s="10">
        <f>COUNTIF(Table1[პირადი ნომერი],Table1[[#This Row],[პირადი ნომერი]])</f>
        <v>1</v>
      </c>
    </row>
    <row r="2221" spans="1:13" ht="57.75" customHeight="1" x14ac:dyDescent="0.25">
      <c r="A2221" s="8">
        <f t="shared" si="34"/>
        <v>2219</v>
      </c>
      <c r="B2221" s="2">
        <v>44182</v>
      </c>
      <c r="C2221" s="3" t="s">
        <v>8752</v>
      </c>
      <c r="D2221" s="4" t="s">
        <v>8753</v>
      </c>
      <c r="E2221"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61</v>
      </c>
      <c r="F2221" s="1">
        <v>21558</v>
      </c>
      <c r="G2221" s="8" t="s">
        <v>8754</v>
      </c>
      <c r="H2221" s="3" t="s">
        <v>4719</v>
      </c>
      <c r="I2221" s="1">
        <v>44156</v>
      </c>
      <c r="J2221" s="1">
        <v>44182</v>
      </c>
      <c r="K2221" s="8" t="s">
        <v>8755</v>
      </c>
      <c r="L2221" s="8" t="s">
        <v>3892</v>
      </c>
      <c r="M2221" s="10">
        <f>COUNTIF(Table1[პირადი ნომერი],Table1[[#This Row],[პირადი ნომერი]])</f>
        <v>1</v>
      </c>
    </row>
    <row r="2222" spans="1:13" ht="57.75" customHeight="1" x14ac:dyDescent="0.25">
      <c r="A2222" s="8">
        <f t="shared" si="34"/>
        <v>2220</v>
      </c>
      <c r="B2222" s="2">
        <v>44182</v>
      </c>
      <c r="C2222" s="3" t="s">
        <v>8756</v>
      </c>
      <c r="D2222" s="4" t="s">
        <v>8757</v>
      </c>
      <c r="E2222"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61</v>
      </c>
      <c r="F2222" s="1">
        <v>21649</v>
      </c>
      <c r="G2222" s="8" t="s">
        <v>8758</v>
      </c>
      <c r="H2222" s="3" t="s">
        <v>8052</v>
      </c>
      <c r="I2222" s="1" t="s">
        <v>8759</v>
      </c>
      <c r="J2222" s="1">
        <v>44182</v>
      </c>
      <c r="K2222" s="8" t="s">
        <v>8760</v>
      </c>
      <c r="L2222" s="8" t="s">
        <v>3892</v>
      </c>
      <c r="M2222" s="10">
        <f>COUNTIF(Table1[პირადი ნომერი],Table1[[#This Row],[პირადი ნომერი]])</f>
        <v>1</v>
      </c>
    </row>
    <row r="2223" spans="1:13" ht="57.75" customHeight="1" x14ac:dyDescent="0.25">
      <c r="A2223" s="8">
        <f t="shared" si="34"/>
        <v>2221</v>
      </c>
      <c r="B2223" s="2">
        <v>44182</v>
      </c>
      <c r="C2223" s="3" t="s">
        <v>8761</v>
      </c>
      <c r="D2223" s="4" t="s">
        <v>8762</v>
      </c>
      <c r="E2223"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84</v>
      </c>
      <c r="F2223" s="1">
        <v>13326</v>
      </c>
      <c r="G2223" s="8" t="s">
        <v>8763</v>
      </c>
      <c r="H2223" s="3" t="s">
        <v>8764</v>
      </c>
      <c r="I2223" s="1" t="s">
        <v>8765</v>
      </c>
      <c r="J2223" s="1">
        <v>44182</v>
      </c>
      <c r="K2223" s="8" t="s">
        <v>8766</v>
      </c>
      <c r="L2223" s="8" t="s">
        <v>3892</v>
      </c>
      <c r="M2223" s="10">
        <f>COUNTIF(Table1[პირადი ნომერი],Table1[[#This Row],[პირადი ნომერი]])</f>
        <v>1</v>
      </c>
    </row>
    <row r="2224" spans="1:13" ht="57.75" customHeight="1" x14ac:dyDescent="0.25">
      <c r="A2224" s="8">
        <f t="shared" si="34"/>
        <v>2222</v>
      </c>
      <c r="B2224" s="2">
        <v>44182</v>
      </c>
      <c r="C2224" s="3" t="s">
        <v>8767</v>
      </c>
      <c r="D2224" s="4" t="s">
        <v>8768</v>
      </c>
      <c r="E2224"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83</v>
      </c>
      <c r="F2224" s="1">
        <v>13720</v>
      </c>
      <c r="G2224" s="8" t="s">
        <v>8769</v>
      </c>
      <c r="H2224" s="3" t="s">
        <v>1251</v>
      </c>
      <c r="I2224" s="1">
        <v>44179</v>
      </c>
      <c r="J2224" s="1">
        <v>44182</v>
      </c>
      <c r="K2224" s="8" t="s">
        <v>8770</v>
      </c>
      <c r="L2224" s="8" t="s">
        <v>3892</v>
      </c>
      <c r="M2224" s="10">
        <f>COUNTIF(Table1[პირადი ნომერი],Table1[[#This Row],[პირადი ნომერი]])</f>
        <v>1</v>
      </c>
    </row>
    <row r="2225" spans="1:13" ht="57.75" customHeight="1" x14ac:dyDescent="0.25">
      <c r="A2225" s="8">
        <f t="shared" si="34"/>
        <v>2223</v>
      </c>
      <c r="B2225" s="2">
        <v>44183</v>
      </c>
      <c r="C2225" s="3" t="s">
        <v>8844</v>
      </c>
      <c r="D2225" s="4" t="s">
        <v>8845</v>
      </c>
      <c r="E2225"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79</v>
      </c>
      <c r="F2225" s="1">
        <v>14990</v>
      </c>
      <c r="G2225" s="8" t="s">
        <v>8846</v>
      </c>
      <c r="H2225" s="3" t="s">
        <v>8847</v>
      </c>
      <c r="I2225" s="1" t="s">
        <v>7127</v>
      </c>
      <c r="J2225" s="1">
        <v>44183</v>
      </c>
      <c r="K2225" s="8" t="s">
        <v>8848</v>
      </c>
      <c r="L2225" s="8" t="s">
        <v>3892</v>
      </c>
      <c r="M2225" s="10">
        <f>COUNTIF(Table1[პირადი ნომერი],Table1[[#This Row],[პირადი ნომერი]])</f>
        <v>1</v>
      </c>
    </row>
    <row r="2226" spans="1:13" ht="57.75" customHeight="1" x14ac:dyDescent="0.25">
      <c r="A2226" s="8">
        <f t="shared" si="34"/>
        <v>2224</v>
      </c>
      <c r="B2226" s="2">
        <v>44183</v>
      </c>
      <c r="C2226" s="3" t="s">
        <v>8849</v>
      </c>
      <c r="D2226" s="4" t="s">
        <v>8850</v>
      </c>
      <c r="E2226"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78</v>
      </c>
      <c r="F2226" s="1">
        <v>15504</v>
      </c>
      <c r="G2226" s="8" t="s">
        <v>8851</v>
      </c>
      <c r="H2226" s="3" t="s">
        <v>8852</v>
      </c>
      <c r="I2226" s="1" t="s">
        <v>8853</v>
      </c>
      <c r="J2226" s="1">
        <v>44182</v>
      </c>
      <c r="K2226" s="8" t="s">
        <v>8854</v>
      </c>
      <c r="L2226" s="8" t="s">
        <v>3892</v>
      </c>
      <c r="M2226" s="10">
        <f>COUNTIF(Table1[პირადი ნომერი],Table1[[#This Row],[პირადი ნომერი]])</f>
        <v>1</v>
      </c>
    </row>
    <row r="2227" spans="1:13" ht="57.75" customHeight="1" x14ac:dyDescent="0.25">
      <c r="A2227" s="8">
        <f t="shared" si="34"/>
        <v>2225</v>
      </c>
      <c r="B2227" s="2">
        <v>44183</v>
      </c>
      <c r="C2227" s="3" t="s">
        <v>8855</v>
      </c>
      <c r="D2227" s="4" t="s">
        <v>8856</v>
      </c>
      <c r="E2227"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50</v>
      </c>
      <c r="F2227" s="1">
        <v>25793</v>
      </c>
      <c r="G2227" s="8" t="s">
        <v>8857</v>
      </c>
      <c r="H2227" s="3" t="s">
        <v>8858</v>
      </c>
      <c r="I2227" s="1" t="s">
        <v>7127</v>
      </c>
      <c r="J2227" s="1">
        <v>44182</v>
      </c>
      <c r="K2227" s="8" t="s">
        <v>8859</v>
      </c>
      <c r="L2227" s="8" t="s">
        <v>3892</v>
      </c>
      <c r="M2227" s="10">
        <f>COUNTIF(Table1[პირადი ნომერი],Table1[[#This Row],[პირადი ნომერი]])</f>
        <v>1</v>
      </c>
    </row>
    <row r="2228" spans="1:13" ht="57.75" customHeight="1" x14ac:dyDescent="0.25">
      <c r="A2228" s="8">
        <f t="shared" si="34"/>
        <v>2226</v>
      </c>
      <c r="B2228" s="2">
        <v>44183</v>
      </c>
      <c r="C2228" s="3" t="s">
        <v>8860</v>
      </c>
      <c r="D2228" s="4" t="s">
        <v>8861</v>
      </c>
      <c r="E2228"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84</v>
      </c>
      <c r="F2228" s="1">
        <v>13169</v>
      </c>
      <c r="G2228" s="8" t="s">
        <v>8862</v>
      </c>
      <c r="H2228" s="3" t="s">
        <v>8863</v>
      </c>
      <c r="I2228" s="1" t="s">
        <v>8864</v>
      </c>
      <c r="J2228" s="1">
        <v>44183</v>
      </c>
      <c r="K2228" s="8" t="s">
        <v>8865</v>
      </c>
      <c r="L2228" s="8" t="s">
        <v>3892</v>
      </c>
      <c r="M2228" s="10">
        <f>COUNTIF(Table1[პირადი ნომერი],Table1[[#This Row],[პირადი ნომერი]])</f>
        <v>1</v>
      </c>
    </row>
    <row r="2229" spans="1:13" ht="57.75" customHeight="1" x14ac:dyDescent="0.25">
      <c r="A2229" s="8">
        <f t="shared" si="34"/>
        <v>2227</v>
      </c>
      <c r="B2229" s="2">
        <v>44183</v>
      </c>
      <c r="C2229" s="3" t="s">
        <v>8866</v>
      </c>
      <c r="D2229" s="4" t="s">
        <v>8870</v>
      </c>
      <c r="E2229"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66</v>
      </c>
      <c r="F2229" s="1">
        <v>19926</v>
      </c>
      <c r="G2229" s="8" t="s">
        <v>8869</v>
      </c>
      <c r="H2229" s="3" t="s">
        <v>8868</v>
      </c>
      <c r="I2229" s="1" t="s">
        <v>8871</v>
      </c>
      <c r="J2229" s="1">
        <v>44183</v>
      </c>
      <c r="K2229" s="8" t="s">
        <v>8867</v>
      </c>
      <c r="L2229" s="8" t="s">
        <v>3892</v>
      </c>
      <c r="M2229" s="10">
        <f>COUNTIF(Table1[პირადი ნომერი],Table1[[#This Row],[პირადი ნომერი]])</f>
        <v>1</v>
      </c>
    </row>
    <row r="2230" spans="1:13" ht="57.75" customHeight="1" x14ac:dyDescent="0.25">
      <c r="A2230" s="8">
        <f t="shared" si="34"/>
        <v>2228</v>
      </c>
      <c r="B2230" s="2">
        <v>44183</v>
      </c>
      <c r="C2230" s="3" t="s">
        <v>8872</v>
      </c>
      <c r="D2230" s="4" t="s">
        <v>8873</v>
      </c>
      <c r="E2230"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65</v>
      </c>
      <c r="F2230" s="1">
        <v>20365</v>
      </c>
      <c r="G2230" s="8" t="s">
        <v>8874</v>
      </c>
      <c r="H2230" s="3" t="s">
        <v>317</v>
      </c>
      <c r="I2230" s="1">
        <v>44161</v>
      </c>
      <c r="J2230" s="1">
        <v>44183</v>
      </c>
      <c r="K2230" s="8" t="s">
        <v>8875</v>
      </c>
      <c r="L2230" s="8" t="s">
        <v>53</v>
      </c>
      <c r="M2230" s="10">
        <f>COUNTIF(Table1[პირადი ნომერი],Table1[[#This Row],[პირადი ნომერი]])</f>
        <v>1</v>
      </c>
    </row>
    <row r="2231" spans="1:13" ht="57.75" customHeight="1" x14ac:dyDescent="0.25">
      <c r="A2231" s="8">
        <f t="shared" si="34"/>
        <v>2229</v>
      </c>
      <c r="B2231" s="2">
        <v>44183</v>
      </c>
      <c r="C2231" s="3" t="s">
        <v>8876</v>
      </c>
      <c r="D2231" s="4" t="s">
        <v>8880</v>
      </c>
      <c r="E2231"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64</v>
      </c>
      <c r="F2231" s="1">
        <v>20452</v>
      </c>
      <c r="G2231" s="8" t="s">
        <v>8878</v>
      </c>
      <c r="H2231" s="3" t="s">
        <v>8877</v>
      </c>
      <c r="I2231" s="1">
        <v>44173</v>
      </c>
      <c r="J2231" s="1">
        <v>44182</v>
      </c>
      <c r="K2231" s="8" t="s">
        <v>8879</v>
      </c>
      <c r="L2231" s="8" t="s">
        <v>53</v>
      </c>
      <c r="M2231" s="10">
        <f>COUNTIF(Table1[პირადი ნომერი],Table1[[#This Row],[პირადი ნომერი]])</f>
        <v>1</v>
      </c>
    </row>
    <row r="2232" spans="1:13" ht="57.75" customHeight="1" x14ac:dyDescent="0.25">
      <c r="A2232" s="8">
        <f t="shared" si="34"/>
        <v>2230</v>
      </c>
      <c r="B2232" s="2">
        <v>44183</v>
      </c>
      <c r="C2232" s="3" t="s">
        <v>8881</v>
      </c>
      <c r="D2232" s="4" t="s">
        <v>8882</v>
      </c>
      <c r="E2232"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60</v>
      </c>
      <c r="F2232" s="1">
        <v>22213</v>
      </c>
      <c r="G2232" s="8" t="s">
        <v>8883</v>
      </c>
      <c r="H2232" s="3" t="s">
        <v>8877</v>
      </c>
      <c r="I2232" s="1">
        <v>44171</v>
      </c>
      <c r="J2232" s="1">
        <v>44183</v>
      </c>
      <c r="K2232" s="8" t="s">
        <v>8879</v>
      </c>
      <c r="L2232" s="8" t="s">
        <v>53</v>
      </c>
      <c r="M2232" s="10">
        <f>COUNTIF(Table1[პირადი ნომერი],Table1[[#This Row],[პირადი ნომერი]])</f>
        <v>1</v>
      </c>
    </row>
    <row r="2233" spans="1:13" ht="57.75" customHeight="1" x14ac:dyDescent="0.25">
      <c r="A2233" s="8">
        <f t="shared" si="34"/>
        <v>2231</v>
      </c>
      <c r="B2233" s="2">
        <v>44183</v>
      </c>
      <c r="C2233" s="3" t="s">
        <v>8884</v>
      </c>
      <c r="D2233" s="4" t="s">
        <v>8885</v>
      </c>
      <c r="E2233"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46</v>
      </c>
      <c r="F2233" s="1">
        <v>27256</v>
      </c>
      <c r="G2233" s="8" t="s">
        <v>8886</v>
      </c>
      <c r="H2233" s="3" t="s">
        <v>2452</v>
      </c>
      <c r="I2233" s="1">
        <v>44168</v>
      </c>
      <c r="J2233" s="1">
        <v>44183</v>
      </c>
      <c r="K2233" s="8" t="s">
        <v>8887</v>
      </c>
      <c r="L2233" s="8" t="s">
        <v>53</v>
      </c>
      <c r="M2233" s="10">
        <f>COUNTIF(Table1[პირადი ნომერი],Table1[[#This Row],[პირადი ნომერი]])</f>
        <v>1</v>
      </c>
    </row>
    <row r="2234" spans="1:13" ht="57.75" customHeight="1" x14ac:dyDescent="0.25">
      <c r="A2234" s="8">
        <f t="shared" si="34"/>
        <v>2232</v>
      </c>
      <c r="B2234" s="2">
        <v>44183</v>
      </c>
      <c r="C2234" s="3" t="s">
        <v>8888</v>
      </c>
      <c r="D2234" s="4" t="s">
        <v>8889</v>
      </c>
      <c r="E2234"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71</v>
      </c>
      <c r="F2234" s="1">
        <v>18247</v>
      </c>
      <c r="G2234" s="8" t="s">
        <v>8890</v>
      </c>
      <c r="H2234" s="3" t="s">
        <v>2452</v>
      </c>
      <c r="I2234" s="1">
        <v>44170</v>
      </c>
      <c r="J2234" s="1">
        <v>44183</v>
      </c>
      <c r="K2234" s="8" t="s">
        <v>8887</v>
      </c>
      <c r="L2234" s="8" t="s">
        <v>53</v>
      </c>
      <c r="M2234" s="10">
        <f>COUNTIF(Table1[პირადი ნომერი],Table1[[#This Row],[პირადი ნომერი]])</f>
        <v>1</v>
      </c>
    </row>
    <row r="2235" spans="1:13" ht="57.75" customHeight="1" x14ac:dyDescent="0.25">
      <c r="A2235" s="8">
        <f t="shared" si="34"/>
        <v>2233</v>
      </c>
      <c r="B2235" s="2">
        <v>44183</v>
      </c>
      <c r="C2235" s="3" t="s">
        <v>8891</v>
      </c>
      <c r="D2235" s="4" t="s">
        <v>8892</v>
      </c>
      <c r="E2235"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84</v>
      </c>
      <c r="F2235" s="1">
        <v>13286</v>
      </c>
      <c r="G2235" s="8" t="s">
        <v>8893</v>
      </c>
      <c r="H2235" s="3" t="s">
        <v>3988</v>
      </c>
      <c r="I2235" s="1" t="s">
        <v>8080</v>
      </c>
      <c r="J2235" s="1">
        <v>44183</v>
      </c>
      <c r="K2235" s="8" t="s">
        <v>8894</v>
      </c>
      <c r="L2235" s="8" t="s">
        <v>3892</v>
      </c>
      <c r="M2235" s="10">
        <f>COUNTIF(Table1[პირადი ნომერი],Table1[[#This Row],[პირადი ნომერი]])</f>
        <v>1</v>
      </c>
    </row>
    <row r="2236" spans="1:13" ht="57.75" customHeight="1" x14ac:dyDescent="0.25">
      <c r="A2236" s="8">
        <f t="shared" si="34"/>
        <v>2234</v>
      </c>
      <c r="B2236" s="2">
        <v>44183</v>
      </c>
      <c r="C2236" s="3" t="s">
        <v>8895</v>
      </c>
      <c r="D2236" s="4" t="s">
        <v>8896</v>
      </c>
      <c r="E2236"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67</v>
      </c>
      <c r="F2236" s="1">
        <v>19483</v>
      </c>
      <c r="G2236" s="8" t="s">
        <v>8897</v>
      </c>
      <c r="H2236" s="3" t="s">
        <v>8898</v>
      </c>
      <c r="I2236" s="1">
        <v>44178</v>
      </c>
      <c r="J2236" s="1">
        <v>44183</v>
      </c>
      <c r="K2236" s="8" t="s">
        <v>8899</v>
      </c>
      <c r="L2236" s="8" t="s">
        <v>72</v>
      </c>
      <c r="M2236" s="10">
        <f>COUNTIF(Table1[პირადი ნომერი],Table1[[#This Row],[პირადი ნომერი]])</f>
        <v>1</v>
      </c>
    </row>
    <row r="2237" spans="1:13" ht="57.75" customHeight="1" x14ac:dyDescent="0.25">
      <c r="A2237" s="8">
        <f t="shared" si="34"/>
        <v>2235</v>
      </c>
      <c r="B2237" s="2">
        <v>44183</v>
      </c>
      <c r="C2237" s="3" t="s">
        <v>8900</v>
      </c>
      <c r="D2237" s="4" t="s">
        <v>8901</v>
      </c>
      <c r="E2237"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69</v>
      </c>
      <c r="F2237" s="1">
        <v>18958</v>
      </c>
      <c r="G2237" s="8" t="s">
        <v>8902</v>
      </c>
      <c r="H2237" s="3" t="s">
        <v>6880</v>
      </c>
      <c r="I2237" s="1">
        <v>44164</v>
      </c>
      <c r="J2237" s="1">
        <v>44183</v>
      </c>
      <c r="K2237" s="8" t="s">
        <v>8903</v>
      </c>
      <c r="L2237" s="8" t="s">
        <v>3892</v>
      </c>
      <c r="M2237" s="10">
        <f>COUNTIF(Table1[პირადი ნომერი],Table1[[#This Row],[პირადი ნომერი]])</f>
        <v>1</v>
      </c>
    </row>
    <row r="2238" spans="1:13" ht="57.75" customHeight="1" x14ac:dyDescent="0.25">
      <c r="A2238" s="8">
        <f t="shared" si="34"/>
        <v>2236</v>
      </c>
      <c r="B2238" s="2">
        <v>44183</v>
      </c>
      <c r="C2238" s="3" t="s">
        <v>8904</v>
      </c>
      <c r="D2238" s="4" t="s">
        <v>8905</v>
      </c>
      <c r="E2238"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69</v>
      </c>
      <c r="F2238" s="1">
        <v>18671</v>
      </c>
      <c r="G2238" s="8" t="s">
        <v>8906</v>
      </c>
      <c r="H2238" s="3" t="s">
        <v>8907</v>
      </c>
      <c r="I2238" s="1" t="s">
        <v>8908</v>
      </c>
      <c r="J2238" s="1">
        <v>44183</v>
      </c>
      <c r="K2238" s="8" t="s">
        <v>8909</v>
      </c>
      <c r="L2238" s="8" t="s">
        <v>3892</v>
      </c>
      <c r="M2238" s="10">
        <f>COUNTIF(Table1[პირადი ნომერი],Table1[[#This Row],[პირადი ნომერი]])</f>
        <v>1</v>
      </c>
    </row>
    <row r="2239" spans="1:13" ht="57.75" customHeight="1" x14ac:dyDescent="0.25">
      <c r="A2239" s="8">
        <f t="shared" si="34"/>
        <v>2237</v>
      </c>
      <c r="B2239" s="2">
        <v>44183</v>
      </c>
      <c r="C2239" s="3" t="s">
        <v>8910</v>
      </c>
      <c r="D2239" s="4" t="s">
        <v>8911</v>
      </c>
      <c r="E2239"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70</v>
      </c>
      <c r="F2239" s="1">
        <v>18405</v>
      </c>
      <c r="G2239" s="8" t="s">
        <v>8912</v>
      </c>
      <c r="H2239" s="3" t="s">
        <v>8913</v>
      </c>
      <c r="I2239" s="1">
        <v>44177</v>
      </c>
      <c r="J2239" s="1">
        <v>44183</v>
      </c>
      <c r="K2239" s="8" t="s">
        <v>8914</v>
      </c>
      <c r="L2239" s="8" t="s">
        <v>3892</v>
      </c>
      <c r="M2239" s="10">
        <f>COUNTIF(Table1[პირადი ნომერი],Table1[[#This Row],[პირადი ნომერი]])</f>
        <v>1</v>
      </c>
    </row>
    <row r="2240" spans="1:13" ht="57.75" customHeight="1" x14ac:dyDescent="0.25">
      <c r="A2240" s="8">
        <f t="shared" si="34"/>
        <v>2238</v>
      </c>
      <c r="B2240" s="2">
        <v>44183</v>
      </c>
      <c r="C2240" s="3" t="s">
        <v>8915</v>
      </c>
      <c r="D2240" s="4" t="s">
        <v>8916</v>
      </c>
      <c r="E2240"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86</v>
      </c>
      <c r="F2240" s="1">
        <v>12601</v>
      </c>
      <c r="G2240" s="8" t="s">
        <v>8917</v>
      </c>
      <c r="H2240" s="3" t="s">
        <v>8918</v>
      </c>
      <c r="I2240" s="1">
        <v>44180</v>
      </c>
      <c r="J2240" s="1">
        <v>44183</v>
      </c>
      <c r="K2240" s="8" t="s">
        <v>8919</v>
      </c>
      <c r="L2240" s="8" t="s">
        <v>3892</v>
      </c>
      <c r="M2240" s="10">
        <f>COUNTIF(Table1[პირადი ნომერი],Table1[[#This Row],[პირადი ნომერი]])</f>
        <v>1</v>
      </c>
    </row>
    <row r="2241" spans="1:13" ht="57.75" customHeight="1" x14ac:dyDescent="0.25">
      <c r="A2241" s="8">
        <f t="shared" si="34"/>
        <v>2239</v>
      </c>
      <c r="B2241" s="2">
        <v>44183</v>
      </c>
      <c r="C2241" s="3" t="s">
        <v>8920</v>
      </c>
      <c r="D2241" s="4" t="s">
        <v>8924</v>
      </c>
      <c r="E2241"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78</v>
      </c>
      <c r="F2241" s="1">
        <v>15493</v>
      </c>
      <c r="G2241" s="8" t="s">
        <v>8923</v>
      </c>
      <c r="H2241" s="3" t="s">
        <v>8922</v>
      </c>
      <c r="I2241" s="1">
        <v>44168</v>
      </c>
      <c r="J2241" s="1">
        <v>44183</v>
      </c>
      <c r="K2241" s="8" t="s">
        <v>8921</v>
      </c>
      <c r="L2241" s="8" t="s">
        <v>3990</v>
      </c>
      <c r="M2241" s="10">
        <f>COUNTIF(Table1[პირადი ნომერი],Table1[[#This Row],[პირადი ნომერი]])</f>
        <v>1</v>
      </c>
    </row>
    <row r="2242" spans="1:13" ht="57.75" customHeight="1" x14ac:dyDescent="0.25">
      <c r="A2242" s="8">
        <f t="shared" si="34"/>
        <v>2240</v>
      </c>
      <c r="B2242" s="2">
        <v>44183</v>
      </c>
      <c r="C2242" s="3" t="s">
        <v>8925</v>
      </c>
      <c r="D2242" s="4" t="s">
        <v>8926</v>
      </c>
      <c r="E2242"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60</v>
      </c>
      <c r="F2242" s="1">
        <v>22144</v>
      </c>
      <c r="G2242" s="8" t="s">
        <v>8927</v>
      </c>
      <c r="H2242" s="3" t="s">
        <v>8922</v>
      </c>
      <c r="I2242" s="1">
        <v>44162</v>
      </c>
      <c r="J2242" s="1">
        <v>44183</v>
      </c>
      <c r="K2242" s="8" t="s">
        <v>8921</v>
      </c>
      <c r="L2242" s="8" t="s">
        <v>3990</v>
      </c>
      <c r="M2242" s="10">
        <f>COUNTIF(Table1[პირადი ნომერი],Table1[[#This Row],[პირადი ნომერი]])</f>
        <v>1</v>
      </c>
    </row>
    <row r="2243" spans="1:13" ht="57.75" customHeight="1" x14ac:dyDescent="0.25">
      <c r="A2243" s="8">
        <f t="shared" si="34"/>
        <v>2241</v>
      </c>
      <c r="B2243" s="2">
        <v>44183</v>
      </c>
      <c r="C2243" s="3" t="s">
        <v>8928</v>
      </c>
      <c r="D2243" s="4" t="s">
        <v>8929</v>
      </c>
      <c r="E2243"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52</v>
      </c>
      <c r="F2243" s="1">
        <v>25176</v>
      </c>
      <c r="G2243" s="8" t="s">
        <v>8930</v>
      </c>
      <c r="H2243" s="3" t="s">
        <v>1098</v>
      </c>
      <c r="I2243" s="1">
        <v>44168</v>
      </c>
      <c r="J2243" s="1">
        <v>44183</v>
      </c>
      <c r="K2243" s="8" t="s">
        <v>8931</v>
      </c>
      <c r="L2243" s="8" t="s">
        <v>3139</v>
      </c>
      <c r="M2243" s="10">
        <f>COUNTIF(Table1[პირადი ნომერი],Table1[[#This Row],[პირადი ნომერი]])</f>
        <v>1</v>
      </c>
    </row>
    <row r="2244" spans="1:13" ht="57.75" customHeight="1" x14ac:dyDescent="0.25">
      <c r="A2244" s="8">
        <f t="shared" si="34"/>
        <v>2242</v>
      </c>
      <c r="B2244" s="2">
        <v>44183</v>
      </c>
      <c r="C2244" s="3" t="s">
        <v>8932</v>
      </c>
      <c r="D2244" s="4" t="s">
        <v>8933</v>
      </c>
      <c r="E2244"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53</v>
      </c>
      <c r="F2244" s="1">
        <v>24653</v>
      </c>
      <c r="G2244" s="8" t="s">
        <v>8934</v>
      </c>
      <c r="H2244" s="3" t="s">
        <v>1098</v>
      </c>
      <c r="I2244" s="1">
        <v>44177</v>
      </c>
      <c r="J2244" s="1">
        <v>44183</v>
      </c>
      <c r="K2244" s="8" t="s">
        <v>5614</v>
      </c>
      <c r="L2244" s="8" t="s">
        <v>3139</v>
      </c>
      <c r="M2244" s="10">
        <f>COUNTIF(Table1[პირადი ნომერი],Table1[[#This Row],[პირადი ნომერი]])</f>
        <v>1</v>
      </c>
    </row>
    <row r="2245" spans="1:13" ht="57.75" customHeight="1" x14ac:dyDescent="0.25">
      <c r="A2245" s="8">
        <f t="shared" ref="A2245:A2308" si="35">A2244+1</f>
        <v>2243</v>
      </c>
      <c r="B2245" s="2">
        <v>44183</v>
      </c>
      <c r="C2245" s="3" t="s">
        <v>8935</v>
      </c>
      <c r="D2245" s="4" t="s">
        <v>8936</v>
      </c>
      <c r="E2245"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83</v>
      </c>
      <c r="F2245" s="1">
        <v>13561</v>
      </c>
      <c r="G2245" s="8" t="s">
        <v>8937</v>
      </c>
      <c r="H2245" s="3" t="s">
        <v>2704</v>
      </c>
      <c r="I2245" s="1">
        <v>44180</v>
      </c>
      <c r="J2245" s="1">
        <v>44183</v>
      </c>
      <c r="K2245" s="8" t="s">
        <v>1420</v>
      </c>
      <c r="L2245" s="8" t="s">
        <v>3139</v>
      </c>
      <c r="M2245" s="10">
        <f>COUNTIF(Table1[პირადი ნომერი],Table1[[#This Row],[პირადი ნომერი]])</f>
        <v>1</v>
      </c>
    </row>
    <row r="2246" spans="1:13" ht="57.75" customHeight="1" x14ac:dyDescent="0.25">
      <c r="A2246" s="8">
        <f t="shared" si="35"/>
        <v>2244</v>
      </c>
      <c r="B2246" s="2">
        <v>44183</v>
      </c>
      <c r="C2246" s="3" t="s">
        <v>8938</v>
      </c>
      <c r="D2246" s="4" t="s">
        <v>8939</v>
      </c>
      <c r="E2246"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74</v>
      </c>
      <c r="F2246" s="1">
        <v>16973</v>
      </c>
      <c r="G2246" s="8" t="s">
        <v>8940</v>
      </c>
      <c r="H2246" s="3" t="s">
        <v>8941</v>
      </c>
      <c r="I2246" s="1">
        <v>44176</v>
      </c>
      <c r="J2246" s="1">
        <v>44183</v>
      </c>
      <c r="K2246" s="8" t="s">
        <v>8942</v>
      </c>
      <c r="L2246" s="8" t="s">
        <v>3139</v>
      </c>
      <c r="M2246" s="10">
        <f>COUNTIF(Table1[პირადი ნომერი],Table1[[#This Row],[პირადი ნომერი]])</f>
        <v>1</v>
      </c>
    </row>
    <row r="2247" spans="1:13" ht="57.75" customHeight="1" x14ac:dyDescent="0.25">
      <c r="A2247" s="8">
        <f t="shared" si="35"/>
        <v>2245</v>
      </c>
      <c r="B2247" s="2">
        <v>44183</v>
      </c>
      <c r="C2247" s="3" t="s">
        <v>8943</v>
      </c>
      <c r="D2247" s="4" t="s">
        <v>8944</v>
      </c>
      <c r="E2247"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81</v>
      </c>
      <c r="F2247" s="1">
        <v>14375</v>
      </c>
      <c r="G2247" s="8" t="s">
        <v>8945</v>
      </c>
      <c r="H2247" s="3" t="s">
        <v>605</v>
      </c>
      <c r="I2247" s="1">
        <v>44179</v>
      </c>
      <c r="J2247" s="1">
        <v>44183</v>
      </c>
      <c r="K2247" s="8" t="s">
        <v>8946</v>
      </c>
      <c r="L2247" s="8" t="s">
        <v>3139</v>
      </c>
      <c r="M2247" s="10">
        <f>COUNTIF(Table1[პირადი ნომერი],Table1[[#This Row],[პირადი ნომერი]])</f>
        <v>1</v>
      </c>
    </row>
    <row r="2248" spans="1:13" ht="57.75" customHeight="1" x14ac:dyDescent="0.25">
      <c r="A2248" s="8">
        <f t="shared" si="35"/>
        <v>2246</v>
      </c>
      <c r="B2248" s="2">
        <v>44183</v>
      </c>
      <c r="C2248" s="3" t="s">
        <v>8947</v>
      </c>
      <c r="D2248" s="4" t="s">
        <v>8948</v>
      </c>
      <c r="E2248"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68</v>
      </c>
      <c r="F2248" s="1">
        <v>19295</v>
      </c>
      <c r="G2248" s="8" t="s">
        <v>8949</v>
      </c>
      <c r="H2248" s="3" t="s">
        <v>8219</v>
      </c>
      <c r="I2248" s="1">
        <v>44180</v>
      </c>
      <c r="J2248" s="1">
        <v>44183</v>
      </c>
      <c r="K2248" s="8" t="s">
        <v>8950</v>
      </c>
      <c r="L2248" s="8" t="s">
        <v>3139</v>
      </c>
      <c r="M2248" s="10">
        <f>COUNTIF(Table1[პირადი ნომერი],Table1[[#This Row],[პირადი ნომერი]])</f>
        <v>1</v>
      </c>
    </row>
    <row r="2249" spans="1:13" ht="57.75" customHeight="1" x14ac:dyDescent="0.25">
      <c r="A2249" s="8">
        <f t="shared" si="35"/>
        <v>2247</v>
      </c>
      <c r="B2249" s="2">
        <v>44183</v>
      </c>
      <c r="C2249" s="3" t="s">
        <v>8952</v>
      </c>
      <c r="D2249" s="4" t="s">
        <v>8953</v>
      </c>
      <c r="E2249"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69</v>
      </c>
      <c r="F2249" s="1">
        <v>18687</v>
      </c>
      <c r="G2249" s="8" t="s">
        <v>8954</v>
      </c>
      <c r="H2249" s="3" t="s">
        <v>8951</v>
      </c>
      <c r="I2249" s="1">
        <v>44175</v>
      </c>
      <c r="J2249" s="1">
        <v>44183</v>
      </c>
      <c r="K2249" s="8" t="s">
        <v>7198</v>
      </c>
      <c r="L2249" s="8" t="s">
        <v>3139</v>
      </c>
      <c r="M2249" s="10">
        <f>COUNTIF(Table1[პირადი ნომერი],Table1[[#This Row],[პირადი ნომერი]])</f>
        <v>1</v>
      </c>
    </row>
    <row r="2250" spans="1:13" ht="57.75" customHeight="1" x14ac:dyDescent="0.25">
      <c r="A2250" s="8">
        <f t="shared" si="35"/>
        <v>2248</v>
      </c>
      <c r="B2250" s="2">
        <v>44183</v>
      </c>
      <c r="C2250" s="3" t="s">
        <v>8955</v>
      </c>
      <c r="D2250" s="4" t="s">
        <v>8956</v>
      </c>
      <c r="E2250"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62</v>
      </c>
      <c r="F2250" s="1">
        <v>21313</v>
      </c>
      <c r="G2250" s="8" t="s">
        <v>8957</v>
      </c>
      <c r="H2250" s="3" t="s">
        <v>2871</v>
      </c>
      <c r="I2250" s="1">
        <v>44180</v>
      </c>
      <c r="J2250" s="1">
        <v>44183</v>
      </c>
      <c r="K2250" s="8" t="s">
        <v>7198</v>
      </c>
      <c r="L2250" s="8" t="s">
        <v>3139</v>
      </c>
      <c r="M2250" s="10">
        <f>COUNTIF(Table1[პირადი ნომერი],Table1[[#This Row],[პირადი ნომერი]])</f>
        <v>1</v>
      </c>
    </row>
    <row r="2251" spans="1:13" ht="57.75" customHeight="1" x14ac:dyDescent="0.25">
      <c r="A2251" s="8">
        <f t="shared" si="35"/>
        <v>2249</v>
      </c>
      <c r="B2251" s="2">
        <v>44183</v>
      </c>
      <c r="C2251" s="3" t="s">
        <v>8958</v>
      </c>
      <c r="D2251" s="4" t="s">
        <v>8959</v>
      </c>
      <c r="E2251"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63</v>
      </c>
      <c r="F2251" s="1">
        <v>21044</v>
      </c>
      <c r="G2251" s="8" t="s">
        <v>8960</v>
      </c>
      <c r="H2251" s="3" t="s">
        <v>8130</v>
      </c>
      <c r="I2251" s="1">
        <v>44159</v>
      </c>
      <c r="J2251" s="1">
        <v>44183</v>
      </c>
      <c r="K2251" s="8" t="s">
        <v>8961</v>
      </c>
      <c r="L2251" s="8" t="s">
        <v>3139</v>
      </c>
      <c r="M2251" s="10">
        <f>COUNTIF(Table1[პირადი ნომერი],Table1[[#This Row],[პირადი ნომერი]])</f>
        <v>1</v>
      </c>
    </row>
    <row r="2252" spans="1:13" ht="57.75" customHeight="1" x14ac:dyDescent="0.25">
      <c r="A2252" s="8">
        <f t="shared" si="35"/>
        <v>2250</v>
      </c>
      <c r="B2252" s="2">
        <v>44183</v>
      </c>
      <c r="C2252" s="3" t="s">
        <v>8962</v>
      </c>
      <c r="D2252" s="4" t="s">
        <v>8963</v>
      </c>
      <c r="E2252"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61</v>
      </c>
      <c r="F2252" s="1">
        <v>21576</v>
      </c>
      <c r="G2252" s="8" t="s">
        <v>8964</v>
      </c>
      <c r="H2252" s="3" t="s">
        <v>8965</v>
      </c>
      <c r="I2252" s="1">
        <v>44145</v>
      </c>
      <c r="J2252" s="1">
        <v>44183</v>
      </c>
      <c r="K2252" s="8" t="s">
        <v>6654</v>
      </c>
      <c r="L2252" s="8" t="s">
        <v>3139</v>
      </c>
      <c r="M2252" s="10">
        <f>COUNTIF(Table1[პირადი ნომერი],Table1[[#This Row],[პირადი ნომერი]])</f>
        <v>1</v>
      </c>
    </row>
    <row r="2253" spans="1:13" ht="57.75" customHeight="1" x14ac:dyDescent="0.25">
      <c r="A2253" s="8">
        <f t="shared" si="35"/>
        <v>2251</v>
      </c>
      <c r="B2253" s="2">
        <v>44183</v>
      </c>
      <c r="C2253" s="3" t="s">
        <v>8966</v>
      </c>
      <c r="D2253" s="4" t="s">
        <v>8967</v>
      </c>
      <c r="E2253"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60</v>
      </c>
      <c r="F2253" s="1">
        <v>21947</v>
      </c>
      <c r="G2253" s="8" t="s">
        <v>8968</v>
      </c>
      <c r="H2253" s="3" t="s">
        <v>8965</v>
      </c>
      <c r="I2253" s="1">
        <v>44177</v>
      </c>
      <c r="J2253" s="1">
        <v>44183</v>
      </c>
      <c r="K2253" s="8" t="s">
        <v>6654</v>
      </c>
      <c r="L2253" s="8" t="s">
        <v>3139</v>
      </c>
      <c r="M2253" s="10">
        <f>COUNTIF(Table1[პირადი ნომერი],Table1[[#This Row],[პირადი ნომერი]])</f>
        <v>1</v>
      </c>
    </row>
    <row r="2254" spans="1:13" ht="57.75" customHeight="1" x14ac:dyDescent="0.25">
      <c r="A2254" s="8">
        <f t="shared" si="35"/>
        <v>2252</v>
      </c>
      <c r="B2254" s="2">
        <v>44183</v>
      </c>
      <c r="C2254" s="3" t="s">
        <v>8969</v>
      </c>
      <c r="D2254" s="4" t="s">
        <v>8970</v>
      </c>
      <c r="E2254"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85</v>
      </c>
      <c r="F2254" s="1">
        <v>12977</v>
      </c>
      <c r="G2254" s="8" t="s">
        <v>8971</v>
      </c>
      <c r="H2254" s="3" t="s">
        <v>8972</v>
      </c>
      <c r="I2254" s="1">
        <v>44178</v>
      </c>
      <c r="J2254" s="1">
        <v>44183</v>
      </c>
      <c r="K2254" s="8" t="s">
        <v>8973</v>
      </c>
      <c r="L2254" s="8" t="s">
        <v>3139</v>
      </c>
      <c r="M2254" s="10">
        <f>COUNTIF(Table1[პირადი ნომერი],Table1[[#This Row],[პირადი ნომერი]])</f>
        <v>1</v>
      </c>
    </row>
    <row r="2255" spans="1:13" ht="57.75" customHeight="1" x14ac:dyDescent="0.25">
      <c r="A2255" s="8">
        <f t="shared" si="35"/>
        <v>2253</v>
      </c>
      <c r="B2255" s="2">
        <v>44183</v>
      </c>
      <c r="C2255" s="3" t="s">
        <v>8974</v>
      </c>
      <c r="D2255" s="4" t="s">
        <v>8975</v>
      </c>
      <c r="E2255"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68</v>
      </c>
      <c r="F2255" s="1">
        <v>19284</v>
      </c>
      <c r="G2255" s="8" t="s">
        <v>8976</v>
      </c>
      <c r="H2255" s="3" t="s">
        <v>8977</v>
      </c>
      <c r="I2255" s="1">
        <v>44180</v>
      </c>
      <c r="J2255" s="1">
        <v>44183</v>
      </c>
      <c r="K2255" s="8" t="s">
        <v>8978</v>
      </c>
      <c r="L2255" s="8" t="s">
        <v>3139</v>
      </c>
      <c r="M2255" s="10">
        <f>COUNTIF(Table1[პირადი ნომერი],Table1[[#This Row],[პირადი ნომერი]])</f>
        <v>1</v>
      </c>
    </row>
    <row r="2256" spans="1:13" ht="57.75" customHeight="1" x14ac:dyDescent="0.25">
      <c r="A2256" s="8">
        <f t="shared" si="35"/>
        <v>2254</v>
      </c>
      <c r="B2256" s="2">
        <v>44183</v>
      </c>
      <c r="C2256" s="3" t="s">
        <v>8979</v>
      </c>
      <c r="D2256" s="4" t="s">
        <v>8980</v>
      </c>
      <c r="E2256"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66</v>
      </c>
      <c r="F2256" s="1">
        <v>19987</v>
      </c>
      <c r="G2256" s="8" t="s">
        <v>8981</v>
      </c>
      <c r="H2256" s="3" t="s">
        <v>4094</v>
      </c>
      <c r="I2256" s="1">
        <v>44165</v>
      </c>
      <c r="J2256" s="1">
        <v>44183</v>
      </c>
      <c r="K2256" s="8" t="s">
        <v>8982</v>
      </c>
      <c r="L2256" s="8" t="s">
        <v>3139</v>
      </c>
      <c r="M2256" s="10">
        <f>COUNTIF(Table1[პირადი ნომერი],Table1[[#This Row],[პირადი ნომერი]])</f>
        <v>1</v>
      </c>
    </row>
    <row r="2257" spans="1:13" ht="57.75" customHeight="1" x14ac:dyDescent="0.25">
      <c r="A2257" s="8">
        <f t="shared" si="35"/>
        <v>2255</v>
      </c>
      <c r="B2257" s="2">
        <v>44183</v>
      </c>
      <c r="C2257" s="3" t="s">
        <v>8983</v>
      </c>
      <c r="D2257" s="4" t="s">
        <v>8984</v>
      </c>
      <c r="E2257"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77</v>
      </c>
      <c r="F2257" s="1">
        <v>15952</v>
      </c>
      <c r="G2257" s="8" t="s">
        <v>8985</v>
      </c>
      <c r="H2257" s="3" t="s">
        <v>5549</v>
      </c>
      <c r="I2257" s="1">
        <v>44172</v>
      </c>
      <c r="J2257" s="1">
        <v>44176</v>
      </c>
      <c r="K2257" s="8" t="s">
        <v>1833</v>
      </c>
      <c r="L2257" s="8" t="s">
        <v>3139</v>
      </c>
      <c r="M2257" s="10">
        <f>COUNTIF(Table1[პირადი ნომერი],Table1[[#This Row],[პირადი ნომერი]])</f>
        <v>1</v>
      </c>
    </row>
    <row r="2258" spans="1:13" ht="57.75" customHeight="1" x14ac:dyDescent="0.25">
      <c r="A2258" s="8">
        <f t="shared" si="35"/>
        <v>2256</v>
      </c>
      <c r="B2258" s="2">
        <v>44183</v>
      </c>
      <c r="C2258" s="3" t="s">
        <v>8986</v>
      </c>
      <c r="D2258" s="4" t="s">
        <v>8987</v>
      </c>
      <c r="E2258"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78</v>
      </c>
      <c r="F2258" s="1">
        <v>15462</v>
      </c>
      <c r="G2258" s="8" t="s">
        <v>8988</v>
      </c>
      <c r="H2258" s="3" t="s">
        <v>5549</v>
      </c>
      <c r="I2258" s="1">
        <v>44174</v>
      </c>
      <c r="J2258" s="1">
        <v>44179</v>
      </c>
      <c r="K2258" s="8" t="s">
        <v>8989</v>
      </c>
      <c r="L2258" s="8" t="s">
        <v>3139</v>
      </c>
      <c r="M2258" s="10">
        <f>COUNTIF(Table1[პირადი ნომერი],Table1[[#This Row],[პირადი ნომერი]])</f>
        <v>1</v>
      </c>
    </row>
    <row r="2259" spans="1:13" ht="57.75" customHeight="1" x14ac:dyDescent="0.25">
      <c r="A2259" s="8">
        <f t="shared" si="35"/>
        <v>2257</v>
      </c>
      <c r="B2259" s="2">
        <v>44183</v>
      </c>
      <c r="C2259" s="3" t="s">
        <v>8990</v>
      </c>
      <c r="D2259" s="4" t="s">
        <v>8991</v>
      </c>
      <c r="E2259"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69</v>
      </c>
      <c r="F2259" s="1">
        <v>18669</v>
      </c>
      <c r="G2259" s="8" t="s">
        <v>8992</v>
      </c>
      <c r="H2259" s="3" t="s">
        <v>5549</v>
      </c>
      <c r="I2259" s="1">
        <v>44170</v>
      </c>
      <c r="J2259" s="1">
        <v>44183</v>
      </c>
      <c r="K2259" s="8" t="s">
        <v>8989</v>
      </c>
      <c r="L2259" s="8" t="s">
        <v>3139</v>
      </c>
      <c r="M2259" s="10">
        <f>COUNTIF(Table1[პირადი ნომერი],Table1[[#This Row],[პირადი ნომერი]])</f>
        <v>1</v>
      </c>
    </row>
    <row r="2260" spans="1:13" ht="57.75" customHeight="1" x14ac:dyDescent="0.25">
      <c r="A2260" s="8">
        <f t="shared" si="35"/>
        <v>2258</v>
      </c>
      <c r="B2260" s="2">
        <v>44183</v>
      </c>
      <c r="C2260" s="3" t="s">
        <v>8993</v>
      </c>
      <c r="D2260" s="4" t="s">
        <v>8994</v>
      </c>
      <c r="E2260"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80</v>
      </c>
      <c r="F2260" s="1">
        <v>14689</v>
      </c>
      <c r="G2260" s="8" t="s">
        <v>8995</v>
      </c>
      <c r="H2260" s="3" t="s">
        <v>8996</v>
      </c>
      <c r="I2260" s="1">
        <v>44177</v>
      </c>
      <c r="J2260" s="1">
        <v>44183</v>
      </c>
      <c r="K2260" s="8" t="s">
        <v>6106</v>
      </c>
      <c r="L2260" s="8" t="s">
        <v>3139</v>
      </c>
      <c r="M2260" s="10">
        <f>COUNTIF(Table1[პირადი ნომერი],Table1[[#This Row],[პირადი ნომერი]])</f>
        <v>1</v>
      </c>
    </row>
    <row r="2261" spans="1:13" ht="57.75" customHeight="1" x14ac:dyDescent="0.25">
      <c r="A2261" s="8">
        <f t="shared" si="35"/>
        <v>2259</v>
      </c>
      <c r="B2261" s="2">
        <v>44183</v>
      </c>
      <c r="C2261" s="3" t="s">
        <v>8997</v>
      </c>
      <c r="D2261" s="4" t="s">
        <v>8998</v>
      </c>
      <c r="E2261"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71</v>
      </c>
      <c r="F2261" s="1">
        <v>18156</v>
      </c>
      <c r="G2261" s="8" t="s">
        <v>8999</v>
      </c>
      <c r="H2261" s="3" t="s">
        <v>9000</v>
      </c>
      <c r="I2261" s="1">
        <v>44168</v>
      </c>
      <c r="J2261" s="1">
        <v>44183</v>
      </c>
      <c r="K2261" s="8" t="s">
        <v>9001</v>
      </c>
      <c r="L2261" s="8" t="s">
        <v>3139</v>
      </c>
      <c r="M2261" s="10">
        <f>COUNTIF(Table1[პირადი ნომერი],Table1[[#This Row],[პირადი ნომერი]])</f>
        <v>1</v>
      </c>
    </row>
    <row r="2262" spans="1:13" ht="57.75" customHeight="1" x14ac:dyDescent="0.25">
      <c r="A2262" s="8">
        <f t="shared" si="35"/>
        <v>2260</v>
      </c>
      <c r="B2262" s="2">
        <v>44183</v>
      </c>
      <c r="C2262" s="3" t="s">
        <v>9002</v>
      </c>
      <c r="D2262" s="4" t="s">
        <v>9003</v>
      </c>
      <c r="E2262"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58</v>
      </c>
      <c r="F2262" s="1">
        <v>22674</v>
      </c>
      <c r="G2262" s="8" t="s">
        <v>9004</v>
      </c>
      <c r="H2262" s="3" t="s">
        <v>5670</v>
      </c>
      <c r="I2262" s="1">
        <v>44164</v>
      </c>
      <c r="J2262" s="1">
        <v>44183</v>
      </c>
      <c r="K2262" s="8" t="s">
        <v>5514</v>
      </c>
      <c r="L2262" s="8" t="s">
        <v>3139</v>
      </c>
      <c r="M2262" s="10">
        <f>COUNTIF(Table1[პირადი ნომერი],Table1[[#This Row],[პირადი ნომერი]])</f>
        <v>1</v>
      </c>
    </row>
    <row r="2263" spans="1:13" ht="57.75" customHeight="1" x14ac:dyDescent="0.25">
      <c r="A2263" s="8">
        <f t="shared" si="35"/>
        <v>2261</v>
      </c>
      <c r="B2263" s="2">
        <v>44183</v>
      </c>
      <c r="C2263" s="3" t="s">
        <v>9005</v>
      </c>
      <c r="D2263" s="4" t="s">
        <v>9006</v>
      </c>
      <c r="E2263"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86</v>
      </c>
      <c r="F2263" s="1">
        <v>12505</v>
      </c>
      <c r="G2263" s="8" t="s">
        <v>9007</v>
      </c>
      <c r="H2263" s="3" t="s">
        <v>6519</v>
      </c>
      <c r="I2263" s="1">
        <v>44182</v>
      </c>
      <c r="J2263" s="1">
        <v>44183</v>
      </c>
      <c r="K2263" s="8" t="s">
        <v>9008</v>
      </c>
      <c r="L2263" s="8" t="s">
        <v>3139</v>
      </c>
      <c r="M2263" s="10">
        <f>COUNTIF(Table1[პირადი ნომერი],Table1[[#This Row],[პირადი ნომერი]])</f>
        <v>1</v>
      </c>
    </row>
    <row r="2264" spans="1:13" ht="57.75" customHeight="1" x14ac:dyDescent="0.25">
      <c r="A2264" s="8">
        <f t="shared" si="35"/>
        <v>2262</v>
      </c>
      <c r="B2264" s="2">
        <v>44183</v>
      </c>
      <c r="C2264" s="3" t="s">
        <v>9009</v>
      </c>
      <c r="D2264" s="4" t="s">
        <v>9010</v>
      </c>
      <c r="E2264"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73</v>
      </c>
      <c r="F2264" s="1">
        <v>17394</v>
      </c>
      <c r="G2264" s="8" t="s">
        <v>9011</v>
      </c>
      <c r="H2264" s="3" t="s">
        <v>6519</v>
      </c>
      <c r="I2264" s="1">
        <v>44172</v>
      </c>
      <c r="J2264" s="1">
        <v>44183</v>
      </c>
      <c r="K2264" s="8" t="s">
        <v>8419</v>
      </c>
      <c r="L2264" s="8" t="s">
        <v>3139</v>
      </c>
      <c r="M2264" s="10">
        <f>COUNTIF(Table1[პირადი ნომერი],Table1[[#This Row],[პირადი ნომერი]])</f>
        <v>1</v>
      </c>
    </row>
    <row r="2265" spans="1:13" ht="57.75" customHeight="1" x14ac:dyDescent="0.25">
      <c r="A2265" s="8">
        <f t="shared" si="35"/>
        <v>2263</v>
      </c>
      <c r="B2265" s="2">
        <v>44183</v>
      </c>
      <c r="C2265" s="3" t="s">
        <v>9012</v>
      </c>
      <c r="D2265" s="4" t="s">
        <v>9013</v>
      </c>
      <c r="E2265"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69</v>
      </c>
      <c r="F2265" s="1">
        <v>18787</v>
      </c>
      <c r="G2265" s="8" t="s">
        <v>9014</v>
      </c>
      <c r="H2265" s="3" t="s">
        <v>9015</v>
      </c>
      <c r="I2265" s="1">
        <v>44181</v>
      </c>
      <c r="J2265" s="1">
        <v>44183</v>
      </c>
      <c r="K2265" s="8" t="s">
        <v>9016</v>
      </c>
      <c r="L2265" s="8" t="s">
        <v>3139</v>
      </c>
      <c r="M2265" s="10">
        <f>COUNTIF(Table1[პირადი ნომერი],Table1[[#This Row],[პირადი ნომერი]])</f>
        <v>1</v>
      </c>
    </row>
    <row r="2266" spans="1:13" ht="57.75" customHeight="1" x14ac:dyDescent="0.25">
      <c r="A2266" s="8">
        <f t="shared" si="35"/>
        <v>2264</v>
      </c>
      <c r="B2266" s="2">
        <v>44183</v>
      </c>
      <c r="C2266" s="3" t="s">
        <v>9017</v>
      </c>
      <c r="D2266" s="4" t="s">
        <v>9018</v>
      </c>
      <c r="E2266"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60</v>
      </c>
      <c r="F2266" s="1">
        <v>22239</v>
      </c>
      <c r="G2266" s="8" t="s">
        <v>9019</v>
      </c>
      <c r="H2266" s="3" t="s">
        <v>9020</v>
      </c>
      <c r="I2266" s="1">
        <v>44175</v>
      </c>
      <c r="J2266" s="1">
        <v>44183</v>
      </c>
      <c r="K2266" s="8" t="s">
        <v>9016</v>
      </c>
      <c r="L2266" s="8" t="s">
        <v>3139</v>
      </c>
      <c r="M2266" s="10">
        <f>COUNTIF(Table1[პირადი ნომერი],Table1[[#This Row],[პირადი ნომერი]])</f>
        <v>1</v>
      </c>
    </row>
    <row r="2267" spans="1:13" ht="57.75" customHeight="1" x14ac:dyDescent="0.25">
      <c r="A2267" s="8">
        <f t="shared" si="35"/>
        <v>2265</v>
      </c>
      <c r="B2267" s="2">
        <v>44183</v>
      </c>
      <c r="C2267" s="3" t="s">
        <v>9021</v>
      </c>
      <c r="D2267" s="4" t="s">
        <v>9022</v>
      </c>
      <c r="E2267"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57</v>
      </c>
      <c r="F2267" s="1">
        <v>23297</v>
      </c>
      <c r="G2267" s="8" t="s">
        <v>9023</v>
      </c>
      <c r="H2267" s="3" t="s">
        <v>2740</v>
      </c>
      <c r="I2267" s="1">
        <v>44172</v>
      </c>
      <c r="J2267" s="1">
        <v>44183</v>
      </c>
      <c r="K2267" s="8" t="s">
        <v>5445</v>
      </c>
      <c r="L2267" s="8" t="s">
        <v>3139</v>
      </c>
      <c r="M2267" s="10">
        <f>COUNTIF(Table1[პირადი ნომერი],Table1[[#This Row],[პირადი ნომერი]])</f>
        <v>1</v>
      </c>
    </row>
    <row r="2268" spans="1:13" ht="57.75" customHeight="1" x14ac:dyDescent="0.25">
      <c r="A2268" s="8">
        <f t="shared" si="35"/>
        <v>2266</v>
      </c>
      <c r="B2268" s="2">
        <v>44183</v>
      </c>
      <c r="C2268" s="3" t="s">
        <v>9025</v>
      </c>
      <c r="D2268" s="4" t="s">
        <v>9026</v>
      </c>
      <c r="E2268"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70</v>
      </c>
      <c r="F2268" s="1">
        <v>18552</v>
      </c>
      <c r="G2268" s="8" t="s">
        <v>9027</v>
      </c>
      <c r="H2268" s="3" t="s">
        <v>4963</v>
      </c>
      <c r="I2268" s="1">
        <v>44122</v>
      </c>
      <c r="J2268" s="1">
        <v>44183</v>
      </c>
      <c r="K2268" s="8" t="s">
        <v>9028</v>
      </c>
      <c r="L2268" s="8" t="s">
        <v>3139</v>
      </c>
      <c r="M2268" s="10">
        <f>COUNTIF(Table1[პირადი ნომერი],Table1[[#This Row],[პირადი ნომერი]])</f>
        <v>1</v>
      </c>
    </row>
    <row r="2269" spans="1:13" ht="57.75" customHeight="1" x14ac:dyDescent="0.25">
      <c r="A2269" s="8">
        <f t="shared" si="35"/>
        <v>2267</v>
      </c>
      <c r="B2269" s="2">
        <v>44183</v>
      </c>
      <c r="C2269" s="3" t="s">
        <v>9029</v>
      </c>
      <c r="D2269" s="4" t="s">
        <v>9030</v>
      </c>
      <c r="E2269"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62</v>
      </c>
      <c r="F2269" s="1">
        <v>21322</v>
      </c>
      <c r="G2269" s="8" t="s">
        <v>9031</v>
      </c>
      <c r="H2269" s="3" t="s">
        <v>9032</v>
      </c>
      <c r="I2269" s="1">
        <v>44172</v>
      </c>
      <c r="J2269" s="1">
        <v>44183</v>
      </c>
      <c r="K2269" s="8" t="s">
        <v>9033</v>
      </c>
      <c r="L2269" s="8" t="s">
        <v>3139</v>
      </c>
      <c r="M2269" s="10">
        <f>COUNTIF(Table1[პირადი ნომერი],Table1[[#This Row],[პირადი ნომერი]])</f>
        <v>1</v>
      </c>
    </row>
    <row r="2270" spans="1:13" ht="57.75" customHeight="1" x14ac:dyDescent="0.25">
      <c r="A2270" s="8">
        <f t="shared" si="35"/>
        <v>2268</v>
      </c>
      <c r="B2270" s="2">
        <v>44183</v>
      </c>
      <c r="C2270" s="3" t="s">
        <v>9034</v>
      </c>
      <c r="D2270" s="4" t="s">
        <v>9035</v>
      </c>
      <c r="E2270"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65</v>
      </c>
      <c r="F2270" s="1">
        <v>20237</v>
      </c>
      <c r="G2270" s="8" t="s">
        <v>9036</v>
      </c>
      <c r="H2270" s="3" t="s">
        <v>1086</v>
      </c>
      <c r="I2270" s="1">
        <v>44175</v>
      </c>
      <c r="J2270" s="1">
        <v>44183</v>
      </c>
      <c r="K2270" s="8" t="s">
        <v>9037</v>
      </c>
      <c r="L2270" s="8" t="s">
        <v>3139</v>
      </c>
      <c r="M2270" s="10">
        <f>COUNTIF(Table1[პირადი ნომერი],Table1[[#This Row],[პირადი ნომერი]])</f>
        <v>1</v>
      </c>
    </row>
    <row r="2271" spans="1:13" ht="57.75" customHeight="1" x14ac:dyDescent="0.25">
      <c r="A2271" s="8">
        <f t="shared" si="35"/>
        <v>2269</v>
      </c>
      <c r="B2271" s="2">
        <v>44183</v>
      </c>
      <c r="C2271" s="3" t="s">
        <v>9038</v>
      </c>
      <c r="D2271" s="4" t="s">
        <v>9039</v>
      </c>
      <c r="E2271"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70</v>
      </c>
      <c r="F2271" s="1">
        <v>18403</v>
      </c>
      <c r="G2271" s="8" t="s">
        <v>9040</v>
      </c>
      <c r="H2271" s="3" t="s">
        <v>6504</v>
      </c>
      <c r="I2271" s="1">
        <v>44157</v>
      </c>
      <c r="J2271" s="1">
        <v>44183</v>
      </c>
      <c r="K2271" s="8" t="s">
        <v>3298</v>
      </c>
      <c r="L2271" s="8" t="s">
        <v>3139</v>
      </c>
      <c r="M2271" s="10">
        <f>COUNTIF(Table1[პირადი ნომერი],Table1[[#This Row],[პირადი ნომერი]])</f>
        <v>1</v>
      </c>
    </row>
    <row r="2272" spans="1:13" ht="57.75" customHeight="1" x14ac:dyDescent="0.25">
      <c r="A2272" s="8">
        <f t="shared" si="35"/>
        <v>2270</v>
      </c>
      <c r="B2272" s="2">
        <v>44183</v>
      </c>
      <c r="C2272" s="3" t="s">
        <v>9041</v>
      </c>
      <c r="D2272" s="4" t="s">
        <v>9042</v>
      </c>
      <c r="E2272"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78</v>
      </c>
      <c r="F2272" s="1">
        <v>15507</v>
      </c>
      <c r="G2272" s="8" t="s">
        <v>9043</v>
      </c>
      <c r="H2272" s="3" t="s">
        <v>768</v>
      </c>
      <c r="I2272" s="1">
        <v>44171</v>
      </c>
      <c r="J2272" s="1">
        <v>44183</v>
      </c>
      <c r="K2272" s="8" t="s">
        <v>9044</v>
      </c>
      <c r="L2272" s="8" t="s">
        <v>3139</v>
      </c>
      <c r="M2272" s="10">
        <f>COUNTIF(Table1[პირადი ნომერი],Table1[[#This Row],[პირადი ნომერი]])</f>
        <v>1</v>
      </c>
    </row>
    <row r="2273" spans="1:13" ht="57.75" customHeight="1" x14ac:dyDescent="0.25">
      <c r="A2273" s="8">
        <f t="shared" si="35"/>
        <v>2271</v>
      </c>
      <c r="B2273" s="2">
        <v>44183</v>
      </c>
      <c r="C2273" s="3" t="s">
        <v>9045</v>
      </c>
      <c r="D2273" s="4" t="s">
        <v>9046</v>
      </c>
      <c r="E2273"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71</v>
      </c>
      <c r="F2273" s="1">
        <v>17908</v>
      </c>
      <c r="G2273" s="8" t="s">
        <v>9047</v>
      </c>
      <c r="H2273" s="3" t="s">
        <v>9048</v>
      </c>
      <c r="I2273" s="1">
        <v>44171</v>
      </c>
      <c r="J2273" s="1">
        <v>44183</v>
      </c>
      <c r="K2273" s="8" t="s">
        <v>9049</v>
      </c>
      <c r="L2273" s="8" t="s">
        <v>3139</v>
      </c>
      <c r="M2273" s="10">
        <f>COUNTIF(Table1[პირადი ნომერი],Table1[[#This Row],[პირადი ნომერი]])</f>
        <v>1</v>
      </c>
    </row>
    <row r="2274" spans="1:13" ht="57.75" customHeight="1" x14ac:dyDescent="0.25">
      <c r="A2274" s="8">
        <f t="shared" si="35"/>
        <v>2272</v>
      </c>
      <c r="B2274" s="2">
        <v>44183</v>
      </c>
      <c r="C2274" s="3" t="s">
        <v>9050</v>
      </c>
      <c r="D2274" s="4" t="s">
        <v>9051</v>
      </c>
      <c r="E2274"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55</v>
      </c>
      <c r="F2274" s="1">
        <v>23768</v>
      </c>
      <c r="G2274" s="8" t="s">
        <v>9052</v>
      </c>
      <c r="H2274" s="3" t="s">
        <v>4963</v>
      </c>
      <c r="I2274" s="1">
        <v>44176</v>
      </c>
      <c r="J2274" s="1">
        <v>44183</v>
      </c>
      <c r="K2274" s="8" t="s">
        <v>9028</v>
      </c>
      <c r="L2274" s="8" t="s">
        <v>3139</v>
      </c>
      <c r="M2274" s="10">
        <f>COUNTIF(Table1[პირადი ნომერი],Table1[[#This Row],[პირადი ნომერი]])</f>
        <v>1</v>
      </c>
    </row>
    <row r="2275" spans="1:13" ht="57.75" customHeight="1" x14ac:dyDescent="0.25">
      <c r="A2275" s="8">
        <f t="shared" si="35"/>
        <v>2273</v>
      </c>
      <c r="B2275" s="2">
        <v>44183</v>
      </c>
      <c r="C2275" s="3" t="s">
        <v>9053</v>
      </c>
      <c r="D2275" s="4" t="s">
        <v>9054</v>
      </c>
      <c r="E2275"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83</v>
      </c>
      <c r="F2275" s="1">
        <v>13582</v>
      </c>
      <c r="G2275" s="8" t="s">
        <v>9055</v>
      </c>
      <c r="H2275" s="3" t="s">
        <v>605</v>
      </c>
      <c r="I2275" s="1">
        <v>44183</v>
      </c>
      <c r="J2275" s="1">
        <v>44183</v>
      </c>
      <c r="K2275" s="8" t="s">
        <v>9056</v>
      </c>
      <c r="L2275" s="8" t="s">
        <v>3139</v>
      </c>
      <c r="M2275" s="10">
        <f>COUNTIF(Table1[პირადი ნომერი],Table1[[#This Row],[პირადი ნომერი]])</f>
        <v>1</v>
      </c>
    </row>
    <row r="2276" spans="1:13" ht="57.75" customHeight="1" x14ac:dyDescent="0.25">
      <c r="A2276" s="8">
        <f t="shared" si="35"/>
        <v>2274</v>
      </c>
      <c r="B2276" s="2">
        <v>44183</v>
      </c>
      <c r="C2276" s="3" t="s">
        <v>9057</v>
      </c>
      <c r="D2276" s="4" t="s">
        <v>9058</v>
      </c>
      <c r="E2276"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91</v>
      </c>
      <c r="F2276" s="1">
        <v>10593</v>
      </c>
      <c r="G2276" s="8" t="s">
        <v>9059</v>
      </c>
      <c r="H2276" s="3" t="s">
        <v>28</v>
      </c>
      <c r="I2276" s="1">
        <v>44172</v>
      </c>
      <c r="J2276" s="1">
        <v>44183</v>
      </c>
      <c r="K2276" s="8" t="s">
        <v>9060</v>
      </c>
      <c r="L2276" s="8" t="s">
        <v>3139</v>
      </c>
      <c r="M2276" s="10">
        <f>COUNTIF(Table1[პირადი ნომერი],Table1[[#This Row],[პირადი ნომერი]])</f>
        <v>1</v>
      </c>
    </row>
    <row r="2277" spans="1:13" ht="57.75" customHeight="1" x14ac:dyDescent="0.25">
      <c r="A2277" s="8">
        <f t="shared" si="35"/>
        <v>2275</v>
      </c>
      <c r="B2277" s="2">
        <v>44183</v>
      </c>
      <c r="C2277" s="3" t="s">
        <v>9061</v>
      </c>
      <c r="D2277" s="4" t="s">
        <v>9062</v>
      </c>
      <c r="E2277"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45</v>
      </c>
      <c r="F2277" s="1">
        <v>27567</v>
      </c>
      <c r="G2277" s="8" t="s">
        <v>9063</v>
      </c>
      <c r="H2277" s="3" t="s">
        <v>8965</v>
      </c>
      <c r="I2277" s="1">
        <v>44173</v>
      </c>
      <c r="J2277" s="1">
        <v>44183</v>
      </c>
      <c r="K2277" s="8" t="s">
        <v>9064</v>
      </c>
      <c r="L2277" s="8" t="s">
        <v>3139</v>
      </c>
      <c r="M2277" s="10">
        <f>COUNTIF(Table1[პირადი ნომერი],Table1[[#This Row],[პირადი ნომერი]])</f>
        <v>1</v>
      </c>
    </row>
    <row r="2278" spans="1:13" ht="57.75" customHeight="1" x14ac:dyDescent="0.25">
      <c r="A2278" s="8">
        <f t="shared" si="35"/>
        <v>2276</v>
      </c>
      <c r="B2278" s="2">
        <v>44183</v>
      </c>
      <c r="C2278" s="3" t="s">
        <v>9065</v>
      </c>
      <c r="D2278" s="4" t="s">
        <v>9066</v>
      </c>
      <c r="E2278"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81</v>
      </c>
      <c r="F2278" s="1">
        <v>14247</v>
      </c>
      <c r="G2278" s="8" t="s">
        <v>9067</v>
      </c>
      <c r="H2278" s="3" t="s">
        <v>1864</v>
      </c>
      <c r="I2278" s="1">
        <v>44173</v>
      </c>
      <c r="J2278" s="1">
        <v>44183</v>
      </c>
      <c r="K2278" s="8" t="s">
        <v>9068</v>
      </c>
      <c r="L2278" s="8" t="s">
        <v>3139</v>
      </c>
      <c r="M2278" s="10">
        <f>COUNTIF(Table1[პირადი ნომერი],Table1[[#This Row],[პირადი ნომერი]])</f>
        <v>1</v>
      </c>
    </row>
    <row r="2279" spans="1:13" ht="57.75" customHeight="1" x14ac:dyDescent="0.25">
      <c r="A2279" s="8">
        <f t="shared" si="35"/>
        <v>2277</v>
      </c>
      <c r="B2279" s="2">
        <v>44183</v>
      </c>
      <c r="C2279" s="3" t="s">
        <v>9069</v>
      </c>
      <c r="D2279" s="4" t="s">
        <v>9070</v>
      </c>
      <c r="E2279"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83</v>
      </c>
      <c r="F2279" s="1">
        <v>13681</v>
      </c>
      <c r="G2279" s="8" t="s">
        <v>9071</v>
      </c>
      <c r="H2279" s="3" t="s">
        <v>1600</v>
      </c>
      <c r="I2279" s="1">
        <v>44156</v>
      </c>
      <c r="J2279" s="1">
        <v>44183</v>
      </c>
      <c r="K2279" s="8" t="s">
        <v>8362</v>
      </c>
      <c r="L2279" s="8" t="s">
        <v>3139</v>
      </c>
      <c r="M2279" s="10">
        <f>COUNTIF(Table1[პირადი ნომერი],Table1[[#This Row],[პირადი ნომერი]])</f>
        <v>1</v>
      </c>
    </row>
    <row r="2280" spans="1:13" ht="57.75" customHeight="1" x14ac:dyDescent="0.25">
      <c r="A2280" s="8">
        <f t="shared" si="35"/>
        <v>2278</v>
      </c>
      <c r="B2280" s="2">
        <v>44183</v>
      </c>
      <c r="C2280" s="3" t="s">
        <v>9072</v>
      </c>
      <c r="D2280" s="4" t="s">
        <v>9073</v>
      </c>
      <c r="E2280"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82</v>
      </c>
      <c r="F2280" s="1">
        <v>13920</v>
      </c>
      <c r="G2280" s="8" t="s">
        <v>5513</v>
      </c>
      <c r="H2280" s="3" t="s">
        <v>4846</v>
      </c>
      <c r="I2280" s="1">
        <v>44176</v>
      </c>
      <c r="J2280" s="1">
        <v>44183</v>
      </c>
      <c r="K2280" s="8" t="s">
        <v>9074</v>
      </c>
      <c r="L2280" s="8" t="s">
        <v>3139</v>
      </c>
      <c r="M2280" s="10">
        <f>COUNTIF(Table1[პირადი ნომერი],Table1[[#This Row],[პირადი ნომერი]])</f>
        <v>1</v>
      </c>
    </row>
    <row r="2281" spans="1:13" ht="57.75" customHeight="1" x14ac:dyDescent="0.25">
      <c r="A2281" s="8">
        <f t="shared" si="35"/>
        <v>2279</v>
      </c>
      <c r="B2281" s="2">
        <v>44183</v>
      </c>
      <c r="C2281" s="3" t="s">
        <v>9075</v>
      </c>
      <c r="D2281" s="4" t="s">
        <v>9076</v>
      </c>
      <c r="E2281"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74</v>
      </c>
      <c r="F2281" s="1">
        <v>16918</v>
      </c>
      <c r="G2281" s="8" t="s">
        <v>9077</v>
      </c>
      <c r="H2281" s="3" t="s">
        <v>4846</v>
      </c>
      <c r="I2281" s="1">
        <v>44182</v>
      </c>
      <c r="J2281" s="1">
        <v>44183</v>
      </c>
      <c r="K2281" s="8" t="s">
        <v>9074</v>
      </c>
      <c r="L2281" s="8" t="s">
        <v>3139</v>
      </c>
      <c r="M2281" s="10">
        <f>COUNTIF(Table1[პირადი ნომერი],Table1[[#This Row],[პირადი ნომერი]])</f>
        <v>1</v>
      </c>
    </row>
    <row r="2282" spans="1:13" ht="57.75" customHeight="1" x14ac:dyDescent="0.25">
      <c r="A2282" s="8">
        <f t="shared" si="35"/>
        <v>2280</v>
      </c>
      <c r="B2282" s="2">
        <v>44184</v>
      </c>
      <c r="C2282" s="3" t="s">
        <v>9078</v>
      </c>
      <c r="D2282" s="4">
        <v>1009000163</v>
      </c>
      <c r="E2282"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64</v>
      </c>
      <c r="F2282" s="1">
        <v>20498</v>
      </c>
      <c r="G2282" s="8" t="s">
        <v>9079</v>
      </c>
      <c r="H2282" s="3" t="s">
        <v>634</v>
      </c>
      <c r="I2282" s="1">
        <v>44161</v>
      </c>
      <c r="J2282" s="1">
        <v>44183</v>
      </c>
      <c r="K2282" s="8" t="s">
        <v>9080</v>
      </c>
      <c r="L2282" s="8" t="s">
        <v>3139</v>
      </c>
      <c r="M2282" s="10">
        <f>COUNTIF(Table1[პირადი ნომერი],Table1[[#This Row],[პირადი ნომერი]])</f>
        <v>1</v>
      </c>
    </row>
    <row r="2283" spans="1:13" ht="57.75" customHeight="1" x14ac:dyDescent="0.25">
      <c r="A2283" s="8">
        <f t="shared" si="35"/>
        <v>2281</v>
      </c>
      <c r="B2283" s="2">
        <v>44184</v>
      </c>
      <c r="C2283" s="3" t="s">
        <v>9081</v>
      </c>
      <c r="D2283" s="4">
        <v>57001038555</v>
      </c>
      <c r="E2283"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54</v>
      </c>
      <c r="F2283" s="1">
        <v>24339</v>
      </c>
      <c r="G2283" s="8" t="s">
        <v>9082</v>
      </c>
      <c r="H2283" s="3" t="s">
        <v>4963</v>
      </c>
      <c r="I2283" s="1">
        <v>44183</v>
      </c>
      <c r="J2283" s="1">
        <v>44183</v>
      </c>
      <c r="K2283" s="8" t="s">
        <v>9083</v>
      </c>
      <c r="L2283" s="8" t="s">
        <v>3139</v>
      </c>
      <c r="M2283" s="10">
        <f>COUNTIF(Table1[პირადი ნომერი],Table1[[#This Row],[პირადი ნომერი]])</f>
        <v>1</v>
      </c>
    </row>
    <row r="2284" spans="1:13" ht="57.75" customHeight="1" x14ac:dyDescent="0.25">
      <c r="A2284" s="8">
        <f t="shared" si="35"/>
        <v>2282</v>
      </c>
      <c r="B2284" s="2">
        <v>44184</v>
      </c>
      <c r="C2284" s="3" t="s">
        <v>9084</v>
      </c>
      <c r="D2284" s="4">
        <v>1010015798</v>
      </c>
      <c r="E2284"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80</v>
      </c>
      <c r="F2284" s="1">
        <v>14690</v>
      </c>
      <c r="G2284" s="8" t="s">
        <v>9085</v>
      </c>
      <c r="H2284" s="3" t="s">
        <v>5509</v>
      </c>
      <c r="I2284" s="1">
        <v>44178</v>
      </c>
      <c r="J2284" s="1">
        <v>44184</v>
      </c>
      <c r="K2284" s="8" t="s">
        <v>9086</v>
      </c>
      <c r="L2284" s="8" t="s">
        <v>3139</v>
      </c>
      <c r="M2284" s="10">
        <f>COUNTIF(Table1[პირადი ნომერი],Table1[[#This Row],[პირადი ნომერი]])</f>
        <v>1</v>
      </c>
    </row>
    <row r="2285" spans="1:13" ht="57.75" customHeight="1" x14ac:dyDescent="0.25">
      <c r="A2285" s="8">
        <f t="shared" si="35"/>
        <v>2283</v>
      </c>
      <c r="B2285" s="2">
        <v>44184</v>
      </c>
      <c r="C2285" s="3" t="s">
        <v>9087</v>
      </c>
      <c r="D2285" s="4">
        <v>15001018813</v>
      </c>
      <c r="E2285"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72</v>
      </c>
      <c r="F2285" s="1">
        <v>17790</v>
      </c>
      <c r="G2285" s="8" t="s">
        <v>9088</v>
      </c>
      <c r="H2285" s="3" t="s">
        <v>1942</v>
      </c>
      <c r="I2285" s="1">
        <v>44171</v>
      </c>
      <c r="J2285" s="1">
        <v>44184</v>
      </c>
      <c r="K2285" s="8" t="s">
        <v>2095</v>
      </c>
      <c r="L2285" s="8" t="s">
        <v>3139</v>
      </c>
      <c r="M2285" s="10">
        <f>COUNTIF(Table1[პირადი ნომერი],Table1[[#This Row],[პირადი ნომერი]])</f>
        <v>1</v>
      </c>
    </row>
    <row r="2286" spans="1:13" ht="57.75" customHeight="1" x14ac:dyDescent="0.25">
      <c r="A2286" s="8">
        <f t="shared" si="35"/>
        <v>2284</v>
      </c>
      <c r="B2286" s="2">
        <v>44184</v>
      </c>
      <c r="C2286" s="3" t="s">
        <v>9089</v>
      </c>
      <c r="D2286" s="4">
        <v>31001046110</v>
      </c>
      <c r="E2286"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63</v>
      </c>
      <c r="F2286" s="1">
        <v>20947</v>
      </c>
      <c r="G2286" s="8" t="s">
        <v>9090</v>
      </c>
      <c r="H2286" s="3" t="s">
        <v>4170</v>
      </c>
      <c r="I2286" s="1">
        <v>44174</v>
      </c>
      <c r="J2286" s="1">
        <v>44184</v>
      </c>
      <c r="K2286" s="8" t="s">
        <v>9091</v>
      </c>
      <c r="L2286" s="8" t="s">
        <v>3139</v>
      </c>
      <c r="M2286" s="10">
        <f>COUNTIF(Table1[პირადი ნომერი],Table1[[#This Row],[პირადი ნომერი]])</f>
        <v>1</v>
      </c>
    </row>
    <row r="2287" spans="1:13" ht="57.75" customHeight="1" x14ac:dyDescent="0.25">
      <c r="A2287" s="8">
        <f t="shared" si="35"/>
        <v>2285</v>
      </c>
      <c r="B2287" s="2">
        <v>44184</v>
      </c>
      <c r="C2287" s="3" t="s">
        <v>9092</v>
      </c>
      <c r="D2287" s="4">
        <v>61008004516</v>
      </c>
      <c r="E2287"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72</v>
      </c>
      <c r="F2287" s="1">
        <v>17849</v>
      </c>
      <c r="G2287" s="8" t="s">
        <v>9093</v>
      </c>
      <c r="H2287" s="3" t="s">
        <v>226</v>
      </c>
      <c r="I2287" s="1">
        <v>44164</v>
      </c>
      <c r="J2287" s="1">
        <v>44184</v>
      </c>
      <c r="K2287" s="8" t="s">
        <v>9094</v>
      </c>
      <c r="L2287" s="8" t="s">
        <v>3139</v>
      </c>
      <c r="M2287" s="10">
        <f>COUNTIF(Table1[პირადი ნომერი],Table1[[#This Row],[პირადი ნომერი]])</f>
        <v>1</v>
      </c>
    </row>
    <row r="2288" spans="1:13" ht="57.75" customHeight="1" x14ac:dyDescent="0.25">
      <c r="A2288" s="8">
        <f t="shared" si="35"/>
        <v>2286</v>
      </c>
      <c r="B2288" s="2">
        <v>44184</v>
      </c>
      <c r="C2288" s="3" t="s">
        <v>9095</v>
      </c>
      <c r="D2288" s="4">
        <v>37001008272</v>
      </c>
      <c r="E2288"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70</v>
      </c>
      <c r="F2288" s="1">
        <v>18267</v>
      </c>
      <c r="G2288" s="8" t="s">
        <v>9096</v>
      </c>
      <c r="H2288" s="3" t="s">
        <v>9097</v>
      </c>
      <c r="I2288" s="1">
        <v>44176</v>
      </c>
      <c r="J2288" s="1">
        <v>44184</v>
      </c>
      <c r="K2288" s="8" t="s">
        <v>9098</v>
      </c>
      <c r="L2288" s="8" t="s">
        <v>4285</v>
      </c>
      <c r="M2288" s="10">
        <f>COUNTIF(Table1[პირადი ნომერი],Table1[[#This Row],[პირადი ნომერი]])</f>
        <v>1</v>
      </c>
    </row>
    <row r="2289" spans="1:13" ht="57.75" customHeight="1" x14ac:dyDescent="0.25">
      <c r="A2289" s="8">
        <f t="shared" si="35"/>
        <v>2287</v>
      </c>
      <c r="B2289" s="2">
        <v>44184</v>
      </c>
      <c r="C2289" s="3" t="s">
        <v>9099</v>
      </c>
      <c r="D2289" s="4">
        <v>17001012472</v>
      </c>
      <c r="E2289"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82</v>
      </c>
      <c r="F2289" s="1">
        <v>13936</v>
      </c>
      <c r="G2289" s="8" t="s">
        <v>9100</v>
      </c>
      <c r="H2289" s="3" t="s">
        <v>9101</v>
      </c>
      <c r="I2289" s="1">
        <v>44179</v>
      </c>
      <c r="J2289" s="1">
        <v>44184</v>
      </c>
      <c r="K2289" s="8" t="s">
        <v>9102</v>
      </c>
      <c r="L2289" s="8" t="s">
        <v>4285</v>
      </c>
      <c r="M2289" s="10">
        <f>COUNTIF(Table1[პირადი ნომერი],Table1[[#This Row],[პირადი ნომერი]])</f>
        <v>1</v>
      </c>
    </row>
    <row r="2290" spans="1:13" ht="57.75" customHeight="1" x14ac:dyDescent="0.25">
      <c r="A2290" s="8">
        <f t="shared" si="35"/>
        <v>2288</v>
      </c>
      <c r="B2290" s="2">
        <v>44184</v>
      </c>
      <c r="C2290" s="3" t="s">
        <v>9103</v>
      </c>
      <c r="D2290" s="4">
        <v>1013029248</v>
      </c>
      <c r="E2290"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86</v>
      </c>
      <c r="F2290" s="1">
        <v>12434</v>
      </c>
      <c r="G2290" s="8" t="s">
        <v>9104</v>
      </c>
      <c r="H2290" s="3" t="s">
        <v>9105</v>
      </c>
      <c r="I2290" s="1">
        <v>44173</v>
      </c>
      <c r="J2290" s="1">
        <v>44184</v>
      </c>
      <c r="K2290" s="8" t="s">
        <v>9106</v>
      </c>
      <c r="L2290" s="8" t="s">
        <v>4285</v>
      </c>
      <c r="M2290" s="10">
        <f>COUNTIF(Table1[პირადი ნომერი],Table1[[#This Row],[პირადი ნომერი]])</f>
        <v>1</v>
      </c>
    </row>
    <row r="2291" spans="1:13" ht="57.75" customHeight="1" x14ac:dyDescent="0.25">
      <c r="A2291" s="8">
        <f t="shared" si="35"/>
        <v>2289</v>
      </c>
      <c r="B2291" s="2">
        <v>44184</v>
      </c>
      <c r="C2291" s="3" t="s">
        <v>9107</v>
      </c>
      <c r="D2291" s="4">
        <v>1011028440</v>
      </c>
      <c r="E2291"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76</v>
      </c>
      <c r="F2291" s="1">
        <v>16091</v>
      </c>
      <c r="G2291" s="8" t="s">
        <v>9108</v>
      </c>
      <c r="H2291" s="3" t="s">
        <v>9109</v>
      </c>
      <c r="I2291" s="1">
        <v>44173</v>
      </c>
      <c r="J2291" s="1">
        <v>44184</v>
      </c>
      <c r="K2291" s="8" t="s">
        <v>9110</v>
      </c>
      <c r="L2291" s="8" t="s">
        <v>4285</v>
      </c>
      <c r="M2291" s="10">
        <f>COUNTIF(Table1[პირადი ნომერი],Table1[[#This Row],[პირადი ნომერი]])</f>
        <v>1</v>
      </c>
    </row>
    <row r="2292" spans="1:13" ht="57.75" customHeight="1" x14ac:dyDescent="0.25">
      <c r="A2292" s="8">
        <f t="shared" si="35"/>
        <v>2290</v>
      </c>
      <c r="B2292" s="2">
        <v>44184</v>
      </c>
      <c r="C2292" s="3" t="s">
        <v>9111</v>
      </c>
      <c r="D2292" s="4">
        <v>1024059389</v>
      </c>
      <c r="E2292"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82</v>
      </c>
      <c r="F2292" s="1">
        <v>14133</v>
      </c>
      <c r="G2292" s="8" t="s">
        <v>9112</v>
      </c>
      <c r="H2292" s="3" t="s">
        <v>9109</v>
      </c>
      <c r="I2292" s="1">
        <v>44174</v>
      </c>
      <c r="J2292" s="1">
        <v>44184</v>
      </c>
      <c r="K2292" s="8" t="s">
        <v>9113</v>
      </c>
      <c r="L2292" s="8" t="s">
        <v>4285</v>
      </c>
      <c r="M2292" s="10">
        <f>COUNTIF(Table1[პირადი ნომერი],Table1[[#This Row],[პირადი ნომერი]])</f>
        <v>1</v>
      </c>
    </row>
    <row r="2293" spans="1:13" ht="57.75" customHeight="1" x14ac:dyDescent="0.25">
      <c r="A2293" s="8">
        <f t="shared" si="35"/>
        <v>2291</v>
      </c>
      <c r="B2293" s="2">
        <v>44184</v>
      </c>
      <c r="C2293" s="3" t="s">
        <v>9114</v>
      </c>
      <c r="D2293" s="4">
        <v>19001043552</v>
      </c>
      <c r="E2293"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88</v>
      </c>
      <c r="F2293" s="1">
        <v>11819</v>
      </c>
      <c r="G2293" s="8" t="s">
        <v>9115</v>
      </c>
      <c r="H2293" s="3" t="s">
        <v>8336</v>
      </c>
      <c r="I2293" s="1">
        <v>44174</v>
      </c>
      <c r="J2293" s="1">
        <v>44184</v>
      </c>
      <c r="K2293" s="8" t="s">
        <v>9116</v>
      </c>
      <c r="L2293" s="8" t="s">
        <v>4285</v>
      </c>
      <c r="M2293" s="10">
        <f>COUNTIF(Table1[პირადი ნომერი],Table1[[#This Row],[პირადი ნომერი]])</f>
        <v>1</v>
      </c>
    </row>
    <row r="2294" spans="1:13" ht="57.75" customHeight="1" x14ac:dyDescent="0.25">
      <c r="A2294" s="8">
        <f t="shared" si="35"/>
        <v>2292</v>
      </c>
      <c r="B2294" s="2">
        <v>44184</v>
      </c>
      <c r="C2294" s="3" t="s">
        <v>9117</v>
      </c>
      <c r="D2294" s="4">
        <v>19001067349</v>
      </c>
      <c r="E2294"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57</v>
      </c>
      <c r="F2294" s="1">
        <v>23026</v>
      </c>
      <c r="G2294" s="8" t="s">
        <v>9118</v>
      </c>
      <c r="H2294" s="3" t="s">
        <v>8336</v>
      </c>
      <c r="I2294" s="1">
        <v>44171</v>
      </c>
      <c r="J2294" s="1">
        <v>44184</v>
      </c>
      <c r="K2294" s="8" t="s">
        <v>9119</v>
      </c>
      <c r="L2294" s="8" t="s">
        <v>4285</v>
      </c>
      <c r="M2294" s="10">
        <f>COUNTIF(Table1[პირადი ნომერი],Table1[[#This Row],[პირადი ნომერი]])</f>
        <v>1</v>
      </c>
    </row>
    <row r="2295" spans="1:13" ht="57.75" customHeight="1" x14ac:dyDescent="0.25">
      <c r="A2295" s="8">
        <f t="shared" si="35"/>
        <v>2293</v>
      </c>
      <c r="B2295" s="2">
        <v>44184</v>
      </c>
      <c r="C2295" s="3" t="s">
        <v>9120</v>
      </c>
      <c r="D2295" s="4">
        <v>45001009273</v>
      </c>
      <c r="E2295"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75</v>
      </c>
      <c r="F2295" s="1">
        <v>16668</v>
      </c>
      <c r="G2295" s="8" t="s">
        <v>9121</v>
      </c>
      <c r="H2295" s="3" t="s">
        <v>9122</v>
      </c>
      <c r="I2295" s="1">
        <v>44178</v>
      </c>
      <c r="J2295" s="1">
        <v>44184</v>
      </c>
      <c r="K2295" s="8" t="s">
        <v>9123</v>
      </c>
      <c r="L2295" s="8" t="s">
        <v>4285</v>
      </c>
      <c r="M2295" s="10">
        <f>COUNTIF(Table1[პირადი ნომერი],Table1[[#This Row],[პირადი ნომერი]])</f>
        <v>1</v>
      </c>
    </row>
    <row r="2296" spans="1:13" ht="57.75" customHeight="1" x14ac:dyDescent="0.25">
      <c r="A2296" s="8">
        <f t="shared" si="35"/>
        <v>2294</v>
      </c>
      <c r="B2296" s="2">
        <v>44184</v>
      </c>
      <c r="C2296" s="3" t="s">
        <v>9124</v>
      </c>
      <c r="D2296" s="4">
        <v>1027034199</v>
      </c>
      <c r="E2296"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63</v>
      </c>
      <c r="F2296" s="1">
        <v>21078</v>
      </c>
      <c r="G2296" s="8" t="s">
        <v>9125</v>
      </c>
      <c r="H2296" s="3" t="s">
        <v>1646</v>
      </c>
      <c r="I2296" s="1">
        <v>44157</v>
      </c>
      <c r="J2296" s="1">
        <v>44184</v>
      </c>
      <c r="K2296" s="8" t="s">
        <v>9126</v>
      </c>
      <c r="L2296" s="8" t="s">
        <v>4285</v>
      </c>
      <c r="M2296" s="10">
        <f>COUNTIF(Table1[პირადი ნომერი],Table1[[#This Row],[პირადი ნომერი]])</f>
        <v>1</v>
      </c>
    </row>
    <row r="2297" spans="1:13" ht="57.75" customHeight="1" x14ac:dyDescent="0.25">
      <c r="A2297" s="8">
        <f t="shared" si="35"/>
        <v>2295</v>
      </c>
      <c r="B2297" s="2">
        <v>44184</v>
      </c>
      <c r="C2297" s="3" t="s">
        <v>9127</v>
      </c>
      <c r="D2297" s="4">
        <v>1021003163</v>
      </c>
      <c r="E2297"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54</v>
      </c>
      <c r="F2297" s="1">
        <v>24435</v>
      </c>
      <c r="G2297" s="8" t="s">
        <v>9128</v>
      </c>
      <c r="H2297" s="3" t="s">
        <v>9129</v>
      </c>
      <c r="I2297" s="1">
        <v>44179</v>
      </c>
      <c r="J2297" s="1">
        <v>44184</v>
      </c>
      <c r="K2297" s="8" t="s">
        <v>7449</v>
      </c>
      <c r="L2297" s="8" t="s">
        <v>4285</v>
      </c>
      <c r="M2297" s="10">
        <f>COUNTIF(Table1[პირადი ნომერი],Table1[[#This Row],[პირადი ნომერი]])</f>
        <v>1</v>
      </c>
    </row>
    <row r="2298" spans="1:13" ht="57.75" customHeight="1" x14ac:dyDescent="0.25">
      <c r="A2298" s="8">
        <f t="shared" si="35"/>
        <v>2296</v>
      </c>
      <c r="B2298" s="2">
        <v>44184</v>
      </c>
      <c r="C2298" s="3" t="s">
        <v>9130</v>
      </c>
      <c r="D2298" s="4">
        <v>28001012824</v>
      </c>
      <c r="E2298"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66</v>
      </c>
      <c r="F2298" s="1">
        <v>19727</v>
      </c>
      <c r="G2298" s="8" t="s">
        <v>9131</v>
      </c>
      <c r="H2298" s="3" t="s">
        <v>2452</v>
      </c>
      <c r="I2298" s="1">
        <v>44183</v>
      </c>
      <c r="J2298" s="1">
        <v>44184</v>
      </c>
      <c r="K2298" s="8" t="s">
        <v>2641</v>
      </c>
      <c r="L2298" s="8" t="s">
        <v>4285</v>
      </c>
      <c r="M2298" s="10">
        <f>COUNTIF(Table1[პირადი ნომერი],Table1[[#This Row],[პირადი ნომერი]])</f>
        <v>1</v>
      </c>
    </row>
    <row r="2299" spans="1:13" ht="57.75" customHeight="1" x14ac:dyDescent="0.25">
      <c r="A2299" s="8">
        <f t="shared" si="35"/>
        <v>2297</v>
      </c>
      <c r="B2299" s="2">
        <v>44184</v>
      </c>
      <c r="C2299" s="3" t="s">
        <v>9132</v>
      </c>
      <c r="D2299" s="4">
        <v>28001074875</v>
      </c>
      <c r="E2299"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57</v>
      </c>
      <c r="F2299" s="1">
        <v>23141</v>
      </c>
      <c r="G2299" s="8" t="s">
        <v>9133</v>
      </c>
      <c r="H2299" s="3" t="s">
        <v>9134</v>
      </c>
      <c r="I2299" s="1">
        <v>44175</v>
      </c>
      <c r="J2299" s="1">
        <v>44184</v>
      </c>
      <c r="K2299" s="8" t="s">
        <v>7449</v>
      </c>
      <c r="L2299" s="8" t="s">
        <v>4285</v>
      </c>
      <c r="M2299" s="10">
        <f>COUNTIF(Table1[პირადი ნომერი],Table1[[#This Row],[პირადი ნომერი]])</f>
        <v>1</v>
      </c>
    </row>
    <row r="2300" spans="1:13" ht="57.75" customHeight="1" x14ac:dyDescent="0.25">
      <c r="A2300" s="8">
        <f t="shared" si="35"/>
        <v>2298</v>
      </c>
      <c r="B2300" s="2">
        <v>44184</v>
      </c>
      <c r="C2300" s="3" t="s">
        <v>9135</v>
      </c>
      <c r="D2300" s="4">
        <v>12001074756</v>
      </c>
      <c r="E2300"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87</v>
      </c>
      <c r="F2300" s="1">
        <v>12126</v>
      </c>
      <c r="G2300" s="8" t="s">
        <v>9136</v>
      </c>
      <c r="H2300" s="3" t="s">
        <v>9137</v>
      </c>
      <c r="I2300" s="1">
        <v>44173</v>
      </c>
      <c r="J2300" s="1">
        <v>44184</v>
      </c>
      <c r="K2300" s="8" t="s">
        <v>9138</v>
      </c>
      <c r="L2300" s="8" t="s">
        <v>4285</v>
      </c>
      <c r="M2300" s="10">
        <f>COUNTIF(Table1[პირადი ნომერი],Table1[[#This Row],[პირადი ნომერი]])</f>
        <v>1</v>
      </c>
    </row>
    <row r="2301" spans="1:13" ht="57.75" customHeight="1" x14ac:dyDescent="0.25">
      <c r="A2301" s="8">
        <f t="shared" si="35"/>
        <v>2299</v>
      </c>
      <c r="B2301" s="2">
        <v>44184</v>
      </c>
      <c r="C2301" s="3" t="s">
        <v>9139</v>
      </c>
      <c r="D2301" s="4">
        <v>1003005789</v>
      </c>
      <c r="E2301"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71</v>
      </c>
      <c r="F2301" s="1">
        <v>18161</v>
      </c>
      <c r="G2301" s="8" t="s">
        <v>9140</v>
      </c>
      <c r="H2301" s="3" t="s">
        <v>9141</v>
      </c>
      <c r="I2301" s="1">
        <v>44173</v>
      </c>
      <c r="J2301" s="1">
        <v>44184</v>
      </c>
      <c r="K2301" s="8" t="s">
        <v>9142</v>
      </c>
      <c r="L2301" s="8" t="s">
        <v>4285</v>
      </c>
      <c r="M2301" s="10">
        <f>COUNTIF(Table1[პირადი ნომერი],Table1[[#This Row],[პირადი ნომერი]])</f>
        <v>1</v>
      </c>
    </row>
    <row r="2302" spans="1:13" ht="57.75" customHeight="1" x14ac:dyDescent="0.25">
      <c r="A2302" s="8">
        <f t="shared" si="35"/>
        <v>2300</v>
      </c>
      <c r="B2302" s="2">
        <v>44184</v>
      </c>
      <c r="C2302" s="3" t="s">
        <v>9143</v>
      </c>
      <c r="D2302" s="4">
        <v>53001030888</v>
      </c>
      <c r="E2302"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82</v>
      </c>
      <c r="F2302" s="1">
        <v>14213</v>
      </c>
      <c r="G2302" s="8" t="s">
        <v>9144</v>
      </c>
      <c r="H2302" s="3" t="s">
        <v>9145</v>
      </c>
      <c r="I2302" s="1">
        <v>44169</v>
      </c>
      <c r="J2302" s="1">
        <v>44184</v>
      </c>
      <c r="K2302" s="8" t="s">
        <v>9146</v>
      </c>
      <c r="L2302" s="8" t="s">
        <v>4285</v>
      </c>
      <c r="M2302" s="10">
        <f>COUNTIF(Table1[პირადი ნომერი],Table1[[#This Row],[პირადი ნომერი]])</f>
        <v>1</v>
      </c>
    </row>
    <row r="2303" spans="1:13" ht="57.75" customHeight="1" x14ac:dyDescent="0.25">
      <c r="A2303" s="8">
        <f t="shared" si="35"/>
        <v>2301</v>
      </c>
      <c r="B2303" s="2">
        <v>44184</v>
      </c>
      <c r="C2303" s="3" t="s">
        <v>9147</v>
      </c>
      <c r="D2303" s="4">
        <v>59001013291</v>
      </c>
      <c r="E2303"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85</v>
      </c>
      <c r="F2303" s="1">
        <v>12899</v>
      </c>
      <c r="G2303" s="8" t="s">
        <v>9148</v>
      </c>
      <c r="H2303" s="3" t="s">
        <v>605</v>
      </c>
      <c r="I2303" s="1">
        <v>44168</v>
      </c>
      <c r="J2303" s="1">
        <v>44184</v>
      </c>
      <c r="K2303" s="8" t="s">
        <v>9149</v>
      </c>
      <c r="L2303" s="8" t="s">
        <v>4285</v>
      </c>
      <c r="M2303" s="10">
        <f>COUNTIF(Table1[პირადი ნომერი],Table1[[#This Row],[პირადი ნომერი]])</f>
        <v>1</v>
      </c>
    </row>
    <row r="2304" spans="1:13" ht="57.75" customHeight="1" x14ac:dyDescent="0.25">
      <c r="A2304" s="8">
        <f t="shared" si="35"/>
        <v>2302</v>
      </c>
      <c r="B2304" s="2">
        <v>44184</v>
      </c>
      <c r="C2304" s="3" t="s">
        <v>9150</v>
      </c>
      <c r="D2304" s="4">
        <v>1028000757</v>
      </c>
      <c r="E2304"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63</v>
      </c>
      <c r="F2304" s="1">
        <v>21079</v>
      </c>
      <c r="G2304" s="8" t="s">
        <v>9151</v>
      </c>
      <c r="H2304" s="3" t="s">
        <v>605</v>
      </c>
      <c r="I2304" s="1">
        <v>44176</v>
      </c>
      <c r="J2304" s="1">
        <v>44184</v>
      </c>
      <c r="K2304" s="8" t="s">
        <v>9152</v>
      </c>
      <c r="L2304" s="8" t="s">
        <v>4285</v>
      </c>
      <c r="M2304" s="10">
        <f>COUNTIF(Table1[პირადი ნომერი],Table1[[#This Row],[პირადი ნომერი]])</f>
        <v>1</v>
      </c>
    </row>
    <row r="2305" spans="1:13" ht="57.75" customHeight="1" x14ac:dyDescent="0.25">
      <c r="A2305" s="8">
        <f t="shared" si="35"/>
        <v>2303</v>
      </c>
      <c r="B2305" s="2">
        <v>44184</v>
      </c>
      <c r="C2305" s="3" t="s">
        <v>9153</v>
      </c>
      <c r="D2305" s="4">
        <v>37001033135</v>
      </c>
      <c r="E2305"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53</v>
      </c>
      <c r="F2305" s="1">
        <v>24602</v>
      </c>
      <c r="G2305" s="8" t="s">
        <v>9154</v>
      </c>
      <c r="H2305" s="3" t="s">
        <v>4207</v>
      </c>
      <c r="I2305" s="1">
        <v>44174</v>
      </c>
      <c r="J2305" s="1">
        <v>44183</v>
      </c>
      <c r="K2305" s="8" t="s">
        <v>9155</v>
      </c>
      <c r="L2305" s="8" t="s">
        <v>4285</v>
      </c>
      <c r="M2305" s="10">
        <f>COUNTIF(Table1[პირადი ნომერი],Table1[[#This Row],[პირადი ნომერი]])</f>
        <v>1</v>
      </c>
    </row>
    <row r="2306" spans="1:13" ht="57.75" customHeight="1" x14ac:dyDescent="0.25">
      <c r="A2306" s="8">
        <f t="shared" si="35"/>
        <v>2304</v>
      </c>
      <c r="B2306" s="2">
        <v>44184</v>
      </c>
      <c r="C2306" s="3" t="s">
        <v>9156</v>
      </c>
      <c r="D2306" s="4">
        <v>1001030520</v>
      </c>
      <c r="E2306"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57</v>
      </c>
      <c r="F2306" s="1">
        <v>23140</v>
      </c>
      <c r="G2306" s="8" t="s">
        <v>9157</v>
      </c>
      <c r="H2306" s="3" t="s">
        <v>9158</v>
      </c>
      <c r="I2306" s="1">
        <v>44173</v>
      </c>
      <c r="J2306" s="1">
        <v>44184</v>
      </c>
      <c r="K2306" s="8" t="s">
        <v>9159</v>
      </c>
      <c r="L2306" s="8" t="s">
        <v>4285</v>
      </c>
      <c r="M2306" s="10">
        <f>COUNTIF(Table1[პირადი ნომერი],Table1[[#This Row],[პირადი ნომერი]])</f>
        <v>1</v>
      </c>
    </row>
    <row r="2307" spans="1:13" ht="57.75" customHeight="1" x14ac:dyDescent="0.25">
      <c r="A2307" s="8">
        <f t="shared" si="35"/>
        <v>2305</v>
      </c>
      <c r="B2307" s="2">
        <v>44184</v>
      </c>
      <c r="C2307" s="3" t="s">
        <v>9160</v>
      </c>
      <c r="D2307" s="4">
        <v>1003007604</v>
      </c>
      <c r="E2307"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40</v>
      </c>
      <c r="F2307" s="1">
        <v>29319</v>
      </c>
      <c r="G2307" s="8" t="s">
        <v>9161</v>
      </c>
      <c r="H2307" s="3" t="s">
        <v>208</v>
      </c>
      <c r="I2307" s="1">
        <v>44161</v>
      </c>
      <c r="J2307" s="1">
        <v>44184</v>
      </c>
      <c r="K2307" s="8" t="s">
        <v>9162</v>
      </c>
      <c r="L2307" s="8" t="s">
        <v>4285</v>
      </c>
      <c r="M2307" s="10">
        <f>COUNTIF(Table1[პირადი ნომერი],Table1[[#This Row],[პირადი ნომერი]])</f>
        <v>1</v>
      </c>
    </row>
    <row r="2308" spans="1:13" ht="57.75" customHeight="1" x14ac:dyDescent="0.25">
      <c r="A2308" s="8">
        <f t="shared" si="35"/>
        <v>2306</v>
      </c>
      <c r="B2308" s="2">
        <v>44184</v>
      </c>
      <c r="C2308" s="3" t="s">
        <v>9163</v>
      </c>
      <c r="D2308" s="4">
        <v>60001084124</v>
      </c>
      <c r="E2308"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80</v>
      </c>
      <c r="F2308" s="1">
        <v>14881</v>
      </c>
      <c r="G2308" s="8" t="s">
        <v>9164</v>
      </c>
      <c r="H2308" s="3" t="s">
        <v>9165</v>
      </c>
      <c r="I2308" s="1">
        <v>44162</v>
      </c>
      <c r="J2308" s="1">
        <v>44184</v>
      </c>
      <c r="K2308" s="8" t="s">
        <v>9166</v>
      </c>
      <c r="L2308" s="8" t="s">
        <v>4285</v>
      </c>
      <c r="M2308" s="10">
        <f>COUNTIF(Table1[პირადი ნომერი],Table1[[#This Row],[პირადი ნომერი]])</f>
        <v>1</v>
      </c>
    </row>
    <row r="2309" spans="1:13" ht="57.75" customHeight="1" x14ac:dyDescent="0.25">
      <c r="A2309" s="8">
        <f t="shared" ref="A2309:A2372" si="36">A2308+1</f>
        <v>2307</v>
      </c>
      <c r="B2309" s="2">
        <v>44184</v>
      </c>
      <c r="C2309" s="3" t="s">
        <v>9167</v>
      </c>
      <c r="D2309" s="4">
        <v>59001033768</v>
      </c>
      <c r="E2309"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86</v>
      </c>
      <c r="F2309" s="1">
        <v>12722</v>
      </c>
      <c r="G2309" s="8" t="s">
        <v>9168</v>
      </c>
      <c r="H2309" s="3" t="s">
        <v>9169</v>
      </c>
      <c r="I2309" s="1">
        <v>44183</v>
      </c>
      <c r="J2309" s="1">
        <v>44184</v>
      </c>
      <c r="K2309" s="8" t="s">
        <v>9170</v>
      </c>
      <c r="L2309" s="8" t="s">
        <v>4285</v>
      </c>
      <c r="M2309" s="10">
        <f>COUNTIF(Table1[პირადი ნომერი],Table1[[#This Row],[პირადი ნომერი]])</f>
        <v>1</v>
      </c>
    </row>
    <row r="2310" spans="1:13" ht="57.75" customHeight="1" x14ac:dyDescent="0.25">
      <c r="A2310" s="8">
        <f t="shared" si="36"/>
        <v>2308</v>
      </c>
      <c r="B2310" s="2">
        <v>44184</v>
      </c>
      <c r="C2310" s="3" t="s">
        <v>9171</v>
      </c>
      <c r="D2310" s="4">
        <v>60001083306</v>
      </c>
      <c r="E2310"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60</v>
      </c>
      <c r="F2310" s="1">
        <v>22034</v>
      </c>
      <c r="G2310" s="8" t="s">
        <v>9172</v>
      </c>
      <c r="H2310" s="3" t="s">
        <v>9173</v>
      </c>
      <c r="I2310" s="1">
        <v>44146</v>
      </c>
      <c r="J2310" s="1">
        <v>44184</v>
      </c>
      <c r="K2310" s="8" t="s">
        <v>9174</v>
      </c>
      <c r="L2310" s="8" t="s">
        <v>4285</v>
      </c>
      <c r="M2310" s="10">
        <f>COUNTIF(Table1[პირადი ნომერი],Table1[[#This Row],[პირადი ნომერი]])</f>
        <v>1</v>
      </c>
    </row>
    <row r="2311" spans="1:13" ht="57.75" customHeight="1" x14ac:dyDescent="0.25">
      <c r="A2311" s="8">
        <f t="shared" si="36"/>
        <v>2309</v>
      </c>
      <c r="B2311" s="2">
        <v>44184</v>
      </c>
      <c r="C2311" s="3" t="s">
        <v>9175</v>
      </c>
      <c r="D2311" s="4">
        <v>21001022371</v>
      </c>
      <c r="E2311"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82</v>
      </c>
      <c r="F2311" s="1">
        <v>13942</v>
      </c>
      <c r="G2311" s="8" t="s">
        <v>9176</v>
      </c>
      <c r="H2311" s="3" t="s">
        <v>9177</v>
      </c>
      <c r="I2311" s="1">
        <v>44179</v>
      </c>
      <c r="J2311" s="1">
        <v>44184</v>
      </c>
      <c r="K2311" s="8" t="s">
        <v>9178</v>
      </c>
      <c r="L2311" s="8" t="s">
        <v>4285</v>
      </c>
      <c r="M2311" s="10">
        <f>COUNTIF(Table1[პირადი ნომერი],Table1[[#This Row],[პირადი ნომერი]])</f>
        <v>1</v>
      </c>
    </row>
    <row r="2312" spans="1:13" ht="57.75" customHeight="1" x14ac:dyDescent="0.25">
      <c r="A2312" s="8">
        <f t="shared" si="36"/>
        <v>2310</v>
      </c>
      <c r="B2312" s="2">
        <v>44184</v>
      </c>
      <c r="C2312" s="3" t="s">
        <v>9179</v>
      </c>
      <c r="D2312" s="4">
        <v>61001049699</v>
      </c>
      <c r="E2312"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77</v>
      </c>
      <c r="F2312" s="1">
        <v>15826</v>
      </c>
      <c r="G2312" s="8" t="s">
        <v>9180</v>
      </c>
      <c r="H2312" s="3" t="s">
        <v>31</v>
      </c>
      <c r="I2312" s="1">
        <v>44164</v>
      </c>
      <c r="J2312" s="1">
        <v>44184</v>
      </c>
      <c r="K2312" s="8" t="s">
        <v>9181</v>
      </c>
      <c r="L2312" s="8" t="s">
        <v>4285</v>
      </c>
      <c r="M2312" s="10">
        <f>COUNTIF(Table1[პირადი ნომერი],Table1[[#This Row],[პირადი ნომერი]])</f>
        <v>1</v>
      </c>
    </row>
    <row r="2313" spans="1:13" ht="57.75" customHeight="1" x14ac:dyDescent="0.25">
      <c r="A2313" s="8">
        <f t="shared" si="36"/>
        <v>2311</v>
      </c>
      <c r="B2313" s="2">
        <v>44184</v>
      </c>
      <c r="C2313" s="3" t="s">
        <v>9182</v>
      </c>
      <c r="D2313" s="4">
        <v>540010018319</v>
      </c>
      <c r="E2313"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65</v>
      </c>
      <c r="F2313" s="1">
        <v>20116</v>
      </c>
      <c r="G2313" s="8" t="s">
        <v>9183</v>
      </c>
      <c r="H2313" s="3" t="s">
        <v>9184</v>
      </c>
      <c r="I2313" s="1">
        <v>44182</v>
      </c>
      <c r="J2313" s="1">
        <v>44184</v>
      </c>
      <c r="K2313" s="8" t="s">
        <v>9185</v>
      </c>
      <c r="L2313" s="8" t="s">
        <v>4285</v>
      </c>
      <c r="M2313" s="10">
        <f>COUNTIF(Table1[პირადი ნომერი],Table1[[#This Row],[პირადი ნომერი]])</f>
        <v>1</v>
      </c>
    </row>
    <row r="2314" spans="1:13" ht="57.75" customHeight="1" x14ac:dyDescent="0.25">
      <c r="A2314" s="8">
        <f t="shared" si="36"/>
        <v>2312</v>
      </c>
      <c r="B2314" s="2">
        <v>44184</v>
      </c>
      <c r="C2314" s="3" t="s">
        <v>9186</v>
      </c>
      <c r="D2314" s="4">
        <v>60001049722</v>
      </c>
      <c r="E2314"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81</v>
      </c>
      <c r="F2314" s="1">
        <v>14319</v>
      </c>
      <c r="G2314" s="8" t="s">
        <v>9187</v>
      </c>
      <c r="H2314" s="3" t="s">
        <v>9188</v>
      </c>
      <c r="I2314" s="1">
        <v>44173</v>
      </c>
      <c r="J2314" s="1">
        <v>44184</v>
      </c>
      <c r="K2314" s="8" t="s">
        <v>9189</v>
      </c>
      <c r="L2314" s="8" t="s">
        <v>4285</v>
      </c>
      <c r="M2314" s="10">
        <f>COUNTIF(Table1[პირადი ნომერი],Table1[[#This Row],[პირადი ნომერი]])</f>
        <v>1</v>
      </c>
    </row>
    <row r="2315" spans="1:13" ht="57.75" customHeight="1" x14ac:dyDescent="0.25">
      <c r="A2315" s="8">
        <f t="shared" si="36"/>
        <v>2313</v>
      </c>
      <c r="B2315" s="2">
        <v>44184</v>
      </c>
      <c r="C2315" s="3" t="s">
        <v>9190</v>
      </c>
      <c r="D2315" s="4">
        <v>59001059684</v>
      </c>
      <c r="E2315"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81</v>
      </c>
      <c r="F2315" s="1">
        <v>14386</v>
      </c>
      <c r="G2315" s="8" t="s">
        <v>9191</v>
      </c>
      <c r="H2315" s="3" t="s">
        <v>9192</v>
      </c>
      <c r="I2315" s="1">
        <v>44170</v>
      </c>
      <c r="J2315" s="1">
        <v>44184</v>
      </c>
      <c r="K2315" s="8" t="s">
        <v>744</v>
      </c>
      <c r="L2315" s="8" t="s">
        <v>4285</v>
      </c>
      <c r="M2315" s="10">
        <f>COUNTIF(Table1[პირადი ნომერი],Table1[[#This Row],[პირადი ნომერი]])</f>
        <v>1</v>
      </c>
    </row>
    <row r="2316" spans="1:13" ht="57.75" customHeight="1" x14ac:dyDescent="0.25">
      <c r="A2316" s="8">
        <f t="shared" si="36"/>
        <v>2314</v>
      </c>
      <c r="B2316" s="2">
        <v>44184</v>
      </c>
      <c r="C2316" s="3" t="s">
        <v>9193</v>
      </c>
      <c r="D2316" s="4">
        <v>1012000029</v>
      </c>
      <c r="E2316"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70</v>
      </c>
      <c r="F2316" s="1">
        <v>18457</v>
      </c>
      <c r="G2316" s="8" t="s">
        <v>9194</v>
      </c>
      <c r="H2316" s="3" t="s">
        <v>9195</v>
      </c>
      <c r="I2316" s="1">
        <v>44131</v>
      </c>
      <c r="J2316" s="1">
        <v>44184</v>
      </c>
      <c r="K2316" s="8" t="s">
        <v>9196</v>
      </c>
      <c r="L2316" s="8" t="s">
        <v>4285</v>
      </c>
      <c r="M2316" s="10">
        <f>COUNTIF(Table1[პირადი ნომერი],Table1[[#This Row],[პირადი ნომერი]])</f>
        <v>1</v>
      </c>
    </row>
    <row r="2317" spans="1:13" ht="57.75" customHeight="1" x14ac:dyDescent="0.25">
      <c r="A2317" s="8">
        <f t="shared" si="36"/>
        <v>2315</v>
      </c>
      <c r="B2317" s="2">
        <v>44184</v>
      </c>
      <c r="C2317" s="3" t="s">
        <v>9197</v>
      </c>
      <c r="D2317" s="4" t="s">
        <v>9198</v>
      </c>
      <c r="E2317"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56</v>
      </c>
      <c r="F2317" s="1">
        <v>23380</v>
      </c>
      <c r="G2317" s="8" t="s">
        <v>9199</v>
      </c>
      <c r="H2317" s="3" t="s">
        <v>1098</v>
      </c>
      <c r="I2317" s="1">
        <v>44172</v>
      </c>
      <c r="J2317" s="1">
        <v>44184</v>
      </c>
      <c r="K2317" s="8" t="s">
        <v>9200</v>
      </c>
      <c r="L2317" s="8" t="s">
        <v>4285</v>
      </c>
      <c r="M2317" s="10">
        <f>COUNTIF(Table1[პირადი ნომერი],Table1[[#This Row],[პირადი ნომერი]])</f>
        <v>1</v>
      </c>
    </row>
    <row r="2318" spans="1:13" ht="57.75" customHeight="1" x14ac:dyDescent="0.25">
      <c r="A2318" s="8">
        <f t="shared" si="36"/>
        <v>2316</v>
      </c>
      <c r="B2318" s="2">
        <v>44184</v>
      </c>
      <c r="C2318" s="3" t="s">
        <v>9202</v>
      </c>
      <c r="D2318" s="4" t="s">
        <v>9201</v>
      </c>
      <c r="E2318"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72</v>
      </c>
      <c r="F2318" s="1">
        <v>17778</v>
      </c>
      <c r="G2318" s="8" t="s">
        <v>9203</v>
      </c>
      <c r="H2318" s="3" t="s">
        <v>9192</v>
      </c>
      <c r="I2318" s="1">
        <v>44171</v>
      </c>
      <c r="J2318" s="1">
        <v>44184</v>
      </c>
      <c r="K2318" s="8" t="s">
        <v>9204</v>
      </c>
      <c r="L2318" s="8" t="s">
        <v>4285</v>
      </c>
      <c r="M2318" s="10">
        <f>COUNTIF(Table1[პირადი ნომერი],Table1[[#This Row],[პირადი ნომერი]])</f>
        <v>1</v>
      </c>
    </row>
    <row r="2319" spans="1:13" ht="57.75" customHeight="1" x14ac:dyDescent="0.25">
      <c r="A2319" s="8">
        <f t="shared" si="36"/>
        <v>2317</v>
      </c>
      <c r="B2319" s="2">
        <v>44184</v>
      </c>
      <c r="C2319" s="3" t="s">
        <v>9205</v>
      </c>
      <c r="D2319" s="4" t="s">
        <v>9206</v>
      </c>
      <c r="E2319"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87</v>
      </c>
      <c r="F2319" s="1">
        <v>12171</v>
      </c>
      <c r="G2319" s="8" t="s">
        <v>9207</v>
      </c>
      <c r="H2319" s="3" t="s">
        <v>9208</v>
      </c>
      <c r="I2319" s="1">
        <v>44168</v>
      </c>
      <c r="J2319" s="1">
        <v>44184</v>
      </c>
      <c r="K2319" s="8" t="s">
        <v>9209</v>
      </c>
      <c r="L2319" s="8" t="s">
        <v>4285</v>
      </c>
      <c r="M2319" s="10">
        <f>COUNTIF(Table1[პირადი ნომერი],Table1[[#This Row],[პირადი ნომერი]])</f>
        <v>1</v>
      </c>
    </row>
    <row r="2320" spans="1:13" ht="57.75" customHeight="1" x14ac:dyDescent="0.25">
      <c r="A2320" s="8">
        <f t="shared" si="36"/>
        <v>2318</v>
      </c>
      <c r="B2320" s="2">
        <v>44184</v>
      </c>
      <c r="C2320" s="3" t="s">
        <v>9210</v>
      </c>
      <c r="D2320" s="4" t="s">
        <v>9211</v>
      </c>
      <c r="E2320"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61</v>
      </c>
      <c r="F2320" s="1">
        <v>21727</v>
      </c>
      <c r="G2320" s="8" t="s">
        <v>9212</v>
      </c>
      <c r="H2320" s="3" t="s">
        <v>9213</v>
      </c>
      <c r="I2320" s="1">
        <v>44160</v>
      </c>
      <c r="J2320" s="1">
        <v>44184</v>
      </c>
      <c r="K2320" s="8" t="s">
        <v>9214</v>
      </c>
      <c r="L2320" s="8" t="s">
        <v>4285</v>
      </c>
      <c r="M2320" s="10">
        <f>COUNTIF(Table1[პირადი ნომერი],Table1[[#This Row],[პირადი ნომერი]])</f>
        <v>1</v>
      </c>
    </row>
    <row r="2321" spans="1:13" ht="57.75" customHeight="1" x14ac:dyDescent="0.25">
      <c r="A2321" s="8">
        <f t="shared" si="36"/>
        <v>2319</v>
      </c>
      <c r="B2321" s="2">
        <v>44184</v>
      </c>
      <c r="C2321" s="3" t="s">
        <v>9215</v>
      </c>
      <c r="D2321" s="4" t="s">
        <v>9216</v>
      </c>
      <c r="E2321"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90</v>
      </c>
      <c r="F2321" s="1">
        <v>11028</v>
      </c>
      <c r="G2321" s="8" t="s">
        <v>9217</v>
      </c>
      <c r="H2321" s="3" t="s">
        <v>9218</v>
      </c>
      <c r="I2321" s="1">
        <v>44182</v>
      </c>
      <c r="J2321" s="1">
        <v>44184</v>
      </c>
      <c r="K2321" s="8" t="s">
        <v>9219</v>
      </c>
      <c r="L2321" s="8" t="s">
        <v>4285</v>
      </c>
      <c r="M2321" s="10">
        <f>COUNTIF(Table1[პირადი ნომერი],Table1[[#This Row],[პირადი ნომერი]])</f>
        <v>1</v>
      </c>
    </row>
    <row r="2322" spans="1:13" ht="57.75" customHeight="1" x14ac:dyDescent="0.25">
      <c r="A2322" s="8">
        <f t="shared" si="36"/>
        <v>2320</v>
      </c>
      <c r="B2322" s="2">
        <v>44184</v>
      </c>
      <c r="C2322" s="3" t="s">
        <v>9220</v>
      </c>
      <c r="D2322" s="4" t="s">
        <v>9221</v>
      </c>
      <c r="E2322"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67</v>
      </c>
      <c r="F2322" s="1">
        <v>19622</v>
      </c>
      <c r="G2322" s="8" t="s">
        <v>9222</v>
      </c>
      <c r="H2322" s="3" t="s">
        <v>1046</v>
      </c>
      <c r="I2322" s="1">
        <v>44166</v>
      </c>
      <c r="J2322" s="1">
        <v>44184</v>
      </c>
      <c r="K2322" s="8" t="s">
        <v>9223</v>
      </c>
      <c r="L2322" s="8" t="s">
        <v>4285</v>
      </c>
      <c r="M2322" s="10">
        <f>COUNTIF(Table1[პირადი ნომერი],Table1[[#This Row],[პირადი ნომერი]])</f>
        <v>1</v>
      </c>
    </row>
    <row r="2323" spans="1:13" ht="57.75" customHeight="1" x14ac:dyDescent="0.25">
      <c r="A2323" s="8">
        <f t="shared" si="36"/>
        <v>2321</v>
      </c>
      <c r="B2323" s="2">
        <v>44184</v>
      </c>
      <c r="C2323" s="3" t="s">
        <v>9224</v>
      </c>
      <c r="D2323" s="4" t="s">
        <v>9225</v>
      </c>
      <c r="E2323"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81</v>
      </c>
      <c r="F2323" s="1">
        <v>14482</v>
      </c>
      <c r="G2323" s="8" t="s">
        <v>9226</v>
      </c>
      <c r="H2323" s="3" t="s">
        <v>2009</v>
      </c>
      <c r="I2323" s="1">
        <v>44166</v>
      </c>
      <c r="J2323" s="1">
        <v>44184</v>
      </c>
      <c r="K2323" s="8" t="s">
        <v>9227</v>
      </c>
      <c r="L2323" s="8" t="s">
        <v>4285</v>
      </c>
      <c r="M2323" s="10">
        <f>COUNTIF(Table1[პირადი ნომერი],Table1[[#This Row],[პირადი ნომერი]])</f>
        <v>1</v>
      </c>
    </row>
    <row r="2324" spans="1:13" ht="57.75" customHeight="1" x14ac:dyDescent="0.25">
      <c r="A2324" s="8">
        <f t="shared" si="36"/>
        <v>2322</v>
      </c>
      <c r="B2324" s="2">
        <v>44184</v>
      </c>
      <c r="C2324" s="3" t="s">
        <v>9228</v>
      </c>
      <c r="D2324" s="4" t="s">
        <v>9229</v>
      </c>
      <c r="E2324"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66</v>
      </c>
      <c r="F2324" s="1">
        <v>19918</v>
      </c>
      <c r="G2324" s="8" t="s">
        <v>9230</v>
      </c>
      <c r="H2324" s="3" t="s">
        <v>9218</v>
      </c>
      <c r="I2324" s="1">
        <v>44182</v>
      </c>
      <c r="J2324" s="1">
        <v>44184</v>
      </c>
      <c r="K2324" s="8" t="s">
        <v>9231</v>
      </c>
      <c r="L2324" s="8" t="s">
        <v>4285</v>
      </c>
      <c r="M2324" s="10">
        <f>COUNTIF(Table1[პირადი ნომერი],Table1[[#This Row],[პირადი ნომერი]])</f>
        <v>1</v>
      </c>
    </row>
    <row r="2325" spans="1:13" ht="57.75" customHeight="1" x14ac:dyDescent="0.25">
      <c r="A2325" s="8">
        <f t="shared" si="36"/>
        <v>2323</v>
      </c>
      <c r="B2325" s="2">
        <v>44184</v>
      </c>
      <c r="C2325" s="3" t="s">
        <v>9232</v>
      </c>
      <c r="D2325" s="4" t="s">
        <v>9233</v>
      </c>
      <c r="E2325"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73</v>
      </c>
      <c r="F2325" s="1">
        <v>17247</v>
      </c>
      <c r="G2325" s="8" t="s">
        <v>9234</v>
      </c>
      <c r="H2325" s="3" t="s">
        <v>768</v>
      </c>
      <c r="I2325" s="1">
        <v>44181</v>
      </c>
      <c r="J2325" s="1">
        <v>44184</v>
      </c>
      <c r="K2325" s="8" t="s">
        <v>9235</v>
      </c>
      <c r="L2325" s="8" t="s">
        <v>4285</v>
      </c>
      <c r="M2325" s="10">
        <f>COUNTIF(Table1[პირადი ნომერი],Table1[[#This Row],[პირადი ნომერი]])</f>
        <v>1</v>
      </c>
    </row>
    <row r="2326" spans="1:13" ht="57.75" customHeight="1" x14ac:dyDescent="0.25">
      <c r="A2326" s="8">
        <f t="shared" si="36"/>
        <v>2324</v>
      </c>
      <c r="B2326" s="2">
        <v>44184</v>
      </c>
      <c r="C2326" s="3" t="s">
        <v>9236</v>
      </c>
      <c r="D2326" s="4" t="s">
        <v>9237</v>
      </c>
      <c r="E2326"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70</v>
      </c>
      <c r="F2326" s="1">
        <v>18467</v>
      </c>
      <c r="G2326" s="8" t="s">
        <v>9238</v>
      </c>
      <c r="H2326" s="3" t="s">
        <v>1230</v>
      </c>
      <c r="I2326" s="1">
        <v>44179</v>
      </c>
      <c r="J2326" s="1">
        <v>44184</v>
      </c>
      <c r="K2326" s="8" t="s">
        <v>9239</v>
      </c>
      <c r="L2326" s="8" t="s">
        <v>4285</v>
      </c>
      <c r="M2326" s="10">
        <f>COUNTIF(Table1[პირადი ნომერი],Table1[[#This Row],[პირადი ნომერი]])</f>
        <v>1</v>
      </c>
    </row>
    <row r="2327" spans="1:13" ht="57.75" customHeight="1" x14ac:dyDescent="0.25">
      <c r="A2327" s="8">
        <f t="shared" si="36"/>
        <v>2325</v>
      </c>
      <c r="B2327" s="2">
        <v>44184</v>
      </c>
      <c r="C2327" s="3" t="s">
        <v>9240</v>
      </c>
      <c r="D2327" s="4" t="s">
        <v>9241</v>
      </c>
      <c r="E2327"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83</v>
      </c>
      <c r="F2327" s="1">
        <v>13711</v>
      </c>
      <c r="G2327" s="8" t="s">
        <v>9242</v>
      </c>
      <c r="H2327" s="3" t="s">
        <v>31</v>
      </c>
      <c r="I2327" s="1">
        <v>44169</v>
      </c>
      <c r="J2327" s="1">
        <v>44184</v>
      </c>
      <c r="K2327" s="8" t="s">
        <v>9243</v>
      </c>
      <c r="L2327" s="8" t="s">
        <v>4285</v>
      </c>
      <c r="M2327" s="10">
        <f>COUNTIF(Table1[პირადი ნომერი],Table1[[#This Row],[პირადი ნომერი]])</f>
        <v>1</v>
      </c>
    </row>
    <row r="2328" spans="1:13" ht="57.75" customHeight="1" x14ac:dyDescent="0.25">
      <c r="A2328" s="8">
        <f t="shared" si="36"/>
        <v>2326</v>
      </c>
      <c r="B2328" s="2">
        <v>44184</v>
      </c>
      <c r="C2328" s="3" t="s">
        <v>9244</v>
      </c>
      <c r="D2328" s="4" t="s">
        <v>9245</v>
      </c>
      <c r="E2328"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73</v>
      </c>
      <c r="F2328" s="1">
        <v>17193</v>
      </c>
      <c r="G2328" s="8" t="s">
        <v>9246</v>
      </c>
      <c r="H2328" s="3" t="s">
        <v>1086</v>
      </c>
      <c r="I2328" s="1">
        <v>44172</v>
      </c>
      <c r="J2328" s="1">
        <v>44184</v>
      </c>
      <c r="K2328" s="8" t="s">
        <v>9247</v>
      </c>
      <c r="L2328" s="8" t="s">
        <v>4285</v>
      </c>
      <c r="M2328" s="10">
        <f>COUNTIF(Table1[პირადი ნომერი],Table1[[#This Row],[პირადი ნომერი]])</f>
        <v>1</v>
      </c>
    </row>
    <row r="2329" spans="1:13" ht="57.75" customHeight="1" x14ac:dyDescent="0.25">
      <c r="A2329" s="8">
        <f t="shared" si="36"/>
        <v>2327</v>
      </c>
      <c r="B2329" s="2">
        <v>44184</v>
      </c>
      <c r="C2329" s="3" t="s">
        <v>9248</v>
      </c>
      <c r="D2329" s="4" t="s">
        <v>9249</v>
      </c>
      <c r="E2329"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81</v>
      </c>
      <c r="F2329" s="1">
        <v>14409</v>
      </c>
      <c r="G2329" s="8" t="s">
        <v>9250</v>
      </c>
      <c r="H2329" s="3" t="s">
        <v>9252</v>
      </c>
      <c r="I2329" s="1">
        <v>44170</v>
      </c>
      <c r="J2329" s="1">
        <v>44184</v>
      </c>
      <c r="K2329" s="8" t="s">
        <v>9251</v>
      </c>
      <c r="L2329" s="8" t="s">
        <v>4285</v>
      </c>
      <c r="M2329" s="10">
        <f>COUNTIF(Table1[პირადი ნომერი],Table1[[#This Row],[პირადი ნომერი]])</f>
        <v>1</v>
      </c>
    </row>
    <row r="2330" spans="1:13" ht="57.75" customHeight="1" x14ac:dyDescent="0.25">
      <c r="A2330" s="8">
        <f t="shared" si="36"/>
        <v>2328</v>
      </c>
      <c r="B2330" s="2">
        <v>44185</v>
      </c>
      <c r="C2330" s="3" t="s">
        <v>9253</v>
      </c>
      <c r="D2330" s="4" t="s">
        <v>9254</v>
      </c>
      <c r="E2330"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63</v>
      </c>
      <c r="F2330" s="1">
        <v>20988</v>
      </c>
      <c r="G2330" s="8" t="s">
        <v>9255</v>
      </c>
      <c r="H2330" s="3" t="s">
        <v>605</v>
      </c>
      <c r="I2330" s="1">
        <v>44167</v>
      </c>
      <c r="J2330" s="1">
        <v>44185</v>
      </c>
      <c r="K2330" s="8" t="s">
        <v>9256</v>
      </c>
      <c r="L2330" s="8" t="s">
        <v>4285</v>
      </c>
      <c r="M2330" s="10">
        <f>COUNTIF(Table1[პირადი ნომერი],Table1[[#This Row],[პირადი ნომერი]])</f>
        <v>1</v>
      </c>
    </row>
    <row r="2331" spans="1:13" ht="57.75" customHeight="1" x14ac:dyDescent="0.25">
      <c r="A2331" s="8">
        <f t="shared" si="36"/>
        <v>2329</v>
      </c>
      <c r="B2331" s="2">
        <v>44185</v>
      </c>
      <c r="C2331" s="3" t="s">
        <v>9257</v>
      </c>
      <c r="D2331" s="4" t="s">
        <v>9258</v>
      </c>
      <c r="E2331"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72</v>
      </c>
      <c r="F2331" s="1">
        <v>17651</v>
      </c>
      <c r="G2331" s="8" t="s">
        <v>9259</v>
      </c>
      <c r="H2331" s="3" t="s">
        <v>9260</v>
      </c>
      <c r="I2331" s="1">
        <v>44183</v>
      </c>
      <c r="J2331" s="1">
        <v>44185</v>
      </c>
      <c r="K2331" s="8" t="s">
        <v>9261</v>
      </c>
      <c r="L2331" s="8" t="s">
        <v>4285</v>
      </c>
      <c r="M2331" s="10">
        <f>COUNTIF(Table1[პირადი ნომერი],Table1[[#This Row],[პირადი ნომერი]])</f>
        <v>1</v>
      </c>
    </row>
    <row r="2332" spans="1:13" ht="57.75" customHeight="1" x14ac:dyDescent="0.25">
      <c r="A2332" s="8">
        <f t="shared" si="36"/>
        <v>2330</v>
      </c>
      <c r="B2332" s="2">
        <v>44185</v>
      </c>
      <c r="C2332" s="3" t="s">
        <v>9262</v>
      </c>
      <c r="D2332" s="4" t="s">
        <v>9263</v>
      </c>
      <c r="E2332"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67</v>
      </c>
      <c r="F2332" s="1">
        <v>19555</v>
      </c>
      <c r="G2332" s="8" t="s">
        <v>9264</v>
      </c>
      <c r="H2332" s="3" t="s">
        <v>9265</v>
      </c>
      <c r="I2332" s="1">
        <v>44183</v>
      </c>
      <c r="J2332" s="1">
        <v>44185</v>
      </c>
      <c r="K2332" s="8" t="s">
        <v>9266</v>
      </c>
      <c r="L2332" s="8" t="s">
        <v>4285</v>
      </c>
      <c r="M2332" s="10">
        <f>COUNTIF(Table1[პირადი ნომერი],Table1[[#This Row],[პირადი ნომერი]])</f>
        <v>1</v>
      </c>
    </row>
    <row r="2333" spans="1:13" ht="57.75" customHeight="1" x14ac:dyDescent="0.25">
      <c r="A2333" s="8">
        <f t="shared" si="36"/>
        <v>2331</v>
      </c>
      <c r="B2333" s="2">
        <v>44185</v>
      </c>
      <c r="C2333" s="3" t="s">
        <v>9267</v>
      </c>
      <c r="D2333" s="4" t="s">
        <v>9268</v>
      </c>
      <c r="E2333"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83</v>
      </c>
      <c r="F2333" s="1">
        <v>13572</v>
      </c>
      <c r="G2333" s="8" t="s">
        <v>9269</v>
      </c>
      <c r="H2333" s="3" t="s">
        <v>9270</v>
      </c>
      <c r="I2333" s="1">
        <v>44172</v>
      </c>
      <c r="J2333" s="1">
        <v>44185</v>
      </c>
      <c r="K2333" s="8" t="s">
        <v>9271</v>
      </c>
      <c r="L2333" s="8" t="s">
        <v>4285</v>
      </c>
      <c r="M2333" s="10">
        <f>COUNTIF(Table1[პირადი ნომერი],Table1[[#This Row],[პირადი ნომერი]])</f>
        <v>1</v>
      </c>
    </row>
    <row r="2334" spans="1:13" ht="57.75" customHeight="1" x14ac:dyDescent="0.25">
      <c r="A2334" s="8">
        <f t="shared" si="36"/>
        <v>2332</v>
      </c>
      <c r="B2334" s="2">
        <v>44185</v>
      </c>
      <c r="C2334" s="3" t="s">
        <v>9272</v>
      </c>
      <c r="D2334" s="4" t="s">
        <v>9273</v>
      </c>
      <c r="E2334"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60</v>
      </c>
      <c r="F2334" s="1">
        <v>21965</v>
      </c>
      <c r="G2334" s="8" t="s">
        <v>9274</v>
      </c>
      <c r="H2334" s="3" t="s">
        <v>2009</v>
      </c>
      <c r="I2334" s="1">
        <v>44165</v>
      </c>
      <c r="J2334" s="1">
        <v>44185</v>
      </c>
      <c r="K2334" s="8" t="s">
        <v>9275</v>
      </c>
      <c r="L2334" s="8" t="s">
        <v>4285</v>
      </c>
      <c r="M2334" s="10">
        <f>COUNTIF(Table1[პირადი ნომერი],Table1[[#This Row],[პირადი ნომერი]])</f>
        <v>1</v>
      </c>
    </row>
    <row r="2335" spans="1:13" ht="57.75" customHeight="1" x14ac:dyDescent="0.25">
      <c r="A2335" s="8">
        <f t="shared" si="36"/>
        <v>2333</v>
      </c>
      <c r="B2335" s="2">
        <v>44185</v>
      </c>
      <c r="C2335" s="3" t="s">
        <v>9276</v>
      </c>
      <c r="D2335" s="4" t="s">
        <v>9277</v>
      </c>
      <c r="E2335"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82</v>
      </c>
      <c r="F2335" s="1">
        <v>13881</v>
      </c>
      <c r="G2335" s="8" t="s">
        <v>9278</v>
      </c>
      <c r="H2335" s="3" t="s">
        <v>9279</v>
      </c>
      <c r="I2335" s="1">
        <v>44183</v>
      </c>
      <c r="J2335" s="1">
        <v>44185</v>
      </c>
      <c r="K2335" s="8" t="s">
        <v>9280</v>
      </c>
      <c r="L2335" s="8" t="s">
        <v>4285</v>
      </c>
      <c r="M2335" s="10">
        <f>COUNTIF(Table1[პირადი ნომერი],Table1[[#This Row],[პირადი ნომერი]])</f>
        <v>1</v>
      </c>
    </row>
    <row r="2336" spans="1:13" ht="57.75" customHeight="1" x14ac:dyDescent="0.25">
      <c r="A2336" s="8">
        <f t="shared" si="36"/>
        <v>2334</v>
      </c>
      <c r="B2336" s="2">
        <v>44185</v>
      </c>
      <c r="C2336" s="3" t="s">
        <v>9281</v>
      </c>
      <c r="D2336" s="4" t="s">
        <v>9282</v>
      </c>
      <c r="E2336"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82</v>
      </c>
      <c r="F2336" s="1">
        <v>13883</v>
      </c>
      <c r="G2336" s="8" t="s">
        <v>9238</v>
      </c>
      <c r="H2336" s="3" t="s">
        <v>1230</v>
      </c>
      <c r="I2336" s="1">
        <v>44148</v>
      </c>
      <c r="J2336" s="1">
        <v>44185</v>
      </c>
      <c r="K2336" s="8" t="s">
        <v>9283</v>
      </c>
      <c r="L2336" s="8" t="s">
        <v>4285</v>
      </c>
      <c r="M2336" s="10">
        <f>COUNTIF(Table1[პირადი ნომერი],Table1[[#This Row],[პირადი ნომერი]])</f>
        <v>1</v>
      </c>
    </row>
    <row r="2337" spans="1:13" ht="57.75" customHeight="1" x14ac:dyDescent="0.25">
      <c r="A2337" s="8">
        <f t="shared" si="36"/>
        <v>2335</v>
      </c>
      <c r="B2337" s="2">
        <v>44185</v>
      </c>
      <c r="C2337" s="3" t="s">
        <v>9284</v>
      </c>
      <c r="D2337" s="4" t="s">
        <v>9285</v>
      </c>
      <c r="E2337"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73</v>
      </c>
      <c r="F2337" s="1">
        <v>17302</v>
      </c>
      <c r="G2337" s="8" t="s">
        <v>9286</v>
      </c>
      <c r="H2337" s="3" t="s">
        <v>9195</v>
      </c>
      <c r="I2337" s="1">
        <v>44170</v>
      </c>
      <c r="J2337" s="1">
        <v>44185</v>
      </c>
      <c r="K2337" s="8" t="s">
        <v>9287</v>
      </c>
      <c r="L2337" s="8" t="s">
        <v>4285</v>
      </c>
      <c r="M2337" s="10">
        <f>COUNTIF(Table1[პირადი ნომერი],Table1[[#This Row],[პირადი ნომერი]])</f>
        <v>1</v>
      </c>
    </row>
    <row r="2338" spans="1:13" ht="57.75" customHeight="1" x14ac:dyDescent="0.25">
      <c r="A2338" s="8">
        <f t="shared" si="36"/>
        <v>2336</v>
      </c>
      <c r="B2338" s="2">
        <v>44185</v>
      </c>
      <c r="C2338" s="3" t="s">
        <v>9288</v>
      </c>
      <c r="D2338" s="4" t="s">
        <v>9289</v>
      </c>
      <c r="E2338"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44</v>
      </c>
      <c r="F2338" s="1">
        <v>27779</v>
      </c>
      <c r="G2338" s="8" t="s">
        <v>9290</v>
      </c>
      <c r="H2338" s="3" t="s">
        <v>9291</v>
      </c>
      <c r="I2338" s="1">
        <v>44174</v>
      </c>
      <c r="J2338" s="1">
        <v>44185</v>
      </c>
      <c r="K2338" s="8" t="s">
        <v>9292</v>
      </c>
      <c r="L2338" s="8" t="s">
        <v>4285</v>
      </c>
      <c r="M2338" s="10">
        <f>COUNTIF(Table1[პირადი ნომერი],Table1[[#This Row],[პირადი ნომერი]])</f>
        <v>1</v>
      </c>
    </row>
    <row r="2339" spans="1:13" ht="57.75" customHeight="1" x14ac:dyDescent="0.25">
      <c r="A2339" s="8">
        <f t="shared" si="36"/>
        <v>2337</v>
      </c>
      <c r="B2339" s="2">
        <v>44185</v>
      </c>
      <c r="C2339" s="3" t="s">
        <v>9293</v>
      </c>
      <c r="D2339" s="4" t="s">
        <v>9294</v>
      </c>
      <c r="E2339"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86</v>
      </c>
      <c r="F2339" s="1">
        <v>12622</v>
      </c>
      <c r="G2339" s="8" t="s">
        <v>9295</v>
      </c>
      <c r="H2339" s="3" t="s">
        <v>9252</v>
      </c>
      <c r="I2339" s="1">
        <v>44176</v>
      </c>
      <c r="J2339" s="1">
        <v>44185</v>
      </c>
      <c r="K2339" s="8" t="s">
        <v>9296</v>
      </c>
      <c r="L2339" s="8" t="s">
        <v>4285</v>
      </c>
      <c r="M2339" s="10">
        <f>COUNTIF(Table1[პირადი ნომერი],Table1[[#This Row],[პირადი ნომერი]])</f>
        <v>1</v>
      </c>
    </row>
    <row r="2340" spans="1:13" ht="57.75" customHeight="1" x14ac:dyDescent="0.25">
      <c r="A2340" s="8">
        <f t="shared" si="36"/>
        <v>2338</v>
      </c>
      <c r="B2340" s="2">
        <v>44185</v>
      </c>
      <c r="C2340" s="3" t="s">
        <v>9297</v>
      </c>
      <c r="D2340" s="4" t="s">
        <v>9298</v>
      </c>
      <c r="E2340"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90</v>
      </c>
      <c r="F2340" s="1">
        <v>11141</v>
      </c>
      <c r="G2340" s="8" t="s">
        <v>9299</v>
      </c>
      <c r="H2340" s="3" t="s">
        <v>9300</v>
      </c>
      <c r="I2340" s="1">
        <v>44183</v>
      </c>
      <c r="J2340" s="1">
        <v>44185</v>
      </c>
      <c r="K2340" s="8" t="s">
        <v>9301</v>
      </c>
      <c r="L2340" s="8" t="s">
        <v>4285</v>
      </c>
      <c r="M2340" s="10">
        <f>COUNTIF(Table1[პირადი ნომერი],Table1[[#This Row],[პირადი ნომერი]])</f>
        <v>1</v>
      </c>
    </row>
    <row r="2341" spans="1:13" ht="57.75" customHeight="1" x14ac:dyDescent="0.25">
      <c r="A2341" s="8">
        <f t="shared" si="36"/>
        <v>2339</v>
      </c>
      <c r="B2341" s="2">
        <v>44185</v>
      </c>
      <c r="C2341" s="3" t="s">
        <v>9302</v>
      </c>
      <c r="D2341" s="4" t="s">
        <v>9303</v>
      </c>
      <c r="E2341"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46</v>
      </c>
      <c r="F2341" s="1">
        <v>27331</v>
      </c>
      <c r="G2341" s="8" t="s">
        <v>9304</v>
      </c>
      <c r="H2341" s="3" t="s">
        <v>2952</v>
      </c>
      <c r="I2341" s="1">
        <v>44182</v>
      </c>
      <c r="J2341" s="1">
        <v>44185</v>
      </c>
      <c r="K2341" s="8" t="s">
        <v>3036</v>
      </c>
      <c r="L2341" s="8" t="s">
        <v>3060</v>
      </c>
      <c r="M2341" s="10">
        <f>COUNTIF(Table1[პირადი ნომერი],Table1[[#This Row],[პირადი ნომერი]])</f>
        <v>1</v>
      </c>
    </row>
    <row r="2342" spans="1:13" ht="57.75" customHeight="1" x14ac:dyDescent="0.25">
      <c r="A2342" s="8">
        <f t="shared" si="36"/>
        <v>2340</v>
      </c>
      <c r="B2342" s="2">
        <v>44185</v>
      </c>
      <c r="C2342" s="3" t="s">
        <v>9305</v>
      </c>
      <c r="D2342" s="4" t="s">
        <v>9306</v>
      </c>
      <c r="E2342"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80</v>
      </c>
      <c r="F2342" s="1">
        <v>14751</v>
      </c>
      <c r="G2342" s="8" t="s">
        <v>9307</v>
      </c>
      <c r="H2342" s="3" t="s">
        <v>208</v>
      </c>
      <c r="I2342" s="1">
        <v>44159</v>
      </c>
      <c r="J2342" s="1">
        <v>44185</v>
      </c>
      <c r="K2342" s="8" t="s">
        <v>6754</v>
      </c>
      <c r="L2342" s="8" t="s">
        <v>3060</v>
      </c>
      <c r="M2342" s="10">
        <f>COUNTIF(Table1[პირადი ნომერი],Table1[[#This Row],[პირადი ნომერი]])</f>
        <v>1</v>
      </c>
    </row>
    <row r="2343" spans="1:13" ht="57.75" customHeight="1" x14ac:dyDescent="0.25">
      <c r="A2343" s="8">
        <f t="shared" si="36"/>
        <v>2341</v>
      </c>
      <c r="B2343" s="2">
        <v>44185</v>
      </c>
      <c r="C2343" s="3" t="s">
        <v>9309</v>
      </c>
      <c r="D2343" s="4" t="s">
        <v>9308</v>
      </c>
      <c r="E2343"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65</v>
      </c>
      <c r="F2343" s="1">
        <v>20297</v>
      </c>
      <c r="G2343" s="8" t="s">
        <v>9311</v>
      </c>
      <c r="H2343" s="3" t="s">
        <v>2952</v>
      </c>
      <c r="I2343" s="1">
        <v>44155</v>
      </c>
      <c r="J2343" s="1">
        <v>44185</v>
      </c>
      <c r="K2343" s="8" t="s">
        <v>9310</v>
      </c>
      <c r="L2343" s="8" t="s">
        <v>3060</v>
      </c>
      <c r="M2343" s="10">
        <f>COUNTIF(Table1[პირადი ნომერი],Table1[[#This Row],[პირადი ნომერი]])</f>
        <v>1</v>
      </c>
    </row>
    <row r="2344" spans="1:13" ht="57.75" customHeight="1" x14ac:dyDescent="0.25">
      <c r="A2344" s="8">
        <f t="shared" si="36"/>
        <v>2342</v>
      </c>
      <c r="B2344" s="2">
        <v>44185</v>
      </c>
      <c r="C2344" s="3" t="s">
        <v>9312</v>
      </c>
      <c r="D2344" s="4" t="s">
        <v>9313</v>
      </c>
      <c r="E2344"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82</v>
      </c>
      <c r="F2344" s="1">
        <v>13971</v>
      </c>
      <c r="G2344" s="8" t="s">
        <v>9314</v>
      </c>
      <c r="H2344" s="3" t="s">
        <v>1521</v>
      </c>
      <c r="I2344" s="1">
        <v>44136</v>
      </c>
      <c r="J2344" s="1">
        <v>44185</v>
      </c>
      <c r="K2344" s="8" t="s">
        <v>3674</v>
      </c>
      <c r="L2344" s="8" t="s">
        <v>3060</v>
      </c>
      <c r="M2344" s="10">
        <f>COUNTIF(Table1[პირადი ნომერი],Table1[[#This Row],[პირადი ნომერი]])</f>
        <v>1</v>
      </c>
    </row>
    <row r="2345" spans="1:13" ht="57.75" customHeight="1" x14ac:dyDescent="0.25">
      <c r="A2345" s="8">
        <f t="shared" si="36"/>
        <v>2343</v>
      </c>
      <c r="B2345" s="2">
        <v>44185</v>
      </c>
      <c r="C2345" s="3" t="s">
        <v>9315</v>
      </c>
      <c r="D2345" s="4" t="s">
        <v>9316</v>
      </c>
      <c r="E2345"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60</v>
      </c>
      <c r="F2345" s="1">
        <v>22039</v>
      </c>
      <c r="G2345" s="8" t="s">
        <v>9317</v>
      </c>
      <c r="H2345" s="3" t="s">
        <v>8530</v>
      </c>
      <c r="I2345" s="1">
        <v>44179</v>
      </c>
      <c r="J2345" s="1">
        <v>44185</v>
      </c>
      <c r="K2345" s="8" t="s">
        <v>7633</v>
      </c>
      <c r="L2345" s="8" t="s">
        <v>3060</v>
      </c>
      <c r="M2345" s="10">
        <f>COUNTIF(Table1[პირადი ნომერი],Table1[[#This Row],[პირადი ნომერი]])</f>
        <v>1</v>
      </c>
    </row>
    <row r="2346" spans="1:13" ht="57.75" customHeight="1" x14ac:dyDescent="0.25">
      <c r="A2346" s="8">
        <f t="shared" si="36"/>
        <v>2344</v>
      </c>
      <c r="B2346" s="2">
        <v>44185</v>
      </c>
      <c r="C2346" s="3" t="s">
        <v>9318</v>
      </c>
      <c r="D2346" s="4" t="s">
        <v>9319</v>
      </c>
      <c r="E2346"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61</v>
      </c>
      <c r="F2346" s="1">
        <v>21741</v>
      </c>
      <c r="G2346" s="8" t="s">
        <v>9320</v>
      </c>
      <c r="H2346" s="3" t="s">
        <v>198</v>
      </c>
      <c r="I2346" s="1">
        <v>44172</v>
      </c>
      <c r="J2346" s="1">
        <v>44185</v>
      </c>
      <c r="K2346" s="8" t="s">
        <v>101</v>
      </c>
      <c r="L2346" s="8" t="s">
        <v>3060</v>
      </c>
      <c r="M2346" s="10">
        <f>COUNTIF(Table1[პირადი ნომერი],Table1[[#This Row],[პირადი ნომერი]])</f>
        <v>1</v>
      </c>
    </row>
    <row r="2347" spans="1:13" ht="57.75" customHeight="1" x14ac:dyDescent="0.25">
      <c r="A2347" s="8">
        <f t="shared" si="36"/>
        <v>2345</v>
      </c>
      <c r="B2347" s="2">
        <v>44185</v>
      </c>
      <c r="C2347" s="3" t="s">
        <v>9322</v>
      </c>
      <c r="D2347" s="4" t="s">
        <v>9321</v>
      </c>
      <c r="E2347"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68</v>
      </c>
      <c r="F2347" s="1">
        <v>19126</v>
      </c>
      <c r="G2347" s="8" t="s">
        <v>9323</v>
      </c>
      <c r="H2347" s="3" t="s">
        <v>833</v>
      </c>
      <c r="I2347" s="1">
        <v>44181</v>
      </c>
      <c r="J2347" s="1">
        <v>44185</v>
      </c>
      <c r="K2347" s="8" t="s">
        <v>4181</v>
      </c>
      <c r="L2347" s="8" t="s">
        <v>3060</v>
      </c>
      <c r="M2347" s="10">
        <f>COUNTIF(Table1[პირადი ნომერი],Table1[[#This Row],[პირადი ნომერი]])</f>
        <v>1</v>
      </c>
    </row>
    <row r="2348" spans="1:13" ht="57.75" customHeight="1" x14ac:dyDescent="0.25">
      <c r="A2348" s="8">
        <f t="shared" si="36"/>
        <v>2346</v>
      </c>
      <c r="B2348" s="2">
        <v>44185</v>
      </c>
      <c r="C2348" s="3" t="s">
        <v>9324</v>
      </c>
      <c r="D2348" s="4" t="s">
        <v>9325</v>
      </c>
      <c r="E2348"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59</v>
      </c>
      <c r="F2348" s="1">
        <v>22318</v>
      </c>
      <c r="G2348" s="8" t="s">
        <v>8606</v>
      </c>
      <c r="H2348" s="3" t="s">
        <v>89</v>
      </c>
      <c r="I2348" s="1">
        <v>44180</v>
      </c>
      <c r="J2348" s="1">
        <v>44185</v>
      </c>
      <c r="K2348" s="8" t="s">
        <v>324</v>
      </c>
      <c r="L2348" s="8" t="s">
        <v>3060</v>
      </c>
      <c r="M2348" s="10">
        <f>COUNTIF(Table1[პირადი ნომერი],Table1[[#This Row],[პირადი ნომერი]])</f>
        <v>1</v>
      </c>
    </row>
    <row r="2349" spans="1:13" ht="57.75" customHeight="1" x14ac:dyDescent="0.25">
      <c r="A2349" s="8">
        <f t="shared" si="36"/>
        <v>2347</v>
      </c>
      <c r="B2349" s="2">
        <v>44185</v>
      </c>
      <c r="C2349" s="3" t="s">
        <v>9326</v>
      </c>
      <c r="D2349" s="4" t="s">
        <v>9328</v>
      </c>
      <c r="E2349"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69</v>
      </c>
      <c r="F2349" s="1">
        <v>18774</v>
      </c>
      <c r="G2349" s="8" t="s">
        <v>9329</v>
      </c>
      <c r="H2349" s="3" t="s">
        <v>9327</v>
      </c>
      <c r="I2349" s="1">
        <v>44144</v>
      </c>
      <c r="J2349" s="1">
        <v>44185</v>
      </c>
      <c r="K2349" s="8" t="s">
        <v>7229</v>
      </c>
      <c r="L2349" s="8" t="s">
        <v>3060</v>
      </c>
      <c r="M2349" s="10">
        <f>COUNTIF(Table1[პირადი ნომერი],Table1[[#This Row],[პირადი ნომერი]])</f>
        <v>1</v>
      </c>
    </row>
    <row r="2350" spans="1:13" ht="57.75" customHeight="1" x14ac:dyDescent="0.25">
      <c r="A2350" s="8">
        <f t="shared" si="36"/>
        <v>2348</v>
      </c>
      <c r="B2350" s="2">
        <v>44185</v>
      </c>
      <c r="C2350" s="3" t="s">
        <v>9330</v>
      </c>
      <c r="D2350" s="4" t="s">
        <v>9331</v>
      </c>
      <c r="E2350"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74</v>
      </c>
      <c r="F2350" s="1">
        <v>16998</v>
      </c>
      <c r="G2350" s="8" t="s">
        <v>9333</v>
      </c>
      <c r="H2350" s="3" t="s">
        <v>8740</v>
      </c>
      <c r="I2350" s="1">
        <v>44185</v>
      </c>
      <c r="J2350" s="1">
        <v>44185</v>
      </c>
      <c r="K2350" s="8" t="s">
        <v>9332</v>
      </c>
      <c r="L2350" s="8" t="s">
        <v>3060</v>
      </c>
      <c r="M2350" s="10">
        <f>COUNTIF(Table1[პირადი ნომერი],Table1[[#This Row],[პირადი ნომერი]])</f>
        <v>1</v>
      </c>
    </row>
    <row r="2351" spans="1:13" ht="57.75" customHeight="1" x14ac:dyDescent="0.25">
      <c r="A2351" s="8">
        <f t="shared" si="36"/>
        <v>2349</v>
      </c>
      <c r="B2351" s="2">
        <v>44185</v>
      </c>
      <c r="C2351" s="3" t="s">
        <v>9334</v>
      </c>
      <c r="D2351" s="4" t="s">
        <v>9335</v>
      </c>
      <c r="E2351"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64</v>
      </c>
      <c r="F2351" s="1">
        <v>20758</v>
      </c>
      <c r="G2351" s="8" t="s">
        <v>9336</v>
      </c>
      <c r="H2351" s="3" t="s">
        <v>8740</v>
      </c>
      <c r="I2351" s="1">
        <v>44176</v>
      </c>
      <c r="J2351" s="1">
        <v>44185</v>
      </c>
      <c r="K2351" s="8" t="s">
        <v>9332</v>
      </c>
      <c r="L2351" s="8" t="s">
        <v>3060</v>
      </c>
      <c r="M2351" s="10">
        <f>COUNTIF(Table1[პირადი ნომერი],Table1[[#This Row],[პირადი ნომერი]])</f>
        <v>1</v>
      </c>
    </row>
    <row r="2352" spans="1:13" ht="57.75" customHeight="1" x14ac:dyDescent="0.25">
      <c r="A2352" s="8">
        <f t="shared" si="36"/>
        <v>2350</v>
      </c>
      <c r="B2352" s="2">
        <v>44185</v>
      </c>
      <c r="C2352" s="3" t="s">
        <v>9337</v>
      </c>
      <c r="D2352" s="4" t="s">
        <v>9338</v>
      </c>
      <c r="E2352"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60</v>
      </c>
      <c r="F2352" s="1">
        <v>22254</v>
      </c>
      <c r="G2352" s="8" t="s">
        <v>9340</v>
      </c>
      <c r="H2352" s="3" t="s">
        <v>3853</v>
      </c>
      <c r="I2352" s="1">
        <v>44169</v>
      </c>
      <c r="J2352" s="1">
        <v>44185</v>
      </c>
      <c r="K2352" s="8" t="s">
        <v>9339</v>
      </c>
      <c r="L2352" s="8" t="s">
        <v>3060</v>
      </c>
      <c r="M2352" s="10">
        <f>COUNTIF(Table1[პირადი ნომერი],Table1[[#This Row],[პირადი ნომერი]])</f>
        <v>1</v>
      </c>
    </row>
    <row r="2353" spans="1:13" ht="57.75" customHeight="1" x14ac:dyDescent="0.25">
      <c r="A2353" s="8">
        <f t="shared" si="36"/>
        <v>2351</v>
      </c>
      <c r="B2353" s="2">
        <v>44185</v>
      </c>
      <c r="C2353" s="3" t="s">
        <v>9341</v>
      </c>
      <c r="D2353" s="4" t="s">
        <v>9342</v>
      </c>
      <c r="E2353"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65</v>
      </c>
      <c r="F2353" s="1">
        <v>20195</v>
      </c>
      <c r="G2353" s="8" t="s">
        <v>9346</v>
      </c>
      <c r="H2353" s="3" t="s">
        <v>5509</v>
      </c>
      <c r="I2353" s="1">
        <v>44179</v>
      </c>
      <c r="J2353" s="1">
        <v>44185</v>
      </c>
      <c r="K2353" s="8" t="s">
        <v>9343</v>
      </c>
      <c r="L2353" s="8" t="s">
        <v>3060</v>
      </c>
      <c r="M2353" s="10">
        <f>COUNTIF(Table1[პირადი ნომერი],Table1[[#This Row],[პირადი ნომერი]])</f>
        <v>1</v>
      </c>
    </row>
    <row r="2354" spans="1:13" ht="57.75" customHeight="1" x14ac:dyDescent="0.25">
      <c r="A2354" s="8">
        <f t="shared" si="36"/>
        <v>2352</v>
      </c>
      <c r="B2354" s="2">
        <v>44185</v>
      </c>
      <c r="C2354" s="3" t="s">
        <v>9344</v>
      </c>
      <c r="D2354" s="4" t="s">
        <v>9345</v>
      </c>
      <c r="E2354"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72</v>
      </c>
      <c r="F2354" s="1">
        <v>17575</v>
      </c>
      <c r="G2354" s="8" t="s">
        <v>9348</v>
      </c>
      <c r="H2354" s="3" t="s">
        <v>8341</v>
      </c>
      <c r="I2354" s="1">
        <v>44181</v>
      </c>
      <c r="J2354" s="1">
        <v>44185</v>
      </c>
      <c r="K2354" s="8" t="s">
        <v>9347</v>
      </c>
      <c r="L2354" s="8" t="s">
        <v>3060</v>
      </c>
      <c r="M2354" s="10">
        <f>COUNTIF(Table1[პირადი ნომერი],Table1[[#This Row],[პირადი ნომერი]])</f>
        <v>1</v>
      </c>
    </row>
    <row r="2355" spans="1:13" ht="57.75" customHeight="1" x14ac:dyDescent="0.25">
      <c r="A2355" s="8">
        <f t="shared" si="36"/>
        <v>2353</v>
      </c>
      <c r="B2355" s="2">
        <v>44185</v>
      </c>
      <c r="C2355" s="3" t="s">
        <v>9349</v>
      </c>
      <c r="D2355" s="4" t="s">
        <v>9350</v>
      </c>
      <c r="E2355"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75</v>
      </c>
      <c r="F2355" s="1">
        <v>16704</v>
      </c>
      <c r="G2355" s="8" t="s">
        <v>9353</v>
      </c>
      <c r="H2355" s="3" t="s">
        <v>3853</v>
      </c>
      <c r="I2355" s="1">
        <v>44179</v>
      </c>
      <c r="J2355" s="1">
        <v>44185</v>
      </c>
      <c r="K2355" s="8" t="s">
        <v>9339</v>
      </c>
      <c r="L2355" s="8" t="s">
        <v>3060</v>
      </c>
      <c r="M2355" s="10">
        <f>COUNTIF(Table1[პირადი ნომერი],Table1[[#This Row],[პირადი ნომერი]])</f>
        <v>1</v>
      </c>
    </row>
    <row r="2356" spans="1:13" ht="57.75" customHeight="1" x14ac:dyDescent="0.25">
      <c r="A2356" s="8">
        <f t="shared" si="36"/>
        <v>2354</v>
      </c>
      <c r="B2356" s="2">
        <v>44185</v>
      </c>
      <c r="C2356" s="3" t="s">
        <v>9351</v>
      </c>
      <c r="D2356" s="4" t="s">
        <v>9352</v>
      </c>
      <c r="E2356"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71</v>
      </c>
      <c r="F2356" s="1">
        <v>17991</v>
      </c>
      <c r="G2356" s="8" t="s">
        <v>9354</v>
      </c>
      <c r="H2356" s="3" t="s">
        <v>1086</v>
      </c>
      <c r="I2356" s="1">
        <v>44184</v>
      </c>
      <c r="J2356" s="1">
        <v>44185</v>
      </c>
      <c r="K2356" s="8" t="s">
        <v>9266</v>
      </c>
      <c r="L2356" s="8" t="s">
        <v>3060</v>
      </c>
      <c r="M2356" s="10">
        <f>COUNTIF(Table1[პირადი ნომერი],Table1[[#This Row],[პირადი ნომერი]])</f>
        <v>1</v>
      </c>
    </row>
    <row r="2357" spans="1:13" ht="57.75" customHeight="1" x14ac:dyDescent="0.25">
      <c r="A2357" s="8">
        <f t="shared" si="36"/>
        <v>2355</v>
      </c>
      <c r="B2357" s="2">
        <v>44185</v>
      </c>
      <c r="C2357" s="3" t="s">
        <v>9355</v>
      </c>
      <c r="D2357" s="4" t="s">
        <v>9356</v>
      </c>
      <c r="E2357"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62</v>
      </c>
      <c r="F2357" s="1">
        <v>21472</v>
      </c>
      <c r="G2357" s="8" t="s">
        <v>9358</v>
      </c>
      <c r="H2357" s="3" t="s">
        <v>5509</v>
      </c>
      <c r="I2357" s="1">
        <v>44160</v>
      </c>
      <c r="J2357" s="1">
        <v>44185</v>
      </c>
      <c r="K2357" s="8" t="s">
        <v>9357</v>
      </c>
      <c r="L2357" s="8" t="s">
        <v>3060</v>
      </c>
      <c r="M2357" s="10">
        <f>COUNTIF(Table1[პირადი ნომერი],Table1[[#This Row],[პირადი ნომერი]])</f>
        <v>1</v>
      </c>
    </row>
    <row r="2358" spans="1:13" ht="57.75" customHeight="1" x14ac:dyDescent="0.25">
      <c r="A2358" s="8">
        <f t="shared" si="36"/>
        <v>2356</v>
      </c>
      <c r="B2358" s="2">
        <v>44185</v>
      </c>
      <c r="C2358" s="3" t="s">
        <v>9359</v>
      </c>
      <c r="D2358" s="4" t="s">
        <v>9360</v>
      </c>
      <c r="E2358"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69</v>
      </c>
      <c r="F2358" s="1">
        <v>18760</v>
      </c>
      <c r="G2358" s="8" t="s">
        <v>9361</v>
      </c>
      <c r="H2358" s="3" t="s">
        <v>9141</v>
      </c>
      <c r="I2358" s="1">
        <v>44172</v>
      </c>
      <c r="J2358" s="1">
        <v>44185</v>
      </c>
      <c r="K2358" s="8" t="s">
        <v>2091</v>
      </c>
      <c r="L2358" s="8" t="s">
        <v>3060</v>
      </c>
      <c r="M2358" s="10">
        <f>COUNTIF(Table1[პირადი ნომერი],Table1[[#This Row],[პირადი ნომერი]])</f>
        <v>1</v>
      </c>
    </row>
    <row r="2359" spans="1:13" ht="57.75" customHeight="1" x14ac:dyDescent="0.25">
      <c r="A2359" s="8">
        <f t="shared" si="36"/>
        <v>2357</v>
      </c>
      <c r="B2359" s="2">
        <v>44185</v>
      </c>
      <c r="C2359" s="3" t="s">
        <v>9362</v>
      </c>
      <c r="D2359" s="4" t="s">
        <v>9363</v>
      </c>
      <c r="E2359"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64</v>
      </c>
      <c r="F2359" s="1">
        <v>20681</v>
      </c>
      <c r="G2359" s="8" t="s">
        <v>9364</v>
      </c>
      <c r="H2359" s="3" t="s">
        <v>3109</v>
      </c>
      <c r="I2359" s="1">
        <v>44157</v>
      </c>
      <c r="J2359" s="1">
        <v>44185</v>
      </c>
      <c r="K2359" s="8" t="s">
        <v>1106</v>
      </c>
      <c r="L2359" s="8" t="s">
        <v>3060</v>
      </c>
      <c r="M2359" s="10">
        <f>COUNTIF(Table1[პირადი ნომერი],Table1[[#This Row],[პირადი ნომერი]])</f>
        <v>1</v>
      </c>
    </row>
    <row r="2360" spans="1:13" ht="57.75" customHeight="1" x14ac:dyDescent="0.25">
      <c r="A2360" s="8">
        <f t="shared" si="36"/>
        <v>2358</v>
      </c>
      <c r="B2360" s="2">
        <v>44185</v>
      </c>
      <c r="C2360" s="3" t="s">
        <v>9365</v>
      </c>
      <c r="D2360" s="4" t="s">
        <v>9366</v>
      </c>
      <c r="E2360"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90</v>
      </c>
      <c r="F2360" s="1">
        <v>11103</v>
      </c>
      <c r="G2360" s="8" t="s">
        <v>9367</v>
      </c>
      <c r="H2360" s="3" t="s">
        <v>1646</v>
      </c>
      <c r="I2360" s="1">
        <v>44086</v>
      </c>
      <c r="J2360" s="1">
        <v>44185</v>
      </c>
      <c r="K2360" s="8" t="s">
        <v>7799</v>
      </c>
      <c r="L2360" s="8" t="s">
        <v>3060</v>
      </c>
      <c r="M2360" s="10">
        <f>COUNTIF(Table1[პირადი ნომერი],Table1[[#This Row],[პირადი ნომერი]])</f>
        <v>1</v>
      </c>
    </row>
    <row r="2361" spans="1:13" ht="57.75" customHeight="1" x14ac:dyDescent="0.25">
      <c r="A2361" s="8">
        <f t="shared" si="36"/>
        <v>2359</v>
      </c>
      <c r="B2361" s="2">
        <v>44185</v>
      </c>
      <c r="C2361" s="3" t="s">
        <v>9370</v>
      </c>
      <c r="D2361" s="4" t="s">
        <v>9369</v>
      </c>
      <c r="E2361"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69</v>
      </c>
      <c r="F2361" s="1">
        <v>18674</v>
      </c>
      <c r="G2361" s="8" t="s">
        <v>9372</v>
      </c>
      <c r="H2361" s="3" t="s">
        <v>9368</v>
      </c>
      <c r="I2361" s="1">
        <v>44177</v>
      </c>
      <c r="J2361" s="1">
        <v>44185</v>
      </c>
      <c r="K2361" s="8" t="s">
        <v>9371</v>
      </c>
      <c r="L2361" s="8" t="s">
        <v>3060</v>
      </c>
      <c r="M2361" s="10">
        <f>COUNTIF(Table1[პირადი ნომერი],Table1[[#This Row],[პირადი ნომერი]])</f>
        <v>1</v>
      </c>
    </row>
    <row r="2362" spans="1:13" ht="57.75" customHeight="1" x14ac:dyDescent="0.25">
      <c r="A2362" s="8">
        <f t="shared" si="36"/>
        <v>2360</v>
      </c>
      <c r="B2362" s="2">
        <v>44185</v>
      </c>
      <c r="C2362" s="3" t="s">
        <v>9374</v>
      </c>
      <c r="D2362" s="4" t="s">
        <v>9373</v>
      </c>
      <c r="E2362"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83</v>
      </c>
      <c r="F2362" s="1">
        <v>13519</v>
      </c>
      <c r="G2362" s="8" t="s">
        <v>9376</v>
      </c>
      <c r="H2362" s="3" t="s">
        <v>605</v>
      </c>
      <c r="I2362" s="1">
        <v>44174</v>
      </c>
      <c r="J2362" s="1">
        <v>44185</v>
      </c>
      <c r="K2362" s="8" t="s">
        <v>9375</v>
      </c>
      <c r="L2362" s="8" t="s">
        <v>3060</v>
      </c>
      <c r="M2362" s="10">
        <f>COUNTIF(Table1[პირადი ნომერი],Table1[[#This Row],[პირადი ნომერი]])</f>
        <v>1</v>
      </c>
    </row>
    <row r="2363" spans="1:13" ht="57.75" customHeight="1" x14ac:dyDescent="0.25">
      <c r="A2363" s="8">
        <f t="shared" si="36"/>
        <v>2361</v>
      </c>
      <c r="B2363" s="2">
        <v>44185</v>
      </c>
      <c r="C2363" s="3" t="s">
        <v>9377</v>
      </c>
      <c r="D2363" s="4" t="s">
        <v>9378</v>
      </c>
      <c r="E2363"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56</v>
      </c>
      <c r="F2363" s="1">
        <v>23461</v>
      </c>
      <c r="G2363" s="8" t="s">
        <v>9379</v>
      </c>
      <c r="H2363" s="3" t="s">
        <v>3523</v>
      </c>
      <c r="I2363" s="1">
        <v>44160</v>
      </c>
      <c r="J2363" s="1">
        <v>44185</v>
      </c>
      <c r="K2363" s="8" t="s">
        <v>7799</v>
      </c>
      <c r="L2363" s="8" t="s">
        <v>3060</v>
      </c>
      <c r="M2363" s="10">
        <f>COUNTIF(Table1[პირადი ნომერი],Table1[[#This Row],[პირადი ნომერი]])</f>
        <v>1</v>
      </c>
    </row>
    <row r="2364" spans="1:13" ht="57.75" customHeight="1" x14ac:dyDescent="0.25">
      <c r="A2364" s="8">
        <f t="shared" si="36"/>
        <v>2362</v>
      </c>
      <c r="B2364" s="2">
        <v>44185</v>
      </c>
      <c r="C2364" s="3" t="s">
        <v>9381</v>
      </c>
      <c r="D2364" s="4" t="s">
        <v>9380</v>
      </c>
      <c r="E2364"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80</v>
      </c>
      <c r="F2364" s="1">
        <v>14654</v>
      </c>
      <c r="G2364" s="8" t="s">
        <v>9383</v>
      </c>
      <c r="H2364" s="3" t="s">
        <v>198</v>
      </c>
      <c r="I2364" s="1">
        <v>44165</v>
      </c>
      <c r="J2364" s="1">
        <v>44185</v>
      </c>
      <c r="K2364" s="8" t="s">
        <v>9382</v>
      </c>
      <c r="L2364" s="8" t="s">
        <v>3060</v>
      </c>
      <c r="M2364" s="10">
        <f>COUNTIF(Table1[პირადი ნომერი],Table1[[#This Row],[პირადი ნომერი]])</f>
        <v>1</v>
      </c>
    </row>
    <row r="2365" spans="1:13" ht="57.75" customHeight="1" x14ac:dyDescent="0.25">
      <c r="A2365" s="8">
        <f t="shared" si="36"/>
        <v>2363</v>
      </c>
      <c r="B2365" s="2">
        <v>44185</v>
      </c>
      <c r="C2365" s="3" t="s">
        <v>9384</v>
      </c>
      <c r="D2365" s="4" t="s">
        <v>9385</v>
      </c>
      <c r="E2365"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68</v>
      </c>
      <c r="F2365" s="1">
        <v>19206</v>
      </c>
      <c r="G2365" s="8" t="s">
        <v>9387</v>
      </c>
      <c r="H2365" s="3" t="s">
        <v>1942</v>
      </c>
      <c r="I2365" s="1">
        <v>44162</v>
      </c>
      <c r="J2365" s="1">
        <v>44185</v>
      </c>
      <c r="K2365" s="8" t="s">
        <v>9386</v>
      </c>
      <c r="L2365" s="8" t="s">
        <v>3060</v>
      </c>
      <c r="M2365" s="10">
        <f>COUNTIF(Table1[პირადი ნომერი],Table1[[#This Row],[პირადი ნომერი]])</f>
        <v>1</v>
      </c>
    </row>
    <row r="2366" spans="1:13" ht="57.75" customHeight="1" x14ac:dyDescent="0.25">
      <c r="A2366" s="8">
        <f t="shared" si="36"/>
        <v>2364</v>
      </c>
      <c r="B2366" s="2">
        <v>44185</v>
      </c>
      <c r="C2366" s="3" t="s">
        <v>9388</v>
      </c>
      <c r="D2366" s="4" t="s">
        <v>9389</v>
      </c>
      <c r="E2366"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62</v>
      </c>
      <c r="F2366" s="1">
        <v>21217</v>
      </c>
      <c r="G2366" s="8" t="s">
        <v>9392</v>
      </c>
      <c r="H2366" s="3" t="s">
        <v>9390</v>
      </c>
      <c r="I2366" s="1">
        <v>44183</v>
      </c>
      <c r="J2366" s="1">
        <v>44185</v>
      </c>
      <c r="K2366" s="8" t="s">
        <v>9391</v>
      </c>
      <c r="L2366" s="8" t="s">
        <v>3060</v>
      </c>
      <c r="M2366" s="10">
        <f>COUNTIF(Table1[პირადი ნომერი],Table1[[#This Row],[პირადი ნომერი]])</f>
        <v>1</v>
      </c>
    </row>
    <row r="2367" spans="1:13" ht="57.75" customHeight="1" x14ac:dyDescent="0.25">
      <c r="A2367" s="8">
        <f t="shared" si="36"/>
        <v>2365</v>
      </c>
      <c r="B2367" s="2">
        <v>44185</v>
      </c>
      <c r="C2367" s="3" t="s">
        <v>9394</v>
      </c>
      <c r="D2367" s="4" t="s">
        <v>9393</v>
      </c>
      <c r="E2367"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68</v>
      </c>
      <c r="F2367" s="1">
        <v>19307</v>
      </c>
      <c r="G2367" s="8" t="s">
        <v>9395</v>
      </c>
      <c r="H2367" s="3" t="s">
        <v>4077</v>
      </c>
      <c r="I2367" s="1">
        <v>44172</v>
      </c>
      <c r="J2367" s="1">
        <v>44185</v>
      </c>
      <c r="K2367" s="8" t="s">
        <v>8563</v>
      </c>
      <c r="L2367" s="8" t="s">
        <v>3060</v>
      </c>
      <c r="M2367" s="10">
        <f>COUNTIF(Table1[პირადი ნომერი],Table1[[#This Row],[პირადი ნომერი]])</f>
        <v>1</v>
      </c>
    </row>
    <row r="2368" spans="1:13" ht="57.75" customHeight="1" x14ac:dyDescent="0.25">
      <c r="A2368" s="8">
        <f t="shared" si="36"/>
        <v>2366</v>
      </c>
      <c r="B2368" s="2">
        <v>44185</v>
      </c>
      <c r="C2368" s="3" t="s">
        <v>9397</v>
      </c>
      <c r="D2368" s="4" t="s">
        <v>9396</v>
      </c>
      <c r="E2368"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66</v>
      </c>
      <c r="F2368" s="1">
        <v>19817</v>
      </c>
      <c r="G2368" s="8" t="s">
        <v>9398</v>
      </c>
      <c r="H2368" s="3" t="s">
        <v>8922</v>
      </c>
      <c r="I2368" s="1">
        <v>44162</v>
      </c>
      <c r="J2368" s="1">
        <v>44185</v>
      </c>
      <c r="K2368" s="8" t="s">
        <v>744</v>
      </c>
      <c r="L2368" s="8" t="s">
        <v>3060</v>
      </c>
      <c r="M2368" s="10">
        <f>COUNTIF(Table1[პირადი ნომერი],Table1[[#This Row],[პირადი ნომერი]])</f>
        <v>1</v>
      </c>
    </row>
    <row r="2369" spans="1:13" ht="57.75" customHeight="1" x14ac:dyDescent="0.25">
      <c r="A2369" s="8">
        <f t="shared" si="36"/>
        <v>2367</v>
      </c>
      <c r="B2369" s="2">
        <v>44185</v>
      </c>
      <c r="C2369" s="3" t="s">
        <v>9399</v>
      </c>
      <c r="D2369" s="4" t="s">
        <v>9400</v>
      </c>
      <c r="E2369"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67</v>
      </c>
      <c r="F2369" s="1">
        <v>19579</v>
      </c>
      <c r="G2369" s="8" t="s">
        <v>9402</v>
      </c>
      <c r="H2369" s="3" t="s">
        <v>4199</v>
      </c>
      <c r="I2369" s="1">
        <v>44185</v>
      </c>
      <c r="J2369" s="1">
        <v>44185</v>
      </c>
      <c r="K2369" s="8" t="s">
        <v>9401</v>
      </c>
      <c r="L2369" s="8" t="s">
        <v>3060</v>
      </c>
      <c r="M2369" s="10">
        <f>COUNTIF(Table1[პირადი ნომერი],Table1[[#This Row],[პირადი ნომერი]])</f>
        <v>1</v>
      </c>
    </row>
    <row r="2370" spans="1:13" ht="57.75" customHeight="1" x14ac:dyDescent="0.25">
      <c r="A2370" s="8">
        <f t="shared" si="36"/>
        <v>2368</v>
      </c>
      <c r="B2370" s="2">
        <v>44185</v>
      </c>
      <c r="C2370" s="3" t="s">
        <v>9403</v>
      </c>
      <c r="D2370" s="4" t="s">
        <v>9404</v>
      </c>
      <c r="E2370"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68</v>
      </c>
      <c r="F2370" s="1">
        <v>19119</v>
      </c>
      <c r="G2370" s="8" t="s">
        <v>9406</v>
      </c>
      <c r="H2370" s="3" t="s">
        <v>9405</v>
      </c>
      <c r="I2370" s="1">
        <v>44175</v>
      </c>
      <c r="J2370" s="1">
        <v>44185</v>
      </c>
      <c r="K2370" s="8" t="s">
        <v>5445</v>
      </c>
      <c r="L2370" s="8" t="s">
        <v>3060</v>
      </c>
      <c r="M2370" s="10">
        <f>COUNTIF(Table1[პირადი ნომერი],Table1[[#This Row],[პირადი ნომერი]])</f>
        <v>1</v>
      </c>
    </row>
    <row r="2371" spans="1:13" ht="57.75" customHeight="1" x14ac:dyDescent="0.25">
      <c r="A2371" s="8">
        <f t="shared" si="36"/>
        <v>2369</v>
      </c>
      <c r="B2371" s="2">
        <v>44185</v>
      </c>
      <c r="C2371" s="3" t="s">
        <v>9408</v>
      </c>
      <c r="D2371" s="4" t="s">
        <v>9407</v>
      </c>
      <c r="E2371"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74</v>
      </c>
      <c r="F2371" s="1">
        <v>17089</v>
      </c>
      <c r="G2371" s="8" t="s">
        <v>9410</v>
      </c>
      <c r="H2371" s="3" t="s">
        <v>3165</v>
      </c>
      <c r="I2371" s="1">
        <v>44181</v>
      </c>
      <c r="J2371" s="1">
        <v>44185</v>
      </c>
      <c r="K2371" s="8" t="s">
        <v>9409</v>
      </c>
      <c r="L2371" s="8" t="s">
        <v>3060</v>
      </c>
      <c r="M2371" s="10">
        <f>COUNTIF(Table1[პირადი ნომერი],Table1[[#This Row],[პირადი ნომერი]])</f>
        <v>1</v>
      </c>
    </row>
    <row r="2372" spans="1:13" ht="57.75" customHeight="1" x14ac:dyDescent="0.25">
      <c r="A2372" s="8">
        <f t="shared" si="36"/>
        <v>2370</v>
      </c>
      <c r="B2372" s="2">
        <v>44185</v>
      </c>
      <c r="C2372" s="3" t="s">
        <v>9411</v>
      </c>
      <c r="D2372" s="4" t="s">
        <v>9412</v>
      </c>
      <c r="E2372"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70</v>
      </c>
      <c r="F2372" s="1">
        <v>18432</v>
      </c>
      <c r="G2372" s="8" t="s">
        <v>9413</v>
      </c>
      <c r="H2372" s="3" t="s">
        <v>1235</v>
      </c>
      <c r="I2372" s="1">
        <v>44173</v>
      </c>
      <c r="J2372" s="1">
        <v>44185</v>
      </c>
      <c r="K2372" s="8" t="s">
        <v>4126</v>
      </c>
      <c r="L2372" s="8" t="s">
        <v>3060</v>
      </c>
      <c r="M2372" s="10">
        <f>COUNTIF(Table1[პირადი ნომერი],Table1[[#This Row],[პირადი ნომერი]])</f>
        <v>1</v>
      </c>
    </row>
    <row r="2373" spans="1:13" ht="57.75" customHeight="1" x14ac:dyDescent="0.25">
      <c r="A2373" s="8">
        <f t="shared" ref="A2373:A2436" si="37">A2372+1</f>
        <v>2371</v>
      </c>
      <c r="B2373" s="2">
        <v>44185</v>
      </c>
      <c r="C2373" s="3" t="s">
        <v>9414</v>
      </c>
      <c r="D2373" s="4" t="s">
        <v>9415</v>
      </c>
      <c r="E2373"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90</v>
      </c>
      <c r="F2373" s="1">
        <v>11086</v>
      </c>
      <c r="G2373" s="8" t="s">
        <v>9416</v>
      </c>
      <c r="H2373" s="3" t="s">
        <v>1240</v>
      </c>
      <c r="I2373" s="1">
        <v>44172</v>
      </c>
      <c r="J2373" s="1">
        <v>44185</v>
      </c>
      <c r="K2373" s="8" t="s">
        <v>4984</v>
      </c>
      <c r="L2373" s="8" t="s">
        <v>3060</v>
      </c>
      <c r="M2373" s="10">
        <f>COUNTIF(Table1[პირადი ნომერი],Table1[[#This Row],[პირადი ნომერი]])</f>
        <v>1</v>
      </c>
    </row>
    <row r="2374" spans="1:13" ht="57.75" customHeight="1" x14ac:dyDescent="0.25">
      <c r="A2374" s="8">
        <f t="shared" si="37"/>
        <v>2372</v>
      </c>
      <c r="B2374" s="2">
        <v>44185</v>
      </c>
      <c r="C2374" s="3" t="s">
        <v>9418</v>
      </c>
      <c r="D2374" s="4" t="s">
        <v>9417</v>
      </c>
      <c r="E2374"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75</v>
      </c>
      <c r="F2374" s="1">
        <v>16497</v>
      </c>
      <c r="G2374" s="8" t="s">
        <v>9420</v>
      </c>
      <c r="H2374" s="3" t="s">
        <v>1235</v>
      </c>
      <c r="I2374" s="1">
        <v>44175</v>
      </c>
      <c r="J2374" s="1">
        <v>44185</v>
      </c>
      <c r="K2374" s="8" t="s">
        <v>9419</v>
      </c>
      <c r="L2374" s="8" t="s">
        <v>3060</v>
      </c>
      <c r="M2374" s="10">
        <f>COUNTIF(Table1[პირადი ნომერი],Table1[[#This Row],[პირადი ნომერი]])</f>
        <v>1</v>
      </c>
    </row>
    <row r="2375" spans="1:13" ht="57.75" customHeight="1" x14ac:dyDescent="0.25">
      <c r="A2375" s="8">
        <f t="shared" si="37"/>
        <v>2373</v>
      </c>
      <c r="B2375" s="2">
        <v>44185</v>
      </c>
      <c r="C2375" s="3" t="s">
        <v>9421</v>
      </c>
      <c r="D2375" s="4" t="s">
        <v>9422</v>
      </c>
      <c r="E2375"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73</v>
      </c>
      <c r="F2375" s="1">
        <v>17241</v>
      </c>
      <c r="G2375" s="8" t="s">
        <v>9424</v>
      </c>
      <c r="H2375" s="3" t="s">
        <v>3853</v>
      </c>
      <c r="I2375" s="1">
        <v>44162</v>
      </c>
      <c r="J2375" s="1">
        <v>44185</v>
      </c>
      <c r="K2375" s="8" t="s">
        <v>9423</v>
      </c>
      <c r="L2375" s="8" t="s">
        <v>3060</v>
      </c>
      <c r="M2375" s="10">
        <f>COUNTIF(Table1[პირადი ნომერი],Table1[[#This Row],[პირადი ნომერი]])</f>
        <v>1</v>
      </c>
    </row>
    <row r="2376" spans="1:13" ht="57.75" customHeight="1" x14ac:dyDescent="0.25">
      <c r="A2376" s="8">
        <f t="shared" si="37"/>
        <v>2374</v>
      </c>
      <c r="B2376" s="2">
        <v>44185</v>
      </c>
      <c r="C2376" s="3" t="s">
        <v>9425</v>
      </c>
      <c r="D2376" s="4" t="s">
        <v>9426</v>
      </c>
      <c r="E2376"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84</v>
      </c>
      <c r="F2376" s="1">
        <v>13398</v>
      </c>
      <c r="G2376" s="8" t="s">
        <v>9430</v>
      </c>
      <c r="H2376" s="3" t="s">
        <v>4207</v>
      </c>
      <c r="I2376" s="1">
        <v>44172</v>
      </c>
      <c r="J2376" s="1">
        <v>44185</v>
      </c>
      <c r="K2376" s="8" t="s">
        <v>9427</v>
      </c>
      <c r="L2376" s="8" t="s">
        <v>3060</v>
      </c>
      <c r="M2376" s="10">
        <f>COUNTIF(Table1[პირადი ნომერი],Table1[[#This Row],[პირადი ნომერი]])</f>
        <v>1</v>
      </c>
    </row>
    <row r="2377" spans="1:13" ht="57.75" customHeight="1" x14ac:dyDescent="0.25">
      <c r="A2377" s="8">
        <f t="shared" si="37"/>
        <v>2375</v>
      </c>
      <c r="B2377" s="2">
        <v>44185</v>
      </c>
      <c r="C2377" s="3" t="s">
        <v>9428</v>
      </c>
      <c r="D2377" s="4" t="s">
        <v>9429</v>
      </c>
      <c r="E2377"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79</v>
      </c>
      <c r="F2377" s="1">
        <v>15254</v>
      </c>
      <c r="G2377" s="8" t="s">
        <v>9431</v>
      </c>
      <c r="H2377" s="3" t="s">
        <v>4207</v>
      </c>
      <c r="I2377" s="1">
        <v>44172</v>
      </c>
      <c r="J2377" s="1">
        <v>44185</v>
      </c>
      <c r="K2377" s="8" t="s">
        <v>9427</v>
      </c>
      <c r="L2377" s="8" t="s">
        <v>3060</v>
      </c>
      <c r="M2377" s="10">
        <f>COUNTIF(Table1[პირადი ნომერი],Table1[[#This Row],[პირადი ნომერი]])</f>
        <v>1</v>
      </c>
    </row>
    <row r="2378" spans="1:13" ht="57.75" customHeight="1" x14ac:dyDescent="0.25">
      <c r="A2378" s="8">
        <f t="shared" si="37"/>
        <v>2376</v>
      </c>
      <c r="B2378" s="2">
        <v>44185</v>
      </c>
      <c r="C2378" s="3" t="s">
        <v>9432</v>
      </c>
      <c r="D2378" s="4" t="s">
        <v>9433</v>
      </c>
      <c r="E2378"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63</v>
      </c>
      <c r="F2378" s="1">
        <v>21125</v>
      </c>
      <c r="G2378" s="8" t="s">
        <v>9434</v>
      </c>
      <c r="H2378" s="3" t="s">
        <v>4207</v>
      </c>
      <c r="I2378" s="1">
        <v>44166</v>
      </c>
      <c r="J2378" s="1">
        <v>44185</v>
      </c>
      <c r="K2378" s="8" t="s">
        <v>9427</v>
      </c>
      <c r="L2378" s="8" t="s">
        <v>3060</v>
      </c>
      <c r="M2378" s="10">
        <f>COUNTIF(Table1[პირადი ნომერი],Table1[[#This Row],[პირადი ნომერი]])</f>
        <v>1</v>
      </c>
    </row>
    <row r="2379" spans="1:13" ht="57.75" customHeight="1" x14ac:dyDescent="0.25">
      <c r="A2379" s="8">
        <f t="shared" si="37"/>
        <v>2377</v>
      </c>
      <c r="B2379" s="2">
        <v>44185</v>
      </c>
      <c r="C2379" s="3" t="s">
        <v>9435</v>
      </c>
      <c r="D2379" s="4" t="s">
        <v>9436</v>
      </c>
      <c r="E2379"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65</v>
      </c>
      <c r="F2379" s="1">
        <v>20321</v>
      </c>
      <c r="G2379" s="8" t="s">
        <v>9437</v>
      </c>
      <c r="H2379" s="3" t="s">
        <v>31</v>
      </c>
      <c r="I2379" s="1">
        <v>44174</v>
      </c>
      <c r="J2379" s="1">
        <v>44185</v>
      </c>
      <c r="K2379" s="8" t="s">
        <v>402</v>
      </c>
      <c r="L2379" s="8" t="s">
        <v>3060</v>
      </c>
      <c r="M2379" s="10">
        <f>COUNTIF(Table1[პირადი ნომერი],Table1[[#This Row],[პირადი ნომერი]])</f>
        <v>1</v>
      </c>
    </row>
    <row r="2380" spans="1:13" ht="57.75" customHeight="1" x14ac:dyDescent="0.25">
      <c r="A2380" s="8">
        <f t="shared" si="37"/>
        <v>2378</v>
      </c>
      <c r="B2380" s="2">
        <v>44185</v>
      </c>
      <c r="C2380" s="3" t="s">
        <v>9438</v>
      </c>
      <c r="D2380" s="4" t="s">
        <v>9439</v>
      </c>
      <c r="E2380"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53</v>
      </c>
      <c r="F2380" s="1">
        <v>24537</v>
      </c>
      <c r="G2380" s="8" t="s">
        <v>9440</v>
      </c>
      <c r="H2380" s="3" t="s">
        <v>8922</v>
      </c>
      <c r="I2380" s="1">
        <v>44180</v>
      </c>
      <c r="J2380" s="1">
        <v>44185</v>
      </c>
      <c r="K2380" s="8" t="s">
        <v>744</v>
      </c>
      <c r="L2380" s="8" t="s">
        <v>3060</v>
      </c>
      <c r="M2380" s="10">
        <f>COUNTIF(Table1[პირადი ნომერი],Table1[[#This Row],[პირადი ნომერი]])</f>
        <v>1</v>
      </c>
    </row>
    <row r="2381" spans="1:13" ht="57.75" customHeight="1" x14ac:dyDescent="0.25">
      <c r="A2381" s="8">
        <f t="shared" si="37"/>
        <v>2379</v>
      </c>
      <c r="B2381" s="2">
        <v>44185</v>
      </c>
      <c r="C2381" s="3" t="s">
        <v>9441</v>
      </c>
      <c r="D2381" s="4" t="s">
        <v>9442</v>
      </c>
      <c r="E2381"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74</v>
      </c>
      <c r="F2381" s="1">
        <v>16794</v>
      </c>
      <c r="G2381" s="8" t="s">
        <v>9444</v>
      </c>
      <c r="H2381" s="3" t="s">
        <v>2952</v>
      </c>
      <c r="I2381" s="1">
        <v>44176</v>
      </c>
      <c r="J2381" s="1">
        <v>44185</v>
      </c>
      <c r="K2381" s="8" t="s">
        <v>9443</v>
      </c>
      <c r="L2381" s="8" t="s">
        <v>3060</v>
      </c>
      <c r="M2381" s="10">
        <f>COUNTIF(Table1[პირადი ნომერი],Table1[[#This Row],[პირადი ნომერი]])</f>
        <v>1</v>
      </c>
    </row>
    <row r="2382" spans="1:13" ht="57.75" customHeight="1" x14ac:dyDescent="0.25">
      <c r="A2382" s="8">
        <f t="shared" si="37"/>
        <v>2380</v>
      </c>
      <c r="B2382" s="2">
        <v>44185</v>
      </c>
      <c r="C2382" s="3" t="s">
        <v>9445</v>
      </c>
      <c r="D2382" s="4" t="s">
        <v>9446</v>
      </c>
      <c r="E2382"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63</v>
      </c>
      <c r="F2382" s="1">
        <v>21117</v>
      </c>
      <c r="G2382" s="8" t="s">
        <v>9447</v>
      </c>
      <c r="H2382" s="3" t="s">
        <v>2952</v>
      </c>
      <c r="I2382" s="1">
        <v>44182</v>
      </c>
      <c r="J2382" s="1">
        <v>44185</v>
      </c>
      <c r="K2382" s="8" t="s">
        <v>9443</v>
      </c>
      <c r="L2382" s="8" t="s">
        <v>3060</v>
      </c>
      <c r="M2382" s="10">
        <f>COUNTIF(Table1[პირადი ნომერი],Table1[[#This Row],[პირადი ნომერი]])</f>
        <v>1</v>
      </c>
    </row>
    <row r="2383" spans="1:13" ht="57.75" customHeight="1" x14ac:dyDescent="0.25">
      <c r="A2383" s="8">
        <f t="shared" si="37"/>
        <v>2381</v>
      </c>
      <c r="B2383" s="2">
        <v>44185</v>
      </c>
      <c r="C2383" s="3" t="s">
        <v>9448</v>
      </c>
      <c r="D2383" s="4" t="s">
        <v>9449</v>
      </c>
      <c r="E2383"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64</v>
      </c>
      <c r="F2383" s="1">
        <v>20598</v>
      </c>
      <c r="G2383" s="8" t="s">
        <v>9450</v>
      </c>
      <c r="H2383" s="3" t="s">
        <v>2952</v>
      </c>
      <c r="I2383" s="1">
        <v>44182</v>
      </c>
      <c r="J2383" s="1">
        <v>44185</v>
      </c>
      <c r="K2383" s="8" t="s">
        <v>3016</v>
      </c>
      <c r="L2383" s="8" t="s">
        <v>3060</v>
      </c>
      <c r="M2383" s="10">
        <f>COUNTIF(Table1[პირადი ნომერი],Table1[[#This Row],[პირადი ნომერი]])</f>
        <v>1</v>
      </c>
    </row>
    <row r="2384" spans="1:13" ht="57.75" customHeight="1" x14ac:dyDescent="0.25">
      <c r="A2384" s="8">
        <f t="shared" si="37"/>
        <v>2382</v>
      </c>
      <c r="B2384" s="2">
        <v>44186</v>
      </c>
      <c r="C2384" s="3" t="s">
        <v>9451</v>
      </c>
      <c r="D2384" s="4" t="s">
        <v>9452</v>
      </c>
      <c r="E2384"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64</v>
      </c>
      <c r="F2384" s="1">
        <v>20516</v>
      </c>
      <c r="G2384" s="8" t="s">
        <v>9453</v>
      </c>
      <c r="H2384" s="3" t="s">
        <v>2009</v>
      </c>
      <c r="I2384" s="1">
        <v>44175</v>
      </c>
      <c r="J2384" s="1">
        <v>44185</v>
      </c>
      <c r="K2384" s="8" t="s">
        <v>4419</v>
      </c>
      <c r="L2384" s="8" t="s">
        <v>3060</v>
      </c>
      <c r="M2384" s="10">
        <f>COUNTIF(Table1[პირადი ნომერი],Table1[[#This Row],[პირადი ნომერი]])</f>
        <v>1</v>
      </c>
    </row>
    <row r="2385" spans="1:13" ht="57.75" customHeight="1" x14ac:dyDescent="0.25">
      <c r="A2385" s="8">
        <f t="shared" si="37"/>
        <v>2383</v>
      </c>
      <c r="B2385" s="2">
        <v>44186</v>
      </c>
      <c r="C2385" s="3" t="s">
        <v>9455</v>
      </c>
      <c r="D2385" s="4" t="s">
        <v>9454</v>
      </c>
      <c r="E2385"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69</v>
      </c>
      <c r="F2385" s="1">
        <v>18664</v>
      </c>
      <c r="G2385" s="8" t="s">
        <v>9457</v>
      </c>
      <c r="H2385" s="3" t="s">
        <v>768</v>
      </c>
      <c r="I2385" s="1">
        <v>44184</v>
      </c>
      <c r="J2385" s="1">
        <v>44185</v>
      </c>
      <c r="K2385" s="8" t="s">
        <v>9456</v>
      </c>
      <c r="L2385" s="8" t="s">
        <v>3060</v>
      </c>
      <c r="M2385" s="10">
        <f>COUNTIF(Table1[პირადი ნომერი],Table1[[#This Row],[პირადი ნომერი]])</f>
        <v>1</v>
      </c>
    </row>
    <row r="2386" spans="1:13" ht="57.75" customHeight="1" x14ac:dyDescent="0.25">
      <c r="A2386" s="8">
        <f t="shared" si="37"/>
        <v>2384</v>
      </c>
      <c r="B2386" s="2">
        <v>44186</v>
      </c>
      <c r="C2386" s="3" t="s">
        <v>9458</v>
      </c>
      <c r="D2386" s="4" t="s">
        <v>9459</v>
      </c>
      <c r="E2386"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72</v>
      </c>
      <c r="F2386" s="1">
        <v>17588</v>
      </c>
      <c r="G2386" s="8" t="s">
        <v>9460</v>
      </c>
      <c r="H2386" s="3" t="s">
        <v>2952</v>
      </c>
      <c r="I2386" s="1">
        <v>44141</v>
      </c>
      <c r="J2386" s="1">
        <v>44186</v>
      </c>
      <c r="K2386" s="8" t="s">
        <v>1354</v>
      </c>
      <c r="L2386" s="8" t="s">
        <v>3060</v>
      </c>
      <c r="M2386" s="10">
        <f>COUNTIF(Table1[პირადი ნომერი],Table1[[#This Row],[პირადი ნომერი]])</f>
        <v>1</v>
      </c>
    </row>
    <row r="2387" spans="1:13" ht="57.75" customHeight="1" x14ac:dyDescent="0.25">
      <c r="A2387" s="8">
        <f t="shared" si="37"/>
        <v>2385</v>
      </c>
      <c r="B2387" s="2">
        <v>44186</v>
      </c>
      <c r="C2387" s="3" t="s">
        <v>9461</v>
      </c>
      <c r="D2387" s="4" t="s">
        <v>9462</v>
      </c>
      <c r="E2387"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74</v>
      </c>
      <c r="F2387" s="1">
        <v>16981</v>
      </c>
      <c r="G2387" s="8" t="s">
        <v>9464</v>
      </c>
      <c r="H2387" s="3" t="s">
        <v>7837</v>
      </c>
      <c r="I2387" s="1">
        <v>44178</v>
      </c>
      <c r="J2387" s="1">
        <v>44186</v>
      </c>
      <c r="K2387" s="8" t="s">
        <v>9463</v>
      </c>
      <c r="L2387" s="8" t="s">
        <v>3060</v>
      </c>
      <c r="M2387" s="10">
        <f>COUNTIF(Table1[პირადი ნომერი],Table1[[#This Row],[პირადი ნომერი]])</f>
        <v>1</v>
      </c>
    </row>
    <row r="2388" spans="1:13" ht="57.75" customHeight="1" x14ac:dyDescent="0.25">
      <c r="A2388" s="8">
        <f t="shared" si="37"/>
        <v>2386</v>
      </c>
      <c r="B2388" s="2">
        <v>44186</v>
      </c>
      <c r="C2388" s="3" t="s">
        <v>9466</v>
      </c>
      <c r="D2388" s="4" t="s">
        <v>9465</v>
      </c>
      <c r="E2388"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72</v>
      </c>
      <c r="F2388" s="1">
        <v>17554</v>
      </c>
      <c r="G2388" s="8" t="s">
        <v>9468</v>
      </c>
      <c r="H2388" s="3" t="s">
        <v>1672</v>
      </c>
      <c r="I2388" s="1">
        <v>44178</v>
      </c>
      <c r="J2388" s="1">
        <v>44186</v>
      </c>
      <c r="K2388" s="8" t="s">
        <v>9467</v>
      </c>
      <c r="L2388" s="8" t="s">
        <v>3060</v>
      </c>
      <c r="M2388" s="10">
        <f>COUNTIF(Table1[პირადი ნომერი],Table1[[#This Row],[პირადი ნომერი]])</f>
        <v>1</v>
      </c>
    </row>
    <row r="2389" spans="1:13" ht="57.75" customHeight="1" x14ac:dyDescent="0.25">
      <c r="A2389" s="8">
        <f t="shared" si="37"/>
        <v>2387</v>
      </c>
      <c r="B2389" s="2">
        <v>44186</v>
      </c>
      <c r="C2389" s="3" t="s">
        <v>9469</v>
      </c>
      <c r="D2389" s="4" t="s">
        <v>9470</v>
      </c>
      <c r="E2389"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64</v>
      </c>
      <c r="F2389" s="1">
        <v>20715</v>
      </c>
      <c r="G2389" s="8" t="s">
        <v>9471</v>
      </c>
      <c r="H2389" s="3" t="s">
        <v>198</v>
      </c>
      <c r="I2389" s="1">
        <v>44177</v>
      </c>
      <c r="J2389" s="1">
        <v>44186</v>
      </c>
      <c r="K2389" s="8" t="s">
        <v>9472</v>
      </c>
      <c r="L2389" s="8" t="s">
        <v>3060</v>
      </c>
      <c r="M2389" s="10">
        <f>COUNTIF(Table1[პირადი ნომერი],Table1[[#This Row],[პირადი ნომერი]])</f>
        <v>1</v>
      </c>
    </row>
    <row r="2390" spans="1:13" ht="57.75" customHeight="1" x14ac:dyDescent="0.25">
      <c r="A2390" s="8">
        <f t="shared" si="37"/>
        <v>2388</v>
      </c>
      <c r="B2390" s="2">
        <v>44186</v>
      </c>
      <c r="C2390" s="3" t="s">
        <v>9473</v>
      </c>
      <c r="D2390" s="4" t="s">
        <v>9474</v>
      </c>
      <c r="E2390"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76</v>
      </c>
      <c r="F2390" s="1">
        <v>16403</v>
      </c>
      <c r="G2390" s="8" t="s">
        <v>9476</v>
      </c>
      <c r="H2390" s="3" t="s">
        <v>9208</v>
      </c>
      <c r="I2390" s="1">
        <v>44175</v>
      </c>
      <c r="J2390" s="1">
        <v>44186</v>
      </c>
      <c r="K2390" s="8" t="s">
        <v>9475</v>
      </c>
      <c r="L2390" s="8" t="s">
        <v>3060</v>
      </c>
      <c r="M2390" s="10">
        <f>COUNTIF(Table1[პირადი ნომერი],Table1[[#This Row],[პირადი ნომერი]])</f>
        <v>1</v>
      </c>
    </row>
    <row r="2391" spans="1:13" ht="57.75" customHeight="1" x14ac:dyDescent="0.25">
      <c r="A2391" s="8">
        <f t="shared" si="37"/>
        <v>2389</v>
      </c>
      <c r="B2391" s="2">
        <v>44186</v>
      </c>
      <c r="C2391" s="3" t="s">
        <v>9477</v>
      </c>
      <c r="D2391" s="4" t="s">
        <v>9478</v>
      </c>
      <c r="E2391"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71</v>
      </c>
      <c r="F2391" s="1">
        <v>18004</v>
      </c>
      <c r="G2391" s="8" t="s">
        <v>9480</v>
      </c>
      <c r="H2391" s="3" t="s">
        <v>9479</v>
      </c>
      <c r="I2391" s="1">
        <v>44185</v>
      </c>
      <c r="J2391" s="1">
        <v>44186</v>
      </c>
      <c r="K2391" s="8" t="s">
        <v>3779</v>
      </c>
      <c r="L2391" s="8" t="s">
        <v>3060</v>
      </c>
      <c r="M2391" s="10">
        <f>COUNTIF(Table1[პირადი ნომერი],Table1[[#This Row],[პირადი ნომერი]])</f>
        <v>1</v>
      </c>
    </row>
    <row r="2392" spans="1:13" ht="57.75" customHeight="1" x14ac:dyDescent="0.25">
      <c r="A2392" s="8">
        <f t="shared" si="37"/>
        <v>2390</v>
      </c>
      <c r="B2392" s="2">
        <v>44186</v>
      </c>
      <c r="C2392" s="3" t="s">
        <v>9481</v>
      </c>
      <c r="D2392" s="4" t="s">
        <v>9483</v>
      </c>
      <c r="E2392"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59</v>
      </c>
      <c r="F2392" s="1">
        <v>22532</v>
      </c>
      <c r="G2392" s="8" t="s">
        <v>9485</v>
      </c>
      <c r="H2392" s="3" t="s">
        <v>9482</v>
      </c>
      <c r="I2392" s="1">
        <v>44177</v>
      </c>
      <c r="J2392" s="1">
        <v>44186</v>
      </c>
      <c r="K2392" s="8" t="s">
        <v>9484</v>
      </c>
      <c r="L2392" s="8" t="s">
        <v>3060</v>
      </c>
      <c r="M2392" s="10">
        <f>COUNTIF(Table1[პირადი ნომერი],Table1[[#This Row],[პირადი ნომერი]])</f>
        <v>1</v>
      </c>
    </row>
    <row r="2393" spans="1:13" ht="57.75" customHeight="1" x14ac:dyDescent="0.25">
      <c r="A2393" s="8">
        <f t="shared" si="37"/>
        <v>2391</v>
      </c>
      <c r="B2393" s="2">
        <v>44186</v>
      </c>
      <c r="C2393" s="3" t="s">
        <v>9487</v>
      </c>
      <c r="D2393" s="4" t="s">
        <v>9486</v>
      </c>
      <c r="E2393"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80</v>
      </c>
      <c r="F2393" s="1">
        <v>14670</v>
      </c>
      <c r="G2393" s="8" t="s">
        <v>9488</v>
      </c>
      <c r="H2393" s="3" t="s">
        <v>184</v>
      </c>
      <c r="I2393" s="1">
        <v>44178</v>
      </c>
      <c r="J2393" s="1">
        <v>44186</v>
      </c>
      <c r="K2393" s="8" t="s">
        <v>5774</v>
      </c>
      <c r="L2393" s="8" t="s">
        <v>3060</v>
      </c>
      <c r="M2393" s="10">
        <f>COUNTIF(Table1[პირადი ნომერი],Table1[[#This Row],[პირადი ნომერი]])</f>
        <v>1</v>
      </c>
    </row>
    <row r="2394" spans="1:13" ht="57.75" customHeight="1" x14ac:dyDescent="0.25">
      <c r="A2394" s="8">
        <f t="shared" si="37"/>
        <v>2392</v>
      </c>
      <c r="B2394" s="2">
        <v>44186</v>
      </c>
      <c r="C2394" s="3" t="s">
        <v>9489</v>
      </c>
      <c r="D2394" s="4" t="s">
        <v>9490</v>
      </c>
      <c r="E2394"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80</v>
      </c>
      <c r="F2394" s="1">
        <v>14732</v>
      </c>
      <c r="G2394" s="8" t="s">
        <v>9492</v>
      </c>
      <c r="H2394" s="3" t="s">
        <v>8847</v>
      </c>
      <c r="I2394" s="1">
        <v>44171</v>
      </c>
      <c r="J2394" s="1">
        <v>44186</v>
      </c>
      <c r="K2394" s="8" t="s">
        <v>9491</v>
      </c>
      <c r="L2394" s="8" t="s">
        <v>3060</v>
      </c>
      <c r="M2394" s="10">
        <f>COUNTIF(Table1[პირადი ნომერი],Table1[[#This Row],[პირადი ნომერი]])</f>
        <v>1</v>
      </c>
    </row>
    <row r="2395" spans="1:13" ht="57.75" customHeight="1" x14ac:dyDescent="0.25">
      <c r="A2395" s="8">
        <f t="shared" si="37"/>
        <v>2393</v>
      </c>
      <c r="B2395" s="2">
        <v>44186</v>
      </c>
      <c r="C2395" s="3" t="s">
        <v>9494</v>
      </c>
      <c r="D2395" s="4" t="s">
        <v>9495</v>
      </c>
      <c r="E2395"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64</v>
      </c>
      <c r="F2395" s="1">
        <v>20470</v>
      </c>
      <c r="G2395" s="8" t="s">
        <v>9496</v>
      </c>
      <c r="H2395" s="3" t="s">
        <v>9493</v>
      </c>
      <c r="I2395" s="1">
        <v>44165</v>
      </c>
      <c r="J2395" s="1">
        <v>44186</v>
      </c>
      <c r="K2395" s="8" t="s">
        <v>2695</v>
      </c>
      <c r="L2395" s="8" t="s">
        <v>3060</v>
      </c>
      <c r="M2395" s="10">
        <f>COUNTIF(Table1[პირადი ნომერი],Table1[[#This Row],[პირადი ნომერი]])</f>
        <v>1</v>
      </c>
    </row>
    <row r="2396" spans="1:13" ht="57.75" customHeight="1" x14ac:dyDescent="0.25">
      <c r="A2396" s="8">
        <f t="shared" si="37"/>
        <v>2394</v>
      </c>
      <c r="B2396" s="2">
        <v>44186</v>
      </c>
      <c r="C2396" s="3" t="s">
        <v>9497</v>
      </c>
      <c r="D2396" s="4" t="s">
        <v>9498</v>
      </c>
      <c r="E2396"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73</v>
      </c>
      <c r="F2396" s="1">
        <v>17178</v>
      </c>
      <c r="G2396" s="8" t="s">
        <v>9499</v>
      </c>
      <c r="H2396" s="3" t="s">
        <v>8555</v>
      </c>
      <c r="I2396" s="1">
        <v>44179</v>
      </c>
      <c r="J2396" s="1">
        <v>44186</v>
      </c>
      <c r="K2396" s="8" t="s">
        <v>764</v>
      </c>
      <c r="L2396" s="8" t="s">
        <v>3060</v>
      </c>
      <c r="M2396" s="10">
        <f>COUNTIF(Table1[პირადი ნომერი],Table1[[#This Row],[პირადი ნომერი]])</f>
        <v>1</v>
      </c>
    </row>
    <row r="2397" spans="1:13" ht="57.75" customHeight="1" x14ac:dyDescent="0.25">
      <c r="A2397" s="8">
        <f t="shared" si="37"/>
        <v>2395</v>
      </c>
      <c r="B2397" s="2">
        <v>44186</v>
      </c>
      <c r="C2397" s="3" t="s">
        <v>9500</v>
      </c>
      <c r="D2397" s="4" t="s">
        <v>9501</v>
      </c>
      <c r="E2397"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49</v>
      </c>
      <c r="F2397" s="1">
        <v>26089</v>
      </c>
      <c r="G2397" s="8" t="s">
        <v>9502</v>
      </c>
      <c r="H2397" s="3" t="s">
        <v>9503</v>
      </c>
      <c r="I2397" s="1">
        <v>44174</v>
      </c>
      <c r="J2397" s="1">
        <v>44179</v>
      </c>
      <c r="K2397" s="8" t="s">
        <v>9504</v>
      </c>
      <c r="L2397" s="8" t="s">
        <v>9505</v>
      </c>
      <c r="M2397" s="10">
        <f>COUNTIF(Table1[პირადი ნომერი],Table1[[#This Row],[პირადი ნომერი]])</f>
        <v>1</v>
      </c>
    </row>
    <row r="2398" spans="1:13" ht="57.75" customHeight="1" x14ac:dyDescent="0.25">
      <c r="A2398" s="8">
        <f t="shared" si="37"/>
        <v>2396</v>
      </c>
      <c r="B2398" s="2">
        <v>44186</v>
      </c>
      <c r="C2398" s="3" t="s">
        <v>9506</v>
      </c>
      <c r="D2398" s="4" t="s">
        <v>9507</v>
      </c>
      <c r="E2398"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70</v>
      </c>
      <c r="F2398" s="1">
        <v>18518</v>
      </c>
      <c r="G2398" s="8" t="s">
        <v>9508</v>
      </c>
      <c r="H2398" s="3" t="s">
        <v>208</v>
      </c>
      <c r="I2398" s="1">
        <v>44167</v>
      </c>
      <c r="J2398" s="1">
        <v>44186</v>
      </c>
      <c r="K2398" s="8" t="s">
        <v>9509</v>
      </c>
      <c r="L2398" s="8" t="s">
        <v>9505</v>
      </c>
      <c r="M2398" s="10">
        <f>COUNTIF(Table1[პირადი ნომერი],Table1[[#This Row],[პირადი ნომერი]])</f>
        <v>1</v>
      </c>
    </row>
    <row r="2399" spans="1:13" ht="57.75" customHeight="1" x14ac:dyDescent="0.25">
      <c r="A2399" s="8">
        <f t="shared" si="37"/>
        <v>2397</v>
      </c>
      <c r="B2399" s="2">
        <v>44186</v>
      </c>
      <c r="C2399" s="3" t="s">
        <v>9510</v>
      </c>
      <c r="D2399" s="4" t="s">
        <v>9511</v>
      </c>
      <c r="E2399"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85</v>
      </c>
      <c r="F2399" s="1">
        <v>12817</v>
      </c>
      <c r="G2399" s="8" t="s">
        <v>9512</v>
      </c>
      <c r="H2399" s="3" t="s">
        <v>5804</v>
      </c>
      <c r="I2399" s="1">
        <v>44172</v>
      </c>
      <c r="J2399" s="1">
        <v>44186</v>
      </c>
      <c r="K2399" s="8">
        <v>577391373</v>
      </c>
      <c r="L2399" s="8" t="s">
        <v>9505</v>
      </c>
      <c r="M2399" s="10">
        <f>COUNTIF(Table1[პირადი ნომერი],Table1[[#This Row],[პირადი ნომერი]])</f>
        <v>1</v>
      </c>
    </row>
    <row r="2400" spans="1:13" ht="57.75" customHeight="1" x14ac:dyDescent="0.25">
      <c r="A2400" s="8">
        <f t="shared" si="37"/>
        <v>2398</v>
      </c>
      <c r="B2400" s="2">
        <v>44186</v>
      </c>
      <c r="C2400" s="3" t="s">
        <v>9513</v>
      </c>
      <c r="D2400" s="4" t="s">
        <v>9514</v>
      </c>
      <c r="E2400"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83</v>
      </c>
      <c r="F2400" s="1">
        <v>13765</v>
      </c>
      <c r="G2400" s="8" t="s">
        <v>9515</v>
      </c>
      <c r="H2400" s="3" t="s">
        <v>2452</v>
      </c>
      <c r="I2400" s="1">
        <v>44174</v>
      </c>
      <c r="J2400" s="1">
        <v>44186</v>
      </c>
      <c r="K2400" s="8" t="s">
        <v>9516</v>
      </c>
      <c r="L2400" s="8" t="s">
        <v>9505</v>
      </c>
      <c r="M2400" s="10">
        <f>COUNTIF(Table1[პირადი ნომერი],Table1[[#This Row],[პირადი ნომერი]])</f>
        <v>1</v>
      </c>
    </row>
    <row r="2401" spans="1:13" ht="57.75" customHeight="1" x14ac:dyDescent="0.25">
      <c r="A2401" s="8">
        <f t="shared" si="37"/>
        <v>2399</v>
      </c>
      <c r="B2401" s="2">
        <v>44186</v>
      </c>
      <c r="C2401" s="3" t="s">
        <v>9517</v>
      </c>
      <c r="D2401" s="4" t="s">
        <v>9518</v>
      </c>
      <c r="E2401"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50</v>
      </c>
      <c r="F2401" s="1">
        <v>25620</v>
      </c>
      <c r="G2401" s="8" t="s">
        <v>9519</v>
      </c>
      <c r="H2401" s="3" t="s">
        <v>9520</v>
      </c>
      <c r="I2401" s="1">
        <v>44166</v>
      </c>
      <c r="J2401" s="1">
        <v>44186</v>
      </c>
      <c r="K2401" s="8" t="s">
        <v>9521</v>
      </c>
      <c r="L2401" s="8" t="s">
        <v>9505</v>
      </c>
      <c r="M2401" s="10">
        <f>COUNTIF(Table1[პირადი ნომერი],Table1[[#This Row],[პირადი ნომერი]])</f>
        <v>1</v>
      </c>
    </row>
    <row r="2402" spans="1:13" ht="57.75" customHeight="1" x14ac:dyDescent="0.25">
      <c r="A2402" s="8">
        <f t="shared" si="37"/>
        <v>2400</v>
      </c>
      <c r="B2402" s="2">
        <v>44186</v>
      </c>
      <c r="C2402" s="3" t="s">
        <v>9522</v>
      </c>
      <c r="D2402" s="4" t="s">
        <v>9523</v>
      </c>
      <c r="E2402"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74</v>
      </c>
      <c r="F2402" s="1">
        <v>17004</v>
      </c>
      <c r="G2402" s="8" t="s">
        <v>9524</v>
      </c>
      <c r="H2402" s="3" t="s">
        <v>93</v>
      </c>
      <c r="I2402" s="1" t="s">
        <v>5922</v>
      </c>
      <c r="J2402" s="1">
        <v>44186</v>
      </c>
      <c r="K2402" s="8" t="s">
        <v>1663</v>
      </c>
      <c r="L2402" s="8" t="s">
        <v>9505</v>
      </c>
      <c r="M2402" s="10">
        <f>COUNTIF(Table1[პირადი ნომერი],Table1[[#This Row],[პირადი ნომერი]])</f>
        <v>1</v>
      </c>
    </row>
    <row r="2403" spans="1:13" ht="57.75" customHeight="1" x14ac:dyDescent="0.25">
      <c r="A2403" s="8">
        <f t="shared" si="37"/>
        <v>2401</v>
      </c>
      <c r="B2403" s="2">
        <v>44186</v>
      </c>
      <c r="C2403" s="3" t="s">
        <v>9526</v>
      </c>
      <c r="D2403" s="4" t="s">
        <v>9527</v>
      </c>
      <c r="E2403"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74</v>
      </c>
      <c r="F2403" s="1">
        <v>16839</v>
      </c>
      <c r="G2403" s="8" t="s">
        <v>9528</v>
      </c>
      <c r="H2403" s="3" t="s">
        <v>9529</v>
      </c>
      <c r="I2403" s="1">
        <v>44170</v>
      </c>
      <c r="J2403" s="1">
        <v>44186</v>
      </c>
      <c r="K2403" s="8" t="s">
        <v>2872</v>
      </c>
      <c r="L2403" s="8" t="s">
        <v>9505</v>
      </c>
      <c r="M2403" s="10">
        <f>COUNTIF(Table1[პირადი ნომერი],Table1[[#This Row],[პირადი ნომერი]])</f>
        <v>1</v>
      </c>
    </row>
    <row r="2404" spans="1:13" ht="57.75" customHeight="1" x14ac:dyDescent="0.25">
      <c r="A2404" s="8">
        <f t="shared" si="37"/>
        <v>2402</v>
      </c>
      <c r="B2404" s="2">
        <v>44186</v>
      </c>
      <c r="C2404" s="3" t="s">
        <v>9530</v>
      </c>
      <c r="D2404" s="4" t="s">
        <v>9531</v>
      </c>
      <c r="E2404"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57</v>
      </c>
      <c r="F2404" s="1">
        <v>23005</v>
      </c>
      <c r="G2404" s="8" t="s">
        <v>9532</v>
      </c>
      <c r="H2404" s="3" t="s">
        <v>31</v>
      </c>
      <c r="I2404" s="1">
        <v>44178</v>
      </c>
      <c r="J2404" s="1">
        <v>44186</v>
      </c>
      <c r="K2404" s="8" t="s">
        <v>2078</v>
      </c>
      <c r="L2404" s="8" t="s">
        <v>9505</v>
      </c>
      <c r="M2404" s="10">
        <f>COUNTIF(Table1[პირადი ნომერი],Table1[[#This Row],[პირადი ნომერი]])</f>
        <v>1</v>
      </c>
    </row>
    <row r="2405" spans="1:13" ht="57.75" customHeight="1" x14ac:dyDescent="0.25">
      <c r="A2405" s="8">
        <f t="shared" si="37"/>
        <v>2403</v>
      </c>
      <c r="B2405" s="2">
        <v>44186</v>
      </c>
      <c r="C2405" s="3" t="s">
        <v>9533</v>
      </c>
      <c r="D2405" s="4" t="s">
        <v>9534</v>
      </c>
      <c r="E2405"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75</v>
      </c>
      <c r="F2405" s="1">
        <v>16570</v>
      </c>
      <c r="G2405" s="8" t="s">
        <v>9535</v>
      </c>
      <c r="H2405" s="3" t="s">
        <v>2813</v>
      </c>
      <c r="I2405" s="1">
        <v>44166</v>
      </c>
      <c r="J2405" s="1">
        <v>44186</v>
      </c>
      <c r="K2405" s="8" t="s">
        <v>2831</v>
      </c>
      <c r="L2405" s="8" t="s">
        <v>9505</v>
      </c>
      <c r="M2405" s="10">
        <f>COUNTIF(Table1[პირადი ნომერი],Table1[[#This Row],[პირადი ნომერი]])</f>
        <v>1</v>
      </c>
    </row>
    <row r="2406" spans="1:13" ht="57.75" customHeight="1" x14ac:dyDescent="0.25">
      <c r="A2406" s="8">
        <f t="shared" si="37"/>
        <v>2404</v>
      </c>
      <c r="B2406" s="2">
        <v>44186</v>
      </c>
      <c r="C2406" s="3" t="s">
        <v>9536</v>
      </c>
      <c r="D2406" s="4" t="s">
        <v>9537</v>
      </c>
      <c r="E2406"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56</v>
      </c>
      <c r="F2406" s="1">
        <v>23611</v>
      </c>
      <c r="G2406" s="8" t="s">
        <v>9538</v>
      </c>
      <c r="H2406" s="3" t="s">
        <v>2813</v>
      </c>
      <c r="I2406" s="1">
        <v>44181</v>
      </c>
      <c r="J2406" s="1">
        <v>44186</v>
      </c>
      <c r="K2406" s="8" t="s">
        <v>2831</v>
      </c>
      <c r="L2406" s="8" t="s">
        <v>9505</v>
      </c>
      <c r="M2406" s="10">
        <f>COUNTIF(Table1[პირადი ნომერი],Table1[[#This Row],[პირადი ნომერი]])</f>
        <v>1</v>
      </c>
    </row>
    <row r="2407" spans="1:13" ht="57.75" customHeight="1" x14ac:dyDescent="0.25">
      <c r="A2407" s="8">
        <f t="shared" si="37"/>
        <v>2405</v>
      </c>
      <c r="B2407" s="2">
        <v>44186</v>
      </c>
      <c r="C2407" s="3" t="s">
        <v>9539</v>
      </c>
      <c r="D2407" s="4" t="s">
        <v>9540</v>
      </c>
      <c r="E2407"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72</v>
      </c>
      <c r="F2407" s="1">
        <v>17598</v>
      </c>
      <c r="G2407" s="8" t="s">
        <v>9541</v>
      </c>
      <c r="H2407" s="3" t="s">
        <v>9542</v>
      </c>
      <c r="I2407" s="1">
        <v>44181</v>
      </c>
      <c r="J2407" s="1">
        <v>44186</v>
      </c>
      <c r="K2407" s="8" t="s">
        <v>9543</v>
      </c>
      <c r="L2407" s="8" t="s">
        <v>9505</v>
      </c>
      <c r="M2407" s="10">
        <f>COUNTIF(Table1[პირადი ნომერი],Table1[[#This Row],[პირადი ნომერი]])</f>
        <v>1</v>
      </c>
    </row>
    <row r="2408" spans="1:13" ht="57.75" customHeight="1" x14ac:dyDescent="0.25">
      <c r="A2408" s="8">
        <f t="shared" si="37"/>
        <v>2406</v>
      </c>
      <c r="B2408" s="2">
        <v>44186</v>
      </c>
      <c r="C2408" s="3" t="s">
        <v>9544</v>
      </c>
      <c r="D2408" s="4" t="s">
        <v>9545</v>
      </c>
      <c r="E2408"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77</v>
      </c>
      <c r="F2408" s="1">
        <v>15974</v>
      </c>
      <c r="G2408" s="8" t="s">
        <v>9546</v>
      </c>
      <c r="H2408" s="3" t="s">
        <v>1864</v>
      </c>
      <c r="I2408" s="1">
        <v>44174</v>
      </c>
      <c r="J2408" s="1">
        <v>44186</v>
      </c>
      <c r="K2408" s="8" t="s">
        <v>9547</v>
      </c>
      <c r="L2408" s="8" t="s">
        <v>9505</v>
      </c>
      <c r="M2408" s="10">
        <f>COUNTIF(Table1[პირადი ნომერი],Table1[[#This Row],[პირადი ნომერი]])</f>
        <v>1</v>
      </c>
    </row>
    <row r="2409" spans="1:13" ht="57.75" customHeight="1" x14ac:dyDescent="0.25">
      <c r="A2409" s="8">
        <f t="shared" si="37"/>
        <v>2407</v>
      </c>
      <c r="B2409" s="2">
        <v>44186</v>
      </c>
      <c r="C2409" s="3" t="s">
        <v>9548</v>
      </c>
      <c r="D2409" s="4" t="s">
        <v>9549</v>
      </c>
      <c r="E2409"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74</v>
      </c>
      <c r="F2409" s="1">
        <v>16993</v>
      </c>
      <c r="G2409" s="8" t="s">
        <v>9550</v>
      </c>
      <c r="H2409" s="3" t="s">
        <v>1864</v>
      </c>
      <c r="I2409" s="1">
        <v>44155</v>
      </c>
      <c r="J2409" s="1">
        <v>44186</v>
      </c>
      <c r="K2409" s="8" t="s">
        <v>9551</v>
      </c>
      <c r="L2409" s="8" t="s">
        <v>9505</v>
      </c>
      <c r="M2409" s="10">
        <f>COUNTIF(Table1[პირადი ნომერი],Table1[[#This Row],[პირადი ნომერი]])</f>
        <v>1</v>
      </c>
    </row>
    <row r="2410" spans="1:13" ht="57.75" customHeight="1" x14ac:dyDescent="0.25">
      <c r="A2410" s="8">
        <f t="shared" si="37"/>
        <v>2408</v>
      </c>
      <c r="B2410" s="2">
        <v>44186</v>
      </c>
      <c r="C2410" s="3" t="s">
        <v>9552</v>
      </c>
      <c r="D2410" s="4" t="s">
        <v>9558</v>
      </c>
      <c r="E2410"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63</v>
      </c>
      <c r="F2410" s="1">
        <v>20945</v>
      </c>
      <c r="G2410" s="8" t="s">
        <v>9553</v>
      </c>
      <c r="H2410" s="3" t="s">
        <v>9554</v>
      </c>
      <c r="I2410" s="1">
        <v>44170</v>
      </c>
      <c r="J2410" s="1">
        <v>44186</v>
      </c>
      <c r="K2410" s="8" t="s">
        <v>9555</v>
      </c>
      <c r="L2410" s="8" t="s">
        <v>9505</v>
      </c>
      <c r="M2410" s="10">
        <f>COUNTIF(Table1[პირადი ნომერი],Table1[[#This Row],[პირადი ნომერი]])</f>
        <v>1</v>
      </c>
    </row>
    <row r="2411" spans="1:13" ht="57.75" customHeight="1" x14ac:dyDescent="0.25">
      <c r="A2411" s="8">
        <f t="shared" si="37"/>
        <v>2409</v>
      </c>
      <c r="B2411" s="2">
        <v>44186</v>
      </c>
      <c r="C2411" s="3" t="s">
        <v>9556</v>
      </c>
      <c r="D2411" s="4" t="s">
        <v>9557</v>
      </c>
      <c r="E2411"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70</v>
      </c>
      <c r="F2411" s="1">
        <v>18420</v>
      </c>
      <c r="G2411" s="8" t="s">
        <v>9559</v>
      </c>
      <c r="H2411" s="3" t="s">
        <v>1864</v>
      </c>
      <c r="I2411" s="1">
        <v>44171</v>
      </c>
      <c r="J2411" s="1">
        <v>44186</v>
      </c>
      <c r="K2411" s="8" t="s">
        <v>4005</v>
      </c>
      <c r="L2411" s="8" t="s">
        <v>9505</v>
      </c>
      <c r="M2411" s="10">
        <f>COUNTIF(Table1[პირადი ნომერი],Table1[[#This Row],[პირადი ნომერი]])</f>
        <v>1</v>
      </c>
    </row>
    <row r="2412" spans="1:13" ht="57.75" customHeight="1" x14ac:dyDescent="0.25">
      <c r="A2412" s="8">
        <f t="shared" si="37"/>
        <v>2410</v>
      </c>
      <c r="B2412" s="2">
        <v>44186</v>
      </c>
      <c r="C2412" s="3" t="s">
        <v>9560</v>
      </c>
      <c r="D2412" s="4" t="s">
        <v>9561</v>
      </c>
      <c r="E2412"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89</v>
      </c>
      <c r="F2412" s="1">
        <v>11355</v>
      </c>
      <c r="G2412" s="8" t="s">
        <v>9562</v>
      </c>
      <c r="H2412" s="3" t="s">
        <v>9563</v>
      </c>
      <c r="I2412" s="1">
        <v>44161</v>
      </c>
      <c r="J2412" s="1">
        <v>44186</v>
      </c>
      <c r="K2412" s="8" t="s">
        <v>9564</v>
      </c>
      <c r="L2412" s="8" t="s">
        <v>9505</v>
      </c>
      <c r="M2412" s="10">
        <f>COUNTIF(Table1[პირადი ნომერი],Table1[[#This Row],[პირადი ნომერი]])</f>
        <v>1</v>
      </c>
    </row>
    <row r="2413" spans="1:13" ht="57.75" customHeight="1" x14ac:dyDescent="0.25">
      <c r="A2413" s="8">
        <f t="shared" si="37"/>
        <v>2411</v>
      </c>
      <c r="B2413" s="2">
        <v>44186</v>
      </c>
      <c r="C2413" s="3" t="s">
        <v>9565</v>
      </c>
      <c r="D2413" s="4" t="s">
        <v>9566</v>
      </c>
      <c r="E2413"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88</v>
      </c>
      <c r="F2413" s="1">
        <v>11752</v>
      </c>
      <c r="G2413" s="8" t="s">
        <v>9567</v>
      </c>
      <c r="H2413" s="3" t="s">
        <v>214</v>
      </c>
      <c r="I2413" s="1">
        <v>44175</v>
      </c>
      <c r="J2413" s="1">
        <v>44186</v>
      </c>
      <c r="K2413" s="8" t="s">
        <v>9568</v>
      </c>
      <c r="L2413" s="8" t="s">
        <v>9505</v>
      </c>
      <c r="M2413" s="10">
        <f>COUNTIF(Table1[პირადი ნომერი],Table1[[#This Row],[პირადი ნომერი]])</f>
        <v>1</v>
      </c>
    </row>
    <row r="2414" spans="1:13" ht="57.75" customHeight="1" x14ac:dyDescent="0.25">
      <c r="A2414" s="8">
        <f t="shared" si="37"/>
        <v>2412</v>
      </c>
      <c r="B2414" s="2">
        <v>44186</v>
      </c>
      <c r="C2414" s="3" t="s">
        <v>9569</v>
      </c>
      <c r="D2414" s="4" t="s">
        <v>9570</v>
      </c>
      <c r="E2414"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72</v>
      </c>
      <c r="F2414" s="1">
        <v>17620</v>
      </c>
      <c r="G2414" s="8" t="s">
        <v>9571</v>
      </c>
      <c r="H2414" s="3" t="s">
        <v>9572</v>
      </c>
      <c r="I2414" s="1">
        <v>44153</v>
      </c>
      <c r="J2414" s="1">
        <v>44186</v>
      </c>
      <c r="K2414" s="8" t="s">
        <v>9573</v>
      </c>
      <c r="L2414" s="8" t="s">
        <v>9505</v>
      </c>
      <c r="M2414" s="10">
        <f>COUNTIF(Table1[პირადი ნომერი],Table1[[#This Row],[პირადი ნომერი]])</f>
        <v>1</v>
      </c>
    </row>
    <row r="2415" spans="1:13" ht="57.75" customHeight="1" x14ac:dyDescent="0.25">
      <c r="A2415" s="8">
        <f t="shared" si="37"/>
        <v>2413</v>
      </c>
      <c r="B2415" s="2">
        <v>44186</v>
      </c>
      <c r="C2415" s="3" t="s">
        <v>9574</v>
      </c>
      <c r="D2415" s="4" t="s">
        <v>9575</v>
      </c>
      <c r="E2415"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68</v>
      </c>
      <c r="F2415" s="1">
        <v>19234</v>
      </c>
      <c r="G2415" s="8" t="s">
        <v>9576</v>
      </c>
      <c r="H2415" s="3" t="s">
        <v>1864</v>
      </c>
      <c r="I2415" s="1">
        <v>44182</v>
      </c>
      <c r="J2415" s="1">
        <v>44186</v>
      </c>
      <c r="K2415" s="8" t="s">
        <v>9577</v>
      </c>
      <c r="L2415" s="8" t="s">
        <v>9505</v>
      </c>
      <c r="M2415" s="10">
        <f>COUNTIF(Table1[პირადი ნომერი],Table1[[#This Row],[პირადი ნომერი]])</f>
        <v>1</v>
      </c>
    </row>
    <row r="2416" spans="1:13" ht="57.75" customHeight="1" x14ac:dyDescent="0.25">
      <c r="A2416" s="8">
        <f t="shared" si="37"/>
        <v>2414</v>
      </c>
      <c r="B2416" s="2">
        <v>44186</v>
      </c>
      <c r="C2416" s="3" t="s">
        <v>9578</v>
      </c>
      <c r="D2416" s="4" t="s">
        <v>9579</v>
      </c>
      <c r="E2416"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52</v>
      </c>
      <c r="F2416" s="1">
        <v>24913</v>
      </c>
      <c r="G2416" s="8" t="s">
        <v>9580</v>
      </c>
      <c r="H2416" s="3" t="s">
        <v>6880</v>
      </c>
      <c r="I2416" s="1">
        <v>44174</v>
      </c>
      <c r="J2416" s="1">
        <v>44186</v>
      </c>
      <c r="K2416" s="8" t="s">
        <v>9581</v>
      </c>
      <c r="L2416" s="8" t="s">
        <v>9505</v>
      </c>
      <c r="M2416" s="10">
        <f>COUNTIF(Table1[პირადი ნომერი],Table1[[#This Row],[პირადი ნომერი]])</f>
        <v>1</v>
      </c>
    </row>
    <row r="2417" spans="1:13" ht="57.75" customHeight="1" x14ac:dyDescent="0.25">
      <c r="A2417" s="8">
        <f t="shared" si="37"/>
        <v>2415</v>
      </c>
      <c r="B2417" s="2">
        <v>44186</v>
      </c>
      <c r="C2417" s="3" t="s">
        <v>9582</v>
      </c>
      <c r="D2417" s="4" t="s">
        <v>9583</v>
      </c>
      <c r="E2417"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51</v>
      </c>
      <c r="F2417" s="1">
        <v>25223</v>
      </c>
      <c r="G2417" s="8" t="s">
        <v>9584</v>
      </c>
      <c r="H2417" s="3" t="s">
        <v>1046</v>
      </c>
      <c r="I2417" s="1">
        <v>44179</v>
      </c>
      <c r="J2417" s="1">
        <v>44186</v>
      </c>
      <c r="K2417" s="8" t="s">
        <v>941</v>
      </c>
      <c r="L2417" s="8" t="s">
        <v>9505</v>
      </c>
      <c r="M2417" s="10">
        <f>COUNTIF(Table1[პირადი ნომერი],Table1[[#This Row],[პირადი ნომერი]])</f>
        <v>1</v>
      </c>
    </row>
    <row r="2418" spans="1:13" ht="57.75" customHeight="1" x14ac:dyDescent="0.25">
      <c r="A2418" s="8">
        <f t="shared" si="37"/>
        <v>2416</v>
      </c>
      <c r="B2418" s="2">
        <v>44186</v>
      </c>
      <c r="C2418" s="3" t="s">
        <v>9585</v>
      </c>
      <c r="D2418" s="4" t="s">
        <v>9586</v>
      </c>
      <c r="E2418"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74</v>
      </c>
      <c r="F2418" s="1">
        <v>16873</v>
      </c>
      <c r="G2418" s="8" t="s">
        <v>9587</v>
      </c>
      <c r="H2418" s="3" t="s">
        <v>28</v>
      </c>
      <c r="I2418" s="1">
        <v>44181</v>
      </c>
      <c r="J2418" s="1">
        <v>44186</v>
      </c>
      <c r="K2418" s="8" t="s">
        <v>2835</v>
      </c>
      <c r="L2418" s="8" t="s">
        <v>9505</v>
      </c>
      <c r="M2418" s="10">
        <f>COUNTIF(Table1[პირადი ნომერი],Table1[[#This Row],[პირადი ნომერი]])</f>
        <v>1</v>
      </c>
    </row>
    <row r="2419" spans="1:13" ht="57.75" customHeight="1" x14ac:dyDescent="0.25">
      <c r="A2419" s="8">
        <f t="shared" si="37"/>
        <v>2417</v>
      </c>
      <c r="B2419" s="2">
        <v>44186</v>
      </c>
      <c r="C2419" s="3" t="s">
        <v>9588</v>
      </c>
      <c r="D2419" s="4" t="s">
        <v>9589</v>
      </c>
      <c r="E2419"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76</v>
      </c>
      <c r="F2419" s="1">
        <v>16386</v>
      </c>
      <c r="G2419" s="8" t="s">
        <v>9590</v>
      </c>
      <c r="H2419" s="3" t="s">
        <v>28</v>
      </c>
      <c r="I2419" s="1">
        <v>44174</v>
      </c>
      <c r="J2419" s="1">
        <v>44186</v>
      </c>
      <c r="K2419" s="8" t="s">
        <v>2835</v>
      </c>
      <c r="L2419" s="8" t="s">
        <v>9505</v>
      </c>
      <c r="M2419" s="10">
        <f>COUNTIF(Table1[პირადი ნომერი],Table1[[#This Row],[პირადი ნომერი]])</f>
        <v>1</v>
      </c>
    </row>
    <row r="2420" spans="1:13" ht="57.75" customHeight="1" x14ac:dyDescent="0.25">
      <c r="A2420" s="8">
        <f t="shared" si="37"/>
        <v>2418</v>
      </c>
      <c r="B2420" s="2">
        <v>44186</v>
      </c>
      <c r="C2420" s="3" t="s">
        <v>9591</v>
      </c>
      <c r="D2420" s="4" t="s">
        <v>9592</v>
      </c>
      <c r="E2420"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87</v>
      </c>
      <c r="F2420" s="1">
        <v>12165</v>
      </c>
      <c r="G2420" s="8" t="s">
        <v>9593</v>
      </c>
      <c r="H2420" s="3" t="s">
        <v>28</v>
      </c>
      <c r="I2420" s="1">
        <v>44182</v>
      </c>
      <c r="J2420" s="1">
        <v>44186</v>
      </c>
      <c r="K2420" s="8" t="s">
        <v>2835</v>
      </c>
      <c r="L2420" s="8" t="s">
        <v>9505</v>
      </c>
      <c r="M2420" s="10">
        <f>COUNTIF(Table1[პირადი ნომერი],Table1[[#This Row],[პირადი ნომერი]])</f>
        <v>1</v>
      </c>
    </row>
    <row r="2421" spans="1:13" ht="57.75" customHeight="1" x14ac:dyDescent="0.25">
      <c r="A2421" s="8">
        <f t="shared" si="37"/>
        <v>2419</v>
      </c>
      <c r="B2421" s="2">
        <v>44186</v>
      </c>
      <c r="C2421" s="3" t="s">
        <v>9594</v>
      </c>
      <c r="D2421" s="4" t="s">
        <v>9595</v>
      </c>
      <c r="E2421"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75</v>
      </c>
      <c r="F2421" s="1">
        <v>16440</v>
      </c>
      <c r="G2421" s="8" t="s">
        <v>9596</v>
      </c>
      <c r="H2421" s="3" t="s">
        <v>1251</v>
      </c>
      <c r="I2421" s="1">
        <v>44168</v>
      </c>
      <c r="J2421" s="1">
        <v>44186</v>
      </c>
      <c r="K2421" s="8" t="s">
        <v>9597</v>
      </c>
      <c r="L2421" s="8" t="s">
        <v>9505</v>
      </c>
      <c r="M2421" s="10">
        <f>COUNTIF(Table1[პირადი ნომერი],Table1[[#This Row],[პირადი ნომერი]])</f>
        <v>1</v>
      </c>
    </row>
    <row r="2422" spans="1:13" ht="57.75" customHeight="1" x14ac:dyDescent="0.25">
      <c r="A2422" s="8">
        <f t="shared" si="37"/>
        <v>2420</v>
      </c>
      <c r="B2422" s="2">
        <v>44186</v>
      </c>
      <c r="C2422" s="3" t="s">
        <v>9598</v>
      </c>
      <c r="D2422" s="4" t="s">
        <v>9599</v>
      </c>
      <c r="E2422"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80</v>
      </c>
      <c r="F2422" s="1">
        <v>14714</v>
      </c>
      <c r="G2422" s="8" t="s">
        <v>9600</v>
      </c>
      <c r="H2422" s="3" t="s">
        <v>9601</v>
      </c>
      <c r="I2422" s="1">
        <v>44150</v>
      </c>
      <c r="J2422" s="1">
        <v>44186</v>
      </c>
      <c r="K2422" s="8" t="s">
        <v>9602</v>
      </c>
      <c r="L2422" s="8" t="s">
        <v>9505</v>
      </c>
      <c r="M2422" s="10">
        <f>COUNTIF(Table1[პირადი ნომერი],Table1[[#This Row],[პირადი ნომერი]])</f>
        <v>1</v>
      </c>
    </row>
    <row r="2423" spans="1:13" ht="57.75" customHeight="1" x14ac:dyDescent="0.25">
      <c r="A2423" s="8">
        <f t="shared" si="37"/>
        <v>2421</v>
      </c>
      <c r="B2423" s="2">
        <v>44186</v>
      </c>
      <c r="C2423" s="3" t="s">
        <v>9603</v>
      </c>
      <c r="D2423" s="4" t="s">
        <v>9604</v>
      </c>
      <c r="E2423"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78</v>
      </c>
      <c r="F2423" s="1">
        <v>15392</v>
      </c>
      <c r="G2423" s="8" t="s">
        <v>9605</v>
      </c>
      <c r="H2423" s="3" t="s">
        <v>5509</v>
      </c>
      <c r="I2423" s="1">
        <v>44155</v>
      </c>
      <c r="J2423" s="1">
        <v>44186</v>
      </c>
      <c r="K2423" s="8" t="s">
        <v>9606</v>
      </c>
      <c r="L2423" s="8" t="s">
        <v>9505</v>
      </c>
      <c r="M2423" s="10">
        <f>COUNTIF(Table1[პირადი ნომერი],Table1[[#This Row],[პირადი ნომერი]])</f>
        <v>1</v>
      </c>
    </row>
    <row r="2424" spans="1:13" ht="57.75" customHeight="1" x14ac:dyDescent="0.25">
      <c r="A2424" s="8">
        <f t="shared" si="37"/>
        <v>2422</v>
      </c>
      <c r="B2424" s="2">
        <v>44186</v>
      </c>
      <c r="C2424" s="3" t="s">
        <v>9607</v>
      </c>
      <c r="D2424" s="4" t="s">
        <v>9608</v>
      </c>
      <c r="E2424"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63</v>
      </c>
      <c r="F2424" s="1">
        <v>21038</v>
      </c>
      <c r="G2424" s="8" t="s">
        <v>9609</v>
      </c>
      <c r="H2424" s="3" t="s">
        <v>9554</v>
      </c>
      <c r="I2424" s="1">
        <v>44179</v>
      </c>
      <c r="J2424" s="1">
        <v>44186</v>
      </c>
      <c r="K2424" s="8" t="s">
        <v>9555</v>
      </c>
      <c r="L2424" s="8" t="s">
        <v>9505</v>
      </c>
      <c r="M2424" s="10">
        <f>COUNTIF(Table1[პირადი ნომერი],Table1[[#This Row],[პირადი ნომერი]])</f>
        <v>1</v>
      </c>
    </row>
    <row r="2425" spans="1:13" ht="57.75" customHeight="1" x14ac:dyDescent="0.25">
      <c r="A2425" s="8">
        <f t="shared" si="37"/>
        <v>2423</v>
      </c>
      <c r="B2425" s="2">
        <v>44186</v>
      </c>
      <c r="C2425" s="3" t="s">
        <v>9610</v>
      </c>
      <c r="D2425" s="4" t="s">
        <v>9611</v>
      </c>
      <c r="E2425"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78</v>
      </c>
      <c r="F2425" s="1">
        <v>15351</v>
      </c>
      <c r="G2425" s="8" t="s">
        <v>9612</v>
      </c>
      <c r="H2425" s="3" t="s">
        <v>208</v>
      </c>
      <c r="I2425" s="1">
        <v>44161</v>
      </c>
      <c r="J2425" s="1">
        <v>44186</v>
      </c>
      <c r="K2425" s="8" t="s">
        <v>9613</v>
      </c>
      <c r="L2425" s="8" t="s">
        <v>9505</v>
      </c>
      <c r="M2425" s="10">
        <f>COUNTIF(Table1[პირადი ნომერი],Table1[[#This Row],[პირადი ნომერი]])</f>
        <v>1</v>
      </c>
    </row>
    <row r="2426" spans="1:13" ht="57.75" customHeight="1" x14ac:dyDescent="0.25">
      <c r="A2426" s="8">
        <f t="shared" si="37"/>
        <v>2424</v>
      </c>
      <c r="B2426" s="2">
        <v>44186</v>
      </c>
      <c r="C2426" s="3" t="s">
        <v>9614</v>
      </c>
      <c r="D2426" s="4" t="s">
        <v>9615</v>
      </c>
      <c r="E2426"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77</v>
      </c>
      <c r="F2426" s="1">
        <v>15707</v>
      </c>
      <c r="G2426" s="8" t="s">
        <v>9616</v>
      </c>
      <c r="H2426" s="3" t="s">
        <v>9520</v>
      </c>
      <c r="I2426" s="1">
        <v>44179</v>
      </c>
      <c r="J2426" s="1">
        <v>44186</v>
      </c>
      <c r="K2426" s="8" t="s">
        <v>2819</v>
      </c>
      <c r="L2426" s="8" t="s">
        <v>9505</v>
      </c>
      <c r="M2426" s="10">
        <f>COUNTIF(Table1[პირადი ნომერი],Table1[[#This Row],[პირადი ნომერი]])</f>
        <v>1</v>
      </c>
    </row>
    <row r="2427" spans="1:13" ht="57.75" customHeight="1" x14ac:dyDescent="0.25">
      <c r="A2427" s="8">
        <f t="shared" si="37"/>
        <v>2425</v>
      </c>
      <c r="B2427" s="2">
        <v>44186</v>
      </c>
      <c r="C2427" s="3" t="s">
        <v>9617</v>
      </c>
      <c r="D2427" s="4" t="s">
        <v>9618</v>
      </c>
      <c r="E2427"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80</v>
      </c>
      <c r="F2427" s="1">
        <v>14818</v>
      </c>
      <c r="G2427" s="8" t="s">
        <v>9619</v>
      </c>
      <c r="H2427" s="3" t="s">
        <v>9620</v>
      </c>
      <c r="I2427" s="1">
        <v>44178</v>
      </c>
      <c r="J2427" s="1">
        <v>44186</v>
      </c>
      <c r="K2427" s="8" t="s">
        <v>9621</v>
      </c>
      <c r="L2427" s="8" t="s">
        <v>9505</v>
      </c>
      <c r="M2427" s="10">
        <f>COUNTIF(Table1[პირადი ნომერი],Table1[[#This Row],[პირადი ნომერი]])</f>
        <v>1</v>
      </c>
    </row>
    <row r="2428" spans="1:13" ht="57.75" customHeight="1" x14ac:dyDescent="0.25">
      <c r="A2428" s="8">
        <f t="shared" si="37"/>
        <v>2426</v>
      </c>
      <c r="B2428" s="2">
        <v>44186</v>
      </c>
      <c r="C2428" s="3" t="s">
        <v>9622</v>
      </c>
      <c r="D2428" s="4" t="s">
        <v>9623</v>
      </c>
      <c r="E2428"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72</v>
      </c>
      <c r="F2428" s="1">
        <v>17550</v>
      </c>
      <c r="G2428" s="8" t="s">
        <v>9624</v>
      </c>
      <c r="H2428" s="3" t="s">
        <v>9625</v>
      </c>
      <c r="I2428" s="1">
        <v>44180</v>
      </c>
      <c r="J2428" s="1">
        <v>44186</v>
      </c>
      <c r="K2428" s="8" t="s">
        <v>9626</v>
      </c>
      <c r="L2428" s="8" t="s">
        <v>9505</v>
      </c>
      <c r="M2428" s="10">
        <f>COUNTIF(Table1[პირადი ნომერი],Table1[[#This Row],[პირადი ნომერი]])</f>
        <v>1</v>
      </c>
    </row>
    <row r="2429" spans="1:13" ht="57.75" customHeight="1" x14ac:dyDescent="0.25">
      <c r="A2429" s="8">
        <f t="shared" si="37"/>
        <v>2427</v>
      </c>
      <c r="B2429" s="2">
        <v>44186</v>
      </c>
      <c r="C2429" s="3" t="s">
        <v>9627</v>
      </c>
      <c r="D2429" s="4" t="s">
        <v>9628</v>
      </c>
      <c r="E2429"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49</v>
      </c>
      <c r="F2429" s="1">
        <v>26224</v>
      </c>
      <c r="G2429" s="8" t="s">
        <v>9629</v>
      </c>
      <c r="H2429" s="3" t="s">
        <v>9630</v>
      </c>
      <c r="I2429" s="1">
        <v>44151</v>
      </c>
      <c r="J2429" s="1">
        <v>44186</v>
      </c>
      <c r="K2429" s="8" t="s">
        <v>9631</v>
      </c>
      <c r="L2429" s="8" t="s">
        <v>5157</v>
      </c>
      <c r="M2429" s="10">
        <f>COUNTIF(Table1[პირადი ნომერი],Table1[[#This Row],[პირადი ნომერი]])</f>
        <v>1</v>
      </c>
    </row>
    <row r="2430" spans="1:13" ht="57.75" customHeight="1" x14ac:dyDescent="0.25">
      <c r="A2430" s="8">
        <f t="shared" si="37"/>
        <v>2428</v>
      </c>
      <c r="B2430" s="2">
        <v>44186</v>
      </c>
      <c r="C2430" s="3" t="s">
        <v>9632</v>
      </c>
      <c r="D2430" s="4" t="s">
        <v>9633</v>
      </c>
      <c r="E2430"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0</v>
      </c>
      <c r="F2430" s="1">
        <v>44161</v>
      </c>
      <c r="G2430" s="8" t="s">
        <v>9634</v>
      </c>
      <c r="H2430" s="3" t="s">
        <v>283</v>
      </c>
      <c r="I2430" s="1">
        <v>44175</v>
      </c>
      <c r="J2430" s="1">
        <v>44186</v>
      </c>
      <c r="K2430" s="8" t="s">
        <v>9635</v>
      </c>
      <c r="L2430" s="8" t="s">
        <v>5157</v>
      </c>
      <c r="M2430" s="10">
        <f>COUNTIF(Table1[პირადი ნომერი],Table1[[#This Row],[პირადი ნომერი]])</f>
        <v>1</v>
      </c>
    </row>
    <row r="2431" spans="1:13" ht="57.75" customHeight="1" x14ac:dyDescent="0.25">
      <c r="A2431" s="8">
        <f t="shared" si="37"/>
        <v>2429</v>
      </c>
      <c r="B2431" s="2">
        <v>44186</v>
      </c>
      <c r="C2431" s="3" t="s">
        <v>9636</v>
      </c>
      <c r="D2431" s="4" t="s">
        <v>9637</v>
      </c>
      <c r="E2431"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74</v>
      </c>
      <c r="F2431" s="1">
        <v>17146</v>
      </c>
      <c r="G2431" s="8" t="s">
        <v>9638</v>
      </c>
      <c r="H2431" s="3" t="s">
        <v>9639</v>
      </c>
      <c r="I2431" s="1">
        <v>44181</v>
      </c>
      <c r="J2431" s="1">
        <v>44186</v>
      </c>
      <c r="K2431" s="8" t="s">
        <v>9640</v>
      </c>
      <c r="L2431" s="8" t="s">
        <v>5157</v>
      </c>
      <c r="M2431" s="10">
        <f>COUNTIF(Table1[პირადი ნომერი],Table1[[#This Row],[პირადი ნომერი]])</f>
        <v>1</v>
      </c>
    </row>
    <row r="2432" spans="1:13" ht="57.75" customHeight="1" x14ac:dyDescent="0.25">
      <c r="A2432" s="8">
        <f t="shared" si="37"/>
        <v>2430</v>
      </c>
      <c r="B2432" s="2">
        <v>44186</v>
      </c>
      <c r="C2432" s="3" t="s">
        <v>9641</v>
      </c>
      <c r="D2432" s="4" t="s">
        <v>9642</v>
      </c>
      <c r="E2432"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79</v>
      </c>
      <c r="F2432" s="1">
        <v>15265</v>
      </c>
      <c r="G2432" s="8" t="s">
        <v>9643</v>
      </c>
      <c r="H2432" s="3" t="s">
        <v>5193</v>
      </c>
      <c r="I2432" s="1">
        <v>44176</v>
      </c>
      <c r="J2432" s="1">
        <v>44186</v>
      </c>
      <c r="K2432" s="8" t="s">
        <v>9644</v>
      </c>
      <c r="L2432" s="8" t="s">
        <v>9645</v>
      </c>
      <c r="M2432" s="10">
        <f>COUNTIF(Table1[პირადი ნომერი],Table1[[#This Row],[პირადი ნომერი]])</f>
        <v>1</v>
      </c>
    </row>
    <row r="2433" spans="1:13" ht="57.75" customHeight="1" x14ac:dyDescent="0.25">
      <c r="A2433" s="8">
        <f t="shared" si="37"/>
        <v>2431</v>
      </c>
      <c r="B2433" s="2">
        <v>44187</v>
      </c>
      <c r="C2433" s="3" t="s">
        <v>9646</v>
      </c>
      <c r="D2433" s="4" t="s">
        <v>9647</v>
      </c>
      <c r="E2433"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60</v>
      </c>
      <c r="F2433" s="1">
        <v>22055</v>
      </c>
      <c r="G2433" s="8" t="s">
        <v>9648</v>
      </c>
      <c r="H2433" s="3" t="s">
        <v>8206</v>
      </c>
      <c r="I2433" s="1">
        <v>44168</v>
      </c>
      <c r="J2433" s="1">
        <v>44186</v>
      </c>
      <c r="K2433" s="8" t="s">
        <v>9649</v>
      </c>
      <c r="L2433" s="8" t="s">
        <v>5157</v>
      </c>
      <c r="M2433" s="10">
        <f>COUNTIF(Table1[პირადი ნომერი],Table1[[#This Row],[პირადი ნომერი]])</f>
        <v>1</v>
      </c>
    </row>
    <row r="2434" spans="1:13" ht="57.75" customHeight="1" x14ac:dyDescent="0.25">
      <c r="A2434" s="8">
        <f t="shared" si="37"/>
        <v>2432</v>
      </c>
      <c r="B2434" s="2">
        <v>44187</v>
      </c>
      <c r="C2434" s="3" t="s">
        <v>9650</v>
      </c>
      <c r="D2434" s="4" t="s">
        <v>9651</v>
      </c>
      <c r="E2434"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86</v>
      </c>
      <c r="F2434" s="1">
        <v>12461</v>
      </c>
      <c r="G2434" s="8" t="s">
        <v>9652</v>
      </c>
      <c r="H2434" s="3" t="s">
        <v>9653</v>
      </c>
      <c r="I2434" s="1" t="s">
        <v>7967</v>
      </c>
      <c r="J2434" s="1">
        <v>44186</v>
      </c>
      <c r="K2434" s="8" t="s">
        <v>9654</v>
      </c>
      <c r="L2434" s="8" t="s">
        <v>5157</v>
      </c>
      <c r="M2434" s="10">
        <f>COUNTIF(Table1[პირადი ნომერი],Table1[[#This Row],[პირადი ნომერი]])</f>
        <v>1</v>
      </c>
    </row>
    <row r="2435" spans="1:13" ht="57.75" customHeight="1" x14ac:dyDescent="0.25">
      <c r="A2435" s="8">
        <f t="shared" si="37"/>
        <v>2433</v>
      </c>
      <c r="B2435" s="2">
        <v>44187</v>
      </c>
      <c r="C2435" s="3" t="s">
        <v>9655</v>
      </c>
      <c r="D2435" s="4" t="s">
        <v>9656</v>
      </c>
      <c r="E2435"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78</v>
      </c>
      <c r="F2435" s="1">
        <v>15517</v>
      </c>
      <c r="G2435" s="8" t="s">
        <v>9657</v>
      </c>
      <c r="H2435" s="3" t="s">
        <v>9658</v>
      </c>
      <c r="I2435" s="1">
        <v>44184</v>
      </c>
      <c r="J2435" s="1">
        <v>44187</v>
      </c>
      <c r="K2435" s="8" t="s">
        <v>9659</v>
      </c>
      <c r="L2435" s="8" t="s">
        <v>5157</v>
      </c>
      <c r="M2435" s="10">
        <f>COUNTIF(Table1[პირადი ნომერი],Table1[[#This Row],[პირადი ნომერი]])</f>
        <v>1</v>
      </c>
    </row>
    <row r="2436" spans="1:13" ht="57.75" customHeight="1" x14ac:dyDescent="0.25">
      <c r="A2436" s="8">
        <f t="shared" si="37"/>
        <v>2434</v>
      </c>
      <c r="B2436" s="2">
        <v>44187</v>
      </c>
      <c r="C2436" s="3" t="s">
        <v>9660</v>
      </c>
      <c r="D2436" s="4" t="s">
        <v>9661</v>
      </c>
      <c r="E2436"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84</v>
      </c>
      <c r="F2436" s="1">
        <v>13389</v>
      </c>
      <c r="G2436" s="8" t="s">
        <v>9662</v>
      </c>
      <c r="H2436" s="3" t="s">
        <v>9663</v>
      </c>
      <c r="I2436" s="1">
        <v>44179</v>
      </c>
      <c r="J2436" s="1">
        <v>44186</v>
      </c>
      <c r="K2436" s="8" t="s">
        <v>9664</v>
      </c>
      <c r="L2436" s="8" t="s">
        <v>5157</v>
      </c>
      <c r="M2436" s="10">
        <f>COUNTIF(Table1[პირადი ნომერი],Table1[[#This Row],[პირადი ნომერი]])</f>
        <v>1</v>
      </c>
    </row>
    <row r="2437" spans="1:13" ht="57.75" customHeight="1" x14ac:dyDescent="0.25">
      <c r="A2437" s="8">
        <f t="shared" ref="A2437:A2500" si="38">A2436+1</f>
        <v>2435</v>
      </c>
      <c r="B2437" s="2">
        <v>44187</v>
      </c>
      <c r="C2437" s="3" t="s">
        <v>9665</v>
      </c>
      <c r="D2437" s="4" t="s">
        <v>9666</v>
      </c>
      <c r="E2437"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83</v>
      </c>
      <c r="F2437" s="1">
        <v>13764</v>
      </c>
      <c r="G2437" s="8" t="s">
        <v>9667</v>
      </c>
      <c r="H2437" s="3" t="s">
        <v>9668</v>
      </c>
      <c r="I2437" s="1"/>
      <c r="J2437" s="1">
        <v>44187</v>
      </c>
      <c r="K2437" s="8"/>
      <c r="L2437" s="8" t="s">
        <v>5157</v>
      </c>
      <c r="M2437" s="10">
        <f>COUNTIF(Table1[პირადი ნომერი],Table1[[#This Row],[პირადი ნომერი]])</f>
        <v>1</v>
      </c>
    </row>
    <row r="2438" spans="1:13" ht="57.75" customHeight="1" x14ac:dyDescent="0.25">
      <c r="A2438" s="8">
        <f t="shared" si="38"/>
        <v>2436</v>
      </c>
      <c r="B2438" s="2">
        <v>44187</v>
      </c>
      <c r="C2438" s="3" t="s">
        <v>9669</v>
      </c>
      <c r="D2438" s="4" t="s">
        <v>9670</v>
      </c>
      <c r="E2438"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67</v>
      </c>
      <c r="F2438" s="1">
        <v>19566</v>
      </c>
      <c r="G2438" s="8" t="s">
        <v>9671</v>
      </c>
      <c r="H2438" s="3" t="s">
        <v>9672</v>
      </c>
      <c r="I2438" s="1">
        <v>44177</v>
      </c>
      <c r="J2438" s="1">
        <v>44187</v>
      </c>
      <c r="K2438" s="8" t="s">
        <v>9673</v>
      </c>
      <c r="L2438" s="8" t="s">
        <v>2710</v>
      </c>
      <c r="M2438" s="10">
        <f>COUNTIF(Table1[პირადი ნომერი],Table1[[#This Row],[პირადი ნომერი]])</f>
        <v>1</v>
      </c>
    </row>
    <row r="2439" spans="1:13" ht="57.75" customHeight="1" x14ac:dyDescent="0.25">
      <c r="A2439" s="8">
        <f t="shared" si="38"/>
        <v>2437</v>
      </c>
      <c r="B2439" s="2">
        <v>44187</v>
      </c>
      <c r="C2439" s="3" t="s">
        <v>9674</v>
      </c>
      <c r="D2439" s="4" t="s">
        <v>9675</v>
      </c>
      <c r="E2439"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80</v>
      </c>
      <c r="F2439" s="1">
        <v>14793</v>
      </c>
      <c r="G2439" s="8" t="s">
        <v>9676</v>
      </c>
      <c r="H2439" s="3" t="s">
        <v>2704</v>
      </c>
      <c r="I2439" s="1">
        <v>44175</v>
      </c>
      <c r="J2439" s="1">
        <v>44187</v>
      </c>
      <c r="K2439" s="8" t="s">
        <v>9677</v>
      </c>
      <c r="L2439" s="8" t="s">
        <v>5157</v>
      </c>
      <c r="M2439" s="10">
        <f>COUNTIF(Table1[პირადი ნომერი],Table1[[#This Row],[პირადი ნომერი]])</f>
        <v>1</v>
      </c>
    </row>
    <row r="2440" spans="1:13" ht="57.75" customHeight="1" x14ac:dyDescent="0.25">
      <c r="A2440" s="8">
        <f t="shared" si="38"/>
        <v>2438</v>
      </c>
      <c r="B2440" s="2">
        <v>44187</v>
      </c>
      <c r="C2440" s="3" t="s">
        <v>9682</v>
      </c>
      <c r="D2440" s="4" t="s">
        <v>9679</v>
      </c>
      <c r="E2440"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82</v>
      </c>
      <c r="F2440" s="1">
        <v>14089</v>
      </c>
      <c r="G2440" s="8" t="s">
        <v>9680</v>
      </c>
      <c r="H2440" s="3" t="s">
        <v>9678</v>
      </c>
      <c r="I2440" s="1">
        <v>44176</v>
      </c>
      <c r="J2440" s="1">
        <v>44187</v>
      </c>
      <c r="K2440" s="8" t="s">
        <v>9681</v>
      </c>
      <c r="L2440" s="8" t="s">
        <v>2710</v>
      </c>
      <c r="M2440" s="10">
        <f>COUNTIF(Table1[პირადი ნომერი],Table1[[#This Row],[პირადი ნომერი]])</f>
        <v>1</v>
      </c>
    </row>
    <row r="2441" spans="1:13" ht="57.75" customHeight="1" x14ac:dyDescent="0.25">
      <c r="A2441" s="8">
        <f t="shared" si="38"/>
        <v>2439</v>
      </c>
      <c r="B2441" s="2">
        <v>44187</v>
      </c>
      <c r="C2441" s="3" t="s">
        <v>9687</v>
      </c>
      <c r="D2441" s="4" t="s">
        <v>9683</v>
      </c>
      <c r="E2441"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87</v>
      </c>
      <c r="F2441" s="1">
        <v>12056</v>
      </c>
      <c r="G2441" s="8" t="s">
        <v>9684</v>
      </c>
      <c r="H2441" s="3" t="s">
        <v>9685</v>
      </c>
      <c r="I2441" s="1">
        <v>44180</v>
      </c>
      <c r="J2441" s="1">
        <v>44187</v>
      </c>
      <c r="K2441" s="8" t="s">
        <v>9686</v>
      </c>
      <c r="L2441" s="8" t="s">
        <v>5157</v>
      </c>
      <c r="M2441" s="10">
        <f>COUNTIF(Table1[პირადი ნომერი],Table1[[#This Row],[პირადი ნომერი]])</f>
        <v>1</v>
      </c>
    </row>
    <row r="2442" spans="1:13" ht="57.75" customHeight="1" x14ac:dyDescent="0.25">
      <c r="A2442" s="8">
        <f t="shared" si="38"/>
        <v>2440</v>
      </c>
      <c r="B2442" s="2">
        <v>44187</v>
      </c>
      <c r="C2442" s="3" t="s">
        <v>9694</v>
      </c>
      <c r="D2442" s="4" t="s">
        <v>9688</v>
      </c>
      <c r="E2442"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78</v>
      </c>
      <c r="F2442" s="1">
        <v>15336</v>
      </c>
      <c r="G2442" s="8" t="s">
        <v>9689</v>
      </c>
      <c r="H2442" s="3" t="s">
        <v>9690</v>
      </c>
      <c r="I2442" s="1">
        <v>44185</v>
      </c>
      <c r="J2442" s="1">
        <v>44187</v>
      </c>
      <c r="K2442" s="8" t="s">
        <v>1250</v>
      </c>
      <c r="L2442" s="8" t="s">
        <v>2710</v>
      </c>
      <c r="M2442" s="10">
        <f>COUNTIF(Table1[პირადი ნომერი],Table1[[#This Row],[პირადი ნომერი]])</f>
        <v>1</v>
      </c>
    </row>
    <row r="2443" spans="1:13" ht="57.75" customHeight="1" x14ac:dyDescent="0.25">
      <c r="A2443" s="8">
        <f t="shared" si="38"/>
        <v>2441</v>
      </c>
      <c r="B2443" s="2">
        <v>44187</v>
      </c>
      <c r="C2443" s="3" t="s">
        <v>9691</v>
      </c>
      <c r="D2443" s="4" t="s">
        <v>9692</v>
      </c>
      <c r="E2443"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56</v>
      </c>
      <c r="F2443" s="1">
        <v>23535</v>
      </c>
      <c r="G2443" s="8" t="s">
        <v>9693</v>
      </c>
      <c r="H2443" s="3" t="s">
        <v>9690</v>
      </c>
      <c r="I2443" s="1">
        <v>44160</v>
      </c>
      <c r="J2443" s="1">
        <v>44187</v>
      </c>
      <c r="K2443" s="8" t="s">
        <v>9028</v>
      </c>
      <c r="L2443" s="8" t="s">
        <v>2710</v>
      </c>
      <c r="M2443" s="10">
        <f>COUNTIF(Table1[პირადი ნომერი],Table1[[#This Row],[პირადი ნომერი]])</f>
        <v>1</v>
      </c>
    </row>
    <row r="2444" spans="1:13" ht="57.75" customHeight="1" x14ac:dyDescent="0.25">
      <c r="A2444" s="8">
        <f t="shared" si="38"/>
        <v>2442</v>
      </c>
      <c r="B2444" s="2">
        <v>44187</v>
      </c>
      <c r="C2444" s="3" t="s">
        <v>9695</v>
      </c>
      <c r="D2444" s="4" t="s">
        <v>9696</v>
      </c>
      <c r="E2444"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53</v>
      </c>
      <c r="F2444" s="1">
        <v>24473</v>
      </c>
      <c r="G2444" s="8" t="s">
        <v>9697</v>
      </c>
      <c r="H2444" s="3" t="s">
        <v>2009</v>
      </c>
      <c r="I2444" s="1">
        <v>44174</v>
      </c>
      <c r="J2444" s="1">
        <v>44187</v>
      </c>
      <c r="K2444" s="8" t="s">
        <v>5505</v>
      </c>
      <c r="L2444" s="8" t="s">
        <v>3139</v>
      </c>
      <c r="M2444" s="10">
        <f>COUNTIF(Table1[პირადი ნომერი],Table1[[#This Row],[პირადი ნომერი]])</f>
        <v>1</v>
      </c>
    </row>
    <row r="2445" spans="1:13" ht="57.75" customHeight="1" x14ac:dyDescent="0.25">
      <c r="A2445" s="8">
        <f t="shared" si="38"/>
        <v>2443</v>
      </c>
      <c r="B2445" s="2">
        <v>44187</v>
      </c>
      <c r="C2445" s="3" t="s">
        <v>9698</v>
      </c>
      <c r="D2445" s="4" t="s">
        <v>9699</v>
      </c>
      <c r="E2445"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83</v>
      </c>
      <c r="F2445" s="1">
        <v>13774</v>
      </c>
      <c r="G2445" s="8" t="s">
        <v>9700</v>
      </c>
      <c r="H2445" s="3" t="s">
        <v>9701</v>
      </c>
      <c r="I2445" s="1">
        <v>44173</v>
      </c>
      <c r="J2445" s="1">
        <v>44186</v>
      </c>
      <c r="K2445" s="8" t="s">
        <v>3036</v>
      </c>
      <c r="L2445" s="8" t="s">
        <v>3139</v>
      </c>
      <c r="M2445" s="10">
        <f>COUNTIF(Table1[პირადი ნომერი],Table1[[#This Row],[პირადი ნომერი]])</f>
        <v>1</v>
      </c>
    </row>
    <row r="2446" spans="1:13" ht="57.75" customHeight="1" x14ac:dyDescent="0.25">
      <c r="A2446" s="8">
        <f t="shared" si="38"/>
        <v>2444</v>
      </c>
      <c r="B2446" s="2">
        <v>44187</v>
      </c>
      <c r="C2446" s="3" t="s">
        <v>9702</v>
      </c>
      <c r="D2446" s="4" t="s">
        <v>9703</v>
      </c>
      <c r="E2446"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71</v>
      </c>
      <c r="F2446" s="1">
        <v>18143</v>
      </c>
      <c r="G2446" s="8" t="s">
        <v>9704</v>
      </c>
      <c r="H2446" s="3" t="s">
        <v>9705</v>
      </c>
      <c r="I2446" s="1">
        <v>44151</v>
      </c>
      <c r="J2446" s="1">
        <v>44187</v>
      </c>
      <c r="K2446" s="8" t="s">
        <v>6766</v>
      </c>
      <c r="L2446" s="8" t="s">
        <v>3139</v>
      </c>
      <c r="M2446" s="10">
        <f>COUNTIF(Table1[პირადი ნომერი],Table1[[#This Row],[პირადი ნომერი]])</f>
        <v>1</v>
      </c>
    </row>
    <row r="2447" spans="1:13" ht="57.75" customHeight="1" x14ac:dyDescent="0.25">
      <c r="A2447" s="8">
        <f t="shared" si="38"/>
        <v>2445</v>
      </c>
      <c r="B2447" s="2">
        <v>44187</v>
      </c>
      <c r="C2447" s="3" t="s">
        <v>9706</v>
      </c>
      <c r="D2447" s="4" t="s">
        <v>9707</v>
      </c>
      <c r="E2447"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88</v>
      </c>
      <c r="F2447" s="1">
        <v>11837</v>
      </c>
      <c r="G2447" s="8" t="s">
        <v>9708</v>
      </c>
      <c r="H2447" s="3" t="s">
        <v>9709</v>
      </c>
      <c r="I2447" s="1">
        <v>44173</v>
      </c>
      <c r="J2447" s="1">
        <v>44187</v>
      </c>
      <c r="K2447" s="8" t="s">
        <v>9710</v>
      </c>
      <c r="L2447" s="8" t="s">
        <v>3139</v>
      </c>
      <c r="M2447" s="10">
        <f>COUNTIF(Table1[პირადი ნომერი],Table1[[#This Row],[პირადი ნომერი]])</f>
        <v>1</v>
      </c>
    </row>
    <row r="2448" spans="1:13" ht="57.75" customHeight="1" x14ac:dyDescent="0.25">
      <c r="A2448" s="8">
        <f t="shared" si="38"/>
        <v>2446</v>
      </c>
      <c r="B2448" s="2">
        <v>44187</v>
      </c>
      <c r="C2448" s="3" t="s">
        <v>9711</v>
      </c>
      <c r="D2448" s="4" t="s">
        <v>9712</v>
      </c>
      <c r="E2448"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37</v>
      </c>
      <c r="F2448" s="1">
        <v>30518</v>
      </c>
      <c r="G2448" s="8" t="s">
        <v>9713</v>
      </c>
      <c r="H2448" s="3" t="s">
        <v>1521</v>
      </c>
      <c r="I2448" s="1">
        <v>44175</v>
      </c>
      <c r="J2448" s="1">
        <v>44186</v>
      </c>
      <c r="K2448" s="8" t="s">
        <v>995</v>
      </c>
      <c r="L2448" s="8" t="s">
        <v>3139</v>
      </c>
      <c r="M2448" s="10">
        <f>COUNTIF(Table1[პირადი ნომერი],Table1[[#This Row],[პირადი ნომერი]])</f>
        <v>1</v>
      </c>
    </row>
    <row r="2449" spans="1:13" ht="57.75" customHeight="1" x14ac:dyDescent="0.25">
      <c r="A2449" s="8">
        <f t="shared" si="38"/>
        <v>2447</v>
      </c>
      <c r="B2449" s="2">
        <v>44187</v>
      </c>
      <c r="C2449" s="3" t="s">
        <v>9714</v>
      </c>
      <c r="D2449" s="4" t="s">
        <v>9715</v>
      </c>
      <c r="E2449"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42</v>
      </c>
      <c r="F2449" s="1">
        <v>28826</v>
      </c>
      <c r="G2449" s="8" t="s">
        <v>9716</v>
      </c>
      <c r="H2449" s="3" t="s">
        <v>1521</v>
      </c>
      <c r="I2449" s="1">
        <v>44174</v>
      </c>
      <c r="J2449" s="1">
        <v>44187</v>
      </c>
      <c r="K2449" s="8" t="s">
        <v>995</v>
      </c>
      <c r="L2449" s="8" t="s">
        <v>3139</v>
      </c>
      <c r="M2449" s="10">
        <f>COUNTIF(Table1[პირადი ნომერი],Table1[[#This Row],[პირადი ნომერი]])</f>
        <v>1</v>
      </c>
    </row>
    <row r="2450" spans="1:13" ht="57.75" customHeight="1" x14ac:dyDescent="0.25">
      <c r="A2450" s="8">
        <f t="shared" si="38"/>
        <v>2448</v>
      </c>
      <c r="B2450" s="2">
        <v>44187</v>
      </c>
      <c r="C2450" s="3" t="s">
        <v>9717</v>
      </c>
      <c r="D2450" s="4" t="s">
        <v>9718</v>
      </c>
      <c r="E2450"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62</v>
      </c>
      <c r="F2450" s="1">
        <v>21254</v>
      </c>
      <c r="G2450" s="8" t="s">
        <v>9719</v>
      </c>
      <c r="H2450" s="3" t="s">
        <v>1521</v>
      </c>
      <c r="I2450" s="1">
        <v>44173</v>
      </c>
      <c r="J2450" s="1">
        <v>44187</v>
      </c>
      <c r="K2450" s="8" t="s">
        <v>995</v>
      </c>
      <c r="L2450" s="8" t="s">
        <v>3139</v>
      </c>
      <c r="M2450" s="10">
        <f>COUNTIF(Table1[პირადი ნომერი],Table1[[#This Row],[პირადი ნომერი]])</f>
        <v>1</v>
      </c>
    </row>
    <row r="2451" spans="1:13" ht="57.75" customHeight="1" x14ac:dyDescent="0.25">
      <c r="A2451" s="8">
        <f t="shared" si="38"/>
        <v>2449</v>
      </c>
      <c r="B2451" s="2">
        <v>44187</v>
      </c>
      <c r="C2451" s="3" t="s">
        <v>9720</v>
      </c>
      <c r="D2451" s="4" t="s">
        <v>9721</v>
      </c>
      <c r="E2451"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66</v>
      </c>
      <c r="F2451" s="1">
        <v>19817</v>
      </c>
      <c r="G2451" s="8" t="s">
        <v>9722</v>
      </c>
      <c r="H2451" s="3" t="s">
        <v>1521</v>
      </c>
      <c r="I2451" s="1">
        <v>44182</v>
      </c>
      <c r="J2451" s="1">
        <v>44187</v>
      </c>
      <c r="K2451" s="8" t="s">
        <v>995</v>
      </c>
      <c r="L2451" s="8" t="s">
        <v>3139</v>
      </c>
      <c r="M2451" s="10">
        <f>COUNTIF(Table1[პირადი ნომერი],Table1[[#This Row],[პირადი ნომერი]])</f>
        <v>1</v>
      </c>
    </row>
    <row r="2452" spans="1:13" ht="57.75" customHeight="1" x14ac:dyDescent="0.25">
      <c r="A2452" s="8">
        <f t="shared" si="38"/>
        <v>2450</v>
      </c>
      <c r="B2452" s="2">
        <v>44187</v>
      </c>
      <c r="C2452" s="3" t="s">
        <v>9723</v>
      </c>
      <c r="D2452" s="4" t="s">
        <v>9724</v>
      </c>
      <c r="E2452"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60</v>
      </c>
      <c r="F2452" s="1">
        <v>22094</v>
      </c>
      <c r="G2452" s="8" t="s">
        <v>9725</v>
      </c>
      <c r="H2452" s="3" t="s">
        <v>1521</v>
      </c>
      <c r="I2452" s="1">
        <v>44182</v>
      </c>
      <c r="J2452" s="1">
        <v>44187</v>
      </c>
      <c r="K2452" s="8" t="s">
        <v>995</v>
      </c>
      <c r="L2452" s="8" t="s">
        <v>3139</v>
      </c>
      <c r="M2452" s="10">
        <f>COUNTIF(Table1[პირადი ნომერი],Table1[[#This Row],[პირადი ნომერი]])</f>
        <v>1</v>
      </c>
    </row>
    <row r="2453" spans="1:13" ht="57.75" customHeight="1" x14ac:dyDescent="0.25">
      <c r="A2453" s="8">
        <f t="shared" si="38"/>
        <v>2451</v>
      </c>
      <c r="B2453" s="2">
        <v>44187</v>
      </c>
      <c r="C2453" s="3" t="s">
        <v>9726</v>
      </c>
      <c r="D2453" s="4" t="s">
        <v>9727</v>
      </c>
      <c r="E2453"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62</v>
      </c>
      <c r="F2453" s="1">
        <v>21278</v>
      </c>
      <c r="G2453" s="8" t="s">
        <v>9728</v>
      </c>
      <c r="H2453" s="3" t="s">
        <v>9729</v>
      </c>
      <c r="I2453" s="1">
        <v>44169</v>
      </c>
      <c r="J2453" s="1">
        <v>44187</v>
      </c>
      <c r="K2453" s="8" t="s">
        <v>2461</v>
      </c>
      <c r="L2453" s="8" t="s">
        <v>3139</v>
      </c>
      <c r="M2453" s="10">
        <f>COUNTIF(Table1[პირადი ნომერი],Table1[[#This Row],[პირადი ნომერი]])</f>
        <v>1</v>
      </c>
    </row>
    <row r="2454" spans="1:13" ht="57.75" customHeight="1" x14ac:dyDescent="0.25">
      <c r="A2454" s="8">
        <f t="shared" si="38"/>
        <v>2452</v>
      </c>
      <c r="B2454" s="2">
        <v>44187</v>
      </c>
      <c r="C2454" s="3" t="s">
        <v>9730</v>
      </c>
      <c r="D2454" s="4" t="s">
        <v>9731</v>
      </c>
      <c r="E2454"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83</v>
      </c>
      <c r="F2454" s="1">
        <v>13694</v>
      </c>
      <c r="G2454" s="8" t="s">
        <v>9732</v>
      </c>
      <c r="H2454" s="3" t="s">
        <v>9733</v>
      </c>
      <c r="I2454" s="1">
        <v>44174</v>
      </c>
      <c r="J2454" s="1">
        <v>44187</v>
      </c>
      <c r="K2454" s="8" t="s">
        <v>9734</v>
      </c>
      <c r="L2454" s="8" t="s">
        <v>3139</v>
      </c>
      <c r="M2454" s="10">
        <f>COUNTIF(Table1[პირადი ნომერი],Table1[[#This Row],[პირადი ნომერი]])</f>
        <v>1</v>
      </c>
    </row>
    <row r="2455" spans="1:13" ht="57.75" customHeight="1" x14ac:dyDescent="0.25">
      <c r="A2455" s="8">
        <f t="shared" si="38"/>
        <v>2453</v>
      </c>
      <c r="B2455" s="2">
        <v>44187</v>
      </c>
      <c r="C2455" s="3" t="s">
        <v>9735</v>
      </c>
      <c r="D2455" s="4" t="s">
        <v>9736</v>
      </c>
      <c r="E2455"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78</v>
      </c>
      <c r="F2455" s="1">
        <v>15627</v>
      </c>
      <c r="G2455" s="8" t="s">
        <v>9737</v>
      </c>
      <c r="H2455" s="3" t="s">
        <v>2009</v>
      </c>
      <c r="I2455" s="1">
        <v>44186</v>
      </c>
      <c r="J2455" s="1">
        <v>44187</v>
      </c>
      <c r="K2455" s="8" t="s">
        <v>9738</v>
      </c>
      <c r="L2455" s="8" t="s">
        <v>3139</v>
      </c>
      <c r="M2455" s="10">
        <f>COUNTIF(Table1[პირადი ნომერი],Table1[[#This Row],[პირადი ნომერი]])</f>
        <v>1</v>
      </c>
    </row>
    <row r="2456" spans="1:13" ht="57.75" customHeight="1" x14ac:dyDescent="0.25">
      <c r="A2456" s="8">
        <f t="shared" si="38"/>
        <v>2454</v>
      </c>
      <c r="B2456" s="2">
        <v>44187</v>
      </c>
      <c r="C2456" s="3" t="s">
        <v>9739</v>
      </c>
      <c r="D2456" s="4" t="s">
        <v>9740</v>
      </c>
      <c r="E2456"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88</v>
      </c>
      <c r="F2456" s="1">
        <v>11843</v>
      </c>
      <c r="G2456" s="8" t="s">
        <v>9741</v>
      </c>
      <c r="H2456" s="3" t="s">
        <v>634</v>
      </c>
      <c r="I2456" s="1">
        <v>44180</v>
      </c>
      <c r="J2456" s="1">
        <v>44187</v>
      </c>
      <c r="K2456" s="8" t="s">
        <v>9742</v>
      </c>
      <c r="L2456" s="8" t="s">
        <v>3139</v>
      </c>
      <c r="M2456" s="10">
        <f>COUNTIF(Table1[პირადი ნომერი],Table1[[#This Row],[პირადი ნომერი]])</f>
        <v>1</v>
      </c>
    </row>
    <row r="2457" spans="1:13" ht="57.75" customHeight="1" x14ac:dyDescent="0.25">
      <c r="A2457" s="8">
        <f t="shared" si="38"/>
        <v>2455</v>
      </c>
      <c r="B2457" s="2">
        <v>44187</v>
      </c>
      <c r="C2457" s="3" t="s">
        <v>9743</v>
      </c>
      <c r="D2457" s="4" t="s">
        <v>9744</v>
      </c>
      <c r="E2457"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72</v>
      </c>
      <c r="F2457" s="1">
        <v>17854</v>
      </c>
      <c r="G2457" s="8" t="s">
        <v>9745</v>
      </c>
      <c r="H2457" s="3" t="s">
        <v>9746</v>
      </c>
      <c r="I2457" s="1">
        <v>44176</v>
      </c>
      <c r="J2457" s="1">
        <v>44187</v>
      </c>
      <c r="K2457" s="8" t="s">
        <v>9747</v>
      </c>
      <c r="L2457" s="8" t="s">
        <v>3139</v>
      </c>
      <c r="M2457" s="10">
        <f>COUNTIF(Table1[პირადი ნომერი],Table1[[#This Row],[პირადი ნომერი]])</f>
        <v>1</v>
      </c>
    </row>
    <row r="2458" spans="1:13" ht="57.75" customHeight="1" x14ac:dyDescent="0.25">
      <c r="A2458" s="8">
        <f t="shared" si="38"/>
        <v>2456</v>
      </c>
      <c r="B2458" s="2">
        <v>44187</v>
      </c>
      <c r="C2458" s="3" t="s">
        <v>9748</v>
      </c>
      <c r="D2458" s="4" t="s">
        <v>9749</v>
      </c>
      <c r="E2458"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66</v>
      </c>
      <c r="F2458" s="1">
        <v>20058</v>
      </c>
      <c r="G2458" s="8" t="s">
        <v>9750</v>
      </c>
      <c r="H2458" s="3" t="s">
        <v>6484</v>
      </c>
      <c r="I2458" s="1">
        <v>44176</v>
      </c>
      <c r="J2458" s="1">
        <v>44186</v>
      </c>
      <c r="K2458" s="8" t="s">
        <v>8404</v>
      </c>
      <c r="L2458" s="8" t="s">
        <v>3139</v>
      </c>
      <c r="M2458" s="10">
        <f>COUNTIF(Table1[პირადი ნომერი],Table1[[#This Row],[პირადი ნომერი]])</f>
        <v>1</v>
      </c>
    </row>
    <row r="2459" spans="1:13" ht="57.75" customHeight="1" x14ac:dyDescent="0.25">
      <c r="A2459" s="8">
        <f t="shared" si="38"/>
        <v>2457</v>
      </c>
      <c r="B2459" s="2">
        <v>44187</v>
      </c>
      <c r="C2459" s="3" t="s">
        <v>9751</v>
      </c>
      <c r="D2459" s="4" t="s">
        <v>9752</v>
      </c>
      <c r="E2459"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64</v>
      </c>
      <c r="F2459" s="1">
        <v>20519</v>
      </c>
      <c r="G2459" s="8" t="s">
        <v>9753</v>
      </c>
      <c r="H2459" s="3" t="s">
        <v>28</v>
      </c>
      <c r="I2459" s="1">
        <v>44180</v>
      </c>
      <c r="J2459" s="1">
        <v>44187</v>
      </c>
      <c r="K2459" s="8" t="s">
        <v>8404</v>
      </c>
      <c r="L2459" s="8" t="s">
        <v>3139</v>
      </c>
      <c r="M2459" s="10">
        <f>COUNTIF(Table1[პირადი ნომერი],Table1[[#This Row],[პირადი ნომერი]])</f>
        <v>1</v>
      </c>
    </row>
    <row r="2460" spans="1:13" ht="57.75" customHeight="1" x14ac:dyDescent="0.25">
      <c r="A2460" s="8">
        <f t="shared" si="38"/>
        <v>2458</v>
      </c>
      <c r="B2460" s="2">
        <v>44187</v>
      </c>
      <c r="C2460" s="3" t="s">
        <v>9754</v>
      </c>
      <c r="D2460" s="4" t="s">
        <v>9755</v>
      </c>
      <c r="E2460"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84</v>
      </c>
      <c r="F2460" s="1">
        <v>13192</v>
      </c>
      <c r="G2460" s="8" t="s">
        <v>9756</v>
      </c>
      <c r="H2460" s="3" t="s">
        <v>28</v>
      </c>
      <c r="I2460" s="1">
        <v>44181</v>
      </c>
      <c r="J2460" s="1">
        <v>44187</v>
      </c>
      <c r="K2460" s="8" t="s">
        <v>8404</v>
      </c>
      <c r="L2460" s="8" t="s">
        <v>3139</v>
      </c>
      <c r="M2460" s="10">
        <f>COUNTIF(Table1[პირადი ნომერი],Table1[[#This Row],[პირადი ნომერი]])</f>
        <v>1</v>
      </c>
    </row>
    <row r="2461" spans="1:13" ht="57.75" customHeight="1" x14ac:dyDescent="0.25">
      <c r="A2461" s="8">
        <f t="shared" si="38"/>
        <v>2459</v>
      </c>
      <c r="B2461" s="2">
        <v>44187</v>
      </c>
      <c r="C2461" s="3" t="s">
        <v>9757</v>
      </c>
      <c r="D2461" s="4" t="s">
        <v>9758</v>
      </c>
      <c r="E2461"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79</v>
      </c>
      <c r="F2461" s="1">
        <v>15163</v>
      </c>
      <c r="G2461" s="8" t="s">
        <v>9759</v>
      </c>
      <c r="H2461" s="3" t="s">
        <v>6500</v>
      </c>
      <c r="I2461" s="1">
        <v>44176</v>
      </c>
      <c r="J2461" s="1">
        <v>44187</v>
      </c>
      <c r="K2461" s="8" t="s">
        <v>9189</v>
      </c>
      <c r="L2461" s="8" t="s">
        <v>3139</v>
      </c>
      <c r="M2461" s="10">
        <f>COUNTIF(Table1[პირადი ნომერი],Table1[[#This Row],[პირადი ნომერი]])</f>
        <v>1</v>
      </c>
    </row>
    <row r="2462" spans="1:13" ht="57.75" customHeight="1" x14ac:dyDescent="0.25">
      <c r="A2462" s="8">
        <f t="shared" si="38"/>
        <v>2460</v>
      </c>
      <c r="B2462" s="2">
        <v>44187</v>
      </c>
      <c r="C2462" s="3" t="s">
        <v>9760</v>
      </c>
      <c r="D2462" s="4" t="s">
        <v>9761</v>
      </c>
      <c r="E2462"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81</v>
      </c>
      <c r="F2462" s="1">
        <v>14562</v>
      </c>
      <c r="G2462" s="8" t="s">
        <v>9762</v>
      </c>
      <c r="H2462" s="3" t="s">
        <v>2350</v>
      </c>
      <c r="I2462" s="1">
        <v>44170</v>
      </c>
      <c r="J2462" s="1">
        <v>44187</v>
      </c>
      <c r="K2462" s="8" t="s">
        <v>9763</v>
      </c>
      <c r="L2462" s="8" t="s">
        <v>3139</v>
      </c>
      <c r="M2462" s="10">
        <f>COUNTIF(Table1[პირადი ნომერი],Table1[[#This Row],[პირადი ნომერი]])</f>
        <v>1</v>
      </c>
    </row>
    <row r="2463" spans="1:13" ht="57.75" customHeight="1" x14ac:dyDescent="0.25">
      <c r="A2463" s="8">
        <f t="shared" si="38"/>
        <v>2461</v>
      </c>
      <c r="B2463" s="2">
        <v>44187</v>
      </c>
      <c r="C2463" s="3" t="s">
        <v>9764</v>
      </c>
      <c r="D2463" s="4" t="s">
        <v>9765</v>
      </c>
      <c r="E2463"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59</v>
      </c>
      <c r="F2463" s="1">
        <v>22630</v>
      </c>
      <c r="G2463" s="8" t="s">
        <v>9766</v>
      </c>
      <c r="H2463" s="3" t="s">
        <v>7326</v>
      </c>
      <c r="I2463" s="1">
        <v>44167</v>
      </c>
      <c r="J2463" s="1">
        <v>44187</v>
      </c>
      <c r="K2463" s="8" t="s">
        <v>2296</v>
      </c>
      <c r="L2463" s="8" t="s">
        <v>3139</v>
      </c>
      <c r="M2463" s="10">
        <f>COUNTIF(Table1[პირადი ნომერი],Table1[[#This Row],[პირადი ნომერი]])</f>
        <v>1</v>
      </c>
    </row>
    <row r="2464" spans="1:13" ht="57.75" customHeight="1" x14ac:dyDescent="0.25">
      <c r="A2464" s="8">
        <f t="shared" si="38"/>
        <v>2462</v>
      </c>
      <c r="B2464" s="2">
        <v>44187</v>
      </c>
      <c r="C2464" s="3" t="s">
        <v>9767</v>
      </c>
      <c r="D2464" s="4" t="s">
        <v>9768</v>
      </c>
      <c r="E2464"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70</v>
      </c>
      <c r="F2464" s="1">
        <v>18459</v>
      </c>
      <c r="G2464" s="8" t="s">
        <v>9769</v>
      </c>
      <c r="H2464" s="3" t="s">
        <v>4207</v>
      </c>
      <c r="I2464" s="1">
        <v>44183</v>
      </c>
      <c r="J2464" s="1">
        <v>44187</v>
      </c>
      <c r="K2464" s="8" t="s">
        <v>9770</v>
      </c>
      <c r="L2464" s="8" t="s">
        <v>3139</v>
      </c>
      <c r="M2464" s="10">
        <f>COUNTIF(Table1[პირადი ნომერი],Table1[[#This Row],[პირადი ნომერი]])</f>
        <v>1</v>
      </c>
    </row>
    <row r="2465" spans="1:13" ht="57.75" customHeight="1" x14ac:dyDescent="0.25">
      <c r="A2465" s="8">
        <f t="shared" si="38"/>
        <v>2463</v>
      </c>
      <c r="B2465" s="2">
        <v>44187</v>
      </c>
      <c r="C2465" s="3" t="s">
        <v>9771</v>
      </c>
      <c r="D2465" s="4" t="s">
        <v>9772</v>
      </c>
      <c r="E2465"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83</v>
      </c>
      <c r="F2465" s="1">
        <v>13552</v>
      </c>
      <c r="G2465" s="8" t="s">
        <v>9773</v>
      </c>
      <c r="H2465" s="3" t="s">
        <v>5509</v>
      </c>
      <c r="I2465" s="1">
        <v>44181</v>
      </c>
      <c r="J2465" s="1">
        <v>44186</v>
      </c>
      <c r="K2465" s="8" t="s">
        <v>9774</v>
      </c>
      <c r="L2465" s="8" t="s">
        <v>3139</v>
      </c>
      <c r="M2465" s="10">
        <f>COUNTIF(Table1[პირადი ნომერი],Table1[[#This Row],[პირადი ნომერი]])</f>
        <v>1</v>
      </c>
    </row>
    <row r="2466" spans="1:13" ht="57.75" customHeight="1" x14ac:dyDescent="0.25">
      <c r="A2466" s="8">
        <f t="shared" si="38"/>
        <v>2464</v>
      </c>
      <c r="B2466" s="2">
        <v>44187</v>
      </c>
      <c r="C2466" s="3" t="s">
        <v>9775</v>
      </c>
      <c r="D2466" s="4" t="s">
        <v>9776</v>
      </c>
      <c r="E2466"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73</v>
      </c>
      <c r="F2466" s="1">
        <v>17197</v>
      </c>
      <c r="G2466" s="8" t="s">
        <v>9777</v>
      </c>
      <c r="H2466" s="3" t="s">
        <v>5509</v>
      </c>
      <c r="I2466" s="1">
        <v>44165</v>
      </c>
      <c r="J2466" s="1">
        <v>44186</v>
      </c>
      <c r="K2466" s="8" t="s">
        <v>9774</v>
      </c>
      <c r="L2466" s="8" t="s">
        <v>3139</v>
      </c>
      <c r="M2466" s="10">
        <f>COUNTIF(Table1[პირადი ნომერი],Table1[[#This Row],[პირადი ნომერი]])</f>
        <v>1</v>
      </c>
    </row>
    <row r="2467" spans="1:13" ht="57.75" customHeight="1" x14ac:dyDescent="0.25">
      <c r="A2467" s="8">
        <f t="shared" si="38"/>
        <v>2465</v>
      </c>
      <c r="B2467" s="2">
        <v>44187</v>
      </c>
      <c r="C2467" s="3" t="s">
        <v>9778</v>
      </c>
      <c r="D2467" s="4" t="s">
        <v>9779</v>
      </c>
      <c r="E2467"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90</v>
      </c>
      <c r="F2467" s="1">
        <v>11255</v>
      </c>
      <c r="G2467" s="8" t="s">
        <v>9780</v>
      </c>
      <c r="H2467" s="3" t="s">
        <v>5509</v>
      </c>
      <c r="I2467" s="1">
        <v>44181</v>
      </c>
      <c r="J2467" s="1">
        <v>44187</v>
      </c>
      <c r="K2467" s="8" t="s">
        <v>9774</v>
      </c>
      <c r="L2467" s="8" t="s">
        <v>3139</v>
      </c>
      <c r="M2467" s="10">
        <f>COUNTIF(Table1[პირადი ნომერი],Table1[[#This Row],[პირადი ნომერი]])</f>
        <v>1</v>
      </c>
    </row>
    <row r="2468" spans="1:13" ht="57.75" customHeight="1" x14ac:dyDescent="0.25">
      <c r="A2468" s="8">
        <f t="shared" si="38"/>
        <v>2466</v>
      </c>
      <c r="B2468" s="2">
        <v>44187</v>
      </c>
      <c r="C2468" s="3" t="s">
        <v>9781</v>
      </c>
      <c r="D2468" s="4" t="s">
        <v>9782</v>
      </c>
      <c r="E2468"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59</v>
      </c>
      <c r="F2468" s="1">
        <v>22317</v>
      </c>
      <c r="G2468" s="8" t="s">
        <v>9783</v>
      </c>
      <c r="H2468" s="3" t="s">
        <v>5509</v>
      </c>
      <c r="I2468" s="1">
        <v>44179</v>
      </c>
      <c r="J2468" s="1">
        <v>44187</v>
      </c>
      <c r="K2468" s="8" t="s">
        <v>9774</v>
      </c>
      <c r="L2468" s="8" t="s">
        <v>3139</v>
      </c>
      <c r="M2468" s="10">
        <f>COUNTIF(Table1[პირადი ნომერი],Table1[[#This Row],[პირადი ნომერი]])</f>
        <v>1</v>
      </c>
    </row>
    <row r="2469" spans="1:13" ht="57.75" customHeight="1" x14ac:dyDescent="0.25">
      <c r="A2469" s="8">
        <f t="shared" si="38"/>
        <v>2467</v>
      </c>
      <c r="B2469" s="2">
        <v>44187</v>
      </c>
      <c r="C2469" s="3" t="s">
        <v>9784</v>
      </c>
      <c r="D2469" s="4" t="s">
        <v>9785</v>
      </c>
      <c r="E2469"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67</v>
      </c>
      <c r="F2469" s="1">
        <v>19615</v>
      </c>
      <c r="G2469" s="8" t="s">
        <v>9786</v>
      </c>
      <c r="H2469" s="3" t="s">
        <v>5705</v>
      </c>
      <c r="I2469" s="1">
        <v>44162</v>
      </c>
      <c r="J2469" s="1">
        <v>44187</v>
      </c>
      <c r="K2469" s="8" t="s">
        <v>9787</v>
      </c>
      <c r="L2469" s="8" t="s">
        <v>3139</v>
      </c>
      <c r="M2469" s="10">
        <f>COUNTIF(Table1[პირადი ნომერი],Table1[[#This Row],[პირადი ნომერი]])</f>
        <v>1</v>
      </c>
    </row>
    <row r="2470" spans="1:13" ht="57.75" customHeight="1" x14ac:dyDescent="0.25">
      <c r="A2470" s="8">
        <f t="shared" si="38"/>
        <v>2468</v>
      </c>
      <c r="B2470" s="2">
        <v>44187</v>
      </c>
      <c r="C2470" s="3" t="s">
        <v>9788</v>
      </c>
      <c r="D2470" s="4" t="s">
        <v>9789</v>
      </c>
      <c r="E2470"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72</v>
      </c>
      <c r="F2470" s="1">
        <v>17839</v>
      </c>
      <c r="G2470" s="8" t="s">
        <v>9791</v>
      </c>
      <c r="H2470" s="3" t="s">
        <v>9790</v>
      </c>
      <c r="I2470" s="1">
        <v>44173</v>
      </c>
      <c r="J2470" s="1">
        <v>44186</v>
      </c>
      <c r="K2470" s="8" t="s">
        <v>9792</v>
      </c>
      <c r="L2470" s="8" t="s">
        <v>3139</v>
      </c>
      <c r="M2470" s="10">
        <f>COUNTIF(Table1[პირადი ნომერი],Table1[[#This Row],[პირადი ნომერი]])</f>
        <v>1</v>
      </c>
    </row>
    <row r="2471" spans="1:13" ht="57.75" customHeight="1" x14ac:dyDescent="0.25">
      <c r="A2471" s="8">
        <f t="shared" si="38"/>
        <v>2469</v>
      </c>
      <c r="B2471" s="2">
        <v>44187</v>
      </c>
      <c r="C2471" s="3" t="s">
        <v>9793</v>
      </c>
      <c r="D2471" s="4" t="s">
        <v>9794</v>
      </c>
      <c r="E2471"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68</v>
      </c>
      <c r="F2471" s="1">
        <v>19171</v>
      </c>
      <c r="G2471" s="8" t="s">
        <v>9795</v>
      </c>
      <c r="H2471" s="3" t="s">
        <v>1536</v>
      </c>
      <c r="I2471" s="1">
        <v>44183</v>
      </c>
      <c r="J2471" s="1">
        <v>44187</v>
      </c>
      <c r="K2471" s="8" t="s">
        <v>9796</v>
      </c>
      <c r="L2471" s="8" t="s">
        <v>3139</v>
      </c>
      <c r="M2471" s="10">
        <f>COUNTIF(Table1[პირადი ნომერი],Table1[[#This Row],[პირადი ნომერი]])</f>
        <v>1</v>
      </c>
    </row>
    <row r="2472" spans="1:13" ht="57.75" customHeight="1" x14ac:dyDescent="0.25">
      <c r="A2472" s="8">
        <f t="shared" si="38"/>
        <v>2470</v>
      </c>
      <c r="B2472" s="2">
        <v>44187</v>
      </c>
      <c r="C2472" s="3" t="s">
        <v>9797</v>
      </c>
      <c r="D2472" s="4" t="s">
        <v>9798</v>
      </c>
      <c r="E2472"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66</v>
      </c>
      <c r="F2472" s="1">
        <v>20007</v>
      </c>
      <c r="G2472" s="8" t="s">
        <v>9799</v>
      </c>
      <c r="H2472" s="3" t="s">
        <v>4245</v>
      </c>
      <c r="I2472" s="1">
        <v>44183</v>
      </c>
      <c r="J2472" s="1">
        <v>44187</v>
      </c>
      <c r="K2472" s="8" t="s">
        <v>764</v>
      </c>
      <c r="L2472" s="8" t="s">
        <v>3139</v>
      </c>
      <c r="M2472" s="10">
        <f>COUNTIF(Table1[პირადი ნომერი],Table1[[#This Row],[პირადი ნომერი]])</f>
        <v>1</v>
      </c>
    </row>
    <row r="2473" spans="1:13" ht="57.75" customHeight="1" x14ac:dyDescent="0.25">
      <c r="A2473" s="8">
        <f t="shared" si="38"/>
        <v>2471</v>
      </c>
      <c r="B2473" s="2">
        <v>44187</v>
      </c>
      <c r="C2473" s="3" t="s">
        <v>9800</v>
      </c>
      <c r="D2473" s="4" t="s">
        <v>9801</v>
      </c>
      <c r="E2473"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68</v>
      </c>
      <c r="F2473" s="1">
        <v>19318</v>
      </c>
      <c r="G2473" s="8" t="s">
        <v>7301</v>
      </c>
      <c r="H2473" s="3" t="s">
        <v>9802</v>
      </c>
      <c r="I2473" s="1">
        <v>44159</v>
      </c>
      <c r="J2473" s="1">
        <v>44187</v>
      </c>
      <c r="K2473" s="8" t="s">
        <v>4842</v>
      </c>
      <c r="L2473" s="8" t="s">
        <v>3139</v>
      </c>
      <c r="M2473" s="10">
        <f>COUNTIF(Table1[პირადი ნომერი],Table1[[#This Row],[პირადი ნომერი]])</f>
        <v>1</v>
      </c>
    </row>
    <row r="2474" spans="1:13" ht="57.75" customHeight="1" x14ac:dyDescent="0.25">
      <c r="A2474" s="8">
        <f t="shared" si="38"/>
        <v>2472</v>
      </c>
      <c r="B2474" s="2">
        <v>44187</v>
      </c>
      <c r="C2474" s="3" t="s">
        <v>9803</v>
      </c>
      <c r="D2474" s="4" t="s">
        <v>9804</v>
      </c>
      <c r="E2474"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81</v>
      </c>
      <c r="F2474" s="1">
        <v>14596</v>
      </c>
      <c r="G2474" s="8" t="s">
        <v>9805</v>
      </c>
      <c r="H2474" s="3" t="s">
        <v>9806</v>
      </c>
      <c r="I2474" s="1">
        <v>44185</v>
      </c>
      <c r="J2474" s="1">
        <v>44187</v>
      </c>
      <c r="K2474" s="8" t="s">
        <v>9807</v>
      </c>
      <c r="L2474" s="8" t="s">
        <v>3139</v>
      </c>
      <c r="M2474" s="10">
        <f>COUNTIF(Table1[პირადი ნომერი],Table1[[#This Row],[პირადი ნომერი]])</f>
        <v>1</v>
      </c>
    </row>
    <row r="2475" spans="1:13" ht="57.75" customHeight="1" x14ac:dyDescent="0.25">
      <c r="A2475" s="8">
        <f t="shared" si="38"/>
        <v>2473</v>
      </c>
      <c r="B2475" s="2">
        <v>44187</v>
      </c>
      <c r="C2475" s="3" t="s">
        <v>9808</v>
      </c>
      <c r="D2475" s="4" t="s">
        <v>9809</v>
      </c>
      <c r="E2475"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65</v>
      </c>
      <c r="F2475" s="1">
        <v>20221</v>
      </c>
      <c r="G2475" s="8" t="s">
        <v>9810</v>
      </c>
      <c r="H2475" s="3" t="s">
        <v>5509</v>
      </c>
      <c r="I2475" s="1">
        <v>44183</v>
      </c>
      <c r="J2475" s="1">
        <v>44187</v>
      </c>
      <c r="K2475" s="8" t="s">
        <v>9811</v>
      </c>
      <c r="L2475" s="8" t="s">
        <v>3139</v>
      </c>
      <c r="M2475" s="10">
        <f>COUNTIF(Table1[პირადი ნომერი],Table1[[#This Row],[პირადი ნომერი]])</f>
        <v>1</v>
      </c>
    </row>
    <row r="2476" spans="1:13" ht="57.75" customHeight="1" x14ac:dyDescent="0.25">
      <c r="A2476" s="8">
        <f t="shared" si="38"/>
        <v>2474</v>
      </c>
      <c r="B2476" s="2">
        <v>44187</v>
      </c>
      <c r="C2476" s="3" t="s">
        <v>9812</v>
      </c>
      <c r="D2476" s="4" t="s">
        <v>9813</v>
      </c>
      <c r="E2476"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68</v>
      </c>
      <c r="F2476" s="1">
        <v>19033</v>
      </c>
      <c r="G2476" s="8" t="s">
        <v>9814</v>
      </c>
      <c r="H2476" s="3" t="s">
        <v>9815</v>
      </c>
      <c r="I2476" s="1">
        <v>44172</v>
      </c>
      <c r="J2476" s="1">
        <v>44187</v>
      </c>
      <c r="K2476" s="8" t="s">
        <v>514</v>
      </c>
      <c r="L2476" s="8" t="s">
        <v>3139</v>
      </c>
      <c r="M2476" s="10">
        <f>COUNTIF(Table1[პირადი ნომერი],Table1[[#This Row],[პირადი ნომერი]])</f>
        <v>1</v>
      </c>
    </row>
    <row r="2477" spans="1:13" ht="57.75" customHeight="1" x14ac:dyDescent="0.25">
      <c r="A2477" s="8">
        <f t="shared" si="38"/>
        <v>2475</v>
      </c>
      <c r="B2477" s="2">
        <v>44187</v>
      </c>
      <c r="C2477" s="3" t="s">
        <v>9816</v>
      </c>
      <c r="D2477" s="4" t="s">
        <v>9817</v>
      </c>
      <c r="E2477"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82</v>
      </c>
      <c r="F2477" s="1">
        <v>13947</v>
      </c>
      <c r="G2477" s="8" t="s">
        <v>9818</v>
      </c>
      <c r="H2477" s="3" t="s">
        <v>9815</v>
      </c>
      <c r="I2477" s="1">
        <v>44171</v>
      </c>
      <c r="J2477" s="1">
        <v>44187</v>
      </c>
      <c r="K2477" s="8" t="s">
        <v>514</v>
      </c>
      <c r="L2477" s="8" t="s">
        <v>3139</v>
      </c>
      <c r="M2477" s="10">
        <f>COUNTIF(Table1[პირადი ნომერი],Table1[[#This Row],[პირადი ნომერი]])</f>
        <v>1</v>
      </c>
    </row>
    <row r="2478" spans="1:13" ht="57.75" customHeight="1" x14ac:dyDescent="0.25">
      <c r="A2478" s="8">
        <f t="shared" si="38"/>
        <v>2476</v>
      </c>
      <c r="B2478" s="2">
        <v>44187</v>
      </c>
      <c r="C2478" s="3" t="s">
        <v>9819</v>
      </c>
      <c r="D2478" s="4" t="s">
        <v>9820</v>
      </c>
      <c r="E2478"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62</v>
      </c>
      <c r="F2478" s="1">
        <v>21230</v>
      </c>
      <c r="G2478" s="8" t="s">
        <v>9821</v>
      </c>
      <c r="H2478" s="3" t="s">
        <v>9822</v>
      </c>
      <c r="I2478" s="1">
        <v>44160</v>
      </c>
      <c r="J2478" s="1">
        <v>44187</v>
      </c>
      <c r="K2478" s="8" t="s">
        <v>9823</v>
      </c>
      <c r="L2478" s="8" t="s">
        <v>3139</v>
      </c>
      <c r="M2478" s="10">
        <f>COUNTIF(Table1[პირადი ნომერი],Table1[[#This Row],[პირადი ნომერი]])</f>
        <v>1</v>
      </c>
    </row>
    <row r="2479" spans="1:13" ht="57.75" customHeight="1" x14ac:dyDescent="0.25">
      <c r="A2479" s="8">
        <f t="shared" si="38"/>
        <v>2477</v>
      </c>
      <c r="B2479" s="2">
        <v>44187</v>
      </c>
      <c r="C2479" s="3" t="s">
        <v>9824</v>
      </c>
      <c r="D2479" s="4" t="s">
        <v>9825</v>
      </c>
      <c r="E2479"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81</v>
      </c>
      <c r="F2479" s="1">
        <v>14267</v>
      </c>
      <c r="G2479" s="8" t="s">
        <v>9826</v>
      </c>
      <c r="H2479" s="3" t="s">
        <v>9827</v>
      </c>
      <c r="I2479" s="1">
        <v>44166</v>
      </c>
      <c r="J2479" s="1">
        <v>44187</v>
      </c>
      <c r="K2479" s="8" t="s">
        <v>9828</v>
      </c>
      <c r="L2479" s="8" t="s">
        <v>3139</v>
      </c>
      <c r="M2479" s="10">
        <f>COUNTIF(Table1[პირადი ნომერი],Table1[[#This Row],[პირადი ნომერი]])</f>
        <v>1</v>
      </c>
    </row>
    <row r="2480" spans="1:13" ht="57.75" customHeight="1" x14ac:dyDescent="0.25">
      <c r="A2480" s="8">
        <f t="shared" si="38"/>
        <v>2478</v>
      </c>
      <c r="B2480" s="2">
        <v>44187</v>
      </c>
      <c r="C2480" s="3" t="s">
        <v>9829</v>
      </c>
      <c r="D2480" s="4" t="s">
        <v>9830</v>
      </c>
      <c r="E2480"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82</v>
      </c>
      <c r="F2480" s="1">
        <v>14133</v>
      </c>
      <c r="G2480" s="8" t="s">
        <v>9831</v>
      </c>
      <c r="H2480" s="3" t="s">
        <v>9832</v>
      </c>
      <c r="I2480" s="1">
        <v>44167</v>
      </c>
      <c r="J2480" s="1">
        <v>44187</v>
      </c>
      <c r="K2480" s="8" t="s">
        <v>4181</v>
      </c>
      <c r="L2480" s="8" t="s">
        <v>3139</v>
      </c>
      <c r="M2480" s="10">
        <f>COUNTIF(Table1[პირადი ნომერი],Table1[[#This Row],[პირადი ნომერი]])</f>
        <v>1</v>
      </c>
    </row>
    <row r="2481" spans="1:13" ht="57.75" customHeight="1" x14ac:dyDescent="0.25">
      <c r="A2481" s="8">
        <f t="shared" si="38"/>
        <v>2479</v>
      </c>
      <c r="B2481" s="2">
        <v>44187</v>
      </c>
      <c r="C2481" s="3" t="s">
        <v>9833</v>
      </c>
      <c r="D2481" s="4" t="s">
        <v>9834</v>
      </c>
      <c r="E2481"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54</v>
      </c>
      <c r="F2481" s="1">
        <v>24385</v>
      </c>
      <c r="G2481" s="8" t="s">
        <v>9835</v>
      </c>
      <c r="H2481" s="3" t="s">
        <v>9836</v>
      </c>
      <c r="I2481" s="1">
        <v>44170</v>
      </c>
      <c r="J2481" s="1">
        <v>44187</v>
      </c>
      <c r="K2481" s="8" t="s">
        <v>9837</v>
      </c>
      <c r="L2481" s="8" t="s">
        <v>3139</v>
      </c>
      <c r="M2481" s="10">
        <f>COUNTIF(Table1[პირადი ნომერი],Table1[[#This Row],[პირადი ნომერი]])</f>
        <v>1</v>
      </c>
    </row>
    <row r="2482" spans="1:13" ht="57.75" customHeight="1" x14ac:dyDescent="0.25">
      <c r="A2482" s="8">
        <f t="shared" si="38"/>
        <v>2480</v>
      </c>
      <c r="B2482" s="2">
        <v>44187</v>
      </c>
      <c r="C2482" s="3" t="s">
        <v>9838</v>
      </c>
      <c r="D2482" s="4" t="s">
        <v>9839</v>
      </c>
      <c r="E2482"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63</v>
      </c>
      <c r="F2482" s="1">
        <v>20901</v>
      </c>
      <c r="G2482" s="8" t="s">
        <v>9840</v>
      </c>
      <c r="H2482" s="3" t="s">
        <v>605</v>
      </c>
      <c r="I2482" s="1">
        <v>44187</v>
      </c>
      <c r="J2482" s="1">
        <v>44187</v>
      </c>
      <c r="K2482" s="8" t="s">
        <v>9841</v>
      </c>
      <c r="L2482" s="8" t="s">
        <v>3139</v>
      </c>
      <c r="M2482" s="10">
        <f>COUNTIF(Table1[პირადი ნომერი],Table1[[#This Row],[პირადი ნომერი]])</f>
        <v>1</v>
      </c>
    </row>
    <row r="2483" spans="1:13" ht="57.75" customHeight="1" x14ac:dyDescent="0.25">
      <c r="A2483" s="8">
        <f t="shared" si="38"/>
        <v>2481</v>
      </c>
      <c r="B2483" s="2">
        <v>44187</v>
      </c>
      <c r="C2483" s="3" t="s">
        <v>9842</v>
      </c>
      <c r="D2483" s="4" t="s">
        <v>9843</v>
      </c>
      <c r="E2483"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71</v>
      </c>
      <c r="F2483" s="1">
        <v>18174</v>
      </c>
      <c r="G2483" s="8" t="s">
        <v>9844</v>
      </c>
      <c r="H2483" s="3" t="s">
        <v>317</v>
      </c>
      <c r="I2483" s="1">
        <v>44168</v>
      </c>
      <c r="J2483" s="1">
        <v>44187</v>
      </c>
      <c r="K2483" s="8" t="s">
        <v>2541</v>
      </c>
      <c r="L2483" s="8" t="s">
        <v>3139</v>
      </c>
      <c r="M2483" s="10">
        <f>COUNTIF(Table1[პირადი ნომერი],Table1[[#This Row],[პირადი ნომერი]])</f>
        <v>1</v>
      </c>
    </row>
    <row r="2484" spans="1:13" ht="57.75" customHeight="1" x14ac:dyDescent="0.25">
      <c r="A2484" s="8">
        <f t="shared" si="38"/>
        <v>2482</v>
      </c>
      <c r="B2484" s="2">
        <v>44187</v>
      </c>
      <c r="C2484" s="3" t="s">
        <v>9845</v>
      </c>
      <c r="D2484" s="4" t="s">
        <v>9846</v>
      </c>
      <c r="E2484"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83</v>
      </c>
      <c r="F2484" s="1">
        <v>13834</v>
      </c>
      <c r="G2484" s="8" t="s">
        <v>9847</v>
      </c>
      <c r="H2484" s="3" t="s">
        <v>9848</v>
      </c>
      <c r="I2484" s="1">
        <v>44179</v>
      </c>
      <c r="J2484" s="1">
        <v>44187</v>
      </c>
      <c r="K2484" s="8" t="s">
        <v>9849</v>
      </c>
      <c r="L2484" s="8" t="s">
        <v>3139</v>
      </c>
      <c r="M2484" s="10">
        <f>COUNTIF(Table1[პირადი ნომერი],Table1[[#This Row],[პირადი ნომერი]])</f>
        <v>1</v>
      </c>
    </row>
    <row r="2485" spans="1:13" ht="57.75" customHeight="1" x14ac:dyDescent="0.25">
      <c r="A2485" s="8">
        <f t="shared" si="38"/>
        <v>2483</v>
      </c>
      <c r="B2485" s="2">
        <v>44187</v>
      </c>
      <c r="C2485" s="3" t="s">
        <v>9850</v>
      </c>
      <c r="D2485" s="4" t="s">
        <v>9851</v>
      </c>
      <c r="E2485"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90</v>
      </c>
      <c r="F2485" s="1">
        <v>11220</v>
      </c>
      <c r="G2485" s="8" t="s">
        <v>9852</v>
      </c>
      <c r="H2485" s="3" t="s">
        <v>9853</v>
      </c>
      <c r="I2485" s="1">
        <v>44179</v>
      </c>
      <c r="J2485" s="1">
        <v>44187</v>
      </c>
      <c r="K2485" s="8" t="s">
        <v>9854</v>
      </c>
      <c r="L2485" s="8" t="s">
        <v>3139</v>
      </c>
      <c r="M2485" s="10">
        <f>COUNTIF(Table1[პირადი ნომერი],Table1[[#This Row],[პირადი ნომერი]])</f>
        <v>1</v>
      </c>
    </row>
    <row r="2486" spans="1:13" ht="57.75" customHeight="1" x14ac:dyDescent="0.25">
      <c r="A2486" s="8">
        <f t="shared" si="38"/>
        <v>2484</v>
      </c>
      <c r="B2486" s="2">
        <v>44187</v>
      </c>
      <c r="C2486" s="3" t="s">
        <v>9855</v>
      </c>
      <c r="D2486" s="4" t="s">
        <v>9856</v>
      </c>
      <c r="E2486"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47</v>
      </c>
      <c r="F2486" s="1">
        <v>26928</v>
      </c>
      <c r="G2486" s="8" t="s">
        <v>9857</v>
      </c>
      <c r="H2486" s="3" t="s">
        <v>5509</v>
      </c>
      <c r="I2486" s="1">
        <v>44186</v>
      </c>
      <c r="J2486" s="1">
        <v>44187</v>
      </c>
      <c r="K2486" s="8" t="s">
        <v>9858</v>
      </c>
      <c r="L2486" s="8" t="s">
        <v>3139</v>
      </c>
      <c r="M2486" s="10">
        <f>COUNTIF(Table1[პირადი ნომერი],Table1[[#This Row],[პირადი ნომერი]])</f>
        <v>1</v>
      </c>
    </row>
    <row r="2487" spans="1:13" ht="57.75" customHeight="1" x14ac:dyDescent="0.25">
      <c r="A2487" s="8">
        <f t="shared" si="38"/>
        <v>2485</v>
      </c>
      <c r="B2487" s="2">
        <v>44187</v>
      </c>
      <c r="C2487" s="3" t="s">
        <v>9859</v>
      </c>
      <c r="D2487" s="4" t="s">
        <v>9860</v>
      </c>
      <c r="E2487"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79</v>
      </c>
      <c r="F2487" s="1">
        <v>15121</v>
      </c>
      <c r="G2487" s="8" t="s">
        <v>9861</v>
      </c>
      <c r="H2487" s="3" t="s">
        <v>9862</v>
      </c>
      <c r="I2487" s="1">
        <v>44178</v>
      </c>
      <c r="J2487" s="1">
        <v>44187</v>
      </c>
      <c r="K2487" s="8" t="s">
        <v>9863</v>
      </c>
      <c r="L2487" s="8" t="s">
        <v>3139</v>
      </c>
      <c r="M2487" s="10">
        <f>COUNTIF(Table1[პირადი ნომერი],Table1[[#This Row],[პირადი ნომერი]])</f>
        <v>1</v>
      </c>
    </row>
    <row r="2488" spans="1:13" ht="57.75" customHeight="1" x14ac:dyDescent="0.25">
      <c r="A2488" s="8">
        <f t="shared" si="38"/>
        <v>2486</v>
      </c>
      <c r="B2488" s="2">
        <v>44187</v>
      </c>
      <c r="C2488" s="3" t="s">
        <v>9864</v>
      </c>
      <c r="D2488" s="4" t="s">
        <v>9865</v>
      </c>
      <c r="E2488"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80</v>
      </c>
      <c r="F2488" s="1">
        <v>14643</v>
      </c>
      <c r="G2488" s="8" t="s">
        <v>9866</v>
      </c>
      <c r="H2488" s="3" t="s">
        <v>4262</v>
      </c>
      <c r="I2488" s="1">
        <v>44182</v>
      </c>
      <c r="J2488" s="1">
        <v>44187</v>
      </c>
      <c r="K2488" s="8" t="s">
        <v>9867</v>
      </c>
      <c r="L2488" s="8" t="s">
        <v>3139</v>
      </c>
      <c r="M2488" s="10">
        <f>COUNTIF(Table1[პირადი ნომერი],Table1[[#This Row],[პირადი ნომერი]])</f>
        <v>1</v>
      </c>
    </row>
    <row r="2489" spans="1:13" ht="57.75" customHeight="1" x14ac:dyDescent="0.25">
      <c r="A2489" s="8">
        <f t="shared" si="38"/>
        <v>2487</v>
      </c>
      <c r="B2489" s="2">
        <v>44187</v>
      </c>
      <c r="C2489" s="3" t="s">
        <v>9868</v>
      </c>
      <c r="D2489" s="4" t="s">
        <v>9869</v>
      </c>
      <c r="E2489"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79</v>
      </c>
      <c r="F2489" s="1">
        <v>15111</v>
      </c>
      <c r="G2489" s="8" t="s">
        <v>9870</v>
      </c>
      <c r="H2489" s="3" t="s">
        <v>9871</v>
      </c>
      <c r="I2489" s="1">
        <v>44187</v>
      </c>
      <c r="J2489" s="1">
        <v>44187</v>
      </c>
      <c r="K2489" s="8" t="s">
        <v>9872</v>
      </c>
      <c r="L2489" s="8" t="s">
        <v>3139</v>
      </c>
      <c r="M2489" s="10">
        <f>COUNTIF(Table1[პირადი ნომერი],Table1[[#This Row],[პირადი ნომერი]])</f>
        <v>1</v>
      </c>
    </row>
    <row r="2490" spans="1:13" ht="57.75" customHeight="1" x14ac:dyDescent="0.25">
      <c r="A2490" s="8">
        <f t="shared" si="38"/>
        <v>2488</v>
      </c>
      <c r="B2490" s="2">
        <v>44188</v>
      </c>
      <c r="C2490" s="3" t="s">
        <v>9873</v>
      </c>
      <c r="D2490" s="4" t="s">
        <v>9874</v>
      </c>
      <c r="E2490"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66</v>
      </c>
      <c r="F2490" s="1">
        <v>19756</v>
      </c>
      <c r="G2490" s="8" t="s">
        <v>9875</v>
      </c>
      <c r="H2490" s="3" t="s">
        <v>2452</v>
      </c>
      <c r="I2490" s="1">
        <v>44174</v>
      </c>
      <c r="J2490" s="1">
        <v>44187</v>
      </c>
      <c r="K2490" s="8" t="s">
        <v>9876</v>
      </c>
      <c r="L2490" s="8" t="s">
        <v>3139</v>
      </c>
      <c r="M2490" s="10">
        <f>COUNTIF(Table1[პირადი ნომერი],Table1[[#This Row],[პირადი ნომერი]])</f>
        <v>1</v>
      </c>
    </row>
    <row r="2491" spans="1:13" ht="57.75" customHeight="1" x14ac:dyDescent="0.25">
      <c r="A2491" s="8">
        <f t="shared" si="38"/>
        <v>2489</v>
      </c>
      <c r="B2491" s="2">
        <v>44188</v>
      </c>
      <c r="C2491" s="3" t="s">
        <v>9878</v>
      </c>
      <c r="D2491" s="4" t="s">
        <v>9879</v>
      </c>
      <c r="E2491"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85</v>
      </c>
      <c r="F2491" s="1">
        <v>13004</v>
      </c>
      <c r="G2491" s="8" t="s">
        <v>9880</v>
      </c>
      <c r="H2491" s="3" t="s">
        <v>8965</v>
      </c>
      <c r="I2491" s="1">
        <v>44178</v>
      </c>
      <c r="J2491" s="1">
        <v>44187</v>
      </c>
      <c r="K2491" s="8" t="s">
        <v>9877</v>
      </c>
      <c r="L2491" s="8" t="s">
        <v>3139</v>
      </c>
      <c r="M2491" s="10">
        <f>COUNTIF(Table1[პირადი ნომერი],Table1[[#This Row],[პირადი ნომერი]])</f>
        <v>1</v>
      </c>
    </row>
    <row r="2492" spans="1:13" ht="57.75" customHeight="1" x14ac:dyDescent="0.25">
      <c r="A2492" s="8">
        <f t="shared" si="38"/>
        <v>2490</v>
      </c>
      <c r="B2492" s="2">
        <v>44188</v>
      </c>
      <c r="C2492" s="3" t="s">
        <v>9881</v>
      </c>
      <c r="D2492" s="4" t="s">
        <v>9882</v>
      </c>
      <c r="E2492"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82</v>
      </c>
      <c r="F2492" s="1">
        <v>14073</v>
      </c>
      <c r="G2492" s="8" t="s">
        <v>9883</v>
      </c>
      <c r="H2492" s="3" t="s">
        <v>9884</v>
      </c>
      <c r="I2492" s="1">
        <v>44176</v>
      </c>
      <c r="J2492" s="1">
        <v>44187</v>
      </c>
      <c r="K2492" s="8" t="s">
        <v>9867</v>
      </c>
      <c r="L2492" s="8" t="s">
        <v>3139</v>
      </c>
      <c r="M2492" s="10">
        <f>COUNTIF(Table1[პირადი ნომერი],Table1[[#This Row],[პირადი ნომერი]])</f>
        <v>1</v>
      </c>
    </row>
    <row r="2493" spans="1:13" ht="57.75" customHeight="1" x14ac:dyDescent="0.25">
      <c r="A2493" s="8">
        <f t="shared" si="38"/>
        <v>2491</v>
      </c>
      <c r="B2493" s="2">
        <v>44188</v>
      </c>
      <c r="C2493" s="3" t="s">
        <v>9885</v>
      </c>
      <c r="D2493" s="4" t="s">
        <v>9886</v>
      </c>
      <c r="E2493"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65</v>
      </c>
      <c r="F2493" s="1">
        <v>20301</v>
      </c>
      <c r="G2493" s="8" t="s">
        <v>9887</v>
      </c>
      <c r="H2493" s="3" t="s">
        <v>9888</v>
      </c>
      <c r="I2493" s="1">
        <v>44179</v>
      </c>
      <c r="J2493" s="1">
        <v>44188</v>
      </c>
      <c r="K2493" s="8" t="s">
        <v>9889</v>
      </c>
      <c r="L2493" s="8" t="s">
        <v>3139</v>
      </c>
      <c r="M2493" s="10">
        <f>COUNTIF(Table1[პირადი ნომერი],Table1[[#This Row],[პირადი ნომერი]])</f>
        <v>1</v>
      </c>
    </row>
    <row r="2494" spans="1:13" ht="57.75" customHeight="1" x14ac:dyDescent="0.25">
      <c r="A2494" s="8">
        <f t="shared" si="38"/>
        <v>2492</v>
      </c>
      <c r="B2494" s="2">
        <v>44188</v>
      </c>
      <c r="C2494" s="3" t="s">
        <v>9890</v>
      </c>
      <c r="D2494" s="4" t="s">
        <v>9891</v>
      </c>
      <c r="E2494"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71</v>
      </c>
      <c r="F2494" s="1">
        <v>17998</v>
      </c>
      <c r="G2494" s="8" t="s">
        <v>9892</v>
      </c>
      <c r="H2494" s="3" t="s">
        <v>2350</v>
      </c>
      <c r="I2494" s="1">
        <v>44176</v>
      </c>
      <c r="J2494" s="1">
        <v>44188</v>
      </c>
      <c r="K2494" s="8" t="s">
        <v>9098</v>
      </c>
      <c r="L2494" s="8" t="s">
        <v>3139</v>
      </c>
      <c r="M2494" s="10">
        <f>COUNTIF(Table1[პირადი ნომერი],Table1[[#This Row],[პირადი ნომერი]])</f>
        <v>1</v>
      </c>
    </row>
    <row r="2495" spans="1:13" ht="57.75" customHeight="1" x14ac:dyDescent="0.25">
      <c r="A2495" s="8">
        <f t="shared" si="38"/>
        <v>2493</v>
      </c>
      <c r="B2495" s="2">
        <v>44188</v>
      </c>
      <c r="C2495" s="3" t="s">
        <v>9893</v>
      </c>
      <c r="D2495" s="4" t="s">
        <v>9894</v>
      </c>
      <c r="E2495"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84</v>
      </c>
      <c r="F2495" s="1">
        <v>13208</v>
      </c>
      <c r="G2495" s="8" t="s">
        <v>9895</v>
      </c>
      <c r="H2495" s="3" t="s">
        <v>2704</v>
      </c>
      <c r="I2495" s="1">
        <v>44184</v>
      </c>
      <c r="J2495" s="1">
        <v>44188</v>
      </c>
      <c r="K2495" s="8" t="s">
        <v>9056</v>
      </c>
      <c r="L2495" s="8" t="s">
        <v>3139</v>
      </c>
      <c r="M2495" s="10">
        <f>COUNTIF(Table1[პირადი ნომერი],Table1[[#This Row],[პირადი ნომერი]])</f>
        <v>1</v>
      </c>
    </row>
    <row r="2496" spans="1:13" ht="57.75" customHeight="1" x14ac:dyDescent="0.25">
      <c r="A2496" s="8">
        <f t="shared" si="38"/>
        <v>2494</v>
      </c>
      <c r="B2496" s="2">
        <v>44188</v>
      </c>
      <c r="C2496" s="3" t="s">
        <v>9896</v>
      </c>
      <c r="D2496" s="4" t="s">
        <v>9897</v>
      </c>
      <c r="E2496"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88</v>
      </c>
      <c r="F2496" s="1">
        <v>11994</v>
      </c>
      <c r="G2496" s="8" t="s">
        <v>9898</v>
      </c>
      <c r="H2496" s="3" t="s">
        <v>208</v>
      </c>
      <c r="I2496" s="1">
        <v>44158</v>
      </c>
      <c r="J2496" s="1">
        <v>44188</v>
      </c>
      <c r="K2496" s="8" t="s">
        <v>9899</v>
      </c>
      <c r="L2496" s="8" t="s">
        <v>3139</v>
      </c>
      <c r="M2496" s="10">
        <f>COUNTIF(Table1[პირადი ნომერი],Table1[[#This Row],[პირადი ნომერი]])</f>
        <v>1</v>
      </c>
    </row>
    <row r="2497" spans="1:13" ht="57.75" customHeight="1" x14ac:dyDescent="0.25">
      <c r="A2497" s="8">
        <f t="shared" si="38"/>
        <v>2495</v>
      </c>
      <c r="B2497" s="2">
        <v>44188</v>
      </c>
      <c r="C2497" s="3" t="s">
        <v>9900</v>
      </c>
      <c r="D2497" s="4" t="s">
        <v>9901</v>
      </c>
      <c r="E2497"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82</v>
      </c>
      <c r="F2497" s="1">
        <v>14036</v>
      </c>
      <c r="G2497" s="8" t="s">
        <v>9902</v>
      </c>
      <c r="H2497" s="3" t="s">
        <v>2839</v>
      </c>
      <c r="I2497" s="1">
        <v>44188</v>
      </c>
      <c r="J2497" s="1">
        <v>44188</v>
      </c>
      <c r="K2497" s="8" t="s">
        <v>9903</v>
      </c>
      <c r="L2497" s="8" t="s">
        <v>3139</v>
      </c>
      <c r="M2497" s="10">
        <f>COUNTIF(Table1[პირადი ნომერი],Table1[[#This Row],[პირადი ნომერი]])</f>
        <v>1</v>
      </c>
    </row>
    <row r="2498" spans="1:13" ht="57.75" customHeight="1" x14ac:dyDescent="0.25">
      <c r="A2498" s="8">
        <f t="shared" si="38"/>
        <v>2496</v>
      </c>
      <c r="B2498" s="2">
        <v>44188</v>
      </c>
      <c r="C2498" s="3" t="s">
        <v>9905</v>
      </c>
      <c r="D2498" s="4" t="s">
        <v>9906</v>
      </c>
      <c r="E2498"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71</v>
      </c>
      <c r="F2498" s="1">
        <v>18016</v>
      </c>
      <c r="G2498" s="8" t="s">
        <v>9907</v>
      </c>
      <c r="H2498" s="3" t="s">
        <v>4993</v>
      </c>
      <c r="I2498" s="1">
        <v>44183</v>
      </c>
      <c r="J2498" s="1">
        <v>44188</v>
      </c>
      <c r="K2498" s="8" t="s">
        <v>9904</v>
      </c>
      <c r="L2498" s="8" t="s">
        <v>3139</v>
      </c>
      <c r="M2498" s="10">
        <f>COUNTIF(Table1[პირადი ნომერი],Table1[[#This Row],[პირადი ნომერი]])</f>
        <v>1</v>
      </c>
    </row>
    <row r="2499" spans="1:13" ht="57.75" customHeight="1" x14ac:dyDescent="0.25">
      <c r="A2499" s="8">
        <f t="shared" si="38"/>
        <v>2497</v>
      </c>
      <c r="B2499" s="2">
        <v>44188</v>
      </c>
      <c r="C2499" s="3" t="s">
        <v>9908</v>
      </c>
      <c r="D2499" s="4" t="s">
        <v>9909</v>
      </c>
      <c r="E2499"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80</v>
      </c>
      <c r="F2499" s="1">
        <v>14819</v>
      </c>
      <c r="G2499" s="8" t="s">
        <v>9910</v>
      </c>
      <c r="H2499" s="3" t="s">
        <v>9911</v>
      </c>
      <c r="I2499" s="1">
        <v>44166</v>
      </c>
      <c r="J2499" s="1">
        <v>44188</v>
      </c>
      <c r="K2499" s="8" t="s">
        <v>9912</v>
      </c>
      <c r="L2499" s="8" t="s">
        <v>4285</v>
      </c>
      <c r="M2499" s="10">
        <f>COUNTIF(Table1[პირადი ნომერი],Table1[[#This Row],[პირადი ნომერი]])</f>
        <v>1</v>
      </c>
    </row>
    <row r="2500" spans="1:13" ht="57.75" customHeight="1" x14ac:dyDescent="0.25">
      <c r="A2500" s="8">
        <f t="shared" si="38"/>
        <v>2498</v>
      </c>
      <c r="B2500" s="2">
        <v>44188</v>
      </c>
      <c r="C2500" s="3" t="s">
        <v>9913</v>
      </c>
      <c r="D2500" s="4" t="s">
        <v>9914</v>
      </c>
      <c r="E2500"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63</v>
      </c>
      <c r="F2500" s="1">
        <v>20902</v>
      </c>
      <c r="G2500" s="8" t="s">
        <v>9915</v>
      </c>
      <c r="H2500" s="3" t="s">
        <v>9916</v>
      </c>
      <c r="I2500" s="1">
        <v>44178</v>
      </c>
      <c r="J2500" s="1">
        <v>44187</v>
      </c>
      <c r="K2500" s="8" t="s">
        <v>9917</v>
      </c>
      <c r="L2500" s="8" t="s">
        <v>4285</v>
      </c>
      <c r="M2500" s="10">
        <f>COUNTIF(Table1[პირადი ნომერი],Table1[[#This Row],[პირადი ნომერი]])</f>
        <v>1</v>
      </c>
    </row>
    <row r="2501" spans="1:13" ht="57.75" customHeight="1" x14ac:dyDescent="0.25">
      <c r="A2501" s="8">
        <f t="shared" ref="A2501:A2564" si="39">A2500+1</f>
        <v>2499</v>
      </c>
      <c r="B2501" s="2">
        <v>44188</v>
      </c>
      <c r="C2501" s="3" t="s">
        <v>9918</v>
      </c>
      <c r="D2501" s="4" t="s">
        <v>9919</v>
      </c>
      <c r="E2501"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83</v>
      </c>
      <c r="F2501" s="1">
        <v>13558</v>
      </c>
      <c r="G2501" s="8" t="s">
        <v>9920</v>
      </c>
      <c r="H2501" s="3" t="s">
        <v>9921</v>
      </c>
      <c r="I2501" s="1">
        <v>44187</v>
      </c>
      <c r="J2501" s="1">
        <v>44188</v>
      </c>
      <c r="K2501" s="8" t="s">
        <v>9917</v>
      </c>
      <c r="L2501" s="8" t="s">
        <v>4285</v>
      </c>
      <c r="M2501" s="10">
        <f>COUNTIF(Table1[პირადი ნომერი],Table1[[#This Row],[პირადი ნომერი]])</f>
        <v>1</v>
      </c>
    </row>
    <row r="2502" spans="1:13" ht="57.75" customHeight="1" x14ac:dyDescent="0.25">
      <c r="A2502" s="8">
        <f t="shared" si="39"/>
        <v>2500</v>
      </c>
      <c r="B2502" s="2">
        <v>44188</v>
      </c>
      <c r="C2502" s="3" t="s">
        <v>9922</v>
      </c>
      <c r="D2502" s="4" t="s">
        <v>9923</v>
      </c>
      <c r="E2502"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61</v>
      </c>
      <c r="F2502" s="1">
        <v>21551</v>
      </c>
      <c r="G2502" s="8" t="s">
        <v>9924</v>
      </c>
      <c r="H2502" s="3" t="s">
        <v>9925</v>
      </c>
      <c r="I2502" s="1">
        <v>44166</v>
      </c>
      <c r="J2502" s="1">
        <v>44188</v>
      </c>
      <c r="K2502" s="8" t="s">
        <v>9926</v>
      </c>
      <c r="L2502" s="8" t="s">
        <v>4285</v>
      </c>
      <c r="M2502" s="10">
        <f>COUNTIF(Table1[პირადი ნომერი],Table1[[#This Row],[პირადი ნომერი]])</f>
        <v>1</v>
      </c>
    </row>
    <row r="2503" spans="1:13" ht="57.75" customHeight="1" x14ac:dyDescent="0.25">
      <c r="A2503" s="8">
        <f t="shared" si="39"/>
        <v>2501</v>
      </c>
      <c r="B2503" s="2">
        <v>44188</v>
      </c>
      <c r="C2503" s="3" t="s">
        <v>9927</v>
      </c>
      <c r="D2503" s="4" t="s">
        <v>9928</v>
      </c>
      <c r="E2503"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84</v>
      </c>
      <c r="F2503" s="1">
        <v>13338</v>
      </c>
      <c r="G2503" s="8" t="s">
        <v>9929</v>
      </c>
      <c r="H2503" s="3" t="s">
        <v>8331</v>
      </c>
      <c r="I2503" s="1">
        <v>44159</v>
      </c>
      <c r="J2503" s="1">
        <v>44188</v>
      </c>
      <c r="K2503" s="8" t="s">
        <v>9930</v>
      </c>
      <c r="L2503" s="8" t="s">
        <v>4285</v>
      </c>
      <c r="M2503" s="10">
        <f>COUNTIF(Table1[პირადი ნომერი],Table1[[#This Row],[პირადი ნომერი]])</f>
        <v>1</v>
      </c>
    </row>
    <row r="2504" spans="1:13" ht="57.75" customHeight="1" x14ac:dyDescent="0.25">
      <c r="A2504" s="8">
        <f t="shared" si="39"/>
        <v>2502</v>
      </c>
      <c r="B2504" s="2">
        <v>44188</v>
      </c>
      <c r="C2504" s="3" t="s">
        <v>9931</v>
      </c>
      <c r="D2504" s="4" t="s">
        <v>9932</v>
      </c>
      <c r="E2504"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79</v>
      </c>
      <c r="F2504" s="1">
        <v>15311</v>
      </c>
      <c r="G2504" s="8" t="s">
        <v>9933</v>
      </c>
      <c r="H2504" s="3" t="s">
        <v>9218</v>
      </c>
      <c r="I2504" s="1">
        <v>44173</v>
      </c>
      <c r="J2504" s="1">
        <v>44188</v>
      </c>
      <c r="K2504" s="8" t="s">
        <v>9934</v>
      </c>
      <c r="L2504" s="8" t="s">
        <v>4285</v>
      </c>
      <c r="M2504" s="10">
        <f>COUNTIF(Table1[პირადი ნომერი],Table1[[#This Row],[პირადი ნომერი]])</f>
        <v>1</v>
      </c>
    </row>
    <row r="2505" spans="1:13" ht="57.75" customHeight="1" x14ac:dyDescent="0.25">
      <c r="A2505" s="8">
        <f t="shared" si="39"/>
        <v>2503</v>
      </c>
      <c r="B2505" s="2">
        <v>44188</v>
      </c>
      <c r="C2505" s="3" t="s">
        <v>9935</v>
      </c>
      <c r="D2505" s="4" t="s">
        <v>9936</v>
      </c>
      <c r="E2505"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81</v>
      </c>
      <c r="F2505" s="1">
        <v>14584</v>
      </c>
      <c r="G2505" s="8" t="s">
        <v>9937</v>
      </c>
      <c r="H2505" s="3" t="s">
        <v>8408</v>
      </c>
      <c r="I2505" s="1">
        <v>44173</v>
      </c>
      <c r="J2505" s="1">
        <v>44188</v>
      </c>
      <c r="K2505" s="8" t="s">
        <v>2636</v>
      </c>
      <c r="L2505" s="8" t="s">
        <v>4285</v>
      </c>
      <c r="M2505" s="10">
        <f>COUNTIF(Table1[პირადი ნომერი],Table1[[#This Row],[პირადი ნომერი]])</f>
        <v>1</v>
      </c>
    </row>
    <row r="2506" spans="1:13" ht="57.75" customHeight="1" x14ac:dyDescent="0.25">
      <c r="A2506" s="8">
        <f t="shared" si="39"/>
        <v>2504</v>
      </c>
      <c r="B2506" s="2">
        <v>44188</v>
      </c>
      <c r="C2506" s="3" t="s">
        <v>9938</v>
      </c>
      <c r="D2506" s="4" t="s">
        <v>9939</v>
      </c>
      <c r="E2506"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70</v>
      </c>
      <c r="F2506" s="1">
        <v>18413</v>
      </c>
      <c r="G2506" s="8" t="s">
        <v>9940</v>
      </c>
      <c r="H2506" s="3" t="s">
        <v>9941</v>
      </c>
      <c r="I2506" s="1">
        <v>44179</v>
      </c>
      <c r="J2506" s="1">
        <v>44187</v>
      </c>
      <c r="K2506" s="8" t="s">
        <v>9942</v>
      </c>
      <c r="L2506" s="8" t="s">
        <v>4285</v>
      </c>
      <c r="M2506" s="10">
        <f>COUNTIF(Table1[პირადი ნომერი],Table1[[#This Row],[პირადი ნომერი]])</f>
        <v>1</v>
      </c>
    </row>
    <row r="2507" spans="1:13" ht="57.75" customHeight="1" x14ac:dyDescent="0.25">
      <c r="A2507" s="8">
        <f t="shared" si="39"/>
        <v>2505</v>
      </c>
      <c r="B2507" s="2">
        <v>44188</v>
      </c>
      <c r="C2507" s="3" t="s">
        <v>9943</v>
      </c>
      <c r="D2507" s="4" t="s">
        <v>9944</v>
      </c>
      <c r="E2507"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80</v>
      </c>
      <c r="F2507" s="1">
        <v>14888</v>
      </c>
      <c r="G2507" s="8" t="s">
        <v>9945</v>
      </c>
      <c r="H2507" s="3" t="s">
        <v>9946</v>
      </c>
      <c r="I2507" s="1">
        <v>44177</v>
      </c>
      <c r="J2507" s="1">
        <v>44188</v>
      </c>
      <c r="K2507" s="8" t="s">
        <v>9947</v>
      </c>
      <c r="L2507" s="8" t="s">
        <v>4285</v>
      </c>
      <c r="M2507" s="10">
        <f>COUNTIF(Table1[პირადი ნომერი],Table1[[#This Row],[პირადი ნომერი]])</f>
        <v>1</v>
      </c>
    </row>
    <row r="2508" spans="1:13" ht="57.75" customHeight="1" x14ac:dyDescent="0.25">
      <c r="A2508" s="8">
        <f t="shared" si="39"/>
        <v>2506</v>
      </c>
      <c r="B2508" s="2">
        <v>44188</v>
      </c>
      <c r="C2508" s="3" t="s">
        <v>9948</v>
      </c>
      <c r="D2508" s="4" t="s">
        <v>9949</v>
      </c>
      <c r="E2508"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65</v>
      </c>
      <c r="F2508" s="1">
        <v>20123</v>
      </c>
      <c r="G2508" s="8" t="s">
        <v>9950</v>
      </c>
      <c r="H2508" s="3" t="s">
        <v>9951</v>
      </c>
      <c r="I2508" s="1">
        <v>44152</v>
      </c>
      <c r="J2508" s="1">
        <v>44188</v>
      </c>
      <c r="K2508" s="8" t="s">
        <v>9952</v>
      </c>
      <c r="L2508" s="8" t="s">
        <v>4285</v>
      </c>
      <c r="M2508" s="10">
        <f>COUNTIF(Table1[პირადი ნომერი],Table1[[#This Row],[პირადი ნომერი]])</f>
        <v>1</v>
      </c>
    </row>
    <row r="2509" spans="1:13" ht="57.75" customHeight="1" x14ac:dyDescent="0.25">
      <c r="A2509" s="8">
        <f t="shared" si="39"/>
        <v>2507</v>
      </c>
      <c r="B2509" s="2">
        <v>44188</v>
      </c>
      <c r="C2509" s="3" t="s">
        <v>9953</v>
      </c>
      <c r="D2509" s="4" t="s">
        <v>9954</v>
      </c>
      <c r="E2509"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53</v>
      </c>
      <c r="F2509" s="1">
        <v>24518</v>
      </c>
      <c r="G2509" s="8" t="s">
        <v>9955</v>
      </c>
      <c r="H2509" s="3" t="s">
        <v>9956</v>
      </c>
      <c r="I2509" s="1">
        <v>44174</v>
      </c>
      <c r="J2509" s="1">
        <v>44188</v>
      </c>
      <c r="K2509" s="8" t="s">
        <v>9957</v>
      </c>
      <c r="L2509" s="8" t="s">
        <v>4285</v>
      </c>
      <c r="M2509" s="10">
        <f>COUNTIF(Table1[პირადი ნომერი],Table1[[#This Row],[პირადი ნომერი]])</f>
        <v>1</v>
      </c>
    </row>
    <row r="2510" spans="1:13" ht="57.75" customHeight="1" x14ac:dyDescent="0.25">
      <c r="A2510" s="8">
        <f t="shared" si="39"/>
        <v>2508</v>
      </c>
      <c r="B2510" s="2">
        <v>44188</v>
      </c>
      <c r="C2510" s="3" t="s">
        <v>9958</v>
      </c>
      <c r="D2510" s="4" t="s">
        <v>9959</v>
      </c>
      <c r="E2510"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70</v>
      </c>
      <c r="F2510" s="1">
        <v>18373</v>
      </c>
      <c r="G2510" s="8" t="s">
        <v>9960</v>
      </c>
      <c r="H2510" s="3" t="s">
        <v>9188</v>
      </c>
      <c r="I2510" s="1">
        <v>44185</v>
      </c>
      <c r="J2510" s="1">
        <v>44188</v>
      </c>
      <c r="K2510" s="8" t="s">
        <v>9961</v>
      </c>
      <c r="L2510" s="8" t="s">
        <v>4285</v>
      </c>
      <c r="M2510" s="10">
        <f>COUNTIF(Table1[პირადი ნომერი],Table1[[#This Row],[პირადი ნომერი]])</f>
        <v>1</v>
      </c>
    </row>
    <row r="2511" spans="1:13" ht="57.75" customHeight="1" x14ac:dyDescent="0.25">
      <c r="A2511" s="8">
        <f t="shared" si="39"/>
        <v>2509</v>
      </c>
      <c r="B2511" s="2">
        <v>44188</v>
      </c>
      <c r="C2511" s="3" t="s">
        <v>9962</v>
      </c>
      <c r="D2511" s="4" t="s">
        <v>9963</v>
      </c>
      <c r="E2511"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79</v>
      </c>
      <c r="F2511" s="1">
        <v>15198</v>
      </c>
      <c r="G2511" s="8" t="s">
        <v>9964</v>
      </c>
      <c r="H2511" s="3" t="s">
        <v>9188</v>
      </c>
      <c r="I2511" s="1">
        <v>44175</v>
      </c>
      <c r="J2511" s="1">
        <v>44188</v>
      </c>
      <c r="K2511" s="8" t="s">
        <v>9965</v>
      </c>
      <c r="L2511" s="8" t="s">
        <v>4285</v>
      </c>
      <c r="M2511" s="10">
        <f>COUNTIF(Table1[პირადი ნომერი],Table1[[#This Row],[პირადი ნომერი]])</f>
        <v>1</v>
      </c>
    </row>
    <row r="2512" spans="1:13" ht="57.75" customHeight="1" x14ac:dyDescent="0.25">
      <c r="A2512" s="8">
        <f t="shared" si="39"/>
        <v>2510</v>
      </c>
      <c r="B2512" s="2">
        <v>44188</v>
      </c>
      <c r="C2512" s="3" t="s">
        <v>9966</v>
      </c>
      <c r="D2512" s="4" t="s">
        <v>9967</v>
      </c>
      <c r="E2512"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66</v>
      </c>
      <c r="F2512" s="1">
        <v>20059</v>
      </c>
      <c r="G2512" s="8" t="s">
        <v>9968</v>
      </c>
      <c r="H2512" s="3" t="s">
        <v>9969</v>
      </c>
      <c r="I2512" s="1">
        <v>44186</v>
      </c>
      <c r="J2512" s="1">
        <v>44188</v>
      </c>
      <c r="K2512" s="8" t="s">
        <v>9970</v>
      </c>
      <c r="L2512" s="8" t="s">
        <v>4285</v>
      </c>
      <c r="M2512" s="10">
        <f>COUNTIF(Table1[პირადი ნომერი],Table1[[#This Row],[პირადი ნომერი]])</f>
        <v>1</v>
      </c>
    </row>
    <row r="2513" spans="1:13" ht="57.75" customHeight="1" x14ac:dyDescent="0.25">
      <c r="A2513" s="8">
        <f t="shared" si="39"/>
        <v>2511</v>
      </c>
      <c r="B2513" s="2">
        <v>44188</v>
      </c>
      <c r="C2513" s="3" t="s">
        <v>9971</v>
      </c>
      <c r="D2513" s="4" t="s">
        <v>9972</v>
      </c>
      <c r="E2513"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82</v>
      </c>
      <c r="F2513" s="1">
        <v>14140</v>
      </c>
      <c r="G2513" s="8" t="s">
        <v>9973</v>
      </c>
      <c r="H2513" s="3" t="s">
        <v>9974</v>
      </c>
      <c r="I2513" s="1">
        <v>44171</v>
      </c>
      <c r="J2513" s="1">
        <v>44188</v>
      </c>
      <c r="K2513" s="8" t="s">
        <v>9975</v>
      </c>
      <c r="L2513" s="8" t="s">
        <v>4285</v>
      </c>
      <c r="M2513" s="10">
        <f>COUNTIF(Table1[პირადი ნომერი],Table1[[#This Row],[პირადი ნომერი]])</f>
        <v>1</v>
      </c>
    </row>
    <row r="2514" spans="1:13" ht="57.75" customHeight="1" x14ac:dyDescent="0.25">
      <c r="A2514" s="8">
        <f t="shared" si="39"/>
        <v>2512</v>
      </c>
      <c r="B2514" s="2">
        <v>44188</v>
      </c>
      <c r="C2514" s="3" t="s">
        <v>9976</v>
      </c>
      <c r="D2514" s="4" t="s">
        <v>9977</v>
      </c>
      <c r="E2514"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65</v>
      </c>
      <c r="F2514" s="1">
        <v>20203</v>
      </c>
      <c r="G2514" s="8" t="s">
        <v>9982</v>
      </c>
      <c r="H2514" s="3" t="s">
        <v>9978</v>
      </c>
      <c r="I2514" s="1">
        <v>44181</v>
      </c>
      <c r="J2514" s="1">
        <v>44188</v>
      </c>
      <c r="K2514" s="8" t="s">
        <v>9979</v>
      </c>
      <c r="L2514" s="8" t="s">
        <v>4285</v>
      </c>
      <c r="M2514" s="10">
        <f>COUNTIF(Table1[პირადი ნომერი],Table1[[#This Row],[პირადი ნომერი]])</f>
        <v>1</v>
      </c>
    </row>
    <row r="2515" spans="1:13" ht="57.75" customHeight="1" x14ac:dyDescent="0.25">
      <c r="A2515" s="8">
        <f t="shared" si="39"/>
        <v>2513</v>
      </c>
      <c r="B2515" s="2">
        <v>44188</v>
      </c>
      <c r="C2515" s="3" t="s">
        <v>9980</v>
      </c>
      <c r="D2515" s="4" t="s">
        <v>9981</v>
      </c>
      <c r="E2515"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47</v>
      </c>
      <c r="F2515" s="1">
        <v>26762</v>
      </c>
      <c r="G2515" s="8" t="s">
        <v>9983</v>
      </c>
      <c r="H2515" s="3" t="s">
        <v>8408</v>
      </c>
      <c r="I2515" s="1">
        <v>44177</v>
      </c>
      <c r="J2515" s="1">
        <v>44188</v>
      </c>
      <c r="K2515" s="8" t="s">
        <v>9984</v>
      </c>
      <c r="L2515" s="8" t="s">
        <v>4285</v>
      </c>
      <c r="M2515" s="10">
        <f>COUNTIF(Table1[პირადი ნომერი],Table1[[#This Row],[პირადი ნომერი]])</f>
        <v>1</v>
      </c>
    </row>
    <row r="2516" spans="1:13" ht="57.75" customHeight="1" x14ac:dyDescent="0.25">
      <c r="A2516" s="8">
        <f t="shared" si="39"/>
        <v>2514</v>
      </c>
      <c r="B2516" s="2">
        <v>44188</v>
      </c>
      <c r="C2516" s="3" t="s">
        <v>9985</v>
      </c>
      <c r="D2516" s="4" t="s">
        <v>9986</v>
      </c>
      <c r="E2516"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78</v>
      </c>
      <c r="F2516" s="1">
        <v>15650</v>
      </c>
      <c r="G2516" s="8" t="s">
        <v>9987</v>
      </c>
      <c r="H2516" s="3" t="s">
        <v>9988</v>
      </c>
      <c r="I2516" s="1">
        <v>44179</v>
      </c>
      <c r="J2516" s="1">
        <v>44188</v>
      </c>
      <c r="K2516" s="8" t="s">
        <v>9989</v>
      </c>
      <c r="L2516" s="8" t="s">
        <v>4285</v>
      </c>
      <c r="M2516" s="10">
        <f>COUNTIF(Table1[პირადი ნომერი],Table1[[#This Row],[პირადი ნომერი]])</f>
        <v>1</v>
      </c>
    </row>
    <row r="2517" spans="1:13" ht="57.75" customHeight="1" x14ac:dyDescent="0.25">
      <c r="A2517" s="8">
        <f t="shared" si="39"/>
        <v>2515</v>
      </c>
      <c r="B2517" s="2">
        <v>44188</v>
      </c>
      <c r="C2517" s="3" t="s">
        <v>9990</v>
      </c>
      <c r="D2517" s="4" t="s">
        <v>9991</v>
      </c>
      <c r="E2517"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80</v>
      </c>
      <c r="F2517" s="1">
        <v>14701</v>
      </c>
      <c r="G2517" s="8" t="s">
        <v>9997</v>
      </c>
      <c r="H2517" s="3" t="s">
        <v>9992</v>
      </c>
      <c r="I2517" s="1">
        <v>44179</v>
      </c>
      <c r="J2517" s="1">
        <v>44187</v>
      </c>
      <c r="K2517" s="8" t="s">
        <v>9993</v>
      </c>
      <c r="L2517" s="8" t="s">
        <v>4285</v>
      </c>
      <c r="M2517" s="10">
        <f>COUNTIF(Table1[პირადი ნომერი],Table1[[#This Row],[პირადი ნომერი]])</f>
        <v>1</v>
      </c>
    </row>
    <row r="2518" spans="1:13" ht="57.75" customHeight="1" x14ac:dyDescent="0.25">
      <c r="A2518" s="8">
        <f t="shared" si="39"/>
        <v>2516</v>
      </c>
      <c r="B2518" s="2">
        <v>44188</v>
      </c>
      <c r="C2518" s="3" t="s">
        <v>9994</v>
      </c>
      <c r="D2518" s="4" t="s">
        <v>9995</v>
      </c>
      <c r="E2518"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64</v>
      </c>
      <c r="F2518" s="1">
        <v>20646</v>
      </c>
      <c r="G2518" s="8" t="s">
        <v>9996</v>
      </c>
      <c r="H2518" s="3" t="s">
        <v>226</v>
      </c>
      <c r="I2518" s="1">
        <v>44179</v>
      </c>
      <c r="J2518" s="1">
        <v>44188</v>
      </c>
      <c r="K2518" s="8" t="s">
        <v>9998</v>
      </c>
      <c r="L2518" s="8" t="s">
        <v>4285</v>
      </c>
      <c r="M2518" s="10">
        <f>COUNTIF(Table1[პირადი ნომერი],Table1[[#This Row],[პირადი ნომერი]])</f>
        <v>1</v>
      </c>
    </row>
    <row r="2519" spans="1:13" ht="57.75" customHeight="1" x14ac:dyDescent="0.25">
      <c r="A2519" s="8">
        <f t="shared" si="39"/>
        <v>2517</v>
      </c>
      <c r="B2519" s="2">
        <v>44188</v>
      </c>
      <c r="C2519" s="3" t="s">
        <v>9999</v>
      </c>
      <c r="D2519" s="4" t="s">
        <v>10000</v>
      </c>
      <c r="E2519"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79</v>
      </c>
      <c r="F2519" s="1">
        <v>15067</v>
      </c>
      <c r="G2519" s="8" t="s">
        <v>10001</v>
      </c>
      <c r="H2519" s="3" t="s">
        <v>9969</v>
      </c>
      <c r="I2519" s="1">
        <v>44179</v>
      </c>
      <c r="J2519" s="1">
        <v>44188</v>
      </c>
      <c r="K2519" s="8" t="s">
        <v>10002</v>
      </c>
      <c r="L2519" s="8" t="s">
        <v>4285</v>
      </c>
      <c r="M2519" s="10">
        <f>COUNTIF(Table1[პირადი ნომერი],Table1[[#This Row],[პირადი ნომერი]])</f>
        <v>1</v>
      </c>
    </row>
    <row r="2520" spans="1:13" ht="57.75" customHeight="1" x14ac:dyDescent="0.25">
      <c r="A2520" s="8">
        <f t="shared" si="39"/>
        <v>2518</v>
      </c>
      <c r="B2520" s="2">
        <v>44188</v>
      </c>
      <c r="C2520" s="3" t="s">
        <v>10003</v>
      </c>
      <c r="D2520" s="4" t="s">
        <v>10004</v>
      </c>
      <c r="E2520"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80</v>
      </c>
      <c r="F2520" s="1">
        <v>14831</v>
      </c>
      <c r="G2520" s="8" t="s">
        <v>10005</v>
      </c>
      <c r="H2520" s="3" t="s">
        <v>10006</v>
      </c>
      <c r="I2520" s="1">
        <v>44184</v>
      </c>
      <c r="J2520" s="1">
        <v>44188</v>
      </c>
      <c r="K2520" s="8" t="s">
        <v>10007</v>
      </c>
      <c r="L2520" s="8" t="s">
        <v>4285</v>
      </c>
      <c r="M2520" s="10">
        <f>COUNTIF(Table1[პირადი ნომერი],Table1[[#This Row],[პირადი ნომერი]])</f>
        <v>1</v>
      </c>
    </row>
    <row r="2521" spans="1:13" ht="57.75" customHeight="1" x14ac:dyDescent="0.25">
      <c r="A2521" s="8">
        <f t="shared" si="39"/>
        <v>2519</v>
      </c>
      <c r="B2521" s="2">
        <v>44188</v>
      </c>
      <c r="C2521" s="3" t="s">
        <v>10008</v>
      </c>
      <c r="D2521" s="4" t="s">
        <v>10009</v>
      </c>
      <c r="E2521"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69</v>
      </c>
      <c r="F2521" s="1">
        <v>18909</v>
      </c>
      <c r="G2521" s="8" t="s">
        <v>10010</v>
      </c>
      <c r="H2521" s="3" t="s">
        <v>9916</v>
      </c>
      <c r="I2521" s="1">
        <v>44172</v>
      </c>
      <c r="J2521" s="1">
        <v>44188</v>
      </c>
      <c r="K2521" s="8" t="s">
        <v>10011</v>
      </c>
      <c r="L2521" s="8" t="s">
        <v>4285</v>
      </c>
      <c r="M2521" s="10">
        <f>COUNTIF(Table1[პირადი ნომერი],Table1[[#This Row],[პირადი ნომერი]])</f>
        <v>1</v>
      </c>
    </row>
    <row r="2522" spans="1:13" ht="57.75" customHeight="1" x14ac:dyDescent="0.25">
      <c r="A2522" s="8">
        <f t="shared" si="39"/>
        <v>2520</v>
      </c>
      <c r="B2522" s="2">
        <v>44188</v>
      </c>
      <c r="C2522" s="3" t="s">
        <v>10012</v>
      </c>
      <c r="D2522" s="4" t="s">
        <v>10013</v>
      </c>
      <c r="E2522"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67</v>
      </c>
      <c r="F2522" s="1">
        <v>19531</v>
      </c>
      <c r="G2522" s="8" t="s">
        <v>10014</v>
      </c>
      <c r="H2522" s="3" t="s">
        <v>10015</v>
      </c>
      <c r="I2522" s="1">
        <v>44185</v>
      </c>
      <c r="J2522" s="1">
        <v>44188</v>
      </c>
      <c r="K2522" s="8" t="s">
        <v>10016</v>
      </c>
      <c r="L2522" s="8" t="s">
        <v>4285</v>
      </c>
      <c r="M2522" s="10">
        <f>COUNTIF(Table1[პირადი ნომერი],Table1[[#This Row],[პირადი ნომერი]])</f>
        <v>1</v>
      </c>
    </row>
    <row r="2523" spans="1:13" ht="57.75" customHeight="1" x14ac:dyDescent="0.25">
      <c r="A2523" s="8">
        <f t="shared" si="39"/>
        <v>2521</v>
      </c>
      <c r="B2523" s="2">
        <v>44188</v>
      </c>
      <c r="C2523" s="3" t="s">
        <v>10017</v>
      </c>
      <c r="D2523" s="4" t="s">
        <v>10027</v>
      </c>
      <c r="E2523"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71</v>
      </c>
      <c r="F2523" s="1">
        <v>17931</v>
      </c>
      <c r="G2523" s="8" t="s">
        <v>10018</v>
      </c>
      <c r="H2523" s="3" t="s">
        <v>10019</v>
      </c>
      <c r="I2523" s="1">
        <v>44160</v>
      </c>
      <c r="J2523" s="1">
        <v>44188</v>
      </c>
      <c r="K2523" s="8" t="s">
        <v>10020</v>
      </c>
      <c r="L2523" s="8" t="s">
        <v>4285</v>
      </c>
      <c r="M2523" s="10">
        <f>COUNTIF(Table1[პირადი ნომერი],Table1[[#This Row],[პირადი ნომერი]])</f>
        <v>1</v>
      </c>
    </row>
    <row r="2524" spans="1:13" ht="57.75" customHeight="1" x14ac:dyDescent="0.25">
      <c r="A2524" s="8">
        <f t="shared" si="39"/>
        <v>2522</v>
      </c>
      <c r="B2524" s="2">
        <v>44188</v>
      </c>
      <c r="C2524" s="3" t="s">
        <v>10021</v>
      </c>
      <c r="D2524" s="4" t="s">
        <v>10022</v>
      </c>
      <c r="E2524"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71</v>
      </c>
      <c r="F2524" s="1">
        <v>18099</v>
      </c>
      <c r="G2524" s="8" t="s">
        <v>10023</v>
      </c>
      <c r="H2524" s="3" t="s">
        <v>4207</v>
      </c>
      <c r="I2524" s="1">
        <v>44170</v>
      </c>
      <c r="J2524" s="1">
        <v>44188</v>
      </c>
      <c r="K2524" s="8" t="s">
        <v>8346</v>
      </c>
      <c r="L2524" s="8" t="s">
        <v>4285</v>
      </c>
      <c r="M2524" s="10">
        <f>COUNTIF(Table1[პირადი ნომერი],Table1[[#This Row],[პირადი ნომერი]])</f>
        <v>1</v>
      </c>
    </row>
    <row r="2525" spans="1:13" ht="57.75" customHeight="1" x14ac:dyDescent="0.25">
      <c r="A2525" s="8">
        <f t="shared" si="39"/>
        <v>2523</v>
      </c>
      <c r="B2525" s="2">
        <v>44188</v>
      </c>
      <c r="C2525" s="3" t="s">
        <v>10024</v>
      </c>
      <c r="D2525" s="4" t="s">
        <v>10025</v>
      </c>
      <c r="E2525"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80</v>
      </c>
      <c r="F2525" s="1">
        <v>14678</v>
      </c>
      <c r="G2525" s="8" t="s">
        <v>10026</v>
      </c>
      <c r="H2525" s="3" t="s">
        <v>9279</v>
      </c>
      <c r="I2525" s="1">
        <v>44127</v>
      </c>
      <c r="J2525" s="1">
        <v>44188</v>
      </c>
      <c r="K2525" s="8" t="s">
        <v>8210</v>
      </c>
      <c r="L2525" s="8" t="s">
        <v>4285</v>
      </c>
      <c r="M2525" s="10">
        <f>COUNTIF(Table1[პირადი ნომერი],Table1[[#This Row],[პირადი ნომერი]])</f>
        <v>1</v>
      </c>
    </row>
    <row r="2526" spans="1:13" ht="57.75" customHeight="1" x14ac:dyDescent="0.25">
      <c r="A2526" s="8">
        <f t="shared" si="39"/>
        <v>2524</v>
      </c>
      <c r="B2526" s="2">
        <v>44188</v>
      </c>
      <c r="C2526" s="3" t="s">
        <v>10028</v>
      </c>
      <c r="D2526" s="4" t="s">
        <v>10029</v>
      </c>
      <c r="E2526"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64</v>
      </c>
      <c r="F2526" s="1">
        <v>20646</v>
      </c>
      <c r="G2526" s="8" t="s">
        <v>10030</v>
      </c>
      <c r="H2526" s="3" t="s">
        <v>8408</v>
      </c>
      <c r="I2526" s="1">
        <v>44170</v>
      </c>
      <c r="J2526" s="1">
        <v>44188</v>
      </c>
      <c r="K2526" s="8" t="s">
        <v>10031</v>
      </c>
      <c r="L2526" s="8" t="s">
        <v>4285</v>
      </c>
      <c r="M2526" s="10">
        <f>COUNTIF(Table1[პირადი ნომერი],Table1[[#This Row],[პირადი ნომერი]])</f>
        <v>1</v>
      </c>
    </row>
    <row r="2527" spans="1:13" ht="57.75" customHeight="1" x14ac:dyDescent="0.25">
      <c r="A2527" s="8">
        <f t="shared" si="39"/>
        <v>2525</v>
      </c>
      <c r="B2527" s="2">
        <v>44188</v>
      </c>
      <c r="C2527" s="3" t="s">
        <v>10032</v>
      </c>
      <c r="D2527" s="4" t="s">
        <v>10033</v>
      </c>
      <c r="E2527"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75</v>
      </c>
      <c r="F2527" s="1">
        <v>16444</v>
      </c>
      <c r="G2527" s="8" t="s">
        <v>10034</v>
      </c>
      <c r="H2527" s="3" t="s">
        <v>9969</v>
      </c>
      <c r="I2527" s="1">
        <v>44178</v>
      </c>
      <c r="J2527" s="1">
        <v>44188</v>
      </c>
      <c r="K2527" s="8" t="s">
        <v>10035</v>
      </c>
      <c r="L2527" s="8" t="s">
        <v>4285</v>
      </c>
      <c r="M2527" s="10">
        <f>COUNTIF(Table1[პირადი ნომერი],Table1[[#This Row],[პირადი ნომერი]])</f>
        <v>1</v>
      </c>
    </row>
    <row r="2528" spans="1:13" ht="57.75" customHeight="1" x14ac:dyDescent="0.25">
      <c r="A2528" s="8">
        <f t="shared" si="39"/>
        <v>2526</v>
      </c>
      <c r="B2528" s="2">
        <v>44188</v>
      </c>
      <c r="C2528" s="3" t="s">
        <v>10036</v>
      </c>
      <c r="D2528" s="4" t="s">
        <v>10037</v>
      </c>
      <c r="E2528"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79</v>
      </c>
      <c r="F2528" s="1">
        <v>15201</v>
      </c>
      <c r="G2528" s="8" t="s">
        <v>10038</v>
      </c>
      <c r="H2528" s="3" t="s">
        <v>8452</v>
      </c>
      <c r="I2528" s="1">
        <v>44173</v>
      </c>
      <c r="J2528" s="1">
        <v>44188</v>
      </c>
      <c r="K2528" s="8" t="s">
        <v>10039</v>
      </c>
      <c r="L2528" s="8" t="s">
        <v>4285</v>
      </c>
      <c r="M2528" s="10">
        <f>COUNTIF(Table1[პირადი ნომერი],Table1[[#This Row],[პირადი ნომერი]])</f>
        <v>1</v>
      </c>
    </row>
    <row r="2529" spans="1:13" ht="57.75" customHeight="1" x14ac:dyDescent="0.25">
      <c r="A2529" s="8">
        <f t="shared" si="39"/>
        <v>2527</v>
      </c>
      <c r="B2529" s="2">
        <v>44188</v>
      </c>
      <c r="C2529" s="3" t="s">
        <v>10040</v>
      </c>
      <c r="D2529" s="4" t="s">
        <v>10041</v>
      </c>
      <c r="E2529"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72</v>
      </c>
      <c r="F2529" s="1">
        <v>17764</v>
      </c>
      <c r="G2529" s="8" t="s">
        <v>10042</v>
      </c>
      <c r="H2529" s="3" t="s">
        <v>208</v>
      </c>
      <c r="I2529" s="1">
        <v>44167</v>
      </c>
      <c r="J2529" s="1">
        <v>44188</v>
      </c>
      <c r="K2529" s="8" t="s">
        <v>10043</v>
      </c>
      <c r="L2529" s="8" t="s">
        <v>4285</v>
      </c>
      <c r="M2529" s="10">
        <f>COUNTIF(Table1[პირადი ნომერი],Table1[[#This Row],[პირადი ნომერი]])</f>
        <v>1</v>
      </c>
    </row>
    <row r="2530" spans="1:13" ht="57.75" customHeight="1" x14ac:dyDescent="0.25">
      <c r="A2530" s="8">
        <f t="shared" si="39"/>
        <v>2528</v>
      </c>
      <c r="B2530" s="2">
        <v>44188</v>
      </c>
      <c r="C2530" s="3" t="s">
        <v>10044</v>
      </c>
      <c r="D2530" s="4" t="s">
        <v>10045</v>
      </c>
      <c r="E2530"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67</v>
      </c>
      <c r="F2530" s="1">
        <v>19426</v>
      </c>
      <c r="G2530" s="8" t="s">
        <v>10046</v>
      </c>
      <c r="H2530" s="3" t="s">
        <v>10047</v>
      </c>
      <c r="I2530" s="1">
        <v>44183</v>
      </c>
      <c r="J2530" s="1">
        <v>44188</v>
      </c>
      <c r="K2530" s="8" t="s">
        <v>10048</v>
      </c>
      <c r="L2530" s="8" t="s">
        <v>4285</v>
      </c>
      <c r="M2530" s="10">
        <f>COUNTIF(Table1[პირადი ნომერი],Table1[[#This Row],[პირადი ნომერი]])</f>
        <v>1</v>
      </c>
    </row>
    <row r="2531" spans="1:13" ht="57.75" customHeight="1" x14ac:dyDescent="0.25">
      <c r="A2531" s="8">
        <f t="shared" si="39"/>
        <v>2529</v>
      </c>
      <c r="B2531" s="2">
        <v>44188</v>
      </c>
      <c r="C2531" s="3" t="s">
        <v>10049</v>
      </c>
      <c r="D2531" s="4" t="s">
        <v>10050</v>
      </c>
      <c r="E2531"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80</v>
      </c>
      <c r="F2531" s="1">
        <v>14887</v>
      </c>
      <c r="G2531" s="8" t="s">
        <v>10051</v>
      </c>
      <c r="H2531" s="3" t="s">
        <v>9192</v>
      </c>
      <c r="I2531" s="1">
        <v>44158</v>
      </c>
      <c r="J2531" s="1">
        <v>44188</v>
      </c>
      <c r="K2531" s="8" t="s">
        <v>10052</v>
      </c>
      <c r="L2531" s="8" t="s">
        <v>4285</v>
      </c>
      <c r="M2531" s="10">
        <f>COUNTIF(Table1[პირადი ნომერი],Table1[[#This Row],[პირადი ნომერი]])</f>
        <v>1</v>
      </c>
    </row>
    <row r="2532" spans="1:13" ht="57.75" customHeight="1" x14ac:dyDescent="0.25">
      <c r="A2532" s="8">
        <f t="shared" si="39"/>
        <v>2530</v>
      </c>
      <c r="B2532" s="2">
        <v>44188</v>
      </c>
      <c r="C2532" s="3" t="s">
        <v>10053</v>
      </c>
      <c r="D2532" s="4" t="s">
        <v>10054</v>
      </c>
      <c r="E2532"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61</v>
      </c>
      <c r="F2532" s="1">
        <v>21719</v>
      </c>
      <c r="G2532" s="8" t="s">
        <v>10055</v>
      </c>
      <c r="H2532" s="3" t="s">
        <v>10056</v>
      </c>
      <c r="I2532" s="1">
        <v>44169</v>
      </c>
      <c r="J2532" s="1">
        <v>44188</v>
      </c>
      <c r="K2532" s="8" t="s">
        <v>10057</v>
      </c>
      <c r="L2532" s="8" t="s">
        <v>4285</v>
      </c>
      <c r="M2532" s="10">
        <f>COUNTIF(Table1[პირადი ნომერი],Table1[[#This Row],[პირადი ნომერი]])</f>
        <v>1</v>
      </c>
    </row>
    <row r="2533" spans="1:13" ht="57.75" customHeight="1" x14ac:dyDescent="0.25">
      <c r="A2533" s="8">
        <f t="shared" si="39"/>
        <v>2531</v>
      </c>
      <c r="B2533" s="2">
        <v>44188</v>
      </c>
      <c r="C2533" s="3" t="s">
        <v>10058</v>
      </c>
      <c r="D2533" s="4" t="s">
        <v>10059</v>
      </c>
      <c r="E2533"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61</v>
      </c>
      <c r="F2533" s="1">
        <v>21727</v>
      </c>
      <c r="G2533" s="8" t="s">
        <v>10060</v>
      </c>
      <c r="H2533" s="3" t="s">
        <v>10061</v>
      </c>
      <c r="I2533" s="1">
        <v>44168</v>
      </c>
      <c r="J2533" s="1">
        <v>44188</v>
      </c>
      <c r="K2533" s="8" t="s">
        <v>10062</v>
      </c>
      <c r="L2533" s="8" t="s">
        <v>4285</v>
      </c>
      <c r="M2533" s="10">
        <f>COUNTIF(Table1[პირადი ნომერი],Table1[[#This Row],[პირადი ნომერი]])</f>
        <v>1</v>
      </c>
    </row>
    <row r="2534" spans="1:13" ht="57.75" customHeight="1" x14ac:dyDescent="0.25">
      <c r="A2534" s="8">
        <f t="shared" si="39"/>
        <v>2532</v>
      </c>
      <c r="B2534" s="2">
        <v>44188</v>
      </c>
      <c r="C2534" s="3" t="s">
        <v>10063</v>
      </c>
      <c r="D2534" s="4" t="s">
        <v>10064</v>
      </c>
      <c r="E2534"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61</v>
      </c>
      <c r="F2534" s="1">
        <v>21561</v>
      </c>
      <c r="G2534" s="8" t="s">
        <v>10067</v>
      </c>
      <c r="H2534" s="3" t="s">
        <v>10066</v>
      </c>
      <c r="I2534" s="1"/>
      <c r="J2534" s="1">
        <v>44188</v>
      </c>
      <c r="K2534" s="8" t="s">
        <v>10065</v>
      </c>
      <c r="L2534" s="8" t="s">
        <v>4285</v>
      </c>
      <c r="M2534" s="10">
        <f>COUNTIF(Table1[პირადი ნომერი],Table1[[#This Row],[პირადი ნომერი]])</f>
        <v>1</v>
      </c>
    </row>
    <row r="2535" spans="1:13" ht="57.75" customHeight="1" x14ac:dyDescent="0.25">
      <c r="A2535" s="8">
        <f t="shared" si="39"/>
        <v>2533</v>
      </c>
      <c r="B2535" s="2">
        <v>44188</v>
      </c>
      <c r="C2535" s="3" t="s">
        <v>10068</v>
      </c>
      <c r="D2535" s="4" t="s">
        <v>10069</v>
      </c>
      <c r="E2535"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80</v>
      </c>
      <c r="F2535" s="1">
        <v>14765</v>
      </c>
      <c r="G2535" s="8" t="s">
        <v>10070</v>
      </c>
      <c r="H2535" s="3" t="s">
        <v>9969</v>
      </c>
      <c r="I2535" s="1">
        <v>44187</v>
      </c>
      <c r="J2535" s="1">
        <v>44188</v>
      </c>
      <c r="K2535" s="8" t="s">
        <v>10071</v>
      </c>
      <c r="L2535" s="8" t="s">
        <v>4285</v>
      </c>
      <c r="M2535" s="10">
        <f>COUNTIF(Table1[პირადი ნომერი],Table1[[#This Row],[პირადი ნომერი]])</f>
        <v>1</v>
      </c>
    </row>
    <row r="2536" spans="1:13" ht="57.75" customHeight="1" x14ac:dyDescent="0.25">
      <c r="A2536" s="8">
        <f t="shared" si="39"/>
        <v>2534</v>
      </c>
      <c r="B2536" s="2">
        <v>44188</v>
      </c>
      <c r="C2536" s="3" t="s">
        <v>10072</v>
      </c>
      <c r="D2536" s="4" t="s">
        <v>10073</v>
      </c>
      <c r="E2536"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84</v>
      </c>
      <c r="F2536" s="1">
        <v>13311</v>
      </c>
      <c r="G2536" s="8" t="s">
        <v>10074</v>
      </c>
      <c r="H2536" s="3" t="s">
        <v>9969</v>
      </c>
      <c r="I2536" s="1">
        <v>44187</v>
      </c>
      <c r="J2536" s="1">
        <v>44188</v>
      </c>
      <c r="K2536" s="8" t="s">
        <v>10075</v>
      </c>
      <c r="L2536" s="8" t="s">
        <v>4285</v>
      </c>
      <c r="M2536" s="10">
        <f>COUNTIF(Table1[პირადი ნომერი],Table1[[#This Row],[პირადი ნომერი]])</f>
        <v>1</v>
      </c>
    </row>
    <row r="2537" spans="1:13" ht="57.75" customHeight="1" x14ac:dyDescent="0.25">
      <c r="A2537" s="8">
        <f t="shared" si="39"/>
        <v>2535</v>
      </c>
      <c r="B2537" s="2">
        <v>44188</v>
      </c>
      <c r="C2537" s="3" t="s">
        <v>10076</v>
      </c>
      <c r="D2537" s="4" t="s">
        <v>10077</v>
      </c>
      <c r="E2537"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86</v>
      </c>
      <c r="F2537" s="1">
        <v>12540</v>
      </c>
      <c r="G2537" s="8" t="s">
        <v>10078</v>
      </c>
      <c r="H2537" s="3" t="s">
        <v>10079</v>
      </c>
      <c r="I2537" s="1">
        <v>44168</v>
      </c>
      <c r="J2537" s="1">
        <v>44188</v>
      </c>
      <c r="K2537" s="8" t="s">
        <v>10080</v>
      </c>
      <c r="L2537" s="8" t="s">
        <v>4285</v>
      </c>
      <c r="M2537" s="10">
        <f>COUNTIF(Table1[პირადი ნომერი],Table1[[#This Row],[პირადი ნომერი]])</f>
        <v>1</v>
      </c>
    </row>
    <row r="2538" spans="1:13" ht="57.75" customHeight="1" x14ac:dyDescent="0.25">
      <c r="A2538" s="8">
        <f t="shared" si="39"/>
        <v>2536</v>
      </c>
      <c r="B2538" s="2">
        <v>44188</v>
      </c>
      <c r="C2538" s="3" t="s">
        <v>10081</v>
      </c>
      <c r="D2538" s="4" t="s">
        <v>10082</v>
      </c>
      <c r="E2538"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79</v>
      </c>
      <c r="F2538" s="1">
        <v>14970</v>
      </c>
      <c r="G2538" s="8" t="s">
        <v>10083</v>
      </c>
      <c r="H2538" s="3" t="s">
        <v>10084</v>
      </c>
      <c r="I2538" s="1">
        <v>44182</v>
      </c>
      <c r="J2538" s="1">
        <v>44186</v>
      </c>
      <c r="K2538" s="8" t="s">
        <v>10085</v>
      </c>
      <c r="L2538" s="8" t="s">
        <v>4285</v>
      </c>
      <c r="M2538" s="10">
        <f>COUNTIF(Table1[პირადი ნომერი],Table1[[#This Row],[პირადი ნომერი]])</f>
        <v>1</v>
      </c>
    </row>
    <row r="2539" spans="1:13" ht="57.75" customHeight="1" x14ac:dyDescent="0.25">
      <c r="A2539" s="8">
        <f t="shared" si="39"/>
        <v>2537</v>
      </c>
      <c r="B2539" s="2">
        <v>44188</v>
      </c>
      <c r="C2539" s="3" t="s">
        <v>10086</v>
      </c>
      <c r="D2539" s="4" t="s">
        <v>10087</v>
      </c>
      <c r="E2539"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53</v>
      </c>
      <c r="F2539" s="1">
        <v>24820</v>
      </c>
      <c r="G2539" s="8" t="s">
        <v>10088</v>
      </c>
      <c r="H2539" s="3" t="s">
        <v>10079</v>
      </c>
      <c r="I2539" s="1">
        <v>44171</v>
      </c>
      <c r="J2539" s="1">
        <v>44188</v>
      </c>
      <c r="K2539" s="8" t="s">
        <v>5758</v>
      </c>
      <c r="L2539" s="8" t="s">
        <v>4285</v>
      </c>
      <c r="M2539" s="10">
        <f>COUNTIF(Table1[პირადი ნომერი],Table1[[#This Row],[პირადი ნომერი]])</f>
        <v>1</v>
      </c>
    </row>
    <row r="2540" spans="1:13" ht="57.75" customHeight="1" x14ac:dyDescent="0.25">
      <c r="A2540" s="8">
        <f t="shared" si="39"/>
        <v>2538</v>
      </c>
      <c r="B2540" s="2">
        <v>44188</v>
      </c>
      <c r="C2540" s="3" t="s">
        <v>10091</v>
      </c>
      <c r="D2540" s="4" t="s">
        <v>10089</v>
      </c>
      <c r="E2540"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44</v>
      </c>
      <c r="F2540" s="1">
        <v>27882</v>
      </c>
      <c r="G2540" s="8" t="s">
        <v>10090</v>
      </c>
      <c r="H2540" s="3" t="s">
        <v>10079</v>
      </c>
      <c r="I2540" s="1">
        <v>44173</v>
      </c>
      <c r="J2540" s="1">
        <v>44188</v>
      </c>
      <c r="K2540" s="8" t="s">
        <v>5758</v>
      </c>
      <c r="L2540" s="8" t="s">
        <v>4285</v>
      </c>
      <c r="M2540" s="10">
        <f>COUNTIF(Table1[პირადი ნომერი],Table1[[#This Row],[პირადი ნომერი]])</f>
        <v>1</v>
      </c>
    </row>
    <row r="2541" spans="1:13" ht="57.75" customHeight="1" x14ac:dyDescent="0.25">
      <c r="A2541" s="8">
        <f t="shared" si="39"/>
        <v>2539</v>
      </c>
      <c r="B2541" s="2">
        <v>44188</v>
      </c>
      <c r="C2541" s="3" t="s">
        <v>10092</v>
      </c>
      <c r="D2541" s="4" t="s">
        <v>10093</v>
      </c>
      <c r="E2541"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60</v>
      </c>
      <c r="F2541" s="1">
        <v>22025</v>
      </c>
      <c r="G2541" s="8" t="s">
        <v>10094</v>
      </c>
      <c r="H2541" s="3" t="s">
        <v>9941</v>
      </c>
      <c r="I2541" s="1">
        <v>44188</v>
      </c>
      <c r="J2541" s="1">
        <v>44188</v>
      </c>
      <c r="K2541" s="8" t="s">
        <v>10095</v>
      </c>
      <c r="L2541" s="8" t="s">
        <v>4285</v>
      </c>
      <c r="M2541" s="10">
        <f>COUNTIF(Table1[პირადი ნომერი],Table1[[#This Row],[პირადი ნომერი]])</f>
        <v>1</v>
      </c>
    </row>
    <row r="2542" spans="1:13" ht="57.75" customHeight="1" x14ac:dyDescent="0.25">
      <c r="A2542" s="8">
        <f t="shared" si="39"/>
        <v>2540</v>
      </c>
      <c r="B2542" s="2">
        <v>44188</v>
      </c>
      <c r="C2542" s="3" t="s">
        <v>10096</v>
      </c>
      <c r="D2542" s="4" t="s">
        <v>10097</v>
      </c>
      <c r="E2542"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59</v>
      </c>
      <c r="F2542" s="1">
        <v>22610</v>
      </c>
      <c r="G2542" s="8" t="s">
        <v>10098</v>
      </c>
      <c r="H2542" s="3" t="s">
        <v>8408</v>
      </c>
      <c r="I2542" s="1">
        <v>44179</v>
      </c>
      <c r="J2542" s="1">
        <v>44188</v>
      </c>
      <c r="K2542" s="8" t="s">
        <v>10099</v>
      </c>
      <c r="L2542" s="8" t="s">
        <v>4285</v>
      </c>
      <c r="M2542" s="10">
        <f>COUNTIF(Table1[პირადი ნომერი],Table1[[#This Row],[პირადი ნომერი]])</f>
        <v>1</v>
      </c>
    </row>
    <row r="2543" spans="1:13" ht="57.75" customHeight="1" x14ac:dyDescent="0.25">
      <c r="A2543" s="8">
        <f t="shared" si="39"/>
        <v>2541</v>
      </c>
      <c r="B2543" s="2">
        <v>44189</v>
      </c>
      <c r="C2543" s="3" t="s">
        <v>10100</v>
      </c>
      <c r="D2543" s="4" t="s">
        <v>10101</v>
      </c>
      <c r="E2543"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84</v>
      </c>
      <c r="F2543" s="1">
        <v>13406</v>
      </c>
      <c r="G2543" s="8" t="s">
        <v>10102</v>
      </c>
      <c r="H2543" s="3" t="s">
        <v>8408</v>
      </c>
      <c r="I2543" s="1">
        <v>44165</v>
      </c>
      <c r="J2543" s="1">
        <v>44188</v>
      </c>
      <c r="K2543" s="8" t="s">
        <v>10103</v>
      </c>
      <c r="L2543" s="8" t="s">
        <v>4285</v>
      </c>
      <c r="M2543" s="10">
        <f>COUNTIF(Table1[პირადი ნომერი],Table1[[#This Row],[პირადი ნომერი]])</f>
        <v>1</v>
      </c>
    </row>
    <row r="2544" spans="1:13" ht="57.75" customHeight="1" x14ac:dyDescent="0.25">
      <c r="A2544" s="8">
        <f t="shared" si="39"/>
        <v>2542</v>
      </c>
      <c r="B2544" s="2">
        <v>44189</v>
      </c>
      <c r="C2544" s="3" t="s">
        <v>10104</v>
      </c>
      <c r="D2544" s="4" t="s">
        <v>10105</v>
      </c>
      <c r="E2544"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68</v>
      </c>
      <c r="F2544" s="1">
        <v>19224</v>
      </c>
      <c r="G2544" s="8" t="s">
        <v>10106</v>
      </c>
      <c r="H2544" s="3" t="s">
        <v>4207</v>
      </c>
      <c r="I2544" s="1">
        <v>44177</v>
      </c>
      <c r="J2544" s="1">
        <v>44188</v>
      </c>
      <c r="K2544" s="8" t="s">
        <v>10129</v>
      </c>
      <c r="L2544" s="8" t="s">
        <v>4285</v>
      </c>
      <c r="M2544" s="10">
        <f>COUNTIF(Table1[პირადი ნომერი],Table1[[#This Row],[პირადი ნომერი]])</f>
        <v>1</v>
      </c>
    </row>
    <row r="2545" spans="1:13" ht="57.75" customHeight="1" x14ac:dyDescent="0.25">
      <c r="A2545" s="8">
        <f t="shared" si="39"/>
        <v>2543</v>
      </c>
      <c r="B2545" s="2">
        <v>44189</v>
      </c>
      <c r="C2545" s="3" t="s">
        <v>10107</v>
      </c>
      <c r="D2545" s="4" t="s">
        <v>10108</v>
      </c>
      <c r="E2545"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60</v>
      </c>
      <c r="F2545" s="1">
        <v>22182</v>
      </c>
      <c r="G2545" s="8" t="s">
        <v>10109</v>
      </c>
      <c r="H2545" s="3" t="s">
        <v>10110</v>
      </c>
      <c r="I2545" s="1">
        <v>44182</v>
      </c>
      <c r="J2545" s="1">
        <v>44189</v>
      </c>
      <c r="K2545" s="8" t="s">
        <v>10111</v>
      </c>
      <c r="L2545" s="8" t="s">
        <v>4285</v>
      </c>
      <c r="M2545" s="10">
        <f>COUNTIF(Table1[პირადი ნომერი],Table1[[#This Row],[პირადი ნომერი]])</f>
        <v>1</v>
      </c>
    </row>
    <row r="2546" spans="1:13" ht="57.75" customHeight="1" x14ac:dyDescent="0.25">
      <c r="A2546" s="8">
        <f t="shared" si="39"/>
        <v>2544</v>
      </c>
      <c r="B2546" s="2">
        <v>44189</v>
      </c>
      <c r="C2546" s="3" t="s">
        <v>10112</v>
      </c>
      <c r="D2546" s="4" t="s">
        <v>10113</v>
      </c>
      <c r="E2546"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74</v>
      </c>
      <c r="F2546" s="1">
        <v>16988</v>
      </c>
      <c r="G2546" s="8" t="s">
        <v>10114</v>
      </c>
      <c r="H2546" s="3" t="s">
        <v>10115</v>
      </c>
      <c r="I2546" s="1">
        <v>44181</v>
      </c>
      <c r="J2546" s="1">
        <v>44189</v>
      </c>
      <c r="K2546" s="8" t="s">
        <v>10116</v>
      </c>
      <c r="L2546" s="8" t="s">
        <v>4285</v>
      </c>
      <c r="M2546" s="10">
        <f>COUNTIF(Table1[პირადი ნომერი],Table1[[#This Row],[პირადი ნომერი]])</f>
        <v>1</v>
      </c>
    </row>
    <row r="2547" spans="1:13" ht="57.75" customHeight="1" x14ac:dyDescent="0.25">
      <c r="A2547" s="8">
        <f t="shared" si="39"/>
        <v>2545</v>
      </c>
      <c r="B2547" s="2">
        <v>44189</v>
      </c>
      <c r="C2547" s="3" t="s">
        <v>10117</v>
      </c>
      <c r="D2547" s="4" t="s">
        <v>10118</v>
      </c>
      <c r="E2547"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67</v>
      </c>
      <c r="F2547" s="1">
        <v>19439</v>
      </c>
      <c r="G2547" s="8" t="s">
        <v>10119</v>
      </c>
      <c r="H2547" s="3" t="s">
        <v>10120</v>
      </c>
      <c r="I2547" s="1">
        <v>44183</v>
      </c>
      <c r="J2547" s="1">
        <v>44189</v>
      </c>
      <c r="K2547" s="8" t="s">
        <v>5853</v>
      </c>
      <c r="L2547" s="8" t="s">
        <v>4285</v>
      </c>
      <c r="M2547" s="10">
        <f>COUNTIF(Table1[პირადი ნომერი],Table1[[#This Row],[პირადი ნომერი]])</f>
        <v>1</v>
      </c>
    </row>
    <row r="2548" spans="1:13" ht="57.75" customHeight="1" x14ac:dyDescent="0.25">
      <c r="A2548" s="8">
        <f t="shared" si="39"/>
        <v>2546</v>
      </c>
      <c r="B2548" s="2">
        <v>44189</v>
      </c>
      <c r="C2548" s="3" t="s">
        <v>10121</v>
      </c>
      <c r="D2548" s="4" t="s">
        <v>10122</v>
      </c>
      <c r="E2548"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81</v>
      </c>
      <c r="F2548" s="1">
        <v>14479</v>
      </c>
      <c r="G2548" s="8" t="s">
        <v>10123</v>
      </c>
      <c r="H2548" s="3" t="s">
        <v>10124</v>
      </c>
      <c r="I2548" s="1">
        <v>44188</v>
      </c>
      <c r="J2548" s="1">
        <v>44189</v>
      </c>
      <c r="K2548" s="8" t="s">
        <v>10125</v>
      </c>
      <c r="L2548" s="8" t="s">
        <v>4285</v>
      </c>
      <c r="M2548" s="10">
        <f>COUNTIF(Table1[პირადი ნომერი],Table1[[#This Row],[პირადი ნომერი]])</f>
        <v>1</v>
      </c>
    </row>
    <row r="2549" spans="1:13" ht="57.75" customHeight="1" x14ac:dyDescent="0.25">
      <c r="A2549" s="8">
        <f t="shared" si="39"/>
        <v>2547</v>
      </c>
      <c r="B2549" s="2">
        <v>44189</v>
      </c>
      <c r="C2549" s="3" t="s">
        <v>10126</v>
      </c>
      <c r="D2549" s="4" t="s">
        <v>10127</v>
      </c>
      <c r="E2549"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74</v>
      </c>
      <c r="F2549" s="1">
        <v>16803</v>
      </c>
      <c r="G2549" s="8" t="s">
        <v>10128</v>
      </c>
      <c r="H2549" s="3" t="s">
        <v>605</v>
      </c>
      <c r="I2549" s="1">
        <v>44175</v>
      </c>
      <c r="J2549" s="1">
        <v>44189</v>
      </c>
      <c r="K2549" s="8" t="s">
        <v>9256</v>
      </c>
      <c r="L2549" s="8" t="s">
        <v>4285</v>
      </c>
      <c r="M2549" s="10">
        <f>COUNTIF(Table1[პირადი ნომერი],Table1[[#This Row],[პირადი ნომერი]])</f>
        <v>1</v>
      </c>
    </row>
    <row r="2550" spans="1:13" ht="57.75" customHeight="1" x14ac:dyDescent="0.25">
      <c r="A2550" s="8">
        <f t="shared" si="39"/>
        <v>2548</v>
      </c>
      <c r="B2550" s="2">
        <v>44189</v>
      </c>
      <c r="C2550" s="3" t="s">
        <v>10131</v>
      </c>
      <c r="D2550" s="4" t="s">
        <v>10130</v>
      </c>
      <c r="E2550"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81</v>
      </c>
      <c r="F2550" s="1">
        <v>14600</v>
      </c>
      <c r="G2550" s="8" t="s">
        <v>10133</v>
      </c>
      <c r="H2550" s="3" t="s">
        <v>1646</v>
      </c>
      <c r="I2550" s="1">
        <v>44180</v>
      </c>
      <c r="J2550" s="1">
        <v>44189</v>
      </c>
      <c r="K2550" s="8" t="s">
        <v>10132</v>
      </c>
      <c r="L2550" s="8" t="s">
        <v>7478</v>
      </c>
      <c r="M2550" s="10">
        <f>COUNTIF(Table1[პირადი ნომერი],Table1[[#This Row],[პირადი ნომერი]])</f>
        <v>1</v>
      </c>
    </row>
    <row r="2551" spans="1:13" ht="57.75" customHeight="1" x14ac:dyDescent="0.25">
      <c r="A2551" s="8">
        <f t="shared" si="39"/>
        <v>2549</v>
      </c>
      <c r="B2551" s="2">
        <v>44189</v>
      </c>
      <c r="C2551" s="3" t="s">
        <v>10134</v>
      </c>
      <c r="D2551" s="4" t="s">
        <v>10135</v>
      </c>
      <c r="E2551"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69</v>
      </c>
      <c r="F2551" s="1">
        <v>18929</v>
      </c>
      <c r="G2551" s="8" t="s">
        <v>10137</v>
      </c>
      <c r="H2551" s="3" t="s">
        <v>9563</v>
      </c>
      <c r="I2551" s="1">
        <v>44150</v>
      </c>
      <c r="J2551" s="1">
        <v>44189</v>
      </c>
      <c r="K2551" s="8" t="s">
        <v>10136</v>
      </c>
      <c r="L2551" s="8" t="s">
        <v>7478</v>
      </c>
      <c r="M2551" s="10">
        <f>COUNTIF(Table1[პირადი ნომერი],Table1[[#This Row],[პირადი ნომერი]])</f>
        <v>1</v>
      </c>
    </row>
    <row r="2552" spans="1:13" ht="57.75" customHeight="1" x14ac:dyDescent="0.25">
      <c r="A2552" s="8">
        <f t="shared" si="39"/>
        <v>2550</v>
      </c>
      <c r="B2552" s="2">
        <v>44189</v>
      </c>
      <c r="C2552" s="3" t="s">
        <v>10138</v>
      </c>
      <c r="D2552" s="4" t="s">
        <v>10139</v>
      </c>
      <c r="E2552"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84</v>
      </c>
      <c r="F2552" s="1">
        <v>13432</v>
      </c>
      <c r="G2552" s="8" t="s">
        <v>10140</v>
      </c>
      <c r="H2552" s="3" t="s">
        <v>1521</v>
      </c>
      <c r="I2552" s="1">
        <v>44179</v>
      </c>
      <c r="J2552" s="1">
        <v>44188</v>
      </c>
      <c r="K2552" s="8" t="s">
        <v>5758</v>
      </c>
      <c r="L2552" s="8" t="s">
        <v>7478</v>
      </c>
      <c r="M2552" s="10">
        <f>COUNTIF(Table1[პირადი ნომერი],Table1[[#This Row],[პირადი ნომერი]])</f>
        <v>1</v>
      </c>
    </row>
    <row r="2553" spans="1:13" ht="57.75" customHeight="1" x14ac:dyDescent="0.25">
      <c r="A2553" s="8">
        <f t="shared" si="39"/>
        <v>2551</v>
      </c>
      <c r="B2553" s="2">
        <v>44189</v>
      </c>
      <c r="C2553" s="3" t="s">
        <v>10141</v>
      </c>
      <c r="D2553" s="4" t="s">
        <v>10142</v>
      </c>
      <c r="E2553"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79</v>
      </c>
      <c r="F2553" s="1">
        <v>15229</v>
      </c>
      <c r="G2553" s="8" t="s">
        <v>10144</v>
      </c>
      <c r="H2553" s="3" t="s">
        <v>1230</v>
      </c>
      <c r="I2553" s="1">
        <v>44172</v>
      </c>
      <c r="J2553" s="1">
        <v>44189</v>
      </c>
      <c r="K2553" s="8" t="s">
        <v>10143</v>
      </c>
      <c r="L2553" s="8" t="s">
        <v>7478</v>
      </c>
      <c r="M2553" s="10">
        <f>COUNTIF(Table1[პირადი ნომერი],Table1[[#This Row],[პირადი ნომერი]])</f>
        <v>1</v>
      </c>
    </row>
    <row r="2554" spans="1:13" ht="57.75" customHeight="1" x14ac:dyDescent="0.25">
      <c r="A2554" s="8">
        <f t="shared" si="39"/>
        <v>2552</v>
      </c>
      <c r="B2554" s="2">
        <v>44189</v>
      </c>
      <c r="C2554" s="3" t="s">
        <v>10146</v>
      </c>
      <c r="D2554" s="4" t="s">
        <v>10145</v>
      </c>
      <c r="E2554"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68</v>
      </c>
      <c r="F2554" s="1">
        <v>19249</v>
      </c>
      <c r="G2554" s="8" t="s">
        <v>10148</v>
      </c>
      <c r="H2554" s="3" t="s">
        <v>5509</v>
      </c>
      <c r="I2554" s="1">
        <v>44188</v>
      </c>
      <c r="J2554" s="1">
        <v>44189</v>
      </c>
      <c r="K2554" s="8" t="s">
        <v>10147</v>
      </c>
      <c r="L2554" s="8" t="s">
        <v>7478</v>
      </c>
      <c r="M2554" s="10">
        <f>COUNTIF(Table1[პირადი ნომერი],Table1[[#This Row],[პირადი ნომერი]])</f>
        <v>1</v>
      </c>
    </row>
    <row r="2555" spans="1:13" ht="57.75" customHeight="1" x14ac:dyDescent="0.25">
      <c r="A2555" s="8">
        <f t="shared" si="39"/>
        <v>2553</v>
      </c>
      <c r="B2555" s="2">
        <v>44189</v>
      </c>
      <c r="C2555" s="3" t="s">
        <v>10150</v>
      </c>
      <c r="D2555" s="4" t="s">
        <v>10149</v>
      </c>
      <c r="E2555"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90</v>
      </c>
      <c r="F2555" s="1">
        <v>11056</v>
      </c>
      <c r="G2555" s="8" t="s">
        <v>10152</v>
      </c>
      <c r="H2555" s="3" t="s">
        <v>2952</v>
      </c>
      <c r="I2555" s="1">
        <v>44171</v>
      </c>
      <c r="J2555" s="1">
        <v>44189</v>
      </c>
      <c r="K2555" s="8" t="s">
        <v>10151</v>
      </c>
      <c r="L2555" s="8" t="s">
        <v>7478</v>
      </c>
      <c r="M2555" s="10">
        <f>COUNTIF(Table1[პირადი ნომერი],Table1[[#This Row],[პირადი ნომერი]])</f>
        <v>1</v>
      </c>
    </row>
    <row r="2556" spans="1:13" ht="57.75" customHeight="1" x14ac:dyDescent="0.25">
      <c r="A2556" s="8">
        <f t="shared" si="39"/>
        <v>2554</v>
      </c>
      <c r="B2556" s="2">
        <v>44189</v>
      </c>
      <c r="C2556" s="3" t="s">
        <v>10154</v>
      </c>
      <c r="D2556" s="4" t="s">
        <v>10153</v>
      </c>
      <c r="E2556"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91</v>
      </c>
      <c r="F2556" s="1">
        <v>10843</v>
      </c>
      <c r="G2556" s="8" t="s">
        <v>10156</v>
      </c>
      <c r="H2556" s="3" t="s">
        <v>8206</v>
      </c>
      <c r="I2556" s="1">
        <v>44187</v>
      </c>
      <c r="J2556" s="1">
        <v>44189</v>
      </c>
      <c r="K2556" s="8" t="s">
        <v>10155</v>
      </c>
      <c r="L2556" s="8" t="s">
        <v>7478</v>
      </c>
      <c r="M2556" s="10">
        <f>COUNTIF(Table1[პირადი ნომერი],Table1[[#This Row],[პირადი ნომერი]])</f>
        <v>1</v>
      </c>
    </row>
    <row r="2557" spans="1:13" ht="57.75" customHeight="1" x14ac:dyDescent="0.25">
      <c r="A2557" s="8">
        <f t="shared" si="39"/>
        <v>2555</v>
      </c>
      <c r="B2557" s="2">
        <v>44189</v>
      </c>
      <c r="C2557" s="3" t="s">
        <v>10159</v>
      </c>
      <c r="D2557" s="4" t="s">
        <v>10158</v>
      </c>
      <c r="E2557"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63</v>
      </c>
      <c r="F2557" s="1">
        <v>20901</v>
      </c>
      <c r="G2557" s="8" t="s">
        <v>10161</v>
      </c>
      <c r="H2557" s="3" t="s">
        <v>10157</v>
      </c>
      <c r="I2557" s="1">
        <v>44181</v>
      </c>
      <c r="J2557" s="1">
        <v>44189</v>
      </c>
      <c r="K2557" s="8" t="s">
        <v>10160</v>
      </c>
      <c r="L2557" s="8" t="s">
        <v>7478</v>
      </c>
      <c r="M2557" s="10">
        <f>COUNTIF(Table1[პირადი ნომერი],Table1[[#This Row],[პირადი ნომერი]])</f>
        <v>1</v>
      </c>
    </row>
    <row r="2558" spans="1:13" ht="57.75" customHeight="1" x14ac:dyDescent="0.25">
      <c r="A2558" s="8">
        <f t="shared" si="39"/>
        <v>2556</v>
      </c>
      <c r="B2558" s="2">
        <v>44189</v>
      </c>
      <c r="C2558" s="3" t="s">
        <v>10162</v>
      </c>
      <c r="D2558" s="4" t="s">
        <v>10163</v>
      </c>
      <c r="E2558"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60</v>
      </c>
      <c r="F2558" s="1">
        <v>22000</v>
      </c>
      <c r="G2558" s="8" t="s">
        <v>10164</v>
      </c>
      <c r="H2558" s="3" t="s">
        <v>1098</v>
      </c>
      <c r="I2558" s="1">
        <v>44172</v>
      </c>
      <c r="J2558" s="1">
        <v>44189</v>
      </c>
      <c r="K2558" s="8" t="s">
        <v>2419</v>
      </c>
      <c r="L2558" s="8" t="s">
        <v>7478</v>
      </c>
      <c r="M2558" s="10">
        <f>COUNTIF(Table1[პირადი ნომერი],Table1[[#This Row],[პირადი ნომერი]])</f>
        <v>1</v>
      </c>
    </row>
    <row r="2559" spans="1:13" ht="57.75" customHeight="1" x14ac:dyDescent="0.25">
      <c r="A2559" s="8">
        <f t="shared" si="39"/>
        <v>2557</v>
      </c>
      <c r="B2559" s="2">
        <v>44189</v>
      </c>
      <c r="C2559" s="3" t="s">
        <v>10165</v>
      </c>
      <c r="D2559" s="4" t="s">
        <v>10166</v>
      </c>
      <c r="E2559"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81</v>
      </c>
      <c r="F2559" s="1">
        <v>14508</v>
      </c>
      <c r="G2559" s="8" t="s">
        <v>10168</v>
      </c>
      <c r="H2559" s="3" t="s">
        <v>9620</v>
      </c>
      <c r="I2559" s="1">
        <v>44183</v>
      </c>
      <c r="J2559" s="1">
        <v>44189</v>
      </c>
      <c r="K2559" s="8" t="s">
        <v>10167</v>
      </c>
      <c r="L2559" s="8" t="s">
        <v>7478</v>
      </c>
      <c r="M2559" s="10">
        <f>COUNTIF(Table1[პირადი ნომერი],Table1[[#This Row],[პირადი ნომერი]])</f>
        <v>1</v>
      </c>
    </row>
    <row r="2560" spans="1:13" ht="57.75" customHeight="1" x14ac:dyDescent="0.25">
      <c r="A2560" s="8">
        <f t="shared" si="39"/>
        <v>2558</v>
      </c>
      <c r="B2560" s="2">
        <v>44189</v>
      </c>
      <c r="C2560" s="3" t="s">
        <v>10169</v>
      </c>
      <c r="D2560" s="4" t="s">
        <v>10170</v>
      </c>
      <c r="E2560"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58</v>
      </c>
      <c r="F2560" s="1">
        <v>22984</v>
      </c>
      <c r="G2560" s="8" t="s">
        <v>10171</v>
      </c>
      <c r="H2560" s="3" t="s">
        <v>3207</v>
      </c>
      <c r="I2560" s="1">
        <v>44168</v>
      </c>
      <c r="J2560" s="1">
        <v>44189</v>
      </c>
      <c r="K2560" s="8" t="s">
        <v>373</v>
      </c>
      <c r="L2560" s="8" t="s">
        <v>7478</v>
      </c>
      <c r="M2560" s="10">
        <f>COUNTIF(Table1[პირადი ნომერი],Table1[[#This Row],[პირადი ნომერი]])</f>
        <v>1</v>
      </c>
    </row>
    <row r="2561" spans="1:13" ht="57.75" customHeight="1" x14ac:dyDescent="0.25">
      <c r="A2561" s="8">
        <f t="shared" si="39"/>
        <v>2559</v>
      </c>
      <c r="B2561" s="2">
        <v>44189</v>
      </c>
      <c r="C2561" s="3" t="s">
        <v>10172</v>
      </c>
      <c r="D2561" s="4" t="s">
        <v>10173</v>
      </c>
      <c r="E2561"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69</v>
      </c>
      <c r="F2561" s="1">
        <v>18725</v>
      </c>
      <c r="G2561" s="8" t="s">
        <v>10175</v>
      </c>
      <c r="H2561" s="3" t="s">
        <v>1046</v>
      </c>
      <c r="I2561" s="1">
        <v>44179</v>
      </c>
      <c r="J2561" s="1">
        <v>44189</v>
      </c>
      <c r="K2561" s="8" t="s">
        <v>10174</v>
      </c>
      <c r="L2561" s="8" t="s">
        <v>7478</v>
      </c>
      <c r="M2561" s="10">
        <f>COUNTIF(Table1[პირადი ნომერი],Table1[[#This Row],[პირადი ნომერი]])</f>
        <v>1</v>
      </c>
    </row>
    <row r="2562" spans="1:13" ht="57.75" customHeight="1" x14ac:dyDescent="0.25">
      <c r="A2562" s="8">
        <f t="shared" si="39"/>
        <v>2560</v>
      </c>
      <c r="B2562" s="2">
        <v>44189</v>
      </c>
      <c r="C2562" s="3" t="s">
        <v>10177</v>
      </c>
      <c r="D2562" s="4" t="s">
        <v>10176</v>
      </c>
      <c r="E2562"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83</v>
      </c>
      <c r="F2562" s="1">
        <v>13718</v>
      </c>
      <c r="G2562" s="8" t="s">
        <v>10179</v>
      </c>
      <c r="H2562" s="3" t="s">
        <v>31</v>
      </c>
      <c r="I2562" s="1">
        <v>44183</v>
      </c>
      <c r="J2562" s="1">
        <v>44189</v>
      </c>
      <c r="K2562" s="8" t="s">
        <v>10178</v>
      </c>
      <c r="L2562" s="8" t="s">
        <v>7478</v>
      </c>
      <c r="M2562" s="10">
        <f>COUNTIF(Table1[პირადი ნომერი],Table1[[#This Row],[პირადი ნომერი]])</f>
        <v>1</v>
      </c>
    </row>
    <row r="2563" spans="1:13" ht="57.75" customHeight="1" x14ac:dyDescent="0.25">
      <c r="A2563" s="8">
        <f t="shared" si="39"/>
        <v>2561</v>
      </c>
      <c r="B2563" s="2">
        <v>44189</v>
      </c>
      <c r="C2563" s="3" t="s">
        <v>10180</v>
      </c>
      <c r="D2563" s="4" t="s">
        <v>10181</v>
      </c>
      <c r="E2563"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91</v>
      </c>
      <c r="F2563" s="1">
        <v>10696</v>
      </c>
      <c r="G2563" s="8" t="s">
        <v>10183</v>
      </c>
      <c r="H2563" s="3" t="s">
        <v>8847</v>
      </c>
      <c r="I2563" s="1">
        <v>44175</v>
      </c>
      <c r="J2563" s="1">
        <v>44189</v>
      </c>
      <c r="K2563" s="8" t="s">
        <v>10182</v>
      </c>
      <c r="L2563" s="8" t="s">
        <v>7478</v>
      </c>
      <c r="M2563" s="10">
        <f>COUNTIF(Table1[პირადი ნომერი],Table1[[#This Row],[პირადი ნომერი]])</f>
        <v>1</v>
      </c>
    </row>
    <row r="2564" spans="1:13" ht="57.75" customHeight="1" x14ac:dyDescent="0.25">
      <c r="A2564" s="8">
        <f t="shared" si="39"/>
        <v>2562</v>
      </c>
      <c r="B2564" s="2">
        <v>44189</v>
      </c>
      <c r="C2564" s="3" t="s">
        <v>10185</v>
      </c>
      <c r="D2564" s="4" t="s">
        <v>10184</v>
      </c>
      <c r="E2564"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75</v>
      </c>
      <c r="F2564" s="1">
        <v>16722</v>
      </c>
      <c r="G2564" s="8" t="s">
        <v>10187</v>
      </c>
      <c r="H2564" s="3" t="s">
        <v>80</v>
      </c>
      <c r="I2564" s="1">
        <v>44173</v>
      </c>
      <c r="J2564" s="1">
        <v>44189</v>
      </c>
      <c r="K2564" s="8" t="s">
        <v>10186</v>
      </c>
      <c r="L2564" s="8" t="s">
        <v>7478</v>
      </c>
      <c r="M2564" s="10">
        <f>COUNTIF(Table1[პირადი ნომერი],Table1[[#This Row],[პირადი ნომერი]])</f>
        <v>1</v>
      </c>
    </row>
    <row r="2565" spans="1:13" ht="57.75" customHeight="1" x14ac:dyDescent="0.25">
      <c r="A2565" s="8">
        <f t="shared" ref="A2565:A2628" si="40">A2564+1</f>
        <v>2563</v>
      </c>
      <c r="B2565" s="2">
        <v>44189</v>
      </c>
      <c r="C2565" s="3" t="s">
        <v>10188</v>
      </c>
      <c r="D2565" s="4" t="s">
        <v>10189</v>
      </c>
      <c r="E2565"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67</v>
      </c>
      <c r="F2565" s="1">
        <v>19501</v>
      </c>
      <c r="G2565" s="8" t="s">
        <v>10191</v>
      </c>
      <c r="H2565" s="3" t="s">
        <v>3109</v>
      </c>
      <c r="I2565" s="1">
        <v>44175</v>
      </c>
      <c r="J2565" s="1">
        <v>44189</v>
      </c>
      <c r="K2565" s="8" t="s">
        <v>10190</v>
      </c>
      <c r="L2565" s="8" t="s">
        <v>7478</v>
      </c>
      <c r="M2565" s="10">
        <f>COUNTIF(Table1[პირადი ნომერი],Table1[[#This Row],[პირადი ნომერი]])</f>
        <v>1</v>
      </c>
    </row>
    <row r="2566" spans="1:13" ht="57.75" customHeight="1" x14ac:dyDescent="0.25">
      <c r="A2566" s="8">
        <f t="shared" si="40"/>
        <v>2564</v>
      </c>
      <c r="B2566" s="2">
        <v>44189</v>
      </c>
      <c r="C2566" s="3" t="s">
        <v>10192</v>
      </c>
      <c r="D2566" s="4" t="s">
        <v>10193</v>
      </c>
      <c r="E2566"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64</v>
      </c>
      <c r="F2566" s="1">
        <v>20700</v>
      </c>
      <c r="G2566" s="8" t="s">
        <v>10195</v>
      </c>
      <c r="H2566" s="3" t="s">
        <v>1235</v>
      </c>
      <c r="I2566" s="1">
        <v>44172</v>
      </c>
      <c r="J2566" s="1">
        <v>44189</v>
      </c>
      <c r="K2566" s="8" t="s">
        <v>10194</v>
      </c>
      <c r="L2566" s="8" t="s">
        <v>7478</v>
      </c>
      <c r="M2566" s="10">
        <f>COUNTIF(Table1[პირადი ნომერი],Table1[[#This Row],[პირადი ნომერი]])</f>
        <v>1</v>
      </c>
    </row>
    <row r="2567" spans="1:13" ht="57.75" customHeight="1" x14ac:dyDescent="0.25">
      <c r="A2567" s="8">
        <f t="shared" si="40"/>
        <v>2565</v>
      </c>
      <c r="B2567" s="2">
        <v>44189</v>
      </c>
      <c r="C2567" s="3" t="s">
        <v>10197</v>
      </c>
      <c r="D2567" s="4" t="s">
        <v>10196</v>
      </c>
      <c r="E2567"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68</v>
      </c>
      <c r="F2567" s="1">
        <v>19076</v>
      </c>
      <c r="G2567" s="8" t="s">
        <v>10198</v>
      </c>
      <c r="H2567" s="3" t="s">
        <v>1235</v>
      </c>
      <c r="I2567" s="1">
        <v>44171</v>
      </c>
      <c r="J2567" s="1">
        <v>44185</v>
      </c>
      <c r="K2567" s="8" t="s">
        <v>10194</v>
      </c>
      <c r="L2567" s="8" t="s">
        <v>7478</v>
      </c>
      <c r="M2567" s="10">
        <f>COUNTIF(Table1[პირადი ნომერი],Table1[[#This Row],[პირადი ნომერი]])</f>
        <v>1</v>
      </c>
    </row>
    <row r="2568" spans="1:13" ht="57.75" customHeight="1" x14ac:dyDescent="0.25">
      <c r="A2568" s="8">
        <f t="shared" si="40"/>
        <v>2566</v>
      </c>
      <c r="B2568" s="2">
        <v>44189</v>
      </c>
      <c r="C2568" s="3" t="s">
        <v>10200</v>
      </c>
      <c r="D2568" s="4" t="s">
        <v>10199</v>
      </c>
      <c r="E2568"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63</v>
      </c>
      <c r="F2568" s="1">
        <v>21119</v>
      </c>
      <c r="G2568" s="8" t="s">
        <v>10202</v>
      </c>
      <c r="H2568" s="3" t="s">
        <v>1098</v>
      </c>
      <c r="I2568" s="1">
        <v>44177</v>
      </c>
      <c r="J2568" s="1">
        <v>44189</v>
      </c>
      <c r="K2568" s="8" t="s">
        <v>10201</v>
      </c>
      <c r="L2568" s="8" t="s">
        <v>7478</v>
      </c>
      <c r="M2568" s="10">
        <f>COUNTIF(Table1[პირადი ნომერი],Table1[[#This Row],[პირადი ნომერი]])</f>
        <v>1</v>
      </c>
    </row>
    <row r="2569" spans="1:13" ht="57.75" customHeight="1" x14ac:dyDescent="0.25">
      <c r="A2569" s="8">
        <f t="shared" si="40"/>
        <v>2567</v>
      </c>
      <c r="B2569" s="2">
        <v>44189</v>
      </c>
      <c r="C2569" s="3" t="s">
        <v>10203</v>
      </c>
      <c r="D2569" s="4" t="s">
        <v>10204</v>
      </c>
      <c r="E2569"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82</v>
      </c>
      <c r="F2569" s="1">
        <v>14084</v>
      </c>
      <c r="G2569" s="8" t="s">
        <v>10205</v>
      </c>
      <c r="H2569" s="3" t="s">
        <v>3853</v>
      </c>
      <c r="I2569" s="1">
        <v>44186</v>
      </c>
      <c r="J2569" s="1">
        <v>44189</v>
      </c>
      <c r="K2569" s="8" t="s">
        <v>4426</v>
      </c>
      <c r="L2569" s="8" t="s">
        <v>7478</v>
      </c>
      <c r="M2569" s="10">
        <f>COUNTIF(Table1[პირადი ნომერი],Table1[[#This Row],[პირადი ნომერი]])</f>
        <v>1</v>
      </c>
    </row>
    <row r="2570" spans="1:13" ht="57.75" customHeight="1" x14ac:dyDescent="0.25">
      <c r="A2570" s="8">
        <f t="shared" si="40"/>
        <v>2568</v>
      </c>
      <c r="B2570" s="2">
        <v>44189</v>
      </c>
      <c r="C2570" s="3" t="s">
        <v>10206</v>
      </c>
      <c r="D2570" s="4" t="s">
        <v>10207</v>
      </c>
      <c r="E2570"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70</v>
      </c>
      <c r="F2570" s="1">
        <v>18264</v>
      </c>
      <c r="G2570" s="8" t="s">
        <v>10209</v>
      </c>
      <c r="H2570" s="3" t="s">
        <v>89</v>
      </c>
      <c r="I2570" s="1">
        <v>44180</v>
      </c>
      <c r="J2570" s="1">
        <v>44189</v>
      </c>
      <c r="K2570" s="8" t="s">
        <v>10208</v>
      </c>
      <c r="L2570" s="8" t="s">
        <v>7478</v>
      </c>
      <c r="M2570" s="10">
        <f>COUNTIF(Table1[პირადი ნომერი],Table1[[#This Row],[პირადი ნომერი]])</f>
        <v>1</v>
      </c>
    </row>
    <row r="2571" spans="1:13" ht="57.75" customHeight="1" x14ac:dyDescent="0.25">
      <c r="A2571" s="8">
        <f t="shared" si="40"/>
        <v>2569</v>
      </c>
      <c r="B2571" s="2">
        <v>44189</v>
      </c>
      <c r="C2571" s="3" t="s">
        <v>10210</v>
      </c>
      <c r="D2571" s="4" t="s">
        <v>10211</v>
      </c>
      <c r="E2571"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70</v>
      </c>
      <c r="F2571" s="1">
        <v>18402</v>
      </c>
      <c r="G2571" s="8" t="s">
        <v>10214</v>
      </c>
      <c r="H2571" s="3" t="s">
        <v>10212</v>
      </c>
      <c r="I2571" s="1">
        <v>44178</v>
      </c>
      <c r="J2571" s="1">
        <v>44189</v>
      </c>
      <c r="K2571" s="8" t="s">
        <v>10213</v>
      </c>
      <c r="L2571" s="8" t="s">
        <v>7478</v>
      </c>
      <c r="M2571" s="10">
        <f>COUNTIF(Table1[პირადი ნომერი],Table1[[#This Row],[პირადი ნომერი]])</f>
        <v>1</v>
      </c>
    </row>
    <row r="2572" spans="1:13" ht="57.75" customHeight="1" x14ac:dyDescent="0.25">
      <c r="A2572" s="8">
        <f t="shared" si="40"/>
        <v>2570</v>
      </c>
      <c r="B2572" s="2">
        <v>44189</v>
      </c>
      <c r="C2572" s="3" t="s">
        <v>10215</v>
      </c>
      <c r="D2572" s="4" t="s">
        <v>10216</v>
      </c>
      <c r="E2572"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86</v>
      </c>
      <c r="F2572" s="1">
        <v>12470</v>
      </c>
      <c r="G2572" s="8" t="s">
        <v>10218</v>
      </c>
      <c r="H2572" s="3" t="s">
        <v>10217</v>
      </c>
      <c r="I2572" s="1">
        <v>44172</v>
      </c>
      <c r="J2572" s="1">
        <v>44189</v>
      </c>
      <c r="K2572" s="8" t="s">
        <v>4158</v>
      </c>
      <c r="L2572" s="8" t="s">
        <v>7478</v>
      </c>
      <c r="M2572" s="10">
        <f>COUNTIF(Table1[პირადი ნომერი],Table1[[#This Row],[პირადი ნომერი]])</f>
        <v>1</v>
      </c>
    </row>
    <row r="2573" spans="1:13" ht="57.75" customHeight="1" x14ac:dyDescent="0.25">
      <c r="A2573" s="8">
        <f t="shared" si="40"/>
        <v>2571</v>
      </c>
      <c r="B2573" s="2">
        <v>44189</v>
      </c>
      <c r="C2573" s="3" t="s">
        <v>10219</v>
      </c>
      <c r="D2573" s="4" t="s">
        <v>10220</v>
      </c>
      <c r="E2573"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79</v>
      </c>
      <c r="F2573" s="1">
        <v>15008</v>
      </c>
      <c r="G2573" s="8" t="s">
        <v>10221</v>
      </c>
      <c r="H2573" s="3" t="s">
        <v>1521</v>
      </c>
      <c r="I2573" s="1">
        <v>44168</v>
      </c>
      <c r="J2573" s="1">
        <v>44189</v>
      </c>
      <c r="K2573" s="8" t="s">
        <v>995</v>
      </c>
      <c r="L2573" s="8" t="s">
        <v>7478</v>
      </c>
      <c r="M2573" s="10">
        <f>COUNTIF(Table1[პირადი ნომერი],Table1[[#This Row],[პირადი ნომერი]])</f>
        <v>1</v>
      </c>
    </row>
    <row r="2574" spans="1:13" ht="57.75" customHeight="1" x14ac:dyDescent="0.25">
      <c r="A2574" s="8">
        <f t="shared" si="40"/>
        <v>2572</v>
      </c>
      <c r="B2574" s="2">
        <v>44189</v>
      </c>
      <c r="C2574" s="3" t="s">
        <v>10223</v>
      </c>
      <c r="D2574" s="4" t="s">
        <v>10222</v>
      </c>
      <c r="E2574"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82</v>
      </c>
      <c r="F2574" s="1">
        <v>13921</v>
      </c>
      <c r="G2574" s="8" t="s">
        <v>10224</v>
      </c>
      <c r="H2574" s="3" t="s">
        <v>2168</v>
      </c>
      <c r="I2574" s="1">
        <v>44178</v>
      </c>
      <c r="J2574" s="1">
        <v>44189</v>
      </c>
      <c r="K2574" s="8" t="s">
        <v>10225</v>
      </c>
      <c r="L2574" s="8" t="s">
        <v>7478</v>
      </c>
      <c r="M2574" s="10">
        <f>COUNTIF(Table1[პირადი ნომერი],Table1[[#This Row],[პირადი ნომერი]])</f>
        <v>1</v>
      </c>
    </row>
    <row r="2575" spans="1:13" ht="57.75" customHeight="1" x14ac:dyDescent="0.25">
      <c r="A2575" s="8">
        <f t="shared" si="40"/>
        <v>2573</v>
      </c>
      <c r="B2575" s="2">
        <v>44189</v>
      </c>
      <c r="C2575" s="3" t="s">
        <v>10226</v>
      </c>
      <c r="D2575" s="4" t="s">
        <v>10227</v>
      </c>
      <c r="E2575"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83</v>
      </c>
      <c r="F2575" s="1">
        <v>13774</v>
      </c>
      <c r="G2575" s="8" t="s">
        <v>10228</v>
      </c>
      <c r="H2575" s="3" t="s">
        <v>1086</v>
      </c>
      <c r="I2575" s="1">
        <v>44187</v>
      </c>
      <c r="J2575" s="1">
        <v>44189</v>
      </c>
      <c r="K2575" s="8" t="s">
        <v>5457</v>
      </c>
      <c r="L2575" s="8" t="s">
        <v>7478</v>
      </c>
      <c r="M2575" s="10">
        <f>COUNTIF(Table1[პირადი ნომერი],Table1[[#This Row],[პირადი ნომერი]])</f>
        <v>1</v>
      </c>
    </row>
    <row r="2576" spans="1:13" ht="57.75" customHeight="1" x14ac:dyDescent="0.25">
      <c r="A2576" s="8">
        <f t="shared" si="40"/>
        <v>2574</v>
      </c>
      <c r="B2576" s="2">
        <v>44189</v>
      </c>
      <c r="C2576" s="3" t="s">
        <v>10230</v>
      </c>
      <c r="D2576" s="4" t="s">
        <v>10229</v>
      </c>
      <c r="E2576"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80</v>
      </c>
      <c r="F2576" s="1">
        <v>14638</v>
      </c>
      <c r="G2576" s="8" t="s">
        <v>10231</v>
      </c>
      <c r="H2576" s="3" t="s">
        <v>2009</v>
      </c>
      <c r="I2576" s="1">
        <v>44185</v>
      </c>
      <c r="J2576" s="1">
        <v>44189</v>
      </c>
      <c r="K2576" s="8" t="s">
        <v>1465</v>
      </c>
      <c r="L2576" s="8" t="s">
        <v>7478</v>
      </c>
      <c r="M2576" s="10">
        <f>COUNTIF(Table1[პირადი ნომერი],Table1[[#This Row],[პირადი ნომერი]])</f>
        <v>1</v>
      </c>
    </row>
    <row r="2577" spans="1:13" ht="57.75" customHeight="1" x14ac:dyDescent="0.25">
      <c r="A2577" s="8">
        <f t="shared" si="40"/>
        <v>2575</v>
      </c>
      <c r="B2577" s="2">
        <v>44189</v>
      </c>
      <c r="C2577" s="3" t="s">
        <v>10232</v>
      </c>
      <c r="D2577" s="4" t="s">
        <v>10233</v>
      </c>
      <c r="E2577"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68</v>
      </c>
      <c r="F2577" s="1">
        <v>19050</v>
      </c>
      <c r="G2577" s="8" t="s">
        <v>10234</v>
      </c>
      <c r="H2577" s="3" t="s">
        <v>1251</v>
      </c>
      <c r="I2577" s="1">
        <v>44183</v>
      </c>
      <c r="J2577" s="1">
        <v>44189</v>
      </c>
      <c r="K2577" s="8" t="s">
        <v>1205</v>
      </c>
      <c r="L2577" s="8" t="s">
        <v>7478</v>
      </c>
      <c r="M2577" s="10">
        <f>COUNTIF(Table1[პირადი ნომერი],Table1[[#This Row],[პირადი ნომერი]])</f>
        <v>1</v>
      </c>
    </row>
    <row r="2578" spans="1:13" ht="57.75" customHeight="1" x14ac:dyDescent="0.25">
      <c r="A2578" s="8">
        <f t="shared" si="40"/>
        <v>2576</v>
      </c>
      <c r="B2578" s="2">
        <v>44189</v>
      </c>
      <c r="C2578" s="3" t="s">
        <v>10236</v>
      </c>
      <c r="D2578" s="4" t="s">
        <v>10235</v>
      </c>
      <c r="E2578"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84</v>
      </c>
      <c r="F2578" s="1">
        <v>13275</v>
      </c>
      <c r="G2578" s="8" t="s">
        <v>10238</v>
      </c>
      <c r="H2578" s="3" t="s">
        <v>5509</v>
      </c>
      <c r="I2578" s="1">
        <v>44188</v>
      </c>
      <c r="J2578" s="1">
        <v>44189</v>
      </c>
      <c r="K2578" s="8" t="s">
        <v>10237</v>
      </c>
      <c r="L2578" s="8" t="s">
        <v>7478</v>
      </c>
      <c r="M2578" s="10">
        <f>COUNTIF(Table1[პირადი ნომერი],Table1[[#This Row],[პირადი ნომერი]])</f>
        <v>1</v>
      </c>
    </row>
    <row r="2579" spans="1:13" ht="57.75" customHeight="1" x14ac:dyDescent="0.25">
      <c r="A2579" s="8">
        <f t="shared" si="40"/>
        <v>2577</v>
      </c>
      <c r="B2579" s="2">
        <v>44189</v>
      </c>
      <c r="C2579" s="3" t="s">
        <v>10240</v>
      </c>
      <c r="D2579" s="4" t="s">
        <v>10239</v>
      </c>
      <c r="E2579"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73</v>
      </c>
      <c r="F2579" s="1">
        <v>17424</v>
      </c>
      <c r="G2579" s="8" t="s">
        <v>10241</v>
      </c>
      <c r="H2579" s="3" t="s">
        <v>1098</v>
      </c>
      <c r="I2579" s="1">
        <v>44167</v>
      </c>
      <c r="J2579" s="1">
        <v>44189</v>
      </c>
      <c r="K2579" s="8" t="s">
        <v>9419</v>
      </c>
      <c r="L2579" s="8" t="s">
        <v>7478</v>
      </c>
      <c r="M2579" s="10">
        <f>COUNTIF(Table1[პირადი ნომერი],Table1[[#This Row],[პირადი ნომერი]])</f>
        <v>1</v>
      </c>
    </row>
    <row r="2580" spans="1:13" ht="57.75" customHeight="1" x14ac:dyDescent="0.25">
      <c r="A2580" s="8">
        <f t="shared" si="40"/>
        <v>2578</v>
      </c>
      <c r="B2580" s="2">
        <v>44189</v>
      </c>
      <c r="C2580" s="3" t="s">
        <v>10243</v>
      </c>
      <c r="D2580" s="4" t="s">
        <v>10244</v>
      </c>
      <c r="E2580"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64</v>
      </c>
      <c r="F2580" s="1">
        <v>20593</v>
      </c>
      <c r="G2580" s="8" t="s">
        <v>10245</v>
      </c>
      <c r="H2580" s="3" t="s">
        <v>10242</v>
      </c>
      <c r="I2580" s="1">
        <v>44153</v>
      </c>
      <c r="J2580" s="1">
        <v>44189</v>
      </c>
      <c r="K2580" s="8" t="s">
        <v>373</v>
      </c>
      <c r="L2580" s="8" t="s">
        <v>7478</v>
      </c>
      <c r="M2580" s="10">
        <f>COUNTIF(Table1[პირადი ნომერი],Table1[[#This Row],[პირადი ნომერი]])</f>
        <v>1</v>
      </c>
    </row>
    <row r="2581" spans="1:13" ht="57.75" customHeight="1" x14ac:dyDescent="0.25">
      <c r="A2581" s="8">
        <f t="shared" si="40"/>
        <v>2579</v>
      </c>
      <c r="B2581" s="2">
        <v>44189</v>
      </c>
      <c r="C2581" s="3" t="s">
        <v>10247</v>
      </c>
      <c r="D2581" s="4" t="s">
        <v>10246</v>
      </c>
      <c r="E2581"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74</v>
      </c>
      <c r="F2581" s="1">
        <v>16986</v>
      </c>
      <c r="G2581" s="8" t="s">
        <v>10248</v>
      </c>
      <c r="H2581" s="3" t="s">
        <v>28</v>
      </c>
      <c r="I2581" s="1">
        <v>44188</v>
      </c>
      <c r="J2581" s="1">
        <v>44189</v>
      </c>
      <c r="K2581" s="8" t="s">
        <v>254</v>
      </c>
      <c r="L2581" s="8" t="s">
        <v>7478</v>
      </c>
      <c r="M2581" s="10">
        <f>COUNTIF(Table1[პირადი ნომერი],Table1[[#This Row],[პირადი ნომერი]])</f>
        <v>1</v>
      </c>
    </row>
    <row r="2582" spans="1:13" ht="57.75" customHeight="1" x14ac:dyDescent="0.25">
      <c r="A2582" s="8">
        <f t="shared" si="40"/>
        <v>2580</v>
      </c>
      <c r="B2582" s="2">
        <v>44189</v>
      </c>
      <c r="C2582" s="3" t="s">
        <v>10249</v>
      </c>
      <c r="D2582" s="4" t="s">
        <v>10250</v>
      </c>
      <c r="E2582"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85</v>
      </c>
      <c r="F2582" s="1">
        <v>12919</v>
      </c>
      <c r="G2582" s="8" t="s">
        <v>10253</v>
      </c>
      <c r="H2582" s="3" t="s">
        <v>10251</v>
      </c>
      <c r="I2582" s="1">
        <v>44184</v>
      </c>
      <c r="J2582" s="1">
        <v>44189</v>
      </c>
      <c r="K2582" s="8" t="s">
        <v>10252</v>
      </c>
      <c r="L2582" s="8" t="s">
        <v>7478</v>
      </c>
      <c r="M2582" s="10">
        <f>COUNTIF(Table1[პირადი ნომერი],Table1[[#This Row],[პირადი ნომერი]])</f>
        <v>1</v>
      </c>
    </row>
    <row r="2583" spans="1:13" ht="57.75" customHeight="1" x14ac:dyDescent="0.25">
      <c r="A2583" s="8">
        <f t="shared" si="40"/>
        <v>2581</v>
      </c>
      <c r="B2583" s="2">
        <v>44189</v>
      </c>
      <c r="C2583" s="3" t="s">
        <v>10254</v>
      </c>
      <c r="D2583" s="4" t="s">
        <v>10255</v>
      </c>
      <c r="E2583"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68</v>
      </c>
      <c r="F2583" s="1">
        <v>19139</v>
      </c>
      <c r="G2583" s="8" t="s">
        <v>10257</v>
      </c>
      <c r="H2583" s="3" t="s">
        <v>214</v>
      </c>
      <c r="I2583" s="1">
        <v>44179</v>
      </c>
      <c r="J2583" s="1">
        <v>44189</v>
      </c>
      <c r="K2583" s="8" t="s">
        <v>10256</v>
      </c>
      <c r="L2583" s="8" t="s">
        <v>7478</v>
      </c>
      <c r="M2583" s="10">
        <f>COUNTIF(Table1[პირადი ნომერი],Table1[[#This Row],[პირადი ნომერი]])</f>
        <v>1</v>
      </c>
    </row>
    <row r="2584" spans="1:13" ht="57.75" customHeight="1" x14ac:dyDescent="0.25">
      <c r="A2584" s="8">
        <f t="shared" si="40"/>
        <v>2582</v>
      </c>
      <c r="B2584" s="2">
        <v>44190</v>
      </c>
      <c r="C2584" s="3" t="s">
        <v>10259</v>
      </c>
      <c r="D2584" s="4" t="s">
        <v>10258</v>
      </c>
      <c r="E2584"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82</v>
      </c>
      <c r="F2584" s="1">
        <v>13983</v>
      </c>
      <c r="G2584" s="8" t="s">
        <v>10260</v>
      </c>
      <c r="H2584" s="3" t="s">
        <v>7848</v>
      </c>
      <c r="I2584" s="1">
        <v>44183</v>
      </c>
      <c r="J2584" s="1">
        <v>44189</v>
      </c>
      <c r="K2584" s="8" t="s">
        <v>7339</v>
      </c>
      <c r="L2584" s="8" t="s">
        <v>7478</v>
      </c>
      <c r="M2584" s="10">
        <f>COUNTIF(Table1[პირადი ნომერი],Table1[[#This Row],[პირადი ნომერი]])</f>
        <v>1</v>
      </c>
    </row>
    <row r="2585" spans="1:13" ht="57.75" customHeight="1" x14ac:dyDescent="0.25">
      <c r="A2585" s="8">
        <f t="shared" si="40"/>
        <v>2583</v>
      </c>
      <c r="B2585" s="2">
        <v>44190</v>
      </c>
      <c r="C2585" s="3" t="s">
        <v>10261</v>
      </c>
      <c r="D2585" s="4" t="s">
        <v>10262</v>
      </c>
      <c r="E2585"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83</v>
      </c>
      <c r="F2585" s="1">
        <v>13516</v>
      </c>
      <c r="G2585" s="8" t="s">
        <v>10264</v>
      </c>
      <c r="H2585" s="3" t="s">
        <v>184</v>
      </c>
      <c r="I2585" s="1">
        <v>44188</v>
      </c>
      <c r="J2585" s="1">
        <v>44189</v>
      </c>
      <c r="K2585" s="8" t="s">
        <v>10263</v>
      </c>
      <c r="L2585" s="8" t="s">
        <v>7478</v>
      </c>
      <c r="M2585" s="10">
        <f>COUNTIF(Table1[პირადი ნომერი],Table1[[#This Row],[პირადი ნომერი]])</f>
        <v>1</v>
      </c>
    </row>
    <row r="2586" spans="1:13" ht="57.75" customHeight="1" x14ac:dyDescent="0.25">
      <c r="A2586" s="8">
        <f t="shared" si="40"/>
        <v>2584</v>
      </c>
      <c r="B2586" s="2">
        <v>44190</v>
      </c>
      <c r="C2586" s="3" t="s">
        <v>10266</v>
      </c>
      <c r="D2586" s="4" t="s">
        <v>10265</v>
      </c>
      <c r="E2586"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73</v>
      </c>
      <c r="F2586" s="1">
        <v>17167</v>
      </c>
      <c r="G2586" s="8" t="s">
        <v>10268</v>
      </c>
      <c r="H2586" s="3" t="s">
        <v>208</v>
      </c>
      <c r="I2586" s="1">
        <v>44187</v>
      </c>
      <c r="J2586" s="1">
        <v>44189</v>
      </c>
      <c r="K2586" s="8" t="s">
        <v>10267</v>
      </c>
      <c r="L2586" s="8" t="s">
        <v>7478</v>
      </c>
      <c r="M2586" s="10">
        <f>COUNTIF(Table1[პირადი ნომერი],Table1[[#This Row],[პირადი ნომერი]])</f>
        <v>1</v>
      </c>
    </row>
    <row r="2587" spans="1:13" ht="57.75" customHeight="1" x14ac:dyDescent="0.25">
      <c r="A2587" s="8">
        <f t="shared" si="40"/>
        <v>2585</v>
      </c>
      <c r="B2587" s="2">
        <v>44190</v>
      </c>
      <c r="C2587" s="3" t="s">
        <v>10269</v>
      </c>
      <c r="D2587" s="4" t="s">
        <v>10271</v>
      </c>
      <c r="E2587"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88</v>
      </c>
      <c r="F2587" s="1">
        <v>11854</v>
      </c>
      <c r="G2587" s="8" t="s">
        <v>10272</v>
      </c>
      <c r="H2587" s="3" t="s">
        <v>198</v>
      </c>
      <c r="I2587" s="1">
        <v>44167</v>
      </c>
      <c r="J2587" s="1">
        <v>44190</v>
      </c>
      <c r="K2587" s="8" t="s">
        <v>10270</v>
      </c>
      <c r="L2587" s="8" t="s">
        <v>7478</v>
      </c>
      <c r="M2587" s="10">
        <f>COUNTIF(Table1[პირადი ნომერი],Table1[[#This Row],[პირადი ნომერი]])</f>
        <v>1</v>
      </c>
    </row>
    <row r="2588" spans="1:13" ht="57.75" customHeight="1" x14ac:dyDescent="0.25">
      <c r="A2588" s="8">
        <f t="shared" si="40"/>
        <v>2586</v>
      </c>
      <c r="B2588" s="2">
        <v>44190</v>
      </c>
      <c r="C2588" s="3" t="s">
        <v>10274</v>
      </c>
      <c r="D2588" s="4" t="s">
        <v>10273</v>
      </c>
      <c r="E2588"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60</v>
      </c>
      <c r="F2588" s="1">
        <v>22160</v>
      </c>
      <c r="G2588" s="8" t="s">
        <v>10276</v>
      </c>
      <c r="H2588" s="3" t="s">
        <v>445</v>
      </c>
      <c r="I2588" s="1">
        <v>44169</v>
      </c>
      <c r="J2588" s="1">
        <v>44190</v>
      </c>
      <c r="K2588" s="8" t="s">
        <v>10275</v>
      </c>
      <c r="L2588" s="8" t="s">
        <v>7478</v>
      </c>
      <c r="M2588" s="10">
        <f>COUNTIF(Table1[პირადი ნომერი],Table1[[#This Row],[პირადი ნომერი]])</f>
        <v>1</v>
      </c>
    </row>
    <row r="2589" spans="1:13" ht="57.75" customHeight="1" x14ac:dyDescent="0.25">
      <c r="A2589" s="8">
        <f t="shared" si="40"/>
        <v>2587</v>
      </c>
      <c r="B2589" s="2">
        <v>44190</v>
      </c>
      <c r="C2589" s="3" t="s">
        <v>10277</v>
      </c>
      <c r="D2589" s="4" t="s">
        <v>10278</v>
      </c>
      <c r="E2589"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73</v>
      </c>
      <c r="F2589" s="1">
        <v>17219</v>
      </c>
      <c r="G2589" s="8" t="s">
        <v>10279</v>
      </c>
      <c r="H2589" s="3" t="s">
        <v>605</v>
      </c>
      <c r="I2589" s="1">
        <v>44185</v>
      </c>
      <c r="J2589" s="1">
        <v>44190</v>
      </c>
      <c r="K2589" s="8" t="s">
        <v>5019</v>
      </c>
      <c r="L2589" s="8" t="s">
        <v>7478</v>
      </c>
      <c r="M2589" s="10">
        <f>COUNTIF(Table1[პირადი ნომერი],Table1[[#This Row],[პირადი ნომერი]])</f>
        <v>1</v>
      </c>
    </row>
    <row r="2590" spans="1:13" ht="57.75" customHeight="1" x14ac:dyDescent="0.25">
      <c r="A2590" s="8">
        <f t="shared" si="40"/>
        <v>2588</v>
      </c>
      <c r="B2590" s="2">
        <v>44190</v>
      </c>
      <c r="C2590" s="3" t="s">
        <v>10280</v>
      </c>
      <c r="D2590" s="4" t="s">
        <v>10281</v>
      </c>
      <c r="E2590"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75</v>
      </c>
      <c r="F2590" s="1">
        <v>16785</v>
      </c>
      <c r="G2590" s="8" t="s">
        <v>10283</v>
      </c>
      <c r="H2590" s="3" t="s">
        <v>605</v>
      </c>
      <c r="I2590" s="1">
        <v>44189</v>
      </c>
      <c r="J2590" s="1">
        <v>44190</v>
      </c>
      <c r="K2590" s="8" t="s">
        <v>10282</v>
      </c>
      <c r="L2590" s="8" t="s">
        <v>7478</v>
      </c>
      <c r="M2590" s="10">
        <f>COUNTIF(Table1[პირადი ნომერი],Table1[[#This Row],[პირადი ნომერი]])</f>
        <v>1</v>
      </c>
    </row>
    <row r="2591" spans="1:13" ht="57.75" customHeight="1" x14ac:dyDescent="0.25">
      <c r="A2591" s="8">
        <f t="shared" si="40"/>
        <v>2589</v>
      </c>
      <c r="B2591" s="2">
        <v>44190</v>
      </c>
      <c r="C2591" s="3" t="s">
        <v>10285</v>
      </c>
      <c r="D2591" s="4" t="s">
        <v>10284</v>
      </c>
      <c r="E2591"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68</v>
      </c>
      <c r="F2591" s="1">
        <v>19226</v>
      </c>
      <c r="G2591" s="8" t="s">
        <v>10286</v>
      </c>
      <c r="H2591" s="3" t="s">
        <v>2952</v>
      </c>
      <c r="I2591" s="1">
        <v>44188</v>
      </c>
      <c r="J2591" s="1">
        <v>44190</v>
      </c>
      <c r="K2591" s="8" t="s">
        <v>6123</v>
      </c>
      <c r="L2591" s="8" t="s">
        <v>7478</v>
      </c>
      <c r="M2591" s="10">
        <f>COUNTIF(Table1[პირადი ნომერი],Table1[[#This Row],[პირადი ნომერი]])</f>
        <v>1</v>
      </c>
    </row>
    <row r="2592" spans="1:13" ht="57.75" customHeight="1" x14ac:dyDescent="0.25">
      <c r="A2592" s="8">
        <f t="shared" si="40"/>
        <v>2590</v>
      </c>
      <c r="B2592" s="2">
        <v>44190</v>
      </c>
      <c r="C2592" s="3" t="s">
        <v>10288</v>
      </c>
      <c r="D2592" s="4" t="s">
        <v>10287</v>
      </c>
      <c r="E2592"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63</v>
      </c>
      <c r="F2592" s="1">
        <v>21092</v>
      </c>
      <c r="G2592" s="8" t="s">
        <v>10290</v>
      </c>
      <c r="H2592" s="3" t="s">
        <v>2009</v>
      </c>
      <c r="I2592" s="1">
        <v>44183</v>
      </c>
      <c r="J2592" s="1">
        <v>44190</v>
      </c>
      <c r="K2592" s="8" t="s">
        <v>10289</v>
      </c>
      <c r="L2592" s="8" t="s">
        <v>7478</v>
      </c>
      <c r="M2592" s="10">
        <f>COUNTIF(Table1[პირადი ნომერი],Table1[[#This Row],[პირადი ნომერი]])</f>
        <v>1</v>
      </c>
    </row>
    <row r="2593" spans="1:13" ht="57.75" customHeight="1" x14ac:dyDescent="0.25">
      <c r="A2593" s="8">
        <f t="shared" si="40"/>
        <v>2591</v>
      </c>
      <c r="B2593" s="2">
        <v>44190</v>
      </c>
      <c r="C2593" s="3" t="s">
        <v>10291</v>
      </c>
      <c r="D2593" s="4" t="s">
        <v>10292</v>
      </c>
      <c r="E2593"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76</v>
      </c>
      <c r="F2593" s="1">
        <v>16268</v>
      </c>
      <c r="G2593" s="8" t="s">
        <v>10294</v>
      </c>
      <c r="H2593" s="3" t="s">
        <v>226</v>
      </c>
      <c r="I2593" s="1">
        <v>44180</v>
      </c>
      <c r="J2593" s="1">
        <v>44190</v>
      </c>
      <c r="K2593" s="8" t="s">
        <v>10293</v>
      </c>
      <c r="L2593" s="8" t="s">
        <v>7478</v>
      </c>
      <c r="M2593" s="10">
        <f>COUNTIF(Table1[პირადი ნომერი],Table1[[#This Row],[პირადი ნომერი]])</f>
        <v>1</v>
      </c>
    </row>
    <row r="2594" spans="1:13" ht="57.75" customHeight="1" x14ac:dyDescent="0.25">
      <c r="A2594" s="8">
        <f t="shared" si="40"/>
        <v>2592</v>
      </c>
      <c r="B2594" s="2">
        <v>44190</v>
      </c>
      <c r="C2594" s="3" t="s">
        <v>10296</v>
      </c>
      <c r="D2594" s="4" t="s">
        <v>10295</v>
      </c>
      <c r="E2594"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72</v>
      </c>
      <c r="F2594" s="1">
        <v>17781</v>
      </c>
      <c r="G2594" s="8" t="s">
        <v>10298</v>
      </c>
      <c r="H2594" s="3" t="s">
        <v>605</v>
      </c>
      <c r="I2594" s="1">
        <v>44168</v>
      </c>
      <c r="J2594" s="1">
        <v>44190</v>
      </c>
      <c r="K2594" s="8" t="s">
        <v>10297</v>
      </c>
      <c r="L2594" s="8" t="s">
        <v>7478</v>
      </c>
      <c r="M2594" s="10">
        <f>COUNTIF(Table1[პირადი ნომერი],Table1[[#This Row],[პირადი ნომერი]])</f>
        <v>1</v>
      </c>
    </row>
    <row r="2595" spans="1:13" ht="57.75" customHeight="1" x14ac:dyDescent="0.25">
      <c r="A2595" s="8">
        <f t="shared" si="40"/>
        <v>2593</v>
      </c>
      <c r="B2595" s="2">
        <v>44190</v>
      </c>
      <c r="C2595" s="3" t="s">
        <v>10299</v>
      </c>
      <c r="D2595" s="4" t="s">
        <v>10300</v>
      </c>
      <c r="E2595"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69</v>
      </c>
      <c r="F2595" s="1">
        <v>18629</v>
      </c>
      <c r="G2595" s="8" t="s">
        <v>10302</v>
      </c>
      <c r="H2595" s="3" t="s">
        <v>8847</v>
      </c>
      <c r="I2595" s="1">
        <v>44178</v>
      </c>
      <c r="J2595" s="1">
        <v>44190</v>
      </c>
      <c r="K2595" s="8" t="s">
        <v>10301</v>
      </c>
      <c r="L2595" s="8" t="s">
        <v>7478</v>
      </c>
      <c r="M2595" s="10">
        <f>COUNTIF(Table1[პირადი ნომერი],Table1[[#This Row],[პირადი ნომერი]])</f>
        <v>1</v>
      </c>
    </row>
    <row r="2596" spans="1:13" ht="57.75" customHeight="1" x14ac:dyDescent="0.25">
      <c r="A2596" s="8">
        <f t="shared" si="40"/>
        <v>2594</v>
      </c>
      <c r="B2596" s="2">
        <v>44190</v>
      </c>
      <c r="C2596" s="3" t="s">
        <v>10303</v>
      </c>
      <c r="D2596" s="4" t="s">
        <v>10305</v>
      </c>
      <c r="E2596"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73</v>
      </c>
      <c r="F2596" s="1">
        <v>17244</v>
      </c>
      <c r="G2596" s="8" t="s">
        <v>10307</v>
      </c>
      <c r="H2596" s="3" t="s">
        <v>1230</v>
      </c>
      <c r="I2596" s="1">
        <v>44182</v>
      </c>
      <c r="J2596" s="1">
        <v>44190</v>
      </c>
      <c r="K2596" s="8" t="s">
        <v>8629</v>
      </c>
      <c r="L2596" s="8" t="s">
        <v>53</v>
      </c>
      <c r="M2596" s="10">
        <f>COUNTIF(Table1[პირადი ნომერი],Table1[[#This Row],[პირადი ნომერი]])</f>
        <v>1</v>
      </c>
    </row>
    <row r="2597" spans="1:13" ht="57.75" customHeight="1" x14ac:dyDescent="0.25">
      <c r="A2597" s="8">
        <f t="shared" si="40"/>
        <v>2595</v>
      </c>
      <c r="B2597" s="2">
        <v>44190</v>
      </c>
      <c r="C2597" s="3" t="s">
        <v>10304</v>
      </c>
      <c r="D2597" s="4" t="s">
        <v>10306</v>
      </c>
      <c r="E2597"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71</v>
      </c>
      <c r="F2597" s="1">
        <v>17899</v>
      </c>
      <c r="G2597" s="8" t="s">
        <v>10308</v>
      </c>
      <c r="H2597" s="3" t="s">
        <v>1646</v>
      </c>
      <c r="I2597" s="1">
        <v>44163</v>
      </c>
      <c r="J2597" s="1">
        <v>44190</v>
      </c>
      <c r="K2597" s="8" t="s">
        <v>1647</v>
      </c>
      <c r="L2597" s="8" t="s">
        <v>53</v>
      </c>
      <c r="M2597" s="10">
        <f>COUNTIF(Table1[პირადი ნომერი],Table1[[#This Row],[პირადი ნომერი]])</f>
        <v>1</v>
      </c>
    </row>
    <row r="2598" spans="1:13" ht="57.75" customHeight="1" x14ac:dyDescent="0.25">
      <c r="A2598" s="8">
        <f t="shared" si="40"/>
        <v>2596</v>
      </c>
      <c r="B2598" s="2">
        <v>44190</v>
      </c>
      <c r="C2598" s="3" t="s">
        <v>10309</v>
      </c>
      <c r="D2598" s="4" t="s">
        <v>10310</v>
      </c>
      <c r="E2598"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82</v>
      </c>
      <c r="F2598" s="1">
        <v>14086</v>
      </c>
      <c r="G2598" s="8" t="s">
        <v>10311</v>
      </c>
      <c r="H2598" s="3" t="s">
        <v>4257</v>
      </c>
      <c r="I2598" s="1">
        <v>44189</v>
      </c>
      <c r="J2598" s="1">
        <v>44190</v>
      </c>
      <c r="K2598" s="8" t="s">
        <v>8605</v>
      </c>
      <c r="L2598" s="8" t="s">
        <v>53</v>
      </c>
      <c r="M2598" s="10">
        <f>COUNTIF(Table1[პირადი ნომერი],Table1[[#This Row],[პირადი ნომერი]])</f>
        <v>1</v>
      </c>
    </row>
    <row r="2599" spans="1:13" ht="57.75" customHeight="1" x14ac:dyDescent="0.25">
      <c r="A2599" s="8">
        <f t="shared" si="40"/>
        <v>2597</v>
      </c>
      <c r="B2599" s="2">
        <v>44190</v>
      </c>
      <c r="C2599" s="3" t="s">
        <v>10312</v>
      </c>
      <c r="D2599" s="4" t="s">
        <v>10313</v>
      </c>
      <c r="E2599"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69</v>
      </c>
      <c r="F2599" s="1">
        <v>18666</v>
      </c>
      <c r="G2599" s="8" t="s">
        <v>10314</v>
      </c>
      <c r="H2599" s="3" t="s">
        <v>9482</v>
      </c>
      <c r="I2599" s="1">
        <v>44182</v>
      </c>
      <c r="J2599" s="1">
        <v>44190</v>
      </c>
      <c r="K2599" s="8" t="s">
        <v>10315</v>
      </c>
      <c r="L2599" s="8" t="s">
        <v>53</v>
      </c>
      <c r="M2599" s="10">
        <f>COUNTIF(Table1[პირადი ნომერი],Table1[[#This Row],[პირადი ნომერი]])</f>
        <v>1</v>
      </c>
    </row>
    <row r="2600" spans="1:13" ht="57.75" customHeight="1" x14ac:dyDescent="0.25">
      <c r="A2600" s="8">
        <f t="shared" si="40"/>
        <v>2598</v>
      </c>
      <c r="B2600" s="2">
        <v>44190</v>
      </c>
      <c r="C2600" s="3" t="s">
        <v>10316</v>
      </c>
      <c r="D2600" s="4" t="s">
        <v>10317</v>
      </c>
      <c r="E2600"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81</v>
      </c>
      <c r="F2600" s="1">
        <v>14427</v>
      </c>
      <c r="G2600" s="8" t="s">
        <v>10318</v>
      </c>
      <c r="H2600" s="3" t="s">
        <v>10319</v>
      </c>
      <c r="I2600" s="1">
        <v>44185</v>
      </c>
      <c r="J2600" s="1">
        <v>44190</v>
      </c>
      <c r="K2600" s="8" t="s">
        <v>1561</v>
      </c>
      <c r="L2600" s="8" t="s">
        <v>77</v>
      </c>
      <c r="M2600" s="10">
        <f>COUNTIF(Table1[პირადი ნომერი],Table1[[#This Row],[პირადი ნომერი]])</f>
        <v>1</v>
      </c>
    </row>
    <row r="2601" spans="1:13" ht="57.75" customHeight="1" x14ac:dyDescent="0.25">
      <c r="A2601" s="8">
        <f t="shared" si="40"/>
        <v>2599</v>
      </c>
      <c r="B2601" s="2">
        <v>44190</v>
      </c>
      <c r="C2601" s="3" t="s">
        <v>10320</v>
      </c>
      <c r="D2601" s="4" t="s">
        <v>10321</v>
      </c>
      <c r="E2601"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65</v>
      </c>
      <c r="F2601" s="1">
        <v>20372</v>
      </c>
      <c r="G2601" s="8" t="s">
        <v>10322</v>
      </c>
      <c r="H2601" s="3" t="s">
        <v>10323</v>
      </c>
      <c r="I2601" s="1">
        <v>44167</v>
      </c>
      <c r="J2601" s="1">
        <v>44190</v>
      </c>
      <c r="K2601" s="8" t="s">
        <v>7354</v>
      </c>
      <c r="L2601" s="8" t="s">
        <v>77</v>
      </c>
      <c r="M2601" s="10">
        <f>COUNTIF(Table1[პირადი ნომერი],Table1[[#This Row],[პირადი ნომერი]])</f>
        <v>1</v>
      </c>
    </row>
    <row r="2602" spans="1:13" ht="57.75" customHeight="1" x14ac:dyDescent="0.25">
      <c r="A2602" s="8">
        <f t="shared" si="40"/>
        <v>2600</v>
      </c>
      <c r="B2602" s="2">
        <v>44190</v>
      </c>
      <c r="C2602" s="3" t="s">
        <v>10324</v>
      </c>
      <c r="D2602" s="4" t="s">
        <v>10325</v>
      </c>
      <c r="E2602"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70</v>
      </c>
      <c r="F2602" s="1">
        <v>18393</v>
      </c>
      <c r="G2602" s="8" t="s">
        <v>10326</v>
      </c>
      <c r="H2602" s="3" t="s">
        <v>1521</v>
      </c>
      <c r="I2602" s="1">
        <v>44172</v>
      </c>
      <c r="J2602" s="1">
        <v>44190</v>
      </c>
      <c r="K2602" s="8" t="s">
        <v>10327</v>
      </c>
      <c r="L2602" s="8" t="s">
        <v>53</v>
      </c>
      <c r="M2602" s="10">
        <f>COUNTIF(Table1[პირადი ნომერი],Table1[[#This Row],[პირადი ნომერი]])</f>
        <v>1</v>
      </c>
    </row>
    <row r="2603" spans="1:13" ht="57.75" customHeight="1" x14ac:dyDescent="0.25">
      <c r="A2603" s="8">
        <f t="shared" si="40"/>
        <v>2601</v>
      </c>
      <c r="B2603" s="2">
        <v>44190</v>
      </c>
      <c r="C2603" s="3" t="s">
        <v>10328</v>
      </c>
      <c r="D2603" s="4" t="s">
        <v>10329</v>
      </c>
      <c r="E2603"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89</v>
      </c>
      <c r="F2603" s="1">
        <v>11375</v>
      </c>
      <c r="G2603" s="8" t="s">
        <v>10330</v>
      </c>
      <c r="H2603" s="3" t="s">
        <v>10331</v>
      </c>
      <c r="I2603" s="1">
        <v>44180</v>
      </c>
      <c r="J2603" s="1">
        <v>44190</v>
      </c>
      <c r="K2603" s="8" t="s">
        <v>1205</v>
      </c>
      <c r="L2603" s="8" t="s">
        <v>77</v>
      </c>
      <c r="M2603" s="10">
        <f>COUNTIF(Table1[პირადი ნომერი],Table1[[#This Row],[პირადი ნომერი]])</f>
        <v>1</v>
      </c>
    </row>
    <row r="2604" spans="1:13" ht="57.75" customHeight="1" x14ac:dyDescent="0.25">
      <c r="A2604" s="8">
        <f t="shared" si="40"/>
        <v>2602</v>
      </c>
      <c r="B2604" s="2">
        <v>44190</v>
      </c>
      <c r="C2604" s="3" t="s">
        <v>10332</v>
      </c>
      <c r="D2604" s="4" t="s">
        <v>10333</v>
      </c>
      <c r="E2604"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71</v>
      </c>
      <c r="F2604" s="1">
        <v>18089</v>
      </c>
      <c r="G2604" s="8" t="s">
        <v>10334</v>
      </c>
      <c r="H2604" s="3" t="s">
        <v>10335</v>
      </c>
      <c r="I2604" s="1">
        <v>44180</v>
      </c>
      <c r="J2604" s="1">
        <v>44190</v>
      </c>
      <c r="K2604" s="8" t="s">
        <v>3346</v>
      </c>
      <c r="L2604" s="8" t="s">
        <v>10336</v>
      </c>
      <c r="M2604" s="10">
        <f>COUNTIF(Table1[პირადი ნომერი],Table1[[#This Row],[პირადი ნომერი]])</f>
        <v>1</v>
      </c>
    </row>
    <row r="2605" spans="1:13" ht="57.75" customHeight="1" x14ac:dyDescent="0.25">
      <c r="A2605" s="8">
        <f t="shared" si="40"/>
        <v>2603</v>
      </c>
      <c r="B2605" s="2">
        <v>44190</v>
      </c>
      <c r="C2605" s="3" t="s">
        <v>10337</v>
      </c>
      <c r="D2605" s="4" t="s">
        <v>10338</v>
      </c>
      <c r="E2605"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77</v>
      </c>
      <c r="F2605" s="1">
        <v>15729</v>
      </c>
      <c r="G2605" s="8" t="s">
        <v>10339</v>
      </c>
      <c r="H2605" s="3" t="s">
        <v>10340</v>
      </c>
      <c r="I2605" s="1">
        <v>44167</v>
      </c>
      <c r="J2605" s="1">
        <v>44190</v>
      </c>
      <c r="K2605" s="8" t="s">
        <v>10341</v>
      </c>
      <c r="L2605" s="8" t="s">
        <v>10336</v>
      </c>
      <c r="M2605" s="10">
        <f>COUNTIF(Table1[პირადი ნომერი],Table1[[#This Row],[პირადი ნომერი]])</f>
        <v>1</v>
      </c>
    </row>
    <row r="2606" spans="1:13" ht="57.75" customHeight="1" x14ac:dyDescent="0.25">
      <c r="A2606" s="8">
        <f t="shared" si="40"/>
        <v>2604</v>
      </c>
      <c r="B2606" s="2">
        <v>44190</v>
      </c>
      <c r="C2606" s="3" t="s">
        <v>10342</v>
      </c>
      <c r="D2606" s="4" t="s">
        <v>10343</v>
      </c>
      <c r="E2606"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82</v>
      </c>
      <c r="F2606" s="1">
        <v>14193</v>
      </c>
      <c r="G2606" s="8" t="s">
        <v>10344</v>
      </c>
      <c r="H2606" s="3" t="s">
        <v>10345</v>
      </c>
      <c r="I2606" s="1">
        <v>44181</v>
      </c>
      <c r="J2606" s="1">
        <v>44190</v>
      </c>
      <c r="K2606" s="8" t="s">
        <v>10346</v>
      </c>
      <c r="L2606" s="8" t="s">
        <v>10336</v>
      </c>
      <c r="M2606" s="10">
        <f>COUNTIF(Table1[პირადი ნომერი],Table1[[#This Row],[პირადი ნომერი]])</f>
        <v>1</v>
      </c>
    </row>
    <row r="2607" spans="1:13" ht="57.75" customHeight="1" x14ac:dyDescent="0.25">
      <c r="A2607" s="8">
        <f t="shared" si="40"/>
        <v>2605</v>
      </c>
      <c r="B2607" s="2">
        <v>44190</v>
      </c>
      <c r="C2607" s="3" t="s">
        <v>10347</v>
      </c>
      <c r="D2607" s="4" t="s">
        <v>10348</v>
      </c>
      <c r="E2607"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56</v>
      </c>
      <c r="F2607" s="1">
        <v>23377</v>
      </c>
      <c r="G2607" s="8" t="s">
        <v>10349</v>
      </c>
      <c r="H2607" s="3" t="s">
        <v>10350</v>
      </c>
      <c r="I2607" s="1">
        <v>44178</v>
      </c>
      <c r="J2607" s="1">
        <v>44190</v>
      </c>
      <c r="K2607" s="8" t="s">
        <v>9001</v>
      </c>
      <c r="L2607" s="8" t="s">
        <v>10336</v>
      </c>
      <c r="M2607" s="10">
        <f>COUNTIF(Table1[პირადი ნომერი],Table1[[#This Row],[პირადი ნომერი]])</f>
        <v>1</v>
      </c>
    </row>
    <row r="2608" spans="1:13" ht="57.75" customHeight="1" x14ac:dyDescent="0.25">
      <c r="A2608" s="8">
        <f t="shared" si="40"/>
        <v>2606</v>
      </c>
      <c r="B2608" s="2">
        <v>44190</v>
      </c>
      <c r="C2608" s="3" t="s">
        <v>10351</v>
      </c>
      <c r="D2608" s="4" t="s">
        <v>10352</v>
      </c>
      <c r="E2608"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68</v>
      </c>
      <c r="F2608" s="1">
        <v>19060</v>
      </c>
      <c r="G2608" s="8" t="s">
        <v>10353</v>
      </c>
      <c r="H2608" s="3" t="s">
        <v>10350</v>
      </c>
      <c r="I2608" s="1">
        <v>19060</v>
      </c>
      <c r="J2608" s="1">
        <v>44190</v>
      </c>
      <c r="K2608" s="8" t="s">
        <v>9001</v>
      </c>
      <c r="L2608" s="8" t="s">
        <v>10336</v>
      </c>
      <c r="M2608" s="10">
        <f>COUNTIF(Table1[პირადი ნომერი],Table1[[#This Row],[პირადი ნომერი]])</f>
        <v>1</v>
      </c>
    </row>
    <row r="2609" spans="1:13" ht="57.75" customHeight="1" x14ac:dyDescent="0.25">
      <c r="A2609" s="8">
        <f t="shared" si="40"/>
        <v>2607</v>
      </c>
      <c r="B2609" s="2">
        <v>44190</v>
      </c>
      <c r="C2609" s="3" t="s">
        <v>2462</v>
      </c>
      <c r="D2609" s="4" t="s">
        <v>10354</v>
      </c>
      <c r="E2609"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81</v>
      </c>
      <c r="F2609" s="1">
        <v>14492</v>
      </c>
      <c r="G2609" s="8" t="s">
        <v>10355</v>
      </c>
      <c r="H2609" s="3" t="s">
        <v>10356</v>
      </c>
      <c r="I2609" s="1">
        <v>44166</v>
      </c>
      <c r="J2609" s="1">
        <v>44190</v>
      </c>
      <c r="K2609" s="8" t="s">
        <v>2695</v>
      </c>
      <c r="L2609" s="8" t="s">
        <v>10336</v>
      </c>
      <c r="M2609" s="10">
        <f>COUNTIF(Table1[პირადი ნომერი],Table1[[#This Row],[პირადი ნომერი]])</f>
        <v>1</v>
      </c>
    </row>
    <row r="2610" spans="1:13" ht="57.75" customHeight="1" x14ac:dyDescent="0.25">
      <c r="A2610" s="8">
        <f t="shared" si="40"/>
        <v>2608</v>
      </c>
      <c r="B2610" s="2">
        <v>44190</v>
      </c>
      <c r="C2610" s="3" t="s">
        <v>10357</v>
      </c>
      <c r="D2610" s="4" t="s">
        <v>10358</v>
      </c>
      <c r="E2610"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60</v>
      </c>
      <c r="F2610" s="1">
        <v>21926</v>
      </c>
      <c r="G2610" s="8" t="s">
        <v>10359</v>
      </c>
      <c r="H2610" s="3" t="s">
        <v>2452</v>
      </c>
      <c r="I2610" s="1">
        <v>44176</v>
      </c>
      <c r="J2610" s="1">
        <v>44190</v>
      </c>
      <c r="K2610" s="8" t="s">
        <v>2641</v>
      </c>
      <c r="L2610" s="8" t="s">
        <v>10336</v>
      </c>
      <c r="M2610" s="10">
        <f>COUNTIF(Table1[პირადი ნომერი],Table1[[#This Row],[პირადი ნომერი]])</f>
        <v>1</v>
      </c>
    </row>
    <row r="2611" spans="1:13" ht="57.75" customHeight="1" x14ac:dyDescent="0.25">
      <c r="A2611" s="8">
        <f t="shared" si="40"/>
        <v>2609</v>
      </c>
      <c r="B2611" s="2">
        <v>44190</v>
      </c>
      <c r="C2611" s="3" t="s">
        <v>10360</v>
      </c>
      <c r="D2611" s="4" t="s">
        <v>10361</v>
      </c>
      <c r="E2611"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92</v>
      </c>
      <c r="F2611" s="1">
        <v>10547</v>
      </c>
      <c r="G2611" s="8" t="s">
        <v>10362</v>
      </c>
      <c r="H2611" s="3" t="s">
        <v>10363</v>
      </c>
      <c r="I2611" s="1">
        <v>44182</v>
      </c>
      <c r="J2611" s="1">
        <v>44190</v>
      </c>
      <c r="K2611" s="8" t="s">
        <v>10364</v>
      </c>
      <c r="L2611" s="8" t="s">
        <v>10336</v>
      </c>
      <c r="M2611" s="10">
        <f>COUNTIF(Table1[პირადი ნომერი],Table1[[#This Row],[პირადი ნომერი]])</f>
        <v>1</v>
      </c>
    </row>
    <row r="2612" spans="1:13" ht="57.75" customHeight="1" x14ac:dyDescent="0.25">
      <c r="A2612" s="8">
        <f t="shared" si="40"/>
        <v>2610</v>
      </c>
      <c r="B2612" s="2">
        <v>44190</v>
      </c>
      <c r="C2612" s="3" t="s">
        <v>10365</v>
      </c>
      <c r="D2612" s="4" t="s">
        <v>10366</v>
      </c>
      <c r="E2612"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71</v>
      </c>
      <c r="F2612" s="1">
        <v>17980</v>
      </c>
      <c r="G2612" s="8" t="s">
        <v>10367</v>
      </c>
      <c r="H2612" s="3" t="s">
        <v>10368</v>
      </c>
      <c r="I2612" s="1">
        <v>44185</v>
      </c>
      <c r="J2612" s="1">
        <v>44190</v>
      </c>
      <c r="K2612" s="8" t="s">
        <v>764</v>
      </c>
      <c r="L2612" s="8" t="s">
        <v>10336</v>
      </c>
      <c r="M2612" s="10">
        <f>COUNTIF(Table1[პირადი ნომერი],Table1[[#This Row],[პირადი ნომერი]])</f>
        <v>1</v>
      </c>
    </row>
    <row r="2613" spans="1:13" ht="57.75" customHeight="1" x14ac:dyDescent="0.25">
      <c r="A2613" s="8">
        <f t="shared" si="40"/>
        <v>2611</v>
      </c>
      <c r="B2613" s="2">
        <v>44190</v>
      </c>
      <c r="C2613" s="3" t="s">
        <v>10369</v>
      </c>
      <c r="D2613" s="4" t="s">
        <v>10370</v>
      </c>
      <c r="E2613"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56</v>
      </c>
      <c r="F2613" s="1">
        <v>23458</v>
      </c>
      <c r="G2613" s="8" t="s">
        <v>10371</v>
      </c>
      <c r="H2613" s="3" t="s">
        <v>10372</v>
      </c>
      <c r="I2613" s="1">
        <v>44178</v>
      </c>
      <c r="J2613" s="1">
        <v>44190</v>
      </c>
      <c r="K2613" s="8" t="s">
        <v>10373</v>
      </c>
      <c r="L2613" s="8" t="s">
        <v>10336</v>
      </c>
      <c r="M2613" s="10">
        <f>COUNTIF(Table1[პირადი ნომერი],Table1[[#This Row],[პირადი ნომერი]])</f>
        <v>1</v>
      </c>
    </row>
    <row r="2614" spans="1:13" ht="57.75" customHeight="1" x14ac:dyDescent="0.25">
      <c r="A2614" s="8">
        <f t="shared" si="40"/>
        <v>2612</v>
      </c>
      <c r="B2614" s="2">
        <v>44190</v>
      </c>
      <c r="C2614" s="3" t="s">
        <v>10374</v>
      </c>
      <c r="D2614" s="4" t="s">
        <v>10375</v>
      </c>
      <c r="E2614"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57</v>
      </c>
      <c r="F2614" s="1">
        <v>23086</v>
      </c>
      <c r="G2614" s="8" t="s">
        <v>10376</v>
      </c>
      <c r="H2614" s="3" t="s">
        <v>10377</v>
      </c>
      <c r="I2614" s="1">
        <v>20.120201999999999</v>
      </c>
      <c r="J2614" s="1">
        <v>44190</v>
      </c>
      <c r="K2614" s="8" t="s">
        <v>10378</v>
      </c>
      <c r="L2614" s="8" t="s">
        <v>10336</v>
      </c>
      <c r="M2614" s="10">
        <f>COUNTIF(Table1[პირადი ნომერი],Table1[[#This Row],[პირადი ნომერი]])</f>
        <v>1</v>
      </c>
    </row>
    <row r="2615" spans="1:13" ht="57.75" customHeight="1" x14ac:dyDescent="0.25">
      <c r="A2615" s="8">
        <f t="shared" si="40"/>
        <v>2613</v>
      </c>
      <c r="B2615" s="2">
        <v>44190</v>
      </c>
      <c r="C2615" s="3" t="s">
        <v>10379</v>
      </c>
      <c r="D2615" s="4" t="s">
        <v>10380</v>
      </c>
      <c r="E2615"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84</v>
      </c>
      <c r="F2615" s="1">
        <v>13455</v>
      </c>
      <c r="G2615" s="8" t="s">
        <v>10381</v>
      </c>
      <c r="H2615" s="3" t="s">
        <v>10382</v>
      </c>
      <c r="I2615" s="1">
        <v>44150</v>
      </c>
      <c r="J2615" s="1">
        <v>44190</v>
      </c>
      <c r="K2615" s="8" t="s">
        <v>6215</v>
      </c>
      <c r="L2615" s="8" t="s">
        <v>10336</v>
      </c>
      <c r="M2615" s="10">
        <f>COUNTIF(Table1[პირადი ნომერი],Table1[[#This Row],[პირადი ნომერი]])</f>
        <v>1</v>
      </c>
    </row>
    <row r="2616" spans="1:13" ht="57.75" customHeight="1" x14ac:dyDescent="0.25">
      <c r="A2616" s="8">
        <f t="shared" si="40"/>
        <v>2614</v>
      </c>
      <c r="B2616" s="2">
        <v>44190</v>
      </c>
      <c r="C2616" s="3" t="s">
        <v>10384</v>
      </c>
      <c r="D2616" s="4" t="s">
        <v>10385</v>
      </c>
      <c r="E2616"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75</v>
      </c>
      <c r="F2616" s="1">
        <v>16682</v>
      </c>
      <c r="G2616" s="8" t="s">
        <v>10383</v>
      </c>
      <c r="H2616" s="3" t="s">
        <v>5485</v>
      </c>
      <c r="I2616" s="1">
        <v>44178</v>
      </c>
      <c r="J2616" s="1">
        <v>44190</v>
      </c>
      <c r="K2616" s="8" t="s">
        <v>764</v>
      </c>
      <c r="L2616" s="8" t="s">
        <v>10336</v>
      </c>
      <c r="M2616" s="10">
        <f>COUNTIF(Table1[პირადი ნომერი],Table1[[#This Row],[პირადი ნომერი]])</f>
        <v>1</v>
      </c>
    </row>
    <row r="2617" spans="1:13" ht="57.75" customHeight="1" x14ac:dyDescent="0.25">
      <c r="A2617" s="8">
        <f t="shared" si="40"/>
        <v>2615</v>
      </c>
      <c r="B2617" s="2">
        <v>44190</v>
      </c>
      <c r="C2617" s="3" t="s">
        <v>10390</v>
      </c>
      <c r="D2617" s="4" t="s">
        <v>10391</v>
      </c>
      <c r="E2617"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66</v>
      </c>
      <c r="F2617" s="1">
        <v>19749</v>
      </c>
      <c r="G2617" s="8" t="s">
        <v>10392</v>
      </c>
      <c r="H2617" s="3" t="s">
        <v>10157</v>
      </c>
      <c r="I2617" s="1">
        <v>44179</v>
      </c>
      <c r="J2617" s="1">
        <v>44190</v>
      </c>
      <c r="K2617" s="8" t="s">
        <v>10393</v>
      </c>
      <c r="L2617" s="8" t="s">
        <v>10336</v>
      </c>
      <c r="M2617" s="10">
        <f>COUNTIF(Table1[პირადი ნომერი],Table1[[#This Row],[პირადი ნომერი]])</f>
        <v>1</v>
      </c>
    </row>
    <row r="2618" spans="1:13" ht="57.75" customHeight="1" x14ac:dyDescent="0.25">
      <c r="A2618" s="8">
        <f t="shared" si="40"/>
        <v>2616</v>
      </c>
      <c r="B2618" s="2">
        <v>44190</v>
      </c>
      <c r="C2618" s="3" t="s">
        <v>10394</v>
      </c>
      <c r="D2618" s="4" t="s">
        <v>10395</v>
      </c>
      <c r="E2618"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42</v>
      </c>
      <c r="F2618" s="1">
        <v>28551</v>
      </c>
      <c r="G2618" s="8" t="s">
        <v>10396</v>
      </c>
      <c r="H2618" s="3" t="s">
        <v>4207</v>
      </c>
      <c r="I2618" s="1">
        <v>44176</v>
      </c>
      <c r="J2618" s="1">
        <v>44190</v>
      </c>
      <c r="K2618" s="8" t="s">
        <v>4824</v>
      </c>
      <c r="L2618" s="8" t="s">
        <v>63</v>
      </c>
      <c r="M2618" s="10">
        <f>COUNTIF(Table1[პირადი ნომერი],Table1[[#This Row],[პირადი ნომერი]])</f>
        <v>1</v>
      </c>
    </row>
    <row r="2619" spans="1:13" ht="57.75" customHeight="1" x14ac:dyDescent="0.25">
      <c r="A2619" s="8">
        <f t="shared" si="40"/>
        <v>2617</v>
      </c>
      <c r="B2619" s="2">
        <v>44190</v>
      </c>
      <c r="C2619" s="3" t="s">
        <v>10398</v>
      </c>
      <c r="D2619" s="4" t="s">
        <v>10399</v>
      </c>
      <c r="E2619"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86</v>
      </c>
      <c r="F2619" s="1">
        <v>12513</v>
      </c>
      <c r="G2619" s="8" t="s">
        <v>10400</v>
      </c>
      <c r="H2619" s="3" t="s">
        <v>10397</v>
      </c>
      <c r="I2619" s="1">
        <v>44168</v>
      </c>
      <c r="J2619" s="1">
        <v>44190</v>
      </c>
      <c r="K2619" s="8" t="s">
        <v>2091</v>
      </c>
      <c r="L2619" s="8" t="s">
        <v>63</v>
      </c>
      <c r="M2619" s="10">
        <f>COUNTIF(Table1[პირადი ნომერი],Table1[[#This Row],[პირადი ნომერი]])</f>
        <v>1</v>
      </c>
    </row>
    <row r="2620" spans="1:13" ht="57.75" customHeight="1" x14ac:dyDescent="0.25">
      <c r="A2620" s="8">
        <f t="shared" si="40"/>
        <v>2618</v>
      </c>
      <c r="B2620" s="2">
        <v>44190</v>
      </c>
      <c r="C2620" s="3" t="s">
        <v>10401</v>
      </c>
      <c r="D2620" s="4" t="s">
        <v>10402</v>
      </c>
      <c r="E2620"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75</v>
      </c>
      <c r="F2620" s="1">
        <v>16730</v>
      </c>
      <c r="G2620" s="8" t="s">
        <v>10403</v>
      </c>
      <c r="H2620" s="3" t="s">
        <v>10404</v>
      </c>
      <c r="I2620" s="1">
        <v>44173</v>
      </c>
      <c r="J2620" s="1">
        <v>44190</v>
      </c>
      <c r="K2620" s="8" t="s">
        <v>863</v>
      </c>
      <c r="L2620" s="8" t="s">
        <v>72</v>
      </c>
      <c r="M2620" s="10">
        <f>COUNTIF(Table1[პირადი ნომერი],Table1[[#This Row],[პირადი ნომერი]])</f>
        <v>1</v>
      </c>
    </row>
    <row r="2621" spans="1:13" ht="57.75" customHeight="1" x14ac:dyDescent="0.25">
      <c r="A2621" s="8">
        <f t="shared" si="40"/>
        <v>2619</v>
      </c>
      <c r="B2621" s="2">
        <v>44190</v>
      </c>
      <c r="C2621" s="3" t="s">
        <v>10405</v>
      </c>
      <c r="D2621" s="4" t="s">
        <v>10406</v>
      </c>
      <c r="E2621"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86</v>
      </c>
      <c r="F2621" s="1">
        <v>12424</v>
      </c>
      <c r="G2621" s="8" t="s">
        <v>10407</v>
      </c>
      <c r="H2621" s="3" t="s">
        <v>6239</v>
      </c>
      <c r="I2621" s="1">
        <v>44187</v>
      </c>
      <c r="J2621" s="1">
        <v>44190</v>
      </c>
      <c r="K2621" s="8" t="s">
        <v>4158</v>
      </c>
      <c r="L2621" s="8" t="s">
        <v>72</v>
      </c>
      <c r="M2621" s="10">
        <f>COUNTIF(Table1[პირადი ნომერი],Table1[[#This Row],[პირადი ნომერი]])</f>
        <v>1</v>
      </c>
    </row>
    <row r="2622" spans="1:13" ht="57.75" customHeight="1" x14ac:dyDescent="0.25">
      <c r="A2622" s="8">
        <f t="shared" si="40"/>
        <v>2620</v>
      </c>
      <c r="B2622" s="2">
        <v>44190</v>
      </c>
      <c r="C2622" s="3" t="s">
        <v>10408</v>
      </c>
      <c r="D2622" s="4" t="s">
        <v>10409</v>
      </c>
      <c r="E2622"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75</v>
      </c>
      <c r="F2622" s="1">
        <v>16625</v>
      </c>
      <c r="G2622" s="8" t="s">
        <v>10410</v>
      </c>
      <c r="H2622" s="3" t="s">
        <v>10411</v>
      </c>
      <c r="I2622" s="1">
        <v>44180</v>
      </c>
      <c r="J2622" s="1">
        <v>44190</v>
      </c>
      <c r="K2622" s="8" t="s">
        <v>10412</v>
      </c>
      <c r="L2622" s="8" t="s">
        <v>3139</v>
      </c>
      <c r="M2622" s="10">
        <f>COUNTIF(Table1[პირადი ნომერი],Table1[[#This Row],[პირადი ნომერი]])</f>
        <v>1</v>
      </c>
    </row>
    <row r="2623" spans="1:13" ht="57.75" customHeight="1" x14ac:dyDescent="0.25">
      <c r="A2623" s="8">
        <f t="shared" si="40"/>
        <v>2621</v>
      </c>
      <c r="B2623" s="2">
        <v>44190</v>
      </c>
      <c r="C2623" s="3" t="s">
        <v>10413</v>
      </c>
      <c r="D2623" s="4" t="s">
        <v>10414</v>
      </c>
      <c r="E2623"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86</v>
      </c>
      <c r="F2623" s="1">
        <v>12554</v>
      </c>
      <c r="G2623" s="8" t="s">
        <v>10415</v>
      </c>
      <c r="H2623" s="3" t="s">
        <v>10416</v>
      </c>
      <c r="I2623" s="1">
        <v>44166</v>
      </c>
      <c r="J2623" s="1">
        <v>44190</v>
      </c>
      <c r="K2623" s="8" t="s">
        <v>10417</v>
      </c>
      <c r="L2623" s="8" t="s">
        <v>3139</v>
      </c>
      <c r="M2623" s="10">
        <f>COUNTIF(Table1[პირადი ნომერი],Table1[[#This Row],[პირადი ნომერი]])</f>
        <v>1</v>
      </c>
    </row>
    <row r="2624" spans="1:13" ht="57.75" customHeight="1" x14ac:dyDescent="0.25">
      <c r="A2624" s="8">
        <f t="shared" si="40"/>
        <v>2622</v>
      </c>
      <c r="B2624" s="2">
        <v>44190</v>
      </c>
      <c r="C2624" s="3" t="s">
        <v>10418</v>
      </c>
      <c r="D2624" s="4" t="s">
        <v>10419</v>
      </c>
      <c r="E2624"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80</v>
      </c>
      <c r="F2624" s="1">
        <v>14838</v>
      </c>
      <c r="G2624" s="8" t="s">
        <v>10420</v>
      </c>
      <c r="H2624" s="3" t="s">
        <v>1864</v>
      </c>
      <c r="I2624" s="1">
        <v>44164</v>
      </c>
      <c r="J2624" s="1">
        <v>44190</v>
      </c>
      <c r="K2624" s="8" t="s">
        <v>10421</v>
      </c>
      <c r="L2624" s="8" t="s">
        <v>3139</v>
      </c>
      <c r="M2624" s="10">
        <f>COUNTIF(Table1[პირადი ნომერი],Table1[[#This Row],[პირადი ნომერი]])</f>
        <v>1</v>
      </c>
    </row>
    <row r="2625" spans="1:13" ht="57.75" customHeight="1" x14ac:dyDescent="0.25">
      <c r="A2625" s="8">
        <f t="shared" si="40"/>
        <v>2623</v>
      </c>
      <c r="B2625" s="2">
        <v>44190</v>
      </c>
      <c r="C2625" s="3" t="s">
        <v>10422</v>
      </c>
      <c r="D2625" s="4" t="s">
        <v>10423</v>
      </c>
      <c r="E2625"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56</v>
      </c>
      <c r="F2625" s="1">
        <v>23464</v>
      </c>
      <c r="G2625" s="8" t="s">
        <v>10424</v>
      </c>
      <c r="H2625" s="3" t="s">
        <v>7365</v>
      </c>
      <c r="I2625" s="1">
        <v>44170</v>
      </c>
      <c r="J2625" s="1">
        <v>44190</v>
      </c>
      <c r="K2625" s="8" t="s">
        <v>10425</v>
      </c>
      <c r="L2625" s="8" t="s">
        <v>3139</v>
      </c>
      <c r="M2625" s="10">
        <f>COUNTIF(Table1[პირადი ნომერი],Table1[[#This Row],[პირადი ნომერი]])</f>
        <v>1</v>
      </c>
    </row>
    <row r="2626" spans="1:13" ht="57.75" customHeight="1" x14ac:dyDescent="0.25">
      <c r="A2626" s="8">
        <f t="shared" si="40"/>
        <v>2624</v>
      </c>
      <c r="B2626" s="2">
        <v>44190</v>
      </c>
      <c r="C2626" s="3" t="s">
        <v>10386</v>
      </c>
      <c r="D2626" s="4" t="s">
        <v>10387</v>
      </c>
      <c r="E2626"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77</v>
      </c>
      <c r="F2626" s="1">
        <v>15969</v>
      </c>
      <c r="G2626" s="8" t="s">
        <v>10388</v>
      </c>
      <c r="H2626" s="3" t="s">
        <v>10251</v>
      </c>
      <c r="I2626" s="1">
        <v>44182</v>
      </c>
      <c r="J2626" s="1">
        <v>44190</v>
      </c>
      <c r="K2626" s="8" t="s">
        <v>10389</v>
      </c>
      <c r="L2626" s="8" t="s">
        <v>10336</v>
      </c>
      <c r="M2626" s="10">
        <f>COUNTIF(Table1[პირადი ნომერი],Table1[[#This Row],[პირადი ნომერი]])</f>
        <v>1</v>
      </c>
    </row>
    <row r="2627" spans="1:13" ht="57.75" customHeight="1" x14ac:dyDescent="0.25">
      <c r="A2627" s="8">
        <f t="shared" si="40"/>
        <v>2625</v>
      </c>
      <c r="B2627" s="2">
        <v>44191</v>
      </c>
      <c r="C2627" s="3" t="s">
        <v>4318</v>
      </c>
      <c r="D2627" s="4" t="s">
        <v>4319</v>
      </c>
      <c r="E2627"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83</v>
      </c>
      <c r="F2627" s="1">
        <v>13736</v>
      </c>
      <c r="G2627" s="8" t="s">
        <v>4323</v>
      </c>
      <c r="H2627" s="3" t="s">
        <v>2610</v>
      </c>
      <c r="I2627" s="1">
        <v>44158</v>
      </c>
      <c r="J2627" s="1">
        <v>44161</v>
      </c>
      <c r="K2627" s="8" t="s">
        <v>744</v>
      </c>
      <c r="L2627" s="8" t="s">
        <v>4285</v>
      </c>
      <c r="M2627" s="10">
        <f>COUNTIF(Table1[პირადი ნომერი],Table1[[#This Row],[პირადი ნომერი]])</f>
        <v>1</v>
      </c>
    </row>
    <row r="2628" spans="1:13" ht="57.75" customHeight="1" x14ac:dyDescent="0.25">
      <c r="A2628" s="8">
        <f t="shared" si="40"/>
        <v>2626</v>
      </c>
      <c r="B2628" s="2">
        <v>44191</v>
      </c>
      <c r="C2628" s="3" t="s">
        <v>4320</v>
      </c>
      <c r="D2628" s="4" t="s">
        <v>4321</v>
      </c>
      <c r="E2628"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78</v>
      </c>
      <c r="F2628" s="1">
        <v>15337</v>
      </c>
      <c r="G2628" s="8" t="s">
        <v>4322</v>
      </c>
      <c r="H2628" s="3" t="s">
        <v>1870</v>
      </c>
      <c r="I2628" s="1">
        <v>44158</v>
      </c>
      <c r="J2628" s="1">
        <v>44161</v>
      </c>
      <c r="K2628" s="8" t="s">
        <v>3350</v>
      </c>
      <c r="L2628" s="8" t="s">
        <v>4285</v>
      </c>
      <c r="M2628" s="10">
        <f>COUNTIF(Table1[პირადი ნომერი],Table1[[#This Row],[პირადი ნომერი]])</f>
        <v>1</v>
      </c>
    </row>
    <row r="2629" spans="1:13" ht="57.75" customHeight="1" x14ac:dyDescent="0.25">
      <c r="A2629" s="8">
        <f t="shared" ref="A2629:A2692" si="41">A2628+1</f>
        <v>2627</v>
      </c>
      <c r="B2629" s="2">
        <v>44191</v>
      </c>
      <c r="C2629" s="3" t="s">
        <v>4324</v>
      </c>
      <c r="D2629" s="4" t="s">
        <v>4326</v>
      </c>
      <c r="E2629"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56</v>
      </c>
      <c r="F2629" s="1">
        <v>23557</v>
      </c>
      <c r="G2629" s="8" t="s">
        <v>4325</v>
      </c>
      <c r="H2629" s="3" t="s">
        <v>3459</v>
      </c>
      <c r="I2629" s="1">
        <v>44150</v>
      </c>
      <c r="J2629" s="1">
        <v>44160</v>
      </c>
      <c r="K2629" s="8" t="s">
        <v>1663</v>
      </c>
      <c r="L2629" s="8" t="s">
        <v>4285</v>
      </c>
      <c r="M2629" s="10">
        <f>COUNTIF(Table1[პირადი ნომერი],Table1[[#This Row],[პირადი ნომერი]])</f>
        <v>1</v>
      </c>
    </row>
    <row r="2630" spans="1:13" ht="57.75" customHeight="1" x14ac:dyDescent="0.25">
      <c r="A2630" s="8">
        <f t="shared" si="41"/>
        <v>2628</v>
      </c>
      <c r="B2630" s="2">
        <v>44191</v>
      </c>
      <c r="C2630" s="3" t="s">
        <v>10426</v>
      </c>
      <c r="D2630" s="4" t="s">
        <v>10427</v>
      </c>
      <c r="E2630"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65</v>
      </c>
      <c r="F2630" s="1">
        <v>20119</v>
      </c>
      <c r="G2630" s="8" t="s">
        <v>10428</v>
      </c>
      <c r="H2630" s="3" t="s">
        <v>208</v>
      </c>
      <c r="I2630" s="1">
        <v>44190</v>
      </c>
      <c r="J2630" s="1">
        <v>44191</v>
      </c>
      <c r="K2630" s="8" t="s">
        <v>10429</v>
      </c>
      <c r="L2630" s="8" t="s">
        <v>3139</v>
      </c>
      <c r="M2630" s="10">
        <f>COUNTIF(Table1[პირადი ნომერი],Table1[[#This Row],[პირადი ნომერი]])</f>
        <v>1</v>
      </c>
    </row>
    <row r="2631" spans="1:13" ht="57.75" customHeight="1" x14ac:dyDescent="0.25">
      <c r="A2631" s="8">
        <f t="shared" si="41"/>
        <v>2629</v>
      </c>
      <c r="B2631" s="2">
        <v>44191</v>
      </c>
      <c r="C2631" s="3" t="s">
        <v>10430</v>
      </c>
      <c r="D2631" s="4" t="s">
        <v>10431</v>
      </c>
      <c r="E2631"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43</v>
      </c>
      <c r="F2631" s="1">
        <v>28298</v>
      </c>
      <c r="G2631" s="8" t="s">
        <v>10432</v>
      </c>
      <c r="H2631" s="3" t="s">
        <v>634</v>
      </c>
      <c r="I2631" s="1">
        <v>44190</v>
      </c>
      <c r="J2631" s="1">
        <v>44191</v>
      </c>
      <c r="K2631" s="8" t="s">
        <v>10433</v>
      </c>
      <c r="L2631" s="8" t="s">
        <v>3139</v>
      </c>
      <c r="M2631" s="10">
        <f>COUNTIF(Table1[პირადი ნომერი],Table1[[#This Row],[პირადი ნომერი]])</f>
        <v>1</v>
      </c>
    </row>
    <row r="2632" spans="1:13" ht="57.75" customHeight="1" x14ac:dyDescent="0.25">
      <c r="A2632" s="8">
        <f t="shared" si="41"/>
        <v>2630</v>
      </c>
      <c r="B2632" s="2">
        <v>44191</v>
      </c>
      <c r="C2632" s="3" t="s">
        <v>10434</v>
      </c>
      <c r="D2632" s="4" t="s">
        <v>10435</v>
      </c>
      <c r="E2632"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79</v>
      </c>
      <c r="F2632" s="1">
        <v>15319</v>
      </c>
      <c r="G2632" s="8" t="s">
        <v>10436</v>
      </c>
      <c r="H2632" s="3" t="s">
        <v>10437</v>
      </c>
      <c r="I2632" s="1">
        <v>44146</v>
      </c>
      <c r="J2632" s="1">
        <v>44191</v>
      </c>
      <c r="K2632" s="8" t="s">
        <v>10438</v>
      </c>
      <c r="L2632" s="8" t="s">
        <v>56</v>
      </c>
      <c r="M2632" s="10">
        <f>COUNTIF(Table1[პირადი ნომერი],Table1[[#This Row],[პირადი ნომერი]])</f>
        <v>1</v>
      </c>
    </row>
    <row r="2633" spans="1:13" ht="57.75" customHeight="1" x14ac:dyDescent="0.25">
      <c r="A2633" s="8">
        <f t="shared" si="41"/>
        <v>2631</v>
      </c>
      <c r="B2633" s="2">
        <v>44191</v>
      </c>
      <c r="C2633" s="3" t="s">
        <v>10439</v>
      </c>
      <c r="D2633" s="4" t="s">
        <v>10440</v>
      </c>
      <c r="E2633"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63</v>
      </c>
      <c r="F2633" s="1">
        <v>21042</v>
      </c>
      <c r="G2633" s="8" t="s">
        <v>10441</v>
      </c>
      <c r="H2633" s="3" t="s">
        <v>1127</v>
      </c>
      <c r="I2633" s="1">
        <v>44183</v>
      </c>
      <c r="J2633" s="1">
        <v>44191</v>
      </c>
      <c r="K2633" s="8" t="s">
        <v>2010</v>
      </c>
      <c r="L2633" s="8" t="s">
        <v>56</v>
      </c>
      <c r="M2633" s="10">
        <f>COUNTIF(Table1[პირადი ნომერი],Table1[[#This Row],[პირადი ნომერი]])</f>
        <v>1</v>
      </c>
    </row>
    <row r="2634" spans="1:13" ht="57.75" customHeight="1" x14ac:dyDescent="0.25">
      <c r="A2634" s="8">
        <f t="shared" si="41"/>
        <v>2632</v>
      </c>
      <c r="B2634" s="2">
        <v>44191</v>
      </c>
      <c r="C2634" s="3" t="s">
        <v>10442</v>
      </c>
      <c r="D2634" s="4" t="s">
        <v>10443</v>
      </c>
      <c r="E2634"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81</v>
      </c>
      <c r="F2634" s="1">
        <v>14299</v>
      </c>
      <c r="G2634" s="8" t="s">
        <v>10444</v>
      </c>
      <c r="H2634" s="3" t="s">
        <v>10445</v>
      </c>
      <c r="I2634" s="1">
        <v>44180</v>
      </c>
      <c r="J2634" s="1">
        <v>44191</v>
      </c>
      <c r="K2634" s="8" t="s">
        <v>1268</v>
      </c>
      <c r="L2634" s="8" t="s">
        <v>56</v>
      </c>
      <c r="M2634" s="10">
        <f>COUNTIF(Table1[პირადი ნომერი],Table1[[#This Row],[პირადი ნომერი]])</f>
        <v>1</v>
      </c>
    </row>
    <row r="2635" spans="1:13" ht="57.75" customHeight="1" x14ac:dyDescent="0.25">
      <c r="A2635" s="8">
        <f t="shared" si="41"/>
        <v>2633</v>
      </c>
      <c r="B2635" s="2">
        <v>44191</v>
      </c>
      <c r="C2635" s="3" t="s">
        <v>10446</v>
      </c>
      <c r="D2635" s="4" t="s">
        <v>10447</v>
      </c>
      <c r="E2635"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83</v>
      </c>
      <c r="F2635" s="1">
        <v>13649</v>
      </c>
      <c r="G2635" s="8" t="s">
        <v>10448</v>
      </c>
      <c r="H2635" s="3" t="s">
        <v>2732</v>
      </c>
      <c r="I2635" s="1">
        <v>44167</v>
      </c>
      <c r="J2635" s="1">
        <v>44191</v>
      </c>
      <c r="K2635" s="8" t="s">
        <v>10449</v>
      </c>
      <c r="L2635" s="8" t="s">
        <v>234</v>
      </c>
      <c r="M2635" s="10">
        <f>COUNTIF(Table1[პირადი ნომერი],Table1[[#This Row],[პირადი ნომერი]])</f>
        <v>1</v>
      </c>
    </row>
    <row r="2636" spans="1:13" ht="57.75" customHeight="1" x14ac:dyDescent="0.25">
      <c r="A2636" s="8">
        <f t="shared" si="41"/>
        <v>2634</v>
      </c>
      <c r="B2636" s="2">
        <v>44191</v>
      </c>
      <c r="C2636" s="3" t="s">
        <v>10452</v>
      </c>
      <c r="D2636" s="4" t="s">
        <v>10453</v>
      </c>
      <c r="E2636"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79</v>
      </c>
      <c r="F2636" s="1">
        <v>15250</v>
      </c>
      <c r="G2636" s="8" t="s">
        <v>10451</v>
      </c>
      <c r="H2636" s="3" t="s">
        <v>2253</v>
      </c>
      <c r="I2636" s="1">
        <v>44191</v>
      </c>
      <c r="J2636" s="1">
        <v>44191</v>
      </c>
      <c r="K2636" s="8" t="s">
        <v>10450</v>
      </c>
      <c r="L2636" s="8" t="s">
        <v>234</v>
      </c>
      <c r="M2636" s="10">
        <f>COUNTIF(Table1[პირადი ნომერი],Table1[[#This Row],[პირადი ნომერი]])</f>
        <v>1</v>
      </c>
    </row>
    <row r="2637" spans="1:13" ht="57.75" customHeight="1" x14ac:dyDescent="0.25">
      <c r="A2637" s="8">
        <f t="shared" si="41"/>
        <v>2635</v>
      </c>
      <c r="B2637" s="2">
        <v>44191</v>
      </c>
      <c r="C2637" s="3" t="s">
        <v>10454</v>
      </c>
      <c r="D2637" s="4" t="s">
        <v>10455</v>
      </c>
      <c r="E2637"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88</v>
      </c>
      <c r="F2637" s="1">
        <v>11902</v>
      </c>
      <c r="G2637" s="8" t="s">
        <v>10456</v>
      </c>
      <c r="H2637" s="3" t="s">
        <v>119</v>
      </c>
      <c r="I2637" s="1">
        <v>44187</v>
      </c>
      <c r="J2637" s="1">
        <v>44191</v>
      </c>
      <c r="K2637" s="8" t="s">
        <v>10457</v>
      </c>
      <c r="L2637" s="8" t="s">
        <v>56</v>
      </c>
      <c r="M2637" s="10">
        <f>COUNTIF(Table1[პირადი ნომერი],Table1[[#This Row],[პირადი ნომერი]])</f>
        <v>1</v>
      </c>
    </row>
    <row r="2638" spans="1:13" ht="57.75" customHeight="1" x14ac:dyDescent="0.25">
      <c r="A2638" s="8">
        <f t="shared" si="41"/>
        <v>2636</v>
      </c>
      <c r="B2638" s="2">
        <v>44191</v>
      </c>
      <c r="C2638" s="3" t="s">
        <v>10458</v>
      </c>
      <c r="D2638" s="4" t="s">
        <v>10459</v>
      </c>
      <c r="E2638"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65</v>
      </c>
      <c r="F2638" s="1">
        <v>20183</v>
      </c>
      <c r="G2638" s="8" t="s">
        <v>10460</v>
      </c>
      <c r="H2638" s="3" t="s">
        <v>119</v>
      </c>
      <c r="I2638" s="1">
        <v>44183</v>
      </c>
      <c r="J2638" s="1">
        <v>44191</v>
      </c>
      <c r="K2638" s="8" t="s">
        <v>10457</v>
      </c>
      <c r="L2638" s="8" t="s">
        <v>56</v>
      </c>
      <c r="M2638" s="10">
        <f>COUNTIF(Table1[პირადი ნომერი],Table1[[#This Row],[პირადი ნომერი]])</f>
        <v>1</v>
      </c>
    </row>
    <row r="2639" spans="1:13" ht="57.75" customHeight="1" x14ac:dyDescent="0.25">
      <c r="A2639" s="8">
        <f t="shared" si="41"/>
        <v>2637</v>
      </c>
      <c r="B2639" s="2">
        <v>44191</v>
      </c>
      <c r="C2639" s="3" t="s">
        <v>10461</v>
      </c>
      <c r="D2639" s="4" t="s">
        <v>10462</v>
      </c>
      <c r="E2639"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74</v>
      </c>
      <c r="F2639" s="1">
        <v>16897</v>
      </c>
      <c r="G2639" s="8" t="s">
        <v>10463</v>
      </c>
      <c r="H2639" s="3" t="s">
        <v>119</v>
      </c>
      <c r="I2639" s="1">
        <v>44178</v>
      </c>
      <c r="J2639" s="1">
        <v>44191</v>
      </c>
      <c r="K2639" s="8" t="s">
        <v>10457</v>
      </c>
      <c r="L2639" s="8" t="s">
        <v>56</v>
      </c>
      <c r="M2639" s="10">
        <f>COUNTIF(Table1[პირადი ნომერი],Table1[[#This Row],[პირადი ნომერი]])</f>
        <v>1</v>
      </c>
    </row>
    <row r="2640" spans="1:13" ht="57.75" customHeight="1" x14ac:dyDescent="0.25">
      <c r="A2640" s="8">
        <f t="shared" si="41"/>
        <v>2638</v>
      </c>
      <c r="B2640" s="2">
        <v>44191</v>
      </c>
      <c r="C2640" s="3" t="s">
        <v>10464</v>
      </c>
      <c r="D2640" s="4" t="s">
        <v>10465</v>
      </c>
      <c r="E2640"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46</v>
      </c>
      <c r="F2640" s="1">
        <v>27178</v>
      </c>
      <c r="G2640" s="8" t="s">
        <v>10466</v>
      </c>
      <c r="H2640" s="3" t="s">
        <v>7365</v>
      </c>
      <c r="I2640" s="1">
        <v>44179</v>
      </c>
      <c r="J2640" s="1">
        <v>44191</v>
      </c>
      <c r="K2640" s="8" t="s">
        <v>10467</v>
      </c>
      <c r="L2640" s="8" t="s">
        <v>59</v>
      </c>
      <c r="M2640" s="10">
        <f>COUNTIF(Table1[პირადი ნომერი],Table1[[#This Row],[პირადი ნომერი]])</f>
        <v>1</v>
      </c>
    </row>
    <row r="2641" spans="1:13" ht="57.75" customHeight="1" x14ac:dyDescent="0.25">
      <c r="A2641" s="8">
        <f t="shared" si="41"/>
        <v>2639</v>
      </c>
      <c r="B2641" s="2">
        <v>44191</v>
      </c>
      <c r="C2641" s="3" t="s">
        <v>10468</v>
      </c>
      <c r="D2641" s="4" t="s">
        <v>10469</v>
      </c>
      <c r="E2641"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78</v>
      </c>
      <c r="F2641" s="1">
        <v>15424</v>
      </c>
      <c r="G2641" s="8" t="s">
        <v>10470</v>
      </c>
      <c r="H2641" s="3" t="s">
        <v>2009</v>
      </c>
      <c r="I2641" s="1">
        <v>44189</v>
      </c>
      <c r="J2641" s="1">
        <v>44191</v>
      </c>
      <c r="K2641" s="8" t="s">
        <v>7315</v>
      </c>
      <c r="L2641" s="8" t="s">
        <v>59</v>
      </c>
      <c r="M2641" s="10">
        <f>COUNTIF(Table1[პირადი ნომერი],Table1[[#This Row],[პირადი ნომერი]])</f>
        <v>1</v>
      </c>
    </row>
    <row r="2642" spans="1:13" ht="57.75" customHeight="1" x14ac:dyDescent="0.25">
      <c r="A2642" s="8">
        <f t="shared" si="41"/>
        <v>2640</v>
      </c>
      <c r="B2642" s="2">
        <v>44191</v>
      </c>
      <c r="C2642" s="3" t="s">
        <v>10471</v>
      </c>
      <c r="D2642" s="4" t="s">
        <v>10472</v>
      </c>
      <c r="E2642"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74</v>
      </c>
      <c r="F2642" s="1">
        <v>16959</v>
      </c>
      <c r="G2642" s="8" t="s">
        <v>10473</v>
      </c>
      <c r="H2642" s="3" t="s">
        <v>10474</v>
      </c>
      <c r="I2642" s="1">
        <v>44182</v>
      </c>
      <c r="J2642" s="1">
        <v>44191</v>
      </c>
      <c r="K2642" s="8" t="s">
        <v>10160</v>
      </c>
      <c r="L2642" s="8" t="s">
        <v>59</v>
      </c>
      <c r="M2642" s="10">
        <f>COUNTIF(Table1[პირადი ნომერი],Table1[[#This Row],[პირადი ნომერი]])</f>
        <v>1</v>
      </c>
    </row>
    <row r="2643" spans="1:13" ht="57.75" customHeight="1" x14ac:dyDescent="0.25">
      <c r="A2643" s="8">
        <f t="shared" si="41"/>
        <v>2641</v>
      </c>
      <c r="B2643" s="2">
        <v>44191</v>
      </c>
      <c r="C2643" s="3" t="s">
        <v>10475</v>
      </c>
      <c r="D2643" s="4" t="s">
        <v>10476</v>
      </c>
      <c r="E2643"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85</v>
      </c>
      <c r="F2643" s="1">
        <v>13033</v>
      </c>
      <c r="G2643" s="8" t="s">
        <v>10477</v>
      </c>
      <c r="H2643" s="3" t="s">
        <v>10478</v>
      </c>
      <c r="I2643" s="1">
        <v>44188</v>
      </c>
      <c r="J2643" s="1">
        <v>44191</v>
      </c>
      <c r="K2643" s="8" t="s">
        <v>2419</v>
      </c>
      <c r="L2643" s="8" t="s">
        <v>59</v>
      </c>
      <c r="M2643" s="10">
        <f>COUNTIF(Table1[პირადი ნომერი],Table1[[#This Row],[პირადი ნომერი]])</f>
        <v>1</v>
      </c>
    </row>
    <row r="2644" spans="1:13" ht="57.75" customHeight="1" x14ac:dyDescent="0.25">
      <c r="A2644" s="8">
        <f t="shared" si="41"/>
        <v>2642</v>
      </c>
      <c r="B2644" s="2">
        <v>44191</v>
      </c>
      <c r="C2644" s="3" t="s">
        <v>10479</v>
      </c>
      <c r="D2644" s="4" t="s">
        <v>10480</v>
      </c>
      <c r="E2644"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76</v>
      </c>
      <c r="F2644" s="1">
        <v>16328</v>
      </c>
      <c r="G2644" s="8" t="s">
        <v>10491</v>
      </c>
      <c r="H2644" s="3" t="s">
        <v>10478</v>
      </c>
      <c r="I2644" s="1">
        <v>44180</v>
      </c>
      <c r="J2644" s="1">
        <v>44191</v>
      </c>
      <c r="K2644" s="8" t="s">
        <v>2419</v>
      </c>
      <c r="L2644" s="8" t="s">
        <v>59</v>
      </c>
      <c r="M2644" s="10">
        <f>COUNTIF(Table1[პირადი ნომერი],Table1[[#This Row],[პირადი ნომერი]])</f>
        <v>1</v>
      </c>
    </row>
    <row r="2645" spans="1:13" ht="57.75" customHeight="1" x14ac:dyDescent="0.25">
      <c r="A2645" s="8">
        <f t="shared" si="41"/>
        <v>2643</v>
      </c>
      <c r="B2645" s="2">
        <v>44191</v>
      </c>
      <c r="C2645" s="3" t="s">
        <v>10481</v>
      </c>
      <c r="D2645" s="4" t="s">
        <v>10482</v>
      </c>
      <c r="E2645"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83</v>
      </c>
      <c r="F2645" s="1">
        <v>13525</v>
      </c>
      <c r="G2645" s="8" t="s">
        <v>10483</v>
      </c>
      <c r="H2645" s="3" t="s">
        <v>6662</v>
      </c>
      <c r="I2645" s="1">
        <v>44173</v>
      </c>
      <c r="J2645" s="1">
        <v>44190</v>
      </c>
      <c r="K2645" s="8" t="s">
        <v>5457</v>
      </c>
      <c r="L2645" s="8" t="s">
        <v>234</v>
      </c>
      <c r="M2645" s="10">
        <f>COUNTIF(Table1[პირადი ნომერი],Table1[[#This Row],[პირადი ნომერი]])</f>
        <v>1</v>
      </c>
    </row>
    <row r="2646" spans="1:13" ht="57.75" customHeight="1" x14ac:dyDescent="0.25">
      <c r="A2646" s="8">
        <f t="shared" si="41"/>
        <v>2644</v>
      </c>
      <c r="B2646" s="2">
        <v>44191</v>
      </c>
      <c r="C2646" s="3" t="s">
        <v>10485</v>
      </c>
      <c r="D2646" s="4" t="s">
        <v>10486</v>
      </c>
      <c r="E2646"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65</v>
      </c>
      <c r="F2646" s="1">
        <v>20222</v>
      </c>
      <c r="G2646" s="8" t="s">
        <v>10484</v>
      </c>
      <c r="H2646" s="3" t="s">
        <v>6662</v>
      </c>
      <c r="I2646" s="1">
        <v>44180</v>
      </c>
      <c r="J2646" s="1">
        <v>44191</v>
      </c>
      <c r="K2646" s="8" t="s">
        <v>5457</v>
      </c>
      <c r="L2646" s="8" t="s">
        <v>234</v>
      </c>
      <c r="M2646" s="10">
        <f>COUNTIF(Table1[პირადი ნომერი],Table1[[#This Row],[პირადი ნომერი]])</f>
        <v>1</v>
      </c>
    </row>
    <row r="2647" spans="1:13" ht="57.75" customHeight="1" x14ac:dyDescent="0.25">
      <c r="A2647" s="8">
        <f t="shared" si="41"/>
        <v>2645</v>
      </c>
      <c r="B2647" s="2">
        <v>44191</v>
      </c>
      <c r="C2647" s="3" t="s">
        <v>10487</v>
      </c>
      <c r="D2647" s="4" t="s">
        <v>10488</v>
      </c>
      <c r="E2647"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71</v>
      </c>
      <c r="F2647" s="1">
        <v>18190</v>
      </c>
      <c r="G2647" s="8" t="s">
        <v>10489</v>
      </c>
      <c r="H2647" s="3" t="s">
        <v>6101</v>
      </c>
      <c r="I2647" s="1">
        <v>44182</v>
      </c>
      <c r="J2647" s="1">
        <v>44191</v>
      </c>
      <c r="K2647" s="8" t="s">
        <v>10490</v>
      </c>
      <c r="L2647" s="8" t="s">
        <v>234</v>
      </c>
      <c r="M2647" s="10">
        <f>COUNTIF(Table1[პირადი ნომერი],Table1[[#This Row],[პირადი ნომერი]])</f>
        <v>1</v>
      </c>
    </row>
    <row r="2648" spans="1:13" ht="57.75" customHeight="1" x14ac:dyDescent="0.25">
      <c r="A2648" s="8">
        <f t="shared" si="41"/>
        <v>2646</v>
      </c>
      <c r="B2648" s="2">
        <v>44191</v>
      </c>
      <c r="C2648" s="3" t="s">
        <v>10492</v>
      </c>
      <c r="D2648" s="4" t="s">
        <v>10493</v>
      </c>
      <c r="E2648"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57</v>
      </c>
      <c r="F2648" s="1">
        <v>23171</v>
      </c>
      <c r="G2648" s="8" t="s">
        <v>10494</v>
      </c>
      <c r="H2648" s="3" t="s">
        <v>10495</v>
      </c>
      <c r="I2648" s="1">
        <v>44179</v>
      </c>
      <c r="J2648" s="1">
        <v>44191</v>
      </c>
      <c r="K2648" s="8" t="s">
        <v>10496</v>
      </c>
      <c r="L2648" s="8" t="s">
        <v>56</v>
      </c>
      <c r="M2648" s="10">
        <f>COUNTIF(Table1[პირადი ნომერი],Table1[[#This Row],[პირადი ნომერი]])</f>
        <v>1</v>
      </c>
    </row>
    <row r="2649" spans="1:13" ht="57.75" customHeight="1" x14ac:dyDescent="0.25">
      <c r="A2649" s="8">
        <f t="shared" si="41"/>
        <v>2647</v>
      </c>
      <c r="B2649" s="2">
        <v>44191</v>
      </c>
      <c r="C2649" s="3" t="s">
        <v>10497</v>
      </c>
      <c r="D2649" s="4" t="s">
        <v>10498</v>
      </c>
      <c r="E2649"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68</v>
      </c>
      <c r="F2649" s="1">
        <v>19150</v>
      </c>
      <c r="G2649" s="8" t="s">
        <v>10499</v>
      </c>
      <c r="H2649" s="3" t="s">
        <v>10217</v>
      </c>
      <c r="I2649" s="1">
        <v>44188</v>
      </c>
      <c r="J2649" s="1">
        <v>44191</v>
      </c>
      <c r="K2649" s="8" t="s">
        <v>10500</v>
      </c>
      <c r="L2649" s="8" t="s">
        <v>56</v>
      </c>
      <c r="M2649" s="10">
        <f>COUNTIF(Table1[პირადი ნომერი],Table1[[#This Row],[პირადი ნომერი]])</f>
        <v>1</v>
      </c>
    </row>
    <row r="2650" spans="1:13" ht="57.75" customHeight="1" x14ac:dyDescent="0.25">
      <c r="A2650" s="8">
        <f t="shared" si="41"/>
        <v>2648</v>
      </c>
      <c r="B2650" s="2">
        <v>44191</v>
      </c>
      <c r="C2650" s="3" t="s">
        <v>10501</v>
      </c>
      <c r="D2650" s="4" t="s">
        <v>10502</v>
      </c>
      <c r="E2650"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60</v>
      </c>
      <c r="F2650" s="1">
        <v>21983</v>
      </c>
      <c r="G2650" s="8" t="s">
        <v>10503</v>
      </c>
      <c r="H2650" s="3" t="s">
        <v>940</v>
      </c>
      <c r="I2650" s="1">
        <v>44163</v>
      </c>
      <c r="J2650" s="1">
        <v>44191</v>
      </c>
      <c r="K2650" s="8" t="s">
        <v>10504</v>
      </c>
      <c r="L2650" s="8" t="s">
        <v>56</v>
      </c>
      <c r="M2650" s="10">
        <f>COUNTIF(Table1[პირადი ნომერი],Table1[[#This Row],[პირადი ნომერი]])</f>
        <v>1</v>
      </c>
    </row>
    <row r="2651" spans="1:13" ht="57.75" customHeight="1" x14ac:dyDescent="0.25">
      <c r="A2651" s="8">
        <f t="shared" si="41"/>
        <v>2649</v>
      </c>
      <c r="B2651" s="2">
        <v>44191</v>
      </c>
      <c r="C2651" s="3" t="s">
        <v>10505</v>
      </c>
      <c r="D2651" s="4" t="s">
        <v>10506</v>
      </c>
      <c r="E2651"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45</v>
      </c>
      <c r="F2651" s="1">
        <v>27574</v>
      </c>
      <c r="G2651" s="8" t="s">
        <v>10507</v>
      </c>
      <c r="H2651" s="3" t="s">
        <v>940</v>
      </c>
      <c r="I2651" s="1">
        <v>44173</v>
      </c>
      <c r="J2651" s="1">
        <v>44191</v>
      </c>
      <c r="K2651" s="8" t="s">
        <v>10504</v>
      </c>
      <c r="L2651" s="8" t="s">
        <v>56</v>
      </c>
      <c r="M2651" s="10">
        <f>COUNTIF(Table1[პირადი ნომერი],Table1[[#This Row],[პირადი ნომერი]])</f>
        <v>1</v>
      </c>
    </row>
    <row r="2652" spans="1:13" ht="57.75" customHeight="1" x14ac:dyDescent="0.25">
      <c r="A2652" s="8">
        <f t="shared" si="41"/>
        <v>2650</v>
      </c>
      <c r="B2652" s="2">
        <v>44191</v>
      </c>
      <c r="C2652" s="3" t="s">
        <v>10508</v>
      </c>
      <c r="D2652" s="4" t="s">
        <v>10509</v>
      </c>
      <c r="E2652"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65</v>
      </c>
      <c r="F2652" s="1">
        <v>20321</v>
      </c>
      <c r="G2652" s="8" t="s">
        <v>10510</v>
      </c>
      <c r="H2652" s="3" t="s">
        <v>7237</v>
      </c>
      <c r="I2652" s="1">
        <v>44172</v>
      </c>
      <c r="J2652" s="1">
        <v>44191</v>
      </c>
      <c r="K2652" s="8" t="s">
        <v>2831</v>
      </c>
      <c r="L2652" s="8" t="s">
        <v>234</v>
      </c>
      <c r="M2652" s="10">
        <f>COUNTIF(Table1[პირადი ნომერი],Table1[[#This Row],[პირადი ნომერი]])</f>
        <v>1</v>
      </c>
    </row>
    <row r="2653" spans="1:13" ht="57.75" customHeight="1" x14ac:dyDescent="0.25">
      <c r="A2653" s="8">
        <f t="shared" si="41"/>
        <v>2651</v>
      </c>
      <c r="B2653" s="2">
        <v>44191</v>
      </c>
      <c r="C2653" s="3" t="s">
        <v>10512</v>
      </c>
      <c r="D2653" s="4" t="s">
        <v>10513</v>
      </c>
      <c r="E2653"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68</v>
      </c>
      <c r="F2653" s="1">
        <v>19271</v>
      </c>
      <c r="G2653" s="8" t="s">
        <v>10511</v>
      </c>
      <c r="H2653" s="3" t="s">
        <v>7237</v>
      </c>
      <c r="I2653" s="1">
        <v>44161</v>
      </c>
      <c r="J2653" s="1">
        <v>44191</v>
      </c>
      <c r="K2653" s="8" t="s">
        <v>2831</v>
      </c>
      <c r="L2653" s="8" t="s">
        <v>234</v>
      </c>
      <c r="M2653" s="10">
        <f>COUNTIF(Table1[პირადი ნომერი],Table1[[#This Row],[პირადი ნომერი]])</f>
        <v>1</v>
      </c>
    </row>
    <row r="2654" spans="1:13" ht="57.75" customHeight="1" x14ac:dyDescent="0.25">
      <c r="A2654" s="8">
        <f t="shared" si="41"/>
        <v>2652</v>
      </c>
      <c r="B2654" s="2">
        <v>44191</v>
      </c>
      <c r="C2654" s="3" t="s">
        <v>10514</v>
      </c>
      <c r="D2654" s="4" t="s">
        <v>10515</v>
      </c>
      <c r="E2654"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81</v>
      </c>
      <c r="F2654" s="1">
        <v>14294</v>
      </c>
      <c r="G2654" s="8" t="s">
        <v>10516</v>
      </c>
      <c r="H2654" s="3" t="s">
        <v>10517</v>
      </c>
      <c r="I2654" s="1">
        <v>44170</v>
      </c>
      <c r="J2654" s="1">
        <v>44191</v>
      </c>
      <c r="K2654" s="8" t="s">
        <v>10518</v>
      </c>
      <c r="L2654" s="8" t="s">
        <v>59</v>
      </c>
      <c r="M2654" s="10">
        <f>COUNTIF(Table1[პირადი ნომერი],Table1[[#This Row],[პირადი ნომერი]])</f>
        <v>1</v>
      </c>
    </row>
    <row r="2655" spans="1:13" ht="57.75" customHeight="1" x14ac:dyDescent="0.25">
      <c r="A2655" s="8">
        <f t="shared" si="41"/>
        <v>2653</v>
      </c>
      <c r="B2655" s="2">
        <v>44191</v>
      </c>
      <c r="C2655" s="3" t="s">
        <v>10519</v>
      </c>
      <c r="D2655" s="4" t="s">
        <v>10520</v>
      </c>
      <c r="E2655"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80</v>
      </c>
      <c r="F2655" s="1">
        <v>14889</v>
      </c>
      <c r="G2655" s="8" t="s">
        <v>10521</v>
      </c>
      <c r="H2655" s="3" t="s">
        <v>1581</v>
      </c>
      <c r="I2655" s="1">
        <v>44187</v>
      </c>
      <c r="J2655" s="1">
        <v>44191</v>
      </c>
      <c r="K2655" s="8" t="s">
        <v>10522</v>
      </c>
      <c r="L2655" s="8" t="s">
        <v>59</v>
      </c>
      <c r="M2655" s="10">
        <f>COUNTIF(Table1[პირადი ნომერი],Table1[[#This Row],[პირადი ნომერი]])</f>
        <v>1</v>
      </c>
    </row>
    <row r="2656" spans="1:13" ht="57.75" customHeight="1" x14ac:dyDescent="0.25">
      <c r="A2656" s="8">
        <f t="shared" si="41"/>
        <v>2654</v>
      </c>
      <c r="B2656" s="2">
        <v>44191</v>
      </c>
      <c r="C2656" s="3" t="s">
        <v>10523</v>
      </c>
      <c r="D2656" s="4" t="s">
        <v>10524</v>
      </c>
      <c r="E2656"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58</v>
      </c>
      <c r="F2656" s="1">
        <v>22767</v>
      </c>
      <c r="G2656" s="8" t="s">
        <v>10525</v>
      </c>
      <c r="H2656" s="3" t="s">
        <v>3778</v>
      </c>
      <c r="I2656" s="1">
        <v>44183</v>
      </c>
      <c r="J2656" s="1">
        <v>44191</v>
      </c>
      <c r="K2656" s="8" t="s">
        <v>10526</v>
      </c>
      <c r="L2656" s="8" t="s">
        <v>234</v>
      </c>
      <c r="M2656" s="10">
        <f>COUNTIF(Table1[პირადი ნომერი],Table1[[#This Row],[პირადი ნომერი]])</f>
        <v>1</v>
      </c>
    </row>
    <row r="2657" spans="1:13" ht="57.75" customHeight="1" x14ac:dyDescent="0.25">
      <c r="A2657" s="8">
        <f t="shared" si="41"/>
        <v>2655</v>
      </c>
      <c r="B2657" s="2">
        <v>44191</v>
      </c>
      <c r="C2657" s="3" t="s">
        <v>10527</v>
      </c>
      <c r="D2657" s="4" t="s">
        <v>10528</v>
      </c>
      <c r="E2657"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69</v>
      </c>
      <c r="F2657" s="1">
        <v>18749</v>
      </c>
      <c r="G2657" s="8" t="s">
        <v>10529</v>
      </c>
      <c r="H2657" s="3" t="s">
        <v>10445</v>
      </c>
      <c r="I2657" s="1">
        <v>44180</v>
      </c>
      <c r="J2657" s="1">
        <v>44191</v>
      </c>
      <c r="K2657" s="8" t="s">
        <v>1268</v>
      </c>
      <c r="L2657" s="8" t="s">
        <v>56</v>
      </c>
      <c r="M2657" s="10">
        <f>COUNTIF(Table1[პირადი ნომერი],Table1[[#This Row],[პირადი ნომერი]])</f>
        <v>1</v>
      </c>
    </row>
    <row r="2658" spans="1:13" ht="57.75" customHeight="1" x14ac:dyDescent="0.25">
      <c r="A2658" s="8">
        <f t="shared" si="41"/>
        <v>2656</v>
      </c>
      <c r="B2658" s="2">
        <v>44191</v>
      </c>
      <c r="C2658" s="3" t="s">
        <v>10530</v>
      </c>
      <c r="D2658" s="4" t="s">
        <v>10531</v>
      </c>
      <c r="E2658"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78</v>
      </c>
      <c r="F2658" s="1">
        <v>15387</v>
      </c>
      <c r="G2658" s="8" t="s">
        <v>10532</v>
      </c>
      <c r="H2658" s="3" t="s">
        <v>10533</v>
      </c>
      <c r="I2658" s="1">
        <v>44169</v>
      </c>
      <c r="J2658" s="1">
        <v>44191</v>
      </c>
      <c r="K2658" s="8" t="s">
        <v>10534</v>
      </c>
      <c r="L2658" s="8" t="s">
        <v>56</v>
      </c>
      <c r="M2658" s="10">
        <f>COUNTIF(Table1[პირადი ნომერი],Table1[[#This Row],[პირადი ნომერი]])</f>
        <v>1</v>
      </c>
    </row>
    <row r="2659" spans="1:13" ht="57.75" customHeight="1" x14ac:dyDescent="0.25">
      <c r="A2659" s="8">
        <f t="shared" si="41"/>
        <v>2657</v>
      </c>
      <c r="B2659" s="2">
        <v>44191</v>
      </c>
      <c r="C2659" s="3" t="s">
        <v>10535</v>
      </c>
      <c r="D2659" s="4" t="s">
        <v>10536</v>
      </c>
      <c r="E2659"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92</v>
      </c>
      <c r="F2659" s="1">
        <v>10230</v>
      </c>
      <c r="G2659" s="8" t="s">
        <v>10537</v>
      </c>
      <c r="H2659" s="3" t="s">
        <v>10533</v>
      </c>
      <c r="I2659" s="1">
        <v>44180</v>
      </c>
      <c r="J2659" s="1">
        <v>44191</v>
      </c>
      <c r="K2659" s="8" t="s">
        <v>10538</v>
      </c>
      <c r="L2659" s="8" t="s">
        <v>56</v>
      </c>
      <c r="M2659" s="10">
        <f>COUNTIF(Table1[პირადი ნომერი],Table1[[#This Row],[პირადი ნომერი]])</f>
        <v>1</v>
      </c>
    </row>
    <row r="2660" spans="1:13" ht="57.75" customHeight="1" x14ac:dyDescent="0.25">
      <c r="A2660" s="8">
        <f t="shared" si="41"/>
        <v>2658</v>
      </c>
      <c r="B2660" s="2">
        <v>44191</v>
      </c>
      <c r="C2660" s="3" t="s">
        <v>10539</v>
      </c>
      <c r="D2660" s="4" t="s">
        <v>10540</v>
      </c>
      <c r="E2660"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58</v>
      </c>
      <c r="F2660" s="1">
        <v>22650</v>
      </c>
      <c r="G2660" s="8" t="s">
        <v>10542</v>
      </c>
      <c r="H2660" s="3" t="s">
        <v>10541</v>
      </c>
      <c r="I2660" s="1">
        <v>44184</v>
      </c>
      <c r="J2660" s="1">
        <v>44191</v>
      </c>
      <c r="K2660" s="8" t="s">
        <v>5857</v>
      </c>
      <c r="L2660" s="8" t="s">
        <v>77</v>
      </c>
      <c r="M2660" s="10">
        <f>COUNTIF(Table1[პირადი ნომერი],Table1[[#This Row],[პირადი ნომერი]])</f>
        <v>1</v>
      </c>
    </row>
    <row r="2661" spans="1:13" ht="57.75" customHeight="1" x14ac:dyDescent="0.25">
      <c r="A2661" s="8">
        <f t="shared" si="41"/>
        <v>2659</v>
      </c>
      <c r="B2661" s="2">
        <v>44191</v>
      </c>
      <c r="C2661" s="3" t="s">
        <v>10543</v>
      </c>
      <c r="D2661" s="4">
        <v>35001081609</v>
      </c>
      <c r="E2661"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83</v>
      </c>
      <c r="F2661" s="1">
        <v>13526</v>
      </c>
      <c r="G2661" s="8" t="s">
        <v>10544</v>
      </c>
      <c r="H2661" s="3" t="s">
        <v>10545</v>
      </c>
      <c r="I2661" s="1">
        <v>44186</v>
      </c>
      <c r="J2661" s="1">
        <v>44191</v>
      </c>
      <c r="K2661" s="8" t="s">
        <v>7315</v>
      </c>
      <c r="L2661" s="8" t="s">
        <v>77</v>
      </c>
      <c r="M2661" s="10">
        <f>COUNTIF(Table1[პირადი ნომერი],Table1[[#This Row],[პირადი ნომერი]])</f>
        <v>1</v>
      </c>
    </row>
    <row r="2662" spans="1:13" ht="57.75" customHeight="1" x14ac:dyDescent="0.25">
      <c r="A2662" s="8">
        <f t="shared" si="41"/>
        <v>2660</v>
      </c>
      <c r="B2662" s="2">
        <v>44191</v>
      </c>
      <c r="C2662" s="3" t="s">
        <v>10546</v>
      </c>
      <c r="D2662" s="4">
        <v>62004002786</v>
      </c>
      <c r="E2662"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66</v>
      </c>
      <c r="F2662" s="1">
        <v>20043</v>
      </c>
      <c r="G2662" s="8" t="s">
        <v>10544</v>
      </c>
      <c r="H2662" s="3" t="s">
        <v>10545</v>
      </c>
      <c r="I2662" s="1">
        <v>44174</v>
      </c>
      <c r="J2662" s="1">
        <v>44191</v>
      </c>
      <c r="K2662" s="8" t="s">
        <v>7315</v>
      </c>
      <c r="L2662" s="8" t="s">
        <v>77</v>
      </c>
      <c r="M2662" s="10">
        <f>COUNTIF(Table1[პირადი ნომერი],Table1[[#This Row],[პირადი ნომერი]])</f>
        <v>1</v>
      </c>
    </row>
    <row r="2663" spans="1:13" ht="57.75" customHeight="1" x14ac:dyDescent="0.25">
      <c r="A2663" s="8">
        <f t="shared" si="41"/>
        <v>2661</v>
      </c>
      <c r="B2663" s="2">
        <v>44191</v>
      </c>
      <c r="C2663" s="3" t="s">
        <v>10547</v>
      </c>
      <c r="D2663" s="4">
        <v>61001015749</v>
      </c>
      <c r="E2663"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88</v>
      </c>
      <c r="F2663" s="1">
        <v>11827</v>
      </c>
      <c r="G2663" s="8" t="s">
        <v>10556</v>
      </c>
      <c r="H2663" s="3" t="s">
        <v>10548</v>
      </c>
      <c r="I2663" s="1">
        <v>44174</v>
      </c>
      <c r="J2663" s="1">
        <v>44191</v>
      </c>
      <c r="K2663" s="8" t="s">
        <v>10549</v>
      </c>
      <c r="L2663" s="8" t="s">
        <v>77</v>
      </c>
      <c r="M2663" s="10">
        <f>COUNTIF(Table1[პირადი ნომერი],Table1[[#This Row],[პირადი ნომერი]])</f>
        <v>1</v>
      </c>
    </row>
    <row r="2664" spans="1:13" ht="57.75" customHeight="1" x14ac:dyDescent="0.25">
      <c r="A2664" s="8">
        <f t="shared" si="41"/>
        <v>2662</v>
      </c>
      <c r="B2664" s="2">
        <v>44191</v>
      </c>
      <c r="C2664" s="3" t="s">
        <v>10550</v>
      </c>
      <c r="D2664" s="4" t="s">
        <v>10551</v>
      </c>
      <c r="E2664"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84</v>
      </c>
      <c r="F2664" s="1">
        <v>13165</v>
      </c>
      <c r="G2664" s="8" t="s">
        <v>10555</v>
      </c>
      <c r="H2664" s="3" t="s">
        <v>10552</v>
      </c>
      <c r="I2664" s="1">
        <v>44180</v>
      </c>
      <c r="J2664" s="1">
        <v>44191</v>
      </c>
      <c r="K2664" s="8" t="s">
        <v>6485</v>
      </c>
      <c r="L2664" s="8" t="s">
        <v>77</v>
      </c>
      <c r="M2664" s="10">
        <f>COUNTIF(Table1[პირადი ნომერი],Table1[[#This Row],[პირადი ნომერი]])</f>
        <v>1</v>
      </c>
    </row>
    <row r="2665" spans="1:13" ht="57.75" customHeight="1" x14ac:dyDescent="0.25">
      <c r="A2665" s="8">
        <f t="shared" si="41"/>
        <v>2663</v>
      </c>
      <c r="B2665" s="2">
        <v>44192</v>
      </c>
      <c r="C2665" s="3" t="s">
        <v>10553</v>
      </c>
      <c r="D2665" s="4" t="s">
        <v>10554</v>
      </c>
      <c r="E2665"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72</v>
      </c>
      <c r="F2665" s="1">
        <v>17729</v>
      </c>
      <c r="G2665" s="8" t="s">
        <v>10557</v>
      </c>
      <c r="H2665" s="3" t="s">
        <v>10558</v>
      </c>
      <c r="I2665" s="1">
        <v>44183</v>
      </c>
      <c r="J2665" s="1">
        <v>44191</v>
      </c>
      <c r="K2665" s="8" t="s">
        <v>10559</v>
      </c>
      <c r="L2665" s="8" t="s">
        <v>77</v>
      </c>
      <c r="M2665" s="10">
        <f>COUNTIF(Table1[პირადი ნომერი],Table1[[#This Row],[პირადი ნომერი]])</f>
        <v>1</v>
      </c>
    </row>
    <row r="2666" spans="1:13" ht="57.75" customHeight="1" x14ac:dyDescent="0.25">
      <c r="A2666" s="8">
        <f t="shared" si="41"/>
        <v>2664</v>
      </c>
      <c r="B2666" s="2">
        <v>44192</v>
      </c>
      <c r="C2666" s="3" t="s">
        <v>10560</v>
      </c>
      <c r="D2666" s="4" t="s">
        <v>10561</v>
      </c>
      <c r="E2666"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68</v>
      </c>
      <c r="F2666" s="1">
        <v>19216</v>
      </c>
      <c r="G2666" s="8" t="s">
        <v>10562</v>
      </c>
      <c r="H2666" s="3" t="s">
        <v>10558</v>
      </c>
      <c r="I2666" s="1">
        <v>44184</v>
      </c>
      <c r="J2666" s="1">
        <v>44192</v>
      </c>
      <c r="K2666" s="8" t="s">
        <v>10559</v>
      </c>
      <c r="L2666" s="8" t="s">
        <v>77</v>
      </c>
      <c r="M2666" s="10">
        <f>COUNTIF(Table1[პირადი ნომერი],Table1[[#This Row],[პირადი ნომერი]])</f>
        <v>1</v>
      </c>
    </row>
    <row r="2667" spans="1:13" ht="57.75" customHeight="1" x14ac:dyDescent="0.25">
      <c r="A2667" s="8">
        <f t="shared" si="41"/>
        <v>2665</v>
      </c>
      <c r="B2667" s="2">
        <v>44192</v>
      </c>
      <c r="C2667" s="3" t="s">
        <v>10563</v>
      </c>
      <c r="D2667" s="4" t="s">
        <v>10564</v>
      </c>
      <c r="E2667"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91</v>
      </c>
      <c r="F2667" s="1">
        <v>10693</v>
      </c>
      <c r="G2667" s="8" t="s">
        <v>10565</v>
      </c>
      <c r="H2667" s="3" t="s">
        <v>226</v>
      </c>
      <c r="I2667" s="1">
        <v>44175</v>
      </c>
      <c r="J2667" s="1">
        <v>44192</v>
      </c>
      <c r="K2667" s="8" t="s">
        <v>3840</v>
      </c>
      <c r="L2667" s="8" t="s">
        <v>77</v>
      </c>
      <c r="M2667" s="10">
        <f>COUNTIF(Table1[პირადი ნომერი],Table1[[#This Row],[პირადი ნომერი]])</f>
        <v>1</v>
      </c>
    </row>
    <row r="2668" spans="1:13" ht="57.75" customHeight="1" x14ac:dyDescent="0.25">
      <c r="A2668" s="8">
        <f t="shared" si="41"/>
        <v>2666</v>
      </c>
      <c r="B2668" s="2">
        <v>44192</v>
      </c>
      <c r="C2668" s="3" t="s">
        <v>10566</v>
      </c>
      <c r="D2668" s="4" t="s">
        <v>10567</v>
      </c>
      <c r="E2668"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60</v>
      </c>
      <c r="F2668" s="1">
        <v>22043</v>
      </c>
      <c r="G2668" s="8" t="s">
        <v>10568</v>
      </c>
      <c r="H2668" s="3" t="s">
        <v>10569</v>
      </c>
      <c r="I2668" s="1">
        <v>44161</v>
      </c>
      <c r="J2668" s="1">
        <v>44192</v>
      </c>
      <c r="K2668" s="8" t="s">
        <v>10570</v>
      </c>
      <c r="L2668" s="8" t="s">
        <v>77</v>
      </c>
      <c r="M2668" s="10">
        <f>COUNTIF(Table1[პირადი ნომერი],Table1[[#This Row],[პირადი ნომერი]])</f>
        <v>1</v>
      </c>
    </row>
    <row r="2669" spans="1:13" ht="57.75" customHeight="1" x14ac:dyDescent="0.25">
      <c r="A2669" s="8">
        <f t="shared" si="41"/>
        <v>2667</v>
      </c>
      <c r="B2669" s="2">
        <v>44192</v>
      </c>
      <c r="C2669" s="3" t="s">
        <v>10571</v>
      </c>
      <c r="D2669" s="4" t="s">
        <v>10572</v>
      </c>
      <c r="E2669"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89</v>
      </c>
      <c r="F2669" s="1">
        <v>11457</v>
      </c>
      <c r="G2669" s="8" t="s">
        <v>10573</v>
      </c>
      <c r="H2669" s="3" t="s">
        <v>10574</v>
      </c>
      <c r="I2669" s="1">
        <v>44186</v>
      </c>
      <c r="J2669" s="1">
        <v>44192</v>
      </c>
      <c r="K2669" s="8" t="s">
        <v>10575</v>
      </c>
      <c r="L2669" s="8" t="s">
        <v>77</v>
      </c>
      <c r="M2669" s="10">
        <f>COUNTIF(Table1[პირადი ნომერი],Table1[[#This Row],[პირადი ნომერი]])</f>
        <v>1</v>
      </c>
    </row>
    <row r="2670" spans="1:13" ht="57.75" customHeight="1" x14ac:dyDescent="0.25">
      <c r="A2670" s="8">
        <f t="shared" si="41"/>
        <v>2668</v>
      </c>
      <c r="B2670" s="2">
        <v>44192</v>
      </c>
      <c r="C2670" s="3" t="s">
        <v>10576</v>
      </c>
      <c r="D2670" s="4" t="s">
        <v>10577</v>
      </c>
      <c r="E2670"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68</v>
      </c>
      <c r="F2670" s="1">
        <v>19058</v>
      </c>
      <c r="G2670" s="8" t="s">
        <v>10578</v>
      </c>
      <c r="H2670" s="3" t="s">
        <v>4207</v>
      </c>
      <c r="I2670" s="1">
        <v>44175</v>
      </c>
      <c r="J2670" s="1">
        <v>44191</v>
      </c>
      <c r="K2670" s="8" t="s">
        <v>1775</v>
      </c>
      <c r="L2670" s="8" t="s">
        <v>77</v>
      </c>
      <c r="M2670" s="10">
        <f>COUNTIF(Table1[პირადი ნომერი],Table1[[#This Row],[პირადი ნომერი]])</f>
        <v>1</v>
      </c>
    </row>
    <row r="2671" spans="1:13" ht="57.75" customHeight="1" x14ac:dyDescent="0.25">
      <c r="A2671" s="8">
        <f t="shared" si="41"/>
        <v>2669</v>
      </c>
      <c r="B2671" s="2">
        <v>44192</v>
      </c>
      <c r="C2671" s="3" t="s">
        <v>10579</v>
      </c>
      <c r="D2671" s="4" t="s">
        <v>10580</v>
      </c>
      <c r="E2671"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80</v>
      </c>
      <c r="F2671" s="1">
        <v>14809</v>
      </c>
      <c r="G2671" s="8" t="s">
        <v>10581</v>
      </c>
      <c r="H2671" s="3" t="s">
        <v>4207</v>
      </c>
      <c r="I2671" s="1">
        <v>44174</v>
      </c>
      <c r="J2671" s="1">
        <v>44192</v>
      </c>
      <c r="K2671" s="8" t="s">
        <v>1775</v>
      </c>
      <c r="L2671" s="8" t="s">
        <v>77</v>
      </c>
      <c r="M2671" s="10">
        <f>COUNTIF(Table1[პირადი ნომერი],Table1[[#This Row],[პირადი ნომერი]])</f>
        <v>1</v>
      </c>
    </row>
    <row r="2672" spans="1:13" ht="57.75" customHeight="1" x14ac:dyDescent="0.25">
      <c r="A2672" s="8">
        <f t="shared" si="41"/>
        <v>2670</v>
      </c>
      <c r="B2672" s="2">
        <v>44192</v>
      </c>
      <c r="C2672" s="3" t="s">
        <v>10582</v>
      </c>
      <c r="D2672" s="4" t="s">
        <v>10583</v>
      </c>
      <c r="E2672"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81</v>
      </c>
      <c r="F2672" s="1">
        <v>14480</v>
      </c>
      <c r="G2672" s="8" t="s">
        <v>10584</v>
      </c>
      <c r="H2672" s="3" t="s">
        <v>10585</v>
      </c>
      <c r="I2672" s="1">
        <v>44153</v>
      </c>
      <c r="J2672" s="1">
        <v>44192</v>
      </c>
      <c r="K2672" s="8" t="s">
        <v>10586</v>
      </c>
      <c r="L2672" s="8" t="s">
        <v>4285</v>
      </c>
      <c r="M2672" s="10">
        <f>COUNTIF(Table1[პირადი ნომერი],Table1[[#This Row],[პირადი ნომერი]])</f>
        <v>1</v>
      </c>
    </row>
    <row r="2673" spans="1:13" ht="57.75" customHeight="1" x14ac:dyDescent="0.25">
      <c r="A2673" s="8">
        <f t="shared" si="41"/>
        <v>2671</v>
      </c>
      <c r="B2673" s="2">
        <v>44192</v>
      </c>
      <c r="C2673" s="3" t="s">
        <v>10587</v>
      </c>
      <c r="D2673" s="4" t="s">
        <v>10588</v>
      </c>
      <c r="E2673"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90</v>
      </c>
      <c r="F2673" s="1">
        <v>11180</v>
      </c>
      <c r="G2673" s="8" t="s">
        <v>10589</v>
      </c>
      <c r="H2673" s="3" t="s">
        <v>10590</v>
      </c>
      <c r="I2673" s="1">
        <v>44186</v>
      </c>
      <c r="J2673" s="1">
        <v>44192</v>
      </c>
      <c r="K2673" s="8" t="s">
        <v>10591</v>
      </c>
      <c r="L2673" s="8" t="s">
        <v>4285</v>
      </c>
      <c r="M2673" s="10">
        <f>COUNTIF(Table1[პირადი ნომერი],Table1[[#This Row],[პირადი ნომერი]])</f>
        <v>1</v>
      </c>
    </row>
    <row r="2674" spans="1:13" ht="57.75" customHeight="1" x14ac:dyDescent="0.25">
      <c r="A2674" s="8">
        <f t="shared" si="41"/>
        <v>2672</v>
      </c>
      <c r="B2674" s="2">
        <v>44192</v>
      </c>
      <c r="C2674" s="3" t="s">
        <v>10592</v>
      </c>
      <c r="D2674" s="4" t="s">
        <v>10593</v>
      </c>
      <c r="E2674"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66</v>
      </c>
      <c r="F2674" s="1">
        <v>19746</v>
      </c>
      <c r="G2674" s="8" t="s">
        <v>10594</v>
      </c>
      <c r="H2674" s="3" t="s">
        <v>10595</v>
      </c>
      <c r="I2674" s="1">
        <v>44190</v>
      </c>
      <c r="J2674" s="1">
        <v>44191</v>
      </c>
      <c r="K2674" s="8" t="s">
        <v>10596</v>
      </c>
      <c r="L2674" s="8" t="s">
        <v>4285</v>
      </c>
      <c r="M2674" s="10">
        <f>COUNTIF(Table1[პირადი ნომერი],Table1[[#This Row],[პირადი ნომერი]])</f>
        <v>1</v>
      </c>
    </row>
    <row r="2675" spans="1:13" ht="57.75" customHeight="1" x14ac:dyDescent="0.25">
      <c r="A2675" s="8">
        <f t="shared" si="41"/>
        <v>2673</v>
      </c>
      <c r="B2675" s="2">
        <v>44192</v>
      </c>
      <c r="C2675" s="3" t="s">
        <v>10597</v>
      </c>
      <c r="D2675" s="4" t="s">
        <v>10598</v>
      </c>
      <c r="E2675"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54</v>
      </c>
      <c r="F2675" s="1">
        <v>24162</v>
      </c>
      <c r="G2675" s="8" t="s">
        <v>10599</v>
      </c>
      <c r="H2675" s="3" t="s">
        <v>10600</v>
      </c>
      <c r="I2675" s="1">
        <v>44186</v>
      </c>
      <c r="J2675" s="1">
        <v>44192</v>
      </c>
      <c r="K2675" s="8" t="s">
        <v>10601</v>
      </c>
      <c r="L2675" s="8" t="s">
        <v>4285</v>
      </c>
      <c r="M2675" s="10">
        <f>COUNTIF(Table1[პირადი ნომერი],Table1[[#This Row],[პირადი ნომერი]])</f>
        <v>1</v>
      </c>
    </row>
    <row r="2676" spans="1:13" ht="57.75" customHeight="1" x14ac:dyDescent="0.25">
      <c r="A2676" s="8">
        <f t="shared" si="41"/>
        <v>2674</v>
      </c>
      <c r="B2676" s="2">
        <v>44192</v>
      </c>
      <c r="C2676" s="3" t="s">
        <v>10602</v>
      </c>
      <c r="D2676" s="4" t="s">
        <v>10603</v>
      </c>
      <c r="E2676"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52</v>
      </c>
      <c r="F2676" s="1">
        <v>25000</v>
      </c>
      <c r="G2676" s="8" t="s">
        <v>10608</v>
      </c>
      <c r="H2676" s="3" t="s">
        <v>10604</v>
      </c>
      <c r="I2676" s="1">
        <v>44180</v>
      </c>
      <c r="J2676" s="1">
        <v>44192</v>
      </c>
      <c r="K2676" s="8" t="s">
        <v>10605</v>
      </c>
      <c r="L2676" s="8" t="s">
        <v>4285</v>
      </c>
      <c r="M2676" s="10">
        <f>COUNTIF(Table1[პირადი ნომერი],Table1[[#This Row],[პირადი ნომერი]])</f>
        <v>1</v>
      </c>
    </row>
    <row r="2677" spans="1:13" ht="57.75" customHeight="1" x14ac:dyDescent="0.25">
      <c r="A2677" s="8">
        <f t="shared" si="41"/>
        <v>2675</v>
      </c>
      <c r="B2677" s="2">
        <v>44192</v>
      </c>
      <c r="C2677" s="3" t="s">
        <v>10606</v>
      </c>
      <c r="D2677" s="4" t="s">
        <v>10607</v>
      </c>
      <c r="E2677"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82</v>
      </c>
      <c r="F2677" s="1">
        <v>13948</v>
      </c>
      <c r="G2677" s="8" t="s">
        <v>10609</v>
      </c>
      <c r="H2677" s="3" t="s">
        <v>10056</v>
      </c>
      <c r="I2677" s="1">
        <v>44184</v>
      </c>
      <c r="J2677" s="1">
        <v>44192</v>
      </c>
      <c r="K2677" s="8" t="s">
        <v>10610</v>
      </c>
      <c r="L2677" s="8" t="s">
        <v>4285</v>
      </c>
      <c r="M2677" s="10">
        <f>COUNTIF(Table1[პირადი ნომერი],Table1[[#This Row],[პირადი ნომერი]])</f>
        <v>1</v>
      </c>
    </row>
    <row r="2678" spans="1:13" ht="57.75" customHeight="1" x14ac:dyDescent="0.25">
      <c r="A2678" s="8">
        <f t="shared" si="41"/>
        <v>2676</v>
      </c>
      <c r="B2678" s="2">
        <v>44192</v>
      </c>
      <c r="C2678" s="3" t="s">
        <v>10611</v>
      </c>
      <c r="D2678" s="4" t="s">
        <v>10612</v>
      </c>
      <c r="E2678"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72</v>
      </c>
      <c r="F2678" s="1">
        <v>17700</v>
      </c>
      <c r="G2678" s="8" t="s">
        <v>10613</v>
      </c>
      <c r="H2678" s="3" t="s">
        <v>9520</v>
      </c>
      <c r="I2678" s="1">
        <v>44164</v>
      </c>
      <c r="J2678" s="1">
        <v>44191</v>
      </c>
      <c r="K2678" s="8" t="s">
        <v>8372</v>
      </c>
      <c r="L2678" s="8" t="s">
        <v>4285</v>
      </c>
      <c r="M2678" s="10">
        <f>COUNTIF(Table1[პირადი ნომერი],Table1[[#This Row],[პირადი ნომერი]])</f>
        <v>1</v>
      </c>
    </row>
    <row r="2679" spans="1:13" ht="57.75" customHeight="1" x14ac:dyDescent="0.25">
      <c r="A2679" s="8">
        <f t="shared" si="41"/>
        <v>2677</v>
      </c>
      <c r="B2679" s="2">
        <v>44192</v>
      </c>
      <c r="C2679" s="3" t="s">
        <v>10614</v>
      </c>
      <c r="D2679" s="4" t="s">
        <v>10615</v>
      </c>
      <c r="E2679"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71</v>
      </c>
      <c r="F2679" s="1">
        <v>18166</v>
      </c>
      <c r="G2679" s="8" t="s">
        <v>10616</v>
      </c>
      <c r="H2679" s="3" t="s">
        <v>10617</v>
      </c>
      <c r="I2679" s="1">
        <v>44181</v>
      </c>
      <c r="J2679" s="1">
        <v>44191</v>
      </c>
      <c r="K2679" s="8" t="s">
        <v>9074</v>
      </c>
      <c r="L2679" s="8" t="s">
        <v>4285</v>
      </c>
      <c r="M2679" s="10">
        <f>COUNTIF(Table1[პირადი ნომერი],Table1[[#This Row],[პირადი ნომერი]])</f>
        <v>1</v>
      </c>
    </row>
    <row r="2680" spans="1:13" ht="57.75" customHeight="1" x14ac:dyDescent="0.25">
      <c r="A2680" s="8">
        <f t="shared" si="41"/>
        <v>2678</v>
      </c>
      <c r="B2680" s="2">
        <v>44192</v>
      </c>
      <c r="C2680" s="3" t="s">
        <v>10618</v>
      </c>
      <c r="D2680" s="4" t="s">
        <v>10619</v>
      </c>
      <c r="E2680"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69</v>
      </c>
      <c r="F2680" s="1">
        <v>18885</v>
      </c>
      <c r="G2680" s="8" t="s">
        <v>10620</v>
      </c>
      <c r="H2680" s="3" t="s">
        <v>10120</v>
      </c>
      <c r="I2680" s="1">
        <v>44191</v>
      </c>
      <c r="J2680" s="1">
        <v>44192</v>
      </c>
      <c r="K2680" s="8" t="s">
        <v>9876</v>
      </c>
      <c r="L2680" s="8" t="s">
        <v>4285</v>
      </c>
      <c r="M2680" s="10">
        <f>COUNTIF(Table1[პირადი ნომერი],Table1[[#This Row],[პირადი ნომერი]])</f>
        <v>1</v>
      </c>
    </row>
    <row r="2681" spans="1:13" ht="57.75" customHeight="1" x14ac:dyDescent="0.25">
      <c r="A2681" s="8">
        <f t="shared" si="41"/>
        <v>2679</v>
      </c>
      <c r="B2681" s="2">
        <v>44192</v>
      </c>
      <c r="C2681" s="3" t="s">
        <v>10621</v>
      </c>
      <c r="D2681" s="4" t="s">
        <v>10622</v>
      </c>
      <c r="E2681"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84</v>
      </c>
      <c r="F2681" s="1">
        <v>13423</v>
      </c>
      <c r="G2681" s="8" t="s">
        <v>10623</v>
      </c>
      <c r="H2681" s="3" t="s">
        <v>10617</v>
      </c>
      <c r="I2681" s="1">
        <v>44182</v>
      </c>
      <c r="J2681" s="1">
        <v>44192</v>
      </c>
      <c r="K2681" s="8" t="s">
        <v>10624</v>
      </c>
      <c r="L2681" s="8" t="s">
        <v>4285</v>
      </c>
      <c r="M2681" s="10">
        <f>COUNTIF(Table1[პირადი ნომერი],Table1[[#This Row],[პირადი ნომერი]])</f>
        <v>1</v>
      </c>
    </row>
    <row r="2682" spans="1:13" ht="57.75" customHeight="1" x14ac:dyDescent="0.25">
      <c r="A2682" s="8">
        <f t="shared" si="41"/>
        <v>2680</v>
      </c>
      <c r="B2682" s="2">
        <v>44192</v>
      </c>
      <c r="C2682" s="3" t="s">
        <v>10625</v>
      </c>
      <c r="D2682" s="4" t="s">
        <v>10626</v>
      </c>
      <c r="E2682"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87</v>
      </c>
      <c r="F2682" s="1">
        <v>12090</v>
      </c>
      <c r="G2682" s="8" t="s">
        <v>10627</v>
      </c>
      <c r="H2682" s="3" t="s">
        <v>10604</v>
      </c>
      <c r="I2682" s="1">
        <v>44175</v>
      </c>
      <c r="J2682" s="1">
        <v>44192</v>
      </c>
      <c r="K2682" s="8" t="s">
        <v>10631</v>
      </c>
      <c r="L2682" s="8" t="s">
        <v>4285</v>
      </c>
      <c r="M2682" s="10">
        <f>COUNTIF(Table1[პირადი ნომერი],Table1[[#This Row],[პირადი ნომერი]])</f>
        <v>1</v>
      </c>
    </row>
    <row r="2683" spans="1:13" ht="57.75" customHeight="1" x14ac:dyDescent="0.25">
      <c r="A2683" s="8">
        <f t="shared" si="41"/>
        <v>2681</v>
      </c>
      <c r="B2683" s="2">
        <v>44192</v>
      </c>
      <c r="C2683" s="3" t="s">
        <v>10628</v>
      </c>
      <c r="D2683" s="4" t="s">
        <v>10629</v>
      </c>
      <c r="E2683"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83</v>
      </c>
      <c r="F2683" s="1">
        <v>13854</v>
      </c>
      <c r="G2683" s="8" t="s">
        <v>10630</v>
      </c>
      <c r="H2683" s="3" t="s">
        <v>28</v>
      </c>
      <c r="I2683" s="1">
        <v>44177</v>
      </c>
      <c r="J2683" s="1">
        <v>44192</v>
      </c>
      <c r="K2683" s="8" t="s">
        <v>10632</v>
      </c>
      <c r="L2683" s="8" t="s">
        <v>4285</v>
      </c>
      <c r="M2683" s="10">
        <f>COUNTIF(Table1[პირადი ნომერი],Table1[[#This Row],[პირადი ნომერი]])</f>
        <v>1</v>
      </c>
    </row>
    <row r="2684" spans="1:13" ht="57.75" customHeight="1" x14ac:dyDescent="0.25">
      <c r="A2684" s="8">
        <f t="shared" si="41"/>
        <v>2682</v>
      </c>
      <c r="B2684" s="2">
        <v>44192</v>
      </c>
      <c r="C2684" s="3" t="s">
        <v>10633</v>
      </c>
      <c r="D2684" s="4" t="s">
        <v>10634</v>
      </c>
      <c r="E2684"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65</v>
      </c>
      <c r="F2684" s="1">
        <v>20338</v>
      </c>
      <c r="G2684" s="8" t="s">
        <v>10635</v>
      </c>
      <c r="H2684" s="3" t="s">
        <v>10604</v>
      </c>
      <c r="I2684" s="1">
        <v>44168</v>
      </c>
      <c r="J2684" s="1">
        <v>44192</v>
      </c>
      <c r="K2684" s="8" t="s">
        <v>10636</v>
      </c>
      <c r="L2684" s="8" t="s">
        <v>4285</v>
      </c>
      <c r="M2684" s="10">
        <f>COUNTIF(Table1[პირადი ნომერი],Table1[[#This Row],[პირადი ნომერი]])</f>
        <v>1</v>
      </c>
    </row>
    <row r="2685" spans="1:13" ht="57.75" customHeight="1" x14ac:dyDescent="0.25">
      <c r="A2685" s="8">
        <f t="shared" si="41"/>
        <v>2683</v>
      </c>
      <c r="B2685" s="2">
        <v>44192</v>
      </c>
      <c r="C2685" s="3" t="s">
        <v>10637</v>
      </c>
      <c r="D2685" s="4" t="s">
        <v>10638</v>
      </c>
      <c r="E2685"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75</v>
      </c>
      <c r="F2685" s="1">
        <v>16523</v>
      </c>
      <c r="G2685" s="8" t="s">
        <v>10639</v>
      </c>
      <c r="H2685" s="3" t="s">
        <v>31</v>
      </c>
      <c r="I2685" s="1">
        <v>44164</v>
      </c>
      <c r="J2685" s="1">
        <v>44192</v>
      </c>
      <c r="K2685" s="8" t="s">
        <v>10640</v>
      </c>
      <c r="L2685" s="8" t="s">
        <v>4285</v>
      </c>
      <c r="M2685" s="10">
        <f>COUNTIF(Table1[პირადი ნომერი],Table1[[#This Row],[პირადი ნომერი]])</f>
        <v>1</v>
      </c>
    </row>
    <row r="2686" spans="1:13" ht="57.75" customHeight="1" x14ac:dyDescent="0.25">
      <c r="A2686" s="8">
        <f t="shared" si="41"/>
        <v>2684</v>
      </c>
      <c r="B2686" s="2">
        <v>44192</v>
      </c>
      <c r="C2686" s="3" t="s">
        <v>10641</v>
      </c>
      <c r="D2686" s="4" t="s">
        <v>10642</v>
      </c>
      <c r="E2686"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74</v>
      </c>
      <c r="F2686" s="1">
        <v>16965</v>
      </c>
      <c r="G2686" s="8" t="s">
        <v>10643</v>
      </c>
      <c r="H2686" s="3" t="s">
        <v>10644</v>
      </c>
      <c r="I2686" s="1">
        <v>44177</v>
      </c>
      <c r="J2686" s="1">
        <v>44192</v>
      </c>
      <c r="K2686" s="8" t="s">
        <v>10645</v>
      </c>
      <c r="L2686" s="8" t="s">
        <v>4285</v>
      </c>
      <c r="M2686" s="10">
        <f>COUNTIF(Table1[პირადი ნომერი],Table1[[#This Row],[პირადი ნომერი]])</f>
        <v>1</v>
      </c>
    </row>
    <row r="2687" spans="1:13" ht="57.75" customHeight="1" x14ac:dyDescent="0.25">
      <c r="A2687" s="8">
        <f t="shared" si="41"/>
        <v>2685</v>
      </c>
      <c r="B2687" s="2">
        <v>44192</v>
      </c>
      <c r="C2687" s="3" t="s">
        <v>10646</v>
      </c>
      <c r="D2687" s="4" t="s">
        <v>10647</v>
      </c>
      <c r="E2687"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54</v>
      </c>
      <c r="F2687" s="1">
        <v>24332</v>
      </c>
      <c r="G2687" s="8" t="s">
        <v>10648</v>
      </c>
      <c r="H2687" s="3" t="s">
        <v>9951</v>
      </c>
      <c r="I2687" s="1">
        <v>44179</v>
      </c>
      <c r="J2687" s="1">
        <v>44192</v>
      </c>
      <c r="K2687" s="8" t="s">
        <v>10652</v>
      </c>
      <c r="L2687" s="8" t="s">
        <v>4285</v>
      </c>
      <c r="M2687" s="10">
        <f>COUNTIF(Table1[პირადი ნომერი],Table1[[#This Row],[პირადი ნომერი]])</f>
        <v>1</v>
      </c>
    </row>
    <row r="2688" spans="1:13" ht="57.75" customHeight="1" x14ac:dyDescent="0.25">
      <c r="A2688" s="8">
        <f t="shared" si="41"/>
        <v>2686</v>
      </c>
      <c r="B2688" s="2">
        <v>44192</v>
      </c>
      <c r="C2688" s="3" t="s">
        <v>10649</v>
      </c>
      <c r="D2688" s="4" t="s">
        <v>10650</v>
      </c>
      <c r="E2688"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66</v>
      </c>
      <c r="F2688" s="1">
        <v>20031</v>
      </c>
      <c r="G2688" s="8" t="s">
        <v>10651</v>
      </c>
      <c r="H2688" s="3" t="s">
        <v>8452</v>
      </c>
      <c r="I2688" s="1">
        <v>44165</v>
      </c>
      <c r="J2688" s="1">
        <v>44192</v>
      </c>
      <c r="K2688" s="8" t="s">
        <v>10653</v>
      </c>
      <c r="L2688" s="8" t="s">
        <v>4285</v>
      </c>
      <c r="M2688" s="10">
        <f>COUNTIF(Table1[პირადი ნომერი],Table1[[#This Row],[პირადი ნომერი]])</f>
        <v>1</v>
      </c>
    </row>
    <row r="2689" spans="1:13" ht="57.75" customHeight="1" x14ac:dyDescent="0.25">
      <c r="A2689" s="8">
        <f t="shared" si="41"/>
        <v>2687</v>
      </c>
      <c r="B2689" s="2">
        <v>44192</v>
      </c>
      <c r="C2689" s="3" t="s">
        <v>10654</v>
      </c>
      <c r="D2689" s="4" t="s">
        <v>10659</v>
      </c>
      <c r="E2689"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70</v>
      </c>
      <c r="F2689" s="1">
        <v>18334</v>
      </c>
      <c r="G2689" s="8" t="s">
        <v>10655</v>
      </c>
      <c r="H2689" s="3" t="s">
        <v>10656</v>
      </c>
      <c r="I2689" s="1">
        <v>44174</v>
      </c>
      <c r="J2689" s="1">
        <v>44174</v>
      </c>
      <c r="K2689" s="8" t="s">
        <v>10657</v>
      </c>
      <c r="L2689" s="8" t="s">
        <v>4285</v>
      </c>
      <c r="M2689" s="10">
        <f>COUNTIF(Table1[პირადი ნომერი],Table1[[#This Row],[პირადი ნომერი]])</f>
        <v>1</v>
      </c>
    </row>
    <row r="2690" spans="1:13" ht="57.75" customHeight="1" x14ac:dyDescent="0.25">
      <c r="A2690" s="8">
        <f t="shared" si="41"/>
        <v>2688</v>
      </c>
      <c r="B2690" s="2">
        <v>44192</v>
      </c>
      <c r="C2690" s="3" t="s">
        <v>10658</v>
      </c>
      <c r="D2690" s="4" t="s">
        <v>10660</v>
      </c>
      <c r="E2690"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69</v>
      </c>
      <c r="F2690" s="1">
        <v>18804</v>
      </c>
      <c r="G2690" s="8" t="s">
        <v>10661</v>
      </c>
      <c r="H2690" s="3" t="s">
        <v>10662</v>
      </c>
      <c r="I2690" s="1">
        <v>44187</v>
      </c>
      <c r="J2690" s="1">
        <v>44190</v>
      </c>
      <c r="K2690" s="8" t="s">
        <v>10663</v>
      </c>
      <c r="L2690" s="8" t="s">
        <v>4285</v>
      </c>
      <c r="M2690" s="10">
        <f>COUNTIF(Table1[პირადი ნომერი],Table1[[#This Row],[პირადი ნომერი]])</f>
        <v>1</v>
      </c>
    </row>
    <row r="2691" spans="1:13" ht="57.75" customHeight="1" x14ac:dyDescent="0.25">
      <c r="A2691" s="8">
        <f t="shared" si="41"/>
        <v>2689</v>
      </c>
      <c r="B2691" s="2">
        <v>44192</v>
      </c>
      <c r="C2691" s="3" t="s">
        <v>10664</v>
      </c>
      <c r="D2691" s="4" t="s">
        <v>10665</v>
      </c>
      <c r="E2691"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64</v>
      </c>
      <c r="F2691" s="1">
        <v>20659</v>
      </c>
      <c r="G2691" s="8" t="s">
        <v>10666</v>
      </c>
      <c r="H2691" s="3" t="s">
        <v>10667</v>
      </c>
      <c r="I2691" s="1">
        <v>44192</v>
      </c>
      <c r="J2691" s="1">
        <v>44192</v>
      </c>
      <c r="K2691" s="8" t="s">
        <v>9098</v>
      </c>
      <c r="L2691" s="8" t="s">
        <v>4285</v>
      </c>
      <c r="M2691" s="10">
        <f>COUNTIF(Table1[პირადი ნომერი],Table1[[#This Row],[პირადი ნომერი]])</f>
        <v>1</v>
      </c>
    </row>
    <row r="2692" spans="1:13" ht="57.75" customHeight="1" x14ac:dyDescent="0.25">
      <c r="A2692" s="8">
        <f t="shared" si="41"/>
        <v>2690</v>
      </c>
      <c r="B2692" s="2">
        <v>44192</v>
      </c>
      <c r="C2692" s="3" t="s">
        <v>10668</v>
      </c>
      <c r="D2692" s="4" t="s">
        <v>10669</v>
      </c>
      <c r="E2692"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56</v>
      </c>
      <c r="F2692" s="1">
        <v>23499</v>
      </c>
      <c r="G2692" s="8" t="s">
        <v>10670</v>
      </c>
      <c r="H2692" s="3" t="s">
        <v>9279</v>
      </c>
      <c r="I2692" s="1">
        <v>44191</v>
      </c>
      <c r="J2692" s="1">
        <v>44192</v>
      </c>
      <c r="K2692" s="8" t="s">
        <v>10671</v>
      </c>
      <c r="L2692" s="8" t="s">
        <v>4285</v>
      </c>
      <c r="M2692" s="10">
        <f>COUNTIF(Table1[პირადი ნომერი],Table1[[#This Row],[პირადი ნომერი]])</f>
        <v>1</v>
      </c>
    </row>
    <row r="2693" spans="1:13" ht="57.75" customHeight="1" x14ac:dyDescent="0.25">
      <c r="A2693" s="8">
        <f t="shared" ref="A2693:A2756" si="42">A2692+1</f>
        <v>2691</v>
      </c>
      <c r="B2693" s="2">
        <v>44192</v>
      </c>
      <c r="C2693" s="3" t="s">
        <v>10672</v>
      </c>
      <c r="D2693" s="4" t="s">
        <v>10673</v>
      </c>
      <c r="E2693"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66</v>
      </c>
      <c r="F2693" s="1">
        <v>20046</v>
      </c>
      <c r="G2693" s="8" t="s">
        <v>10674</v>
      </c>
      <c r="H2693" s="3" t="s">
        <v>10015</v>
      </c>
      <c r="I2693" s="1">
        <v>44181</v>
      </c>
      <c r="J2693" s="1">
        <v>44192</v>
      </c>
      <c r="K2693" s="8" t="s">
        <v>10675</v>
      </c>
      <c r="L2693" s="8" t="s">
        <v>4285</v>
      </c>
      <c r="M2693" s="10">
        <f>COUNTIF(Table1[პირადი ნომერი],Table1[[#This Row],[პირადი ნომერი]])</f>
        <v>1</v>
      </c>
    </row>
    <row r="2694" spans="1:13" ht="57.75" customHeight="1" x14ac:dyDescent="0.25">
      <c r="A2694" s="8">
        <f t="shared" si="42"/>
        <v>2692</v>
      </c>
      <c r="B2694" s="2">
        <v>44192</v>
      </c>
      <c r="C2694" s="3" t="s">
        <v>10685</v>
      </c>
      <c r="D2694" s="4" t="s">
        <v>10686</v>
      </c>
      <c r="E2694"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56</v>
      </c>
      <c r="F2694" s="1">
        <v>23733</v>
      </c>
      <c r="G2694" s="8" t="s">
        <v>10687</v>
      </c>
      <c r="H2694" s="3" t="s">
        <v>1805</v>
      </c>
      <c r="I2694" s="1">
        <v>44167</v>
      </c>
      <c r="J2694" s="1">
        <v>44192</v>
      </c>
      <c r="K2694" s="8" t="s">
        <v>10688</v>
      </c>
      <c r="L2694" s="8" t="s">
        <v>4285</v>
      </c>
      <c r="M2694" s="10">
        <f>COUNTIF(Table1[პირადი ნომერი],Table1[[#This Row],[პირადი ნომერი]])</f>
        <v>1</v>
      </c>
    </row>
    <row r="2695" spans="1:13" ht="57.75" customHeight="1" x14ac:dyDescent="0.25">
      <c r="A2695" s="8">
        <f t="shared" si="42"/>
        <v>2693</v>
      </c>
      <c r="B2695" s="2">
        <v>44192</v>
      </c>
      <c r="C2695" s="3" t="s">
        <v>10689</v>
      </c>
      <c r="D2695" s="4" t="s">
        <v>10690</v>
      </c>
      <c r="E2695"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75</v>
      </c>
      <c r="F2695" s="1">
        <v>16546</v>
      </c>
      <c r="G2695" s="8" t="s">
        <v>10691</v>
      </c>
      <c r="H2695" s="3" t="s">
        <v>31</v>
      </c>
      <c r="I2695" s="1">
        <v>44180</v>
      </c>
      <c r="J2695" s="1">
        <v>44192</v>
      </c>
      <c r="K2695" s="8" t="s">
        <v>10692</v>
      </c>
      <c r="L2695" s="8" t="s">
        <v>4285</v>
      </c>
      <c r="M2695" s="10">
        <f>COUNTIF(Table1[პირადი ნომერი],Table1[[#This Row],[პირადი ნომერი]])</f>
        <v>1</v>
      </c>
    </row>
    <row r="2696" spans="1:13" ht="57.75" customHeight="1" x14ac:dyDescent="0.25">
      <c r="A2696" s="8">
        <f t="shared" si="42"/>
        <v>2694</v>
      </c>
      <c r="B2696" s="2">
        <v>44192</v>
      </c>
      <c r="C2696" s="3" t="s">
        <v>10693</v>
      </c>
      <c r="D2696" s="4" t="s">
        <v>10694</v>
      </c>
      <c r="E2696"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85</v>
      </c>
      <c r="F2696" s="1">
        <v>12966</v>
      </c>
      <c r="G2696" s="8" t="s">
        <v>10695</v>
      </c>
      <c r="H2696" s="3" t="s">
        <v>2452</v>
      </c>
      <c r="I2696" s="1">
        <v>44184</v>
      </c>
      <c r="J2696" s="1">
        <v>44192</v>
      </c>
      <c r="K2696" s="8" t="s">
        <v>9876</v>
      </c>
      <c r="L2696" s="8" t="s">
        <v>4285</v>
      </c>
      <c r="M2696" s="10">
        <f>COUNTIF(Table1[პირადი ნომერი],Table1[[#This Row],[პირადი ნომერი]])</f>
        <v>1</v>
      </c>
    </row>
    <row r="2697" spans="1:13" ht="57.75" customHeight="1" x14ac:dyDescent="0.25">
      <c r="A2697" s="8">
        <f t="shared" si="42"/>
        <v>2695</v>
      </c>
      <c r="B2697" s="2">
        <v>44192</v>
      </c>
      <c r="C2697" s="3" t="s">
        <v>10696</v>
      </c>
      <c r="D2697" s="4" t="s">
        <v>10697</v>
      </c>
      <c r="E2697"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81</v>
      </c>
      <c r="F2697" s="1">
        <v>14562</v>
      </c>
      <c r="G2697" s="8" t="s">
        <v>10698</v>
      </c>
      <c r="H2697" s="3" t="s">
        <v>8408</v>
      </c>
      <c r="I2697" s="1">
        <v>44177</v>
      </c>
      <c r="J2697" s="1">
        <v>44192</v>
      </c>
      <c r="K2697" s="8" t="s">
        <v>10699</v>
      </c>
      <c r="L2697" s="8" t="s">
        <v>4285</v>
      </c>
      <c r="M2697" s="10">
        <f>COUNTIF(Table1[პირადი ნომერი],Table1[[#This Row],[პირადი ნომერი]])</f>
        <v>1</v>
      </c>
    </row>
    <row r="2698" spans="1:13" ht="57.75" customHeight="1" x14ac:dyDescent="0.25">
      <c r="A2698" s="8">
        <f t="shared" si="42"/>
        <v>2696</v>
      </c>
      <c r="B2698" s="2">
        <v>44192</v>
      </c>
      <c r="C2698" s="3" t="s">
        <v>10700</v>
      </c>
      <c r="D2698" s="4" t="s">
        <v>10701</v>
      </c>
      <c r="E2698"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82</v>
      </c>
      <c r="F2698" s="1">
        <v>14032</v>
      </c>
      <c r="G2698" s="8" t="s">
        <v>10702</v>
      </c>
      <c r="H2698" s="3" t="s">
        <v>9951</v>
      </c>
      <c r="I2698" s="1">
        <v>44179</v>
      </c>
      <c r="J2698" s="1">
        <v>44192</v>
      </c>
      <c r="K2698" s="8" t="s">
        <v>10703</v>
      </c>
      <c r="L2698" s="8" t="s">
        <v>4285</v>
      </c>
      <c r="M2698" s="10">
        <f>COUNTIF(Table1[პირადი ნომერი],Table1[[#This Row],[პირადი ნომერი]])</f>
        <v>1</v>
      </c>
    </row>
    <row r="2699" spans="1:13" ht="57.75" customHeight="1" x14ac:dyDescent="0.25">
      <c r="A2699" s="8">
        <f t="shared" si="42"/>
        <v>2697</v>
      </c>
      <c r="B2699" s="2">
        <v>44192</v>
      </c>
      <c r="C2699" s="3" t="s">
        <v>10704</v>
      </c>
      <c r="D2699" s="4" t="s">
        <v>10705</v>
      </c>
      <c r="E2699"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71</v>
      </c>
      <c r="F2699" s="1">
        <v>17984</v>
      </c>
      <c r="G2699" s="8" t="s">
        <v>10706</v>
      </c>
      <c r="H2699" s="3" t="s">
        <v>10707</v>
      </c>
      <c r="I2699" s="1">
        <v>44177</v>
      </c>
      <c r="J2699" s="1">
        <v>44192</v>
      </c>
      <c r="K2699" s="8" t="s">
        <v>10708</v>
      </c>
      <c r="L2699" s="8" t="s">
        <v>4285</v>
      </c>
      <c r="M2699" s="10">
        <f>COUNTIF(Table1[პირადი ნომერი],Table1[[#This Row],[პირადი ნომერი]])</f>
        <v>1</v>
      </c>
    </row>
    <row r="2700" spans="1:13" ht="57.75" customHeight="1" x14ac:dyDescent="0.25">
      <c r="A2700" s="8">
        <f t="shared" si="42"/>
        <v>2698</v>
      </c>
      <c r="B2700" s="2">
        <v>44192</v>
      </c>
      <c r="C2700" s="3" t="s">
        <v>10709</v>
      </c>
      <c r="D2700" s="4" t="s">
        <v>10713</v>
      </c>
      <c r="E2700"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68</v>
      </c>
      <c r="F2700" s="1">
        <v>19236</v>
      </c>
      <c r="G2700" s="8" t="s">
        <v>10710</v>
      </c>
      <c r="H2700" s="3" t="s">
        <v>10707</v>
      </c>
      <c r="I2700" s="1">
        <v>44181</v>
      </c>
      <c r="J2700" s="1">
        <v>44192</v>
      </c>
      <c r="K2700" s="8" t="s">
        <v>10711</v>
      </c>
      <c r="L2700" s="8" t="s">
        <v>4285</v>
      </c>
      <c r="M2700" s="10">
        <f>COUNTIF(Table1[პირადი ნომერი],Table1[[#This Row],[პირადი ნომერი]])</f>
        <v>1</v>
      </c>
    </row>
    <row r="2701" spans="1:13" ht="57.75" customHeight="1" x14ac:dyDescent="0.25">
      <c r="A2701" s="8">
        <f t="shared" si="42"/>
        <v>2699</v>
      </c>
      <c r="B2701" s="2">
        <v>44193</v>
      </c>
      <c r="C2701" s="3" t="s">
        <v>10712</v>
      </c>
      <c r="D2701" s="4" t="s">
        <v>10714</v>
      </c>
      <c r="E2701"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82</v>
      </c>
      <c r="F2701" s="1">
        <v>13880</v>
      </c>
      <c r="G2701" s="8" t="s">
        <v>10715</v>
      </c>
      <c r="H2701" s="3" t="s">
        <v>9941</v>
      </c>
      <c r="I2701" s="1">
        <v>44166</v>
      </c>
      <c r="J2701" s="1">
        <v>44192</v>
      </c>
      <c r="K2701" s="8" t="s">
        <v>10719</v>
      </c>
      <c r="L2701" s="8" t="s">
        <v>4285</v>
      </c>
      <c r="M2701" s="10">
        <f>COUNTIF(Table1[პირადი ნომერი],Table1[[#This Row],[პირადი ნომერი]])</f>
        <v>1</v>
      </c>
    </row>
    <row r="2702" spans="1:13" ht="57.75" customHeight="1" x14ac:dyDescent="0.25">
      <c r="A2702" s="8">
        <f t="shared" si="42"/>
        <v>2700</v>
      </c>
      <c r="B2702" s="2">
        <v>44193</v>
      </c>
      <c r="C2702" s="3" t="s">
        <v>10716</v>
      </c>
      <c r="D2702" s="4" t="s">
        <v>10717</v>
      </c>
      <c r="E2702"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77</v>
      </c>
      <c r="F2702" s="1">
        <v>15792</v>
      </c>
      <c r="G2702" s="8" t="s">
        <v>10718</v>
      </c>
      <c r="H2702" s="3" t="s">
        <v>28</v>
      </c>
      <c r="I2702" s="1">
        <v>44190</v>
      </c>
      <c r="J2702" s="1">
        <v>44192</v>
      </c>
      <c r="K2702" s="8" t="s">
        <v>10720</v>
      </c>
      <c r="L2702" s="8" t="s">
        <v>4285</v>
      </c>
      <c r="M2702" s="10">
        <f>COUNTIF(Table1[პირადი ნომერი],Table1[[#This Row],[პირადი ნომერი]])</f>
        <v>1</v>
      </c>
    </row>
    <row r="2703" spans="1:13" ht="57.75" customHeight="1" x14ac:dyDescent="0.25">
      <c r="A2703" s="8">
        <f t="shared" si="42"/>
        <v>2701</v>
      </c>
      <c r="B2703" s="2">
        <v>44193</v>
      </c>
      <c r="C2703" s="3" t="s">
        <v>10721</v>
      </c>
      <c r="D2703" s="4" t="s">
        <v>10722</v>
      </c>
      <c r="E2703"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72</v>
      </c>
      <c r="F2703" s="1">
        <v>17798</v>
      </c>
      <c r="G2703" s="8" t="s">
        <v>10723</v>
      </c>
      <c r="H2703" s="3" t="s">
        <v>10724</v>
      </c>
      <c r="I2703" s="1">
        <v>44175</v>
      </c>
      <c r="J2703" s="1">
        <v>44193</v>
      </c>
      <c r="K2703" s="8" t="s">
        <v>10725</v>
      </c>
      <c r="L2703" s="8" t="s">
        <v>4285</v>
      </c>
      <c r="M2703" s="10">
        <f>COUNTIF(Table1[პირადი ნომერი],Table1[[#This Row],[პირადი ნომერი]])</f>
        <v>1</v>
      </c>
    </row>
    <row r="2704" spans="1:13" ht="57.75" customHeight="1" x14ac:dyDescent="0.25">
      <c r="A2704" s="8">
        <f t="shared" si="42"/>
        <v>2702</v>
      </c>
      <c r="B2704" s="2">
        <v>44193</v>
      </c>
      <c r="C2704" s="3" t="s">
        <v>10726</v>
      </c>
      <c r="D2704" s="4" t="s">
        <v>10727</v>
      </c>
      <c r="E2704"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61</v>
      </c>
      <c r="F2704" s="1">
        <v>21865</v>
      </c>
      <c r="G2704" s="8" t="s">
        <v>10728</v>
      </c>
      <c r="H2704" s="3" t="s">
        <v>10729</v>
      </c>
      <c r="I2704" s="1">
        <v>44160</v>
      </c>
      <c r="J2704" s="1">
        <v>44193</v>
      </c>
      <c r="K2704" s="8" t="s">
        <v>10730</v>
      </c>
      <c r="L2704" s="8" t="s">
        <v>4285</v>
      </c>
      <c r="M2704" s="10">
        <f>COUNTIF(Table1[პირადი ნომერი],Table1[[#This Row],[პირადი ნომერი]])</f>
        <v>1</v>
      </c>
    </row>
    <row r="2705" spans="1:13" ht="57.75" customHeight="1" x14ac:dyDescent="0.25">
      <c r="A2705" s="8">
        <f t="shared" si="42"/>
        <v>2703</v>
      </c>
      <c r="B2705" s="2">
        <v>44193</v>
      </c>
      <c r="C2705" s="3" t="s">
        <v>10731</v>
      </c>
      <c r="D2705" s="4" t="s">
        <v>10732</v>
      </c>
      <c r="E2705"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79</v>
      </c>
      <c r="F2705" s="1">
        <v>15116</v>
      </c>
      <c r="G2705" s="8" t="s">
        <v>10733</v>
      </c>
      <c r="H2705" s="3" t="s">
        <v>2452</v>
      </c>
      <c r="I2705" s="1">
        <v>44174</v>
      </c>
      <c r="J2705" s="1">
        <v>44193</v>
      </c>
      <c r="K2705" s="8" t="s">
        <v>9876</v>
      </c>
      <c r="L2705" s="8" t="s">
        <v>4285</v>
      </c>
      <c r="M2705" s="10">
        <f>COUNTIF(Table1[პირადი ნომერი],Table1[[#This Row],[პირადი ნომერი]])</f>
        <v>1</v>
      </c>
    </row>
    <row r="2706" spans="1:13" ht="57.75" customHeight="1" x14ac:dyDescent="0.25">
      <c r="A2706" s="8">
        <f t="shared" si="42"/>
        <v>2704</v>
      </c>
      <c r="B2706" s="2">
        <v>44193</v>
      </c>
      <c r="C2706" s="3" t="s">
        <v>10734</v>
      </c>
      <c r="D2706" s="4" t="s">
        <v>10739</v>
      </c>
      <c r="E2706"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78</v>
      </c>
      <c r="F2706" s="1">
        <v>15563</v>
      </c>
      <c r="G2706" s="8" t="s">
        <v>10740</v>
      </c>
      <c r="H2706" s="3" t="s">
        <v>566</v>
      </c>
      <c r="I2706" s="1">
        <v>44181</v>
      </c>
      <c r="J2706" s="1">
        <v>44193</v>
      </c>
      <c r="K2706" s="8" t="s">
        <v>10741</v>
      </c>
      <c r="L2706" s="8" t="s">
        <v>53</v>
      </c>
      <c r="M2706" s="10">
        <f>COUNTIF(Table1[პირადი ნომერი],Table1[[#This Row],[პირადი ნომერი]])</f>
        <v>1</v>
      </c>
    </row>
    <row r="2707" spans="1:13" ht="57.75" customHeight="1" x14ac:dyDescent="0.25">
      <c r="A2707" s="8">
        <f t="shared" si="42"/>
        <v>2705</v>
      </c>
      <c r="B2707" s="2">
        <v>44193</v>
      </c>
      <c r="C2707" s="3" t="s">
        <v>10735</v>
      </c>
      <c r="D2707" s="4" t="s">
        <v>10738</v>
      </c>
      <c r="E2707"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87</v>
      </c>
      <c r="F2707" s="1">
        <v>12127</v>
      </c>
      <c r="G2707" s="8" t="s">
        <v>10742</v>
      </c>
      <c r="H2707" s="3" t="s">
        <v>4257</v>
      </c>
      <c r="I2707" s="1">
        <v>44190</v>
      </c>
      <c r="J2707" s="1">
        <v>44193</v>
      </c>
      <c r="K2707" s="8" t="s">
        <v>748</v>
      </c>
      <c r="L2707" s="8" t="s">
        <v>53</v>
      </c>
      <c r="M2707" s="10">
        <f>COUNTIF(Table1[პირადი ნომერი],Table1[[#This Row],[პირადი ნომერი]])</f>
        <v>1</v>
      </c>
    </row>
    <row r="2708" spans="1:13" ht="57.75" customHeight="1" x14ac:dyDescent="0.25">
      <c r="A2708" s="8">
        <f t="shared" si="42"/>
        <v>2706</v>
      </c>
      <c r="B2708" s="2">
        <v>44193</v>
      </c>
      <c r="C2708" s="3" t="s">
        <v>10736</v>
      </c>
      <c r="D2708" s="4" t="s">
        <v>10737</v>
      </c>
      <c r="E2708"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78</v>
      </c>
      <c r="F2708" s="1">
        <v>15556</v>
      </c>
      <c r="G2708" s="8" t="s">
        <v>10743</v>
      </c>
      <c r="H2708" s="3" t="s">
        <v>1230</v>
      </c>
      <c r="I2708" s="1">
        <v>44184</v>
      </c>
      <c r="J2708" s="1">
        <v>44193</v>
      </c>
      <c r="K2708" s="8" t="s">
        <v>2161</v>
      </c>
      <c r="L2708" s="8" t="s">
        <v>53</v>
      </c>
      <c r="M2708" s="10">
        <f>COUNTIF(Table1[პირადი ნომერი],Table1[[#This Row],[პირადი ნომერი]])</f>
        <v>1</v>
      </c>
    </row>
    <row r="2709" spans="1:13" ht="57.75" customHeight="1" x14ac:dyDescent="0.25">
      <c r="A2709" s="8">
        <f t="shared" si="42"/>
        <v>2707</v>
      </c>
      <c r="B2709" s="2">
        <v>44193</v>
      </c>
      <c r="C2709" s="3" t="s">
        <v>10744</v>
      </c>
      <c r="D2709" s="4" t="s">
        <v>10745</v>
      </c>
      <c r="E2709"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88</v>
      </c>
      <c r="F2709" s="1">
        <v>11752</v>
      </c>
      <c r="G2709" s="8" t="s">
        <v>10746</v>
      </c>
      <c r="H2709" s="3" t="s">
        <v>1942</v>
      </c>
      <c r="I2709" s="1">
        <v>44187</v>
      </c>
      <c r="J2709" s="1">
        <v>44193</v>
      </c>
      <c r="K2709" s="8" t="s">
        <v>6106</v>
      </c>
      <c r="L2709" s="8" t="s">
        <v>72</v>
      </c>
      <c r="M2709" s="10">
        <f>COUNTIF(Table1[პირადი ნომერი],Table1[[#This Row],[პირადი ნომერი]])</f>
        <v>1</v>
      </c>
    </row>
    <row r="2710" spans="1:13" ht="57.75" customHeight="1" x14ac:dyDescent="0.25">
      <c r="A2710" s="8">
        <f t="shared" si="42"/>
        <v>2708</v>
      </c>
      <c r="B2710" s="2">
        <v>44193</v>
      </c>
      <c r="C2710" s="3" t="s">
        <v>10747</v>
      </c>
      <c r="D2710" s="4" t="s">
        <v>10748</v>
      </c>
      <c r="E2710"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89</v>
      </c>
      <c r="F2710" s="1">
        <v>11605</v>
      </c>
      <c r="G2710" s="8" t="s">
        <v>10749</v>
      </c>
      <c r="H2710" s="3" t="s">
        <v>1942</v>
      </c>
      <c r="I2710" s="1">
        <v>44179</v>
      </c>
      <c r="J2710" s="1">
        <v>44193</v>
      </c>
      <c r="K2710" s="8" t="s">
        <v>6106</v>
      </c>
      <c r="L2710" s="8" t="s">
        <v>72</v>
      </c>
      <c r="M2710" s="10">
        <f>COUNTIF(Table1[პირადი ნომერი],Table1[[#This Row],[პირადი ნომერი]])</f>
        <v>1</v>
      </c>
    </row>
    <row r="2711" spans="1:13" ht="57.75" customHeight="1" x14ac:dyDescent="0.25">
      <c r="A2711" s="8">
        <f t="shared" si="42"/>
        <v>2709</v>
      </c>
      <c r="B2711" s="2">
        <v>44193</v>
      </c>
      <c r="C2711" s="3" t="s">
        <v>10750</v>
      </c>
      <c r="D2711" s="4" t="s">
        <v>10751</v>
      </c>
      <c r="E2711"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89</v>
      </c>
      <c r="F2711" s="1">
        <v>11581</v>
      </c>
      <c r="G2711" s="8" t="s">
        <v>10752</v>
      </c>
      <c r="H2711" s="3" t="s">
        <v>8877</v>
      </c>
      <c r="I2711" s="1">
        <v>44183</v>
      </c>
      <c r="J2711" s="1">
        <v>44193</v>
      </c>
      <c r="K2711" s="8" t="s">
        <v>10753</v>
      </c>
      <c r="L2711" s="8" t="s">
        <v>53</v>
      </c>
      <c r="M2711" s="10">
        <f>COUNTIF(Table1[პირადი ნომერი],Table1[[#This Row],[პირადი ნომერი]])</f>
        <v>1</v>
      </c>
    </row>
    <row r="2712" spans="1:13" ht="57.75" customHeight="1" x14ac:dyDescent="0.25">
      <c r="A2712" s="8">
        <f t="shared" si="42"/>
        <v>2710</v>
      </c>
      <c r="B2712" s="2">
        <v>44193</v>
      </c>
      <c r="C2712" s="3" t="s">
        <v>10754</v>
      </c>
      <c r="D2712" s="4" t="s">
        <v>10756</v>
      </c>
      <c r="E2712"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50</v>
      </c>
      <c r="F2712" s="1">
        <v>25633</v>
      </c>
      <c r="G2712" s="8" t="s">
        <v>10758</v>
      </c>
      <c r="H2712" s="3" t="s">
        <v>605</v>
      </c>
      <c r="I2712" s="1">
        <v>44185</v>
      </c>
      <c r="J2712" s="1">
        <v>44193</v>
      </c>
      <c r="K2712" s="8" t="s">
        <v>6677</v>
      </c>
      <c r="L2712" s="8" t="s">
        <v>53</v>
      </c>
      <c r="M2712" s="10">
        <f>COUNTIF(Table1[პირადი ნომერი],Table1[[#This Row],[პირადი ნომერი]])</f>
        <v>1</v>
      </c>
    </row>
    <row r="2713" spans="1:13" ht="57.75" customHeight="1" x14ac:dyDescent="0.25">
      <c r="A2713" s="8">
        <f t="shared" si="42"/>
        <v>2711</v>
      </c>
      <c r="B2713" s="2">
        <v>44193</v>
      </c>
      <c r="C2713" s="3" t="s">
        <v>10755</v>
      </c>
      <c r="D2713" s="4" t="s">
        <v>10757</v>
      </c>
      <c r="E2713"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85</v>
      </c>
      <c r="F2713" s="1">
        <v>12855</v>
      </c>
      <c r="G2713" s="8" t="s">
        <v>10759</v>
      </c>
      <c r="H2713" s="3" t="s">
        <v>5192</v>
      </c>
      <c r="I2713" s="1">
        <v>44168</v>
      </c>
      <c r="J2713" s="1">
        <v>44193</v>
      </c>
      <c r="K2713" s="8" t="s">
        <v>2296</v>
      </c>
      <c r="L2713" s="8" t="s">
        <v>53</v>
      </c>
      <c r="M2713" s="10">
        <f>COUNTIF(Table1[პირადი ნომერი],Table1[[#This Row],[პირადი ნომერი]])</f>
        <v>1</v>
      </c>
    </row>
    <row r="2714" spans="1:13" ht="57.75" customHeight="1" x14ac:dyDescent="0.25">
      <c r="A2714" s="8">
        <f t="shared" si="42"/>
        <v>2712</v>
      </c>
      <c r="B2714" s="2">
        <v>44193</v>
      </c>
      <c r="C2714" s="3" t="s">
        <v>10760</v>
      </c>
      <c r="D2714" s="4" t="s">
        <v>10761</v>
      </c>
      <c r="E2714"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81</v>
      </c>
      <c r="F2714" s="1">
        <v>14247</v>
      </c>
      <c r="G2714" s="8" t="s">
        <v>10762</v>
      </c>
      <c r="H2714" s="3" t="s">
        <v>8206</v>
      </c>
      <c r="I2714" s="1">
        <v>44180</v>
      </c>
      <c r="J2714" s="1">
        <v>44193</v>
      </c>
      <c r="K2714" s="8" t="s">
        <v>10763</v>
      </c>
      <c r="L2714" s="8" t="s">
        <v>54</v>
      </c>
      <c r="M2714" s="10">
        <f>COUNTIF(Table1[პირადი ნომერი],Table1[[#This Row],[პირადი ნომერი]])</f>
        <v>1</v>
      </c>
    </row>
    <row r="2715" spans="1:13" ht="57.75" customHeight="1" x14ac:dyDescent="0.25">
      <c r="A2715" s="8">
        <f t="shared" si="42"/>
        <v>2713</v>
      </c>
      <c r="B2715" s="2">
        <v>44193</v>
      </c>
      <c r="C2715" s="3" t="s">
        <v>10764</v>
      </c>
      <c r="D2715" s="4" t="s">
        <v>10765</v>
      </c>
      <c r="E2715"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81</v>
      </c>
      <c r="F2715" s="1">
        <v>14321</v>
      </c>
      <c r="G2715" s="8" t="s">
        <v>10766</v>
      </c>
      <c r="H2715" s="3" t="s">
        <v>4257</v>
      </c>
      <c r="I2715" s="1">
        <v>44193</v>
      </c>
      <c r="J2715" s="1">
        <v>44193</v>
      </c>
      <c r="K2715" s="8" t="s">
        <v>5457</v>
      </c>
      <c r="L2715" s="8" t="s">
        <v>53</v>
      </c>
      <c r="M2715" s="10">
        <f>COUNTIF(Table1[პირადი ნომერი],Table1[[#This Row],[პირადი ნომერი]])</f>
        <v>1</v>
      </c>
    </row>
    <row r="2716" spans="1:13" ht="57.75" customHeight="1" x14ac:dyDescent="0.25">
      <c r="A2716" s="8">
        <f t="shared" si="42"/>
        <v>2714</v>
      </c>
      <c r="B2716" s="2">
        <v>44193</v>
      </c>
      <c r="C2716" s="3" t="s">
        <v>10767</v>
      </c>
      <c r="D2716" s="4" t="s">
        <v>10768</v>
      </c>
      <c r="E2716"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66</v>
      </c>
      <c r="F2716" s="1">
        <v>19967</v>
      </c>
      <c r="G2716" s="8" t="s">
        <v>10769</v>
      </c>
      <c r="H2716" s="3" t="s">
        <v>5193</v>
      </c>
      <c r="I2716" s="1">
        <v>44185</v>
      </c>
      <c r="J2716" s="1">
        <v>44193</v>
      </c>
      <c r="K2716" s="8" t="s">
        <v>10770</v>
      </c>
      <c r="L2716" s="8" t="s">
        <v>5157</v>
      </c>
      <c r="M2716" s="10">
        <f>COUNTIF(Table1[პირადი ნომერი],Table1[[#This Row],[პირადი ნომერი]])</f>
        <v>1</v>
      </c>
    </row>
    <row r="2717" spans="1:13" ht="57.75" customHeight="1" x14ac:dyDescent="0.25">
      <c r="A2717" s="8">
        <f t="shared" si="42"/>
        <v>2715</v>
      </c>
      <c r="B2717" s="2">
        <v>44193</v>
      </c>
      <c r="C2717" s="3" t="s">
        <v>10771</v>
      </c>
      <c r="D2717" s="4" t="s">
        <v>10772</v>
      </c>
      <c r="E2717"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87</v>
      </c>
      <c r="F2717" s="1">
        <v>12114</v>
      </c>
      <c r="G2717" s="8" t="s">
        <v>10773</v>
      </c>
      <c r="H2717" s="3" t="s">
        <v>10774</v>
      </c>
      <c r="I2717" s="1">
        <v>44187</v>
      </c>
      <c r="J2717" s="1">
        <v>44193</v>
      </c>
      <c r="K2717" s="8" t="s">
        <v>10775</v>
      </c>
      <c r="L2717" s="8" t="s">
        <v>2710</v>
      </c>
      <c r="M2717" s="10">
        <f>COUNTIF(Table1[პირადი ნომერი],Table1[[#This Row],[პირადი ნომერი]])</f>
        <v>1</v>
      </c>
    </row>
    <row r="2718" spans="1:13" ht="57.75" customHeight="1" x14ac:dyDescent="0.25">
      <c r="A2718" s="8">
        <f t="shared" si="42"/>
        <v>2716</v>
      </c>
      <c r="B2718" s="2">
        <v>44193</v>
      </c>
      <c r="C2718" s="3" t="s">
        <v>10776</v>
      </c>
      <c r="D2718" s="4" t="s">
        <v>10777</v>
      </c>
      <c r="E2718"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68</v>
      </c>
      <c r="F2718" s="1">
        <v>19049</v>
      </c>
      <c r="G2718" s="8" t="s">
        <v>10778</v>
      </c>
      <c r="H2718" s="3" t="s">
        <v>10779</v>
      </c>
      <c r="I2718" s="1">
        <v>44166</v>
      </c>
      <c r="J2718" s="1">
        <v>44193</v>
      </c>
      <c r="K2718" s="8" t="s">
        <v>10780</v>
      </c>
      <c r="L2718" s="8" t="s">
        <v>5157</v>
      </c>
      <c r="M2718" s="10">
        <f>COUNTIF(Table1[პირადი ნომერი],Table1[[#This Row],[პირადი ნომერი]])</f>
        <v>1</v>
      </c>
    </row>
    <row r="2719" spans="1:13" ht="57.75" customHeight="1" x14ac:dyDescent="0.25">
      <c r="A2719" s="8">
        <f t="shared" si="42"/>
        <v>2717</v>
      </c>
      <c r="B2719" s="2">
        <v>44193</v>
      </c>
      <c r="C2719" s="3" t="s">
        <v>10782</v>
      </c>
      <c r="D2719" s="4" t="s">
        <v>10781</v>
      </c>
      <c r="E2719"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66</v>
      </c>
      <c r="F2719" s="1">
        <v>19908</v>
      </c>
      <c r="G2719" s="8" t="s">
        <v>10783</v>
      </c>
      <c r="H2719" s="3" t="s">
        <v>198</v>
      </c>
      <c r="I2719" s="1">
        <v>44165</v>
      </c>
      <c r="J2719" s="1">
        <v>44193</v>
      </c>
      <c r="K2719" s="8" t="s">
        <v>8161</v>
      </c>
      <c r="L2719" s="8" t="s">
        <v>2710</v>
      </c>
      <c r="M2719" s="10">
        <f>COUNTIF(Table1[პირადი ნომერი],Table1[[#This Row],[პირადი ნომერი]])</f>
        <v>1</v>
      </c>
    </row>
    <row r="2720" spans="1:13" ht="57.75" customHeight="1" x14ac:dyDescent="0.25">
      <c r="A2720" s="8">
        <f t="shared" si="42"/>
        <v>2718</v>
      </c>
      <c r="B2720" s="2">
        <v>44193</v>
      </c>
      <c r="C2720" s="3" t="s">
        <v>10784</v>
      </c>
      <c r="D2720" s="4" t="s">
        <v>10789</v>
      </c>
      <c r="E2720"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63</v>
      </c>
      <c r="F2720" s="1">
        <v>20974</v>
      </c>
      <c r="G2720" s="8" t="s">
        <v>10785</v>
      </c>
      <c r="H2720" s="3" t="s">
        <v>10786</v>
      </c>
      <c r="I2720" s="1" t="s">
        <v>10787</v>
      </c>
      <c r="J2720" s="1">
        <v>44193</v>
      </c>
      <c r="K2720" s="8" t="s">
        <v>10788</v>
      </c>
      <c r="L2720" s="8" t="s">
        <v>2710</v>
      </c>
      <c r="M2720" s="10">
        <f>COUNTIF(Table1[პირადი ნომერი],Table1[[#This Row],[პირადი ნომერი]])</f>
        <v>1</v>
      </c>
    </row>
    <row r="2721" spans="1:13" ht="57.75" customHeight="1" x14ac:dyDescent="0.25">
      <c r="A2721" s="8">
        <f t="shared" si="42"/>
        <v>2719</v>
      </c>
      <c r="B2721" s="2">
        <v>44193</v>
      </c>
      <c r="C2721" s="3" t="s">
        <v>10790</v>
      </c>
      <c r="D2721" s="4" t="s">
        <v>10791</v>
      </c>
      <c r="E2721"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79</v>
      </c>
      <c r="F2721" s="1">
        <v>15177</v>
      </c>
      <c r="G2721" s="8" t="s">
        <v>10792</v>
      </c>
      <c r="H2721" s="3" t="s">
        <v>10793</v>
      </c>
      <c r="I2721" s="1" t="s">
        <v>10794</v>
      </c>
      <c r="J2721" s="1">
        <v>44193</v>
      </c>
      <c r="K2721" s="8" t="s">
        <v>10795</v>
      </c>
      <c r="L2721" s="8" t="s">
        <v>2710</v>
      </c>
      <c r="M2721" s="10">
        <f>COUNTIF(Table1[პირადი ნომერი],Table1[[#This Row],[პირადი ნომერი]])</f>
        <v>1</v>
      </c>
    </row>
    <row r="2722" spans="1:13" ht="57.75" customHeight="1" x14ac:dyDescent="0.25">
      <c r="A2722" s="8">
        <f t="shared" si="42"/>
        <v>2720</v>
      </c>
      <c r="B2722" s="2">
        <v>44193</v>
      </c>
      <c r="C2722" s="3" t="s">
        <v>10796</v>
      </c>
      <c r="D2722" s="4" t="s">
        <v>10797</v>
      </c>
      <c r="E2722"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55</v>
      </c>
      <c r="F2722" s="1">
        <v>23784</v>
      </c>
      <c r="G2722" s="8" t="s">
        <v>10798</v>
      </c>
      <c r="H2722" s="3" t="s">
        <v>10799</v>
      </c>
      <c r="I2722" s="1">
        <v>44178</v>
      </c>
      <c r="J2722" s="1">
        <v>44193</v>
      </c>
      <c r="K2722" s="8" t="s">
        <v>10800</v>
      </c>
      <c r="L2722" s="8" t="s">
        <v>2710</v>
      </c>
      <c r="M2722" s="10">
        <f>COUNTIF(Table1[პირადი ნომერი],Table1[[#This Row],[პირადი ნომერი]])</f>
        <v>1</v>
      </c>
    </row>
    <row r="2723" spans="1:13" ht="57.75" customHeight="1" x14ac:dyDescent="0.25">
      <c r="A2723" s="8">
        <f t="shared" si="42"/>
        <v>2721</v>
      </c>
      <c r="B2723" s="2">
        <v>44193</v>
      </c>
      <c r="C2723" s="3" t="s">
        <v>10801</v>
      </c>
      <c r="D2723" s="4" t="s">
        <v>10802</v>
      </c>
      <c r="E2723"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81</v>
      </c>
      <c r="F2723" s="1">
        <v>14278</v>
      </c>
      <c r="G2723" s="8" t="s">
        <v>10803</v>
      </c>
      <c r="H2723" s="3" t="s">
        <v>10804</v>
      </c>
      <c r="I2723" s="1">
        <v>44189</v>
      </c>
      <c r="J2723" s="1">
        <v>44193</v>
      </c>
      <c r="K2723" s="8" t="s">
        <v>10820</v>
      </c>
      <c r="L2723" s="8" t="s">
        <v>2710</v>
      </c>
      <c r="M2723" s="10">
        <f>COUNTIF(Table1[პირადი ნომერი],Table1[[#This Row],[პირადი ნომერი]])</f>
        <v>1</v>
      </c>
    </row>
    <row r="2724" spans="1:13" ht="57.75" customHeight="1" x14ac:dyDescent="0.25">
      <c r="A2724" s="8">
        <f t="shared" si="42"/>
        <v>2722</v>
      </c>
      <c r="B2724" s="2">
        <v>44193</v>
      </c>
      <c r="C2724" s="3" t="s">
        <v>10805</v>
      </c>
      <c r="D2724" s="4" t="s">
        <v>10806</v>
      </c>
      <c r="E2724"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70</v>
      </c>
      <c r="F2724" s="1">
        <v>18319</v>
      </c>
      <c r="G2724" s="8" t="s">
        <v>10807</v>
      </c>
      <c r="H2724" s="3" t="s">
        <v>10808</v>
      </c>
      <c r="I2724" s="1" t="s">
        <v>10809</v>
      </c>
      <c r="J2724" s="1">
        <v>44193</v>
      </c>
      <c r="K2724" s="8" t="s">
        <v>10810</v>
      </c>
      <c r="L2724" s="8" t="s">
        <v>2710</v>
      </c>
      <c r="M2724" s="10">
        <f>COUNTIF(Table1[პირადი ნომერი],Table1[[#This Row],[პირადი ნომერი]])</f>
        <v>1</v>
      </c>
    </row>
    <row r="2725" spans="1:13" ht="57.75" customHeight="1" x14ac:dyDescent="0.25">
      <c r="A2725" s="8">
        <f t="shared" si="42"/>
        <v>2723</v>
      </c>
      <c r="B2725" s="2">
        <v>44193</v>
      </c>
      <c r="C2725" s="3" t="s">
        <v>10811</v>
      </c>
      <c r="D2725" s="4" t="s">
        <v>10812</v>
      </c>
      <c r="E2725"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56</v>
      </c>
      <c r="F2725" s="1">
        <v>23436</v>
      </c>
      <c r="G2725" s="8" t="s">
        <v>10813</v>
      </c>
      <c r="H2725" s="3" t="s">
        <v>1631</v>
      </c>
      <c r="I2725" s="1" t="s">
        <v>10814</v>
      </c>
      <c r="J2725" s="1">
        <v>44193</v>
      </c>
      <c r="K2725" s="8" t="s">
        <v>10815</v>
      </c>
      <c r="L2725" s="8" t="s">
        <v>2710</v>
      </c>
      <c r="M2725" s="10">
        <f>COUNTIF(Table1[პირადი ნომერი],Table1[[#This Row],[პირადი ნომერი]])</f>
        <v>1</v>
      </c>
    </row>
    <row r="2726" spans="1:13" ht="57.75" customHeight="1" x14ac:dyDescent="0.25">
      <c r="A2726" s="8">
        <f t="shared" si="42"/>
        <v>2724</v>
      </c>
      <c r="B2726" s="2">
        <v>44193</v>
      </c>
      <c r="C2726" s="3" t="s">
        <v>10816</v>
      </c>
      <c r="D2726" s="4" t="s">
        <v>10817</v>
      </c>
      <c r="E2726"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83</v>
      </c>
      <c r="F2726" s="1">
        <v>13614</v>
      </c>
      <c r="G2726" s="8" t="s">
        <v>10818</v>
      </c>
      <c r="H2726" s="3" t="s">
        <v>1251</v>
      </c>
      <c r="I2726" s="1">
        <v>44182</v>
      </c>
      <c r="J2726" s="1">
        <v>44193</v>
      </c>
      <c r="K2726" s="8" t="s">
        <v>10819</v>
      </c>
      <c r="L2726" s="8" t="s">
        <v>2710</v>
      </c>
      <c r="M2726" s="10">
        <f>COUNTIF(Table1[პირადი ნომერი],Table1[[#This Row],[პირადი ნომერი]])</f>
        <v>1</v>
      </c>
    </row>
    <row r="2727" spans="1:13" ht="57.75" customHeight="1" x14ac:dyDescent="0.25">
      <c r="A2727" s="8">
        <f t="shared" si="42"/>
        <v>2725</v>
      </c>
      <c r="B2727" s="2">
        <v>44193</v>
      </c>
      <c r="C2727" s="3" t="s">
        <v>10821</v>
      </c>
      <c r="D2727" s="4" t="s">
        <v>10822</v>
      </c>
      <c r="E2727"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67</v>
      </c>
      <c r="F2727" s="1">
        <v>19464</v>
      </c>
      <c r="G2727" s="8" t="s">
        <v>10823</v>
      </c>
      <c r="H2727" s="3" t="s">
        <v>2704</v>
      </c>
      <c r="I2727" s="1">
        <v>44178</v>
      </c>
      <c r="J2727" s="1">
        <v>44193</v>
      </c>
      <c r="K2727" s="8" t="s">
        <v>10824</v>
      </c>
      <c r="L2727" s="8" t="s">
        <v>2710</v>
      </c>
      <c r="M2727" s="10">
        <f>COUNTIF(Table1[პირადი ნომერი],Table1[[#This Row],[პირადი ნომერი]])</f>
        <v>1</v>
      </c>
    </row>
    <row r="2728" spans="1:13" ht="57.75" customHeight="1" x14ac:dyDescent="0.25">
      <c r="A2728" s="8">
        <f t="shared" si="42"/>
        <v>2726</v>
      </c>
      <c r="B2728" s="2">
        <v>44193</v>
      </c>
      <c r="C2728" s="3" t="s">
        <v>10825</v>
      </c>
      <c r="D2728" s="4" t="s">
        <v>10826</v>
      </c>
      <c r="E2728"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74</v>
      </c>
      <c r="F2728" s="1">
        <v>16948</v>
      </c>
      <c r="G2728" s="8" t="s">
        <v>10827</v>
      </c>
      <c r="H2728" s="3" t="s">
        <v>283</v>
      </c>
      <c r="I2728" s="1" t="s">
        <v>10794</v>
      </c>
      <c r="J2728" s="1">
        <v>44193</v>
      </c>
      <c r="K2728" s="8" t="s">
        <v>10828</v>
      </c>
      <c r="L2728" s="8" t="s">
        <v>2710</v>
      </c>
      <c r="M2728" s="10">
        <f>COUNTIF(Table1[პირადი ნომერი],Table1[[#This Row],[პირადი ნომერი]])</f>
        <v>1</v>
      </c>
    </row>
    <row r="2729" spans="1:13" ht="57.75" customHeight="1" x14ac:dyDescent="0.25">
      <c r="A2729" s="8">
        <f t="shared" si="42"/>
        <v>2727</v>
      </c>
      <c r="B2729" s="2">
        <v>44193</v>
      </c>
      <c r="C2729" s="3" t="s">
        <v>10829</v>
      </c>
      <c r="D2729" s="4" t="s">
        <v>10830</v>
      </c>
      <c r="E2729"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76</v>
      </c>
      <c r="F2729" s="1">
        <v>16360</v>
      </c>
      <c r="G2729" s="8" t="s">
        <v>10831</v>
      </c>
      <c r="H2729" s="3" t="s">
        <v>10832</v>
      </c>
      <c r="I2729" s="1">
        <v>44182</v>
      </c>
      <c r="J2729" s="1">
        <v>44193</v>
      </c>
      <c r="K2729" s="8" t="s">
        <v>1561</v>
      </c>
      <c r="L2729" s="8" t="s">
        <v>2710</v>
      </c>
      <c r="M2729" s="10">
        <f>COUNTIF(Table1[პირადი ნომერი],Table1[[#This Row],[პირადი ნომერი]])</f>
        <v>1</v>
      </c>
    </row>
    <row r="2730" spans="1:13" ht="57.75" customHeight="1" x14ac:dyDescent="0.25">
      <c r="A2730" s="8">
        <f t="shared" si="42"/>
        <v>2728</v>
      </c>
      <c r="B2730" s="2">
        <v>44193</v>
      </c>
      <c r="C2730" s="3" t="s">
        <v>10833</v>
      </c>
      <c r="D2730" s="4" t="s">
        <v>10834</v>
      </c>
      <c r="E2730"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55</v>
      </c>
      <c r="F2730" s="1">
        <v>24058</v>
      </c>
      <c r="G2730" s="8" t="s">
        <v>10835</v>
      </c>
      <c r="H2730" s="3" t="s">
        <v>8219</v>
      </c>
      <c r="I2730" s="1">
        <v>44182</v>
      </c>
      <c r="J2730" s="1">
        <v>44193</v>
      </c>
      <c r="K2730" s="8" t="s">
        <v>10836</v>
      </c>
      <c r="L2730" s="8" t="s">
        <v>2710</v>
      </c>
      <c r="M2730" s="10">
        <f>COUNTIF(Table1[პირადი ნომერი],Table1[[#This Row],[პირადი ნომერი]])</f>
        <v>1</v>
      </c>
    </row>
    <row r="2731" spans="1:13" ht="57.75" customHeight="1" x14ac:dyDescent="0.25">
      <c r="A2731" s="8">
        <f t="shared" si="42"/>
        <v>2729</v>
      </c>
      <c r="B2731" s="2">
        <v>44193</v>
      </c>
      <c r="C2731" s="3" t="s">
        <v>10837</v>
      </c>
      <c r="D2731" s="4" t="s">
        <v>10838</v>
      </c>
      <c r="E2731"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82</v>
      </c>
      <c r="F2731" s="1">
        <v>14225</v>
      </c>
      <c r="G2731" s="8" t="s">
        <v>10839</v>
      </c>
      <c r="H2731" s="3" t="s">
        <v>10840</v>
      </c>
      <c r="I2731" s="1" t="s">
        <v>10841</v>
      </c>
      <c r="J2731" s="1">
        <v>44193</v>
      </c>
      <c r="K2731" s="8" t="s">
        <v>10842</v>
      </c>
      <c r="L2731" s="8" t="s">
        <v>2710</v>
      </c>
      <c r="M2731" s="10">
        <f>COUNTIF(Table1[პირადი ნომერი],Table1[[#This Row],[პირადი ნომერი]])</f>
        <v>1</v>
      </c>
    </row>
    <row r="2732" spans="1:13" ht="57.75" customHeight="1" x14ac:dyDescent="0.25">
      <c r="A2732" s="8">
        <f t="shared" si="42"/>
        <v>2730</v>
      </c>
      <c r="B2732" s="2">
        <v>44193</v>
      </c>
      <c r="C2732" s="3" t="s">
        <v>10843</v>
      </c>
      <c r="D2732" s="4" t="s">
        <v>10844</v>
      </c>
      <c r="E2732"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89</v>
      </c>
      <c r="F2732" s="1">
        <v>11324</v>
      </c>
      <c r="G2732" s="8" t="s">
        <v>10845</v>
      </c>
      <c r="H2732" s="3" t="s">
        <v>10846</v>
      </c>
      <c r="I2732" s="1" t="s">
        <v>9525</v>
      </c>
      <c r="J2732" s="1">
        <v>44193</v>
      </c>
      <c r="K2732" s="8" t="s">
        <v>10847</v>
      </c>
      <c r="L2732" s="8" t="s">
        <v>2710</v>
      </c>
      <c r="M2732" s="10">
        <f>COUNTIF(Table1[პირადი ნომერი],Table1[[#This Row],[პირადი ნომერი]])</f>
        <v>1</v>
      </c>
    </row>
    <row r="2733" spans="1:13" ht="57.75" customHeight="1" x14ac:dyDescent="0.25">
      <c r="A2733" s="8">
        <f t="shared" si="42"/>
        <v>2731</v>
      </c>
      <c r="B2733" s="2">
        <v>44193</v>
      </c>
      <c r="C2733" s="3" t="s">
        <v>10848</v>
      </c>
      <c r="D2733" s="4" t="s">
        <v>10849</v>
      </c>
      <c r="E2733"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57</v>
      </c>
      <c r="F2733" s="1">
        <v>23028</v>
      </c>
      <c r="G2733" s="8" t="s">
        <v>10850</v>
      </c>
      <c r="H2733" s="3" t="s">
        <v>6504</v>
      </c>
      <c r="I2733" s="1" t="s">
        <v>10851</v>
      </c>
      <c r="J2733" s="1">
        <v>44193</v>
      </c>
      <c r="K2733" s="8" t="s">
        <v>10852</v>
      </c>
      <c r="L2733" s="8" t="s">
        <v>2710</v>
      </c>
      <c r="M2733" s="10">
        <f>COUNTIF(Table1[პირადი ნომერი],Table1[[#This Row],[პირადი ნომერი]])</f>
        <v>1</v>
      </c>
    </row>
    <row r="2734" spans="1:13" ht="57.75" customHeight="1" x14ac:dyDescent="0.25">
      <c r="A2734" s="8">
        <f t="shared" si="42"/>
        <v>2732</v>
      </c>
      <c r="B2734" s="2">
        <v>44194</v>
      </c>
      <c r="C2734" s="3" t="s">
        <v>10857</v>
      </c>
      <c r="D2734" s="4" t="s">
        <v>10853</v>
      </c>
      <c r="E2734"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65</v>
      </c>
      <c r="F2734" s="1">
        <v>20416</v>
      </c>
      <c r="G2734" s="8" t="s">
        <v>10854</v>
      </c>
      <c r="H2734" s="3" t="s">
        <v>10855</v>
      </c>
      <c r="I2734" s="1" t="s">
        <v>9525</v>
      </c>
      <c r="J2734" s="1">
        <v>44193</v>
      </c>
      <c r="K2734" s="8" t="s">
        <v>10856</v>
      </c>
      <c r="L2734" s="8" t="s">
        <v>2710</v>
      </c>
      <c r="M2734" s="10">
        <f>COUNTIF(Table1[პირადი ნომერი],Table1[[#This Row],[პირადი ნომერი]])</f>
        <v>1</v>
      </c>
    </row>
    <row r="2735" spans="1:13" ht="57.75" customHeight="1" x14ac:dyDescent="0.25">
      <c r="A2735" s="8">
        <f t="shared" si="42"/>
        <v>2733</v>
      </c>
      <c r="B2735" s="2">
        <v>44194</v>
      </c>
      <c r="C2735" s="3" t="s">
        <v>10858</v>
      </c>
      <c r="D2735" s="4" t="s">
        <v>10859</v>
      </c>
      <c r="E2735"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64</v>
      </c>
      <c r="F2735" s="1">
        <v>20629</v>
      </c>
      <c r="G2735" s="8" t="s">
        <v>10860</v>
      </c>
      <c r="H2735" s="3" t="s">
        <v>10861</v>
      </c>
      <c r="I2735" s="1" t="s">
        <v>10862</v>
      </c>
      <c r="J2735" s="1">
        <v>44194</v>
      </c>
      <c r="K2735" s="8" t="s">
        <v>10863</v>
      </c>
      <c r="L2735" s="8" t="s">
        <v>2710</v>
      </c>
      <c r="M2735" s="10">
        <f>COUNTIF(Table1[პირადი ნომერი],Table1[[#This Row],[პირადი ნომერი]])</f>
        <v>1</v>
      </c>
    </row>
    <row r="2736" spans="1:13" ht="57.75" customHeight="1" x14ac:dyDescent="0.25">
      <c r="A2736" s="8">
        <f t="shared" si="42"/>
        <v>2734</v>
      </c>
      <c r="B2736" s="2">
        <v>44194</v>
      </c>
      <c r="C2736" s="3" t="s">
        <v>10864</v>
      </c>
      <c r="D2736" s="4" t="s">
        <v>10865</v>
      </c>
      <c r="E2736"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93</v>
      </c>
      <c r="F2736" s="1">
        <v>10213</v>
      </c>
      <c r="G2736" s="8" t="s">
        <v>10866</v>
      </c>
      <c r="H2736" s="3" t="s">
        <v>10867</v>
      </c>
      <c r="I2736" s="1">
        <v>44175</v>
      </c>
      <c r="J2736" s="1">
        <v>44193</v>
      </c>
      <c r="K2736" s="8" t="s">
        <v>10868</v>
      </c>
      <c r="L2736" s="8" t="s">
        <v>2710</v>
      </c>
      <c r="M2736" s="10">
        <f>COUNTIF(Table1[პირადი ნომერი],Table1[[#This Row],[პირადი ნომერი]])</f>
        <v>1</v>
      </c>
    </row>
    <row r="2737" spans="1:13" ht="57.75" customHeight="1" x14ac:dyDescent="0.25">
      <c r="A2737" s="8">
        <f t="shared" si="42"/>
        <v>2735</v>
      </c>
      <c r="B2737" s="2">
        <v>44194</v>
      </c>
      <c r="C2737" s="3" t="s">
        <v>10869</v>
      </c>
      <c r="D2737" s="4" t="s">
        <v>10870</v>
      </c>
      <c r="E2737"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80</v>
      </c>
      <c r="F2737" s="1">
        <v>14702</v>
      </c>
      <c r="G2737" s="8" t="s">
        <v>10871</v>
      </c>
      <c r="H2737" s="3" t="s">
        <v>10872</v>
      </c>
      <c r="I2737" s="1">
        <v>44172</v>
      </c>
      <c r="J2737" s="1">
        <v>44194</v>
      </c>
      <c r="K2737" s="8" t="s">
        <v>10873</v>
      </c>
      <c r="L2737" s="8" t="s">
        <v>56</v>
      </c>
      <c r="M2737" s="10">
        <f>COUNTIF(Table1[პირადი ნომერი],Table1[[#This Row],[პირადი ნომერი]])</f>
        <v>1</v>
      </c>
    </row>
    <row r="2738" spans="1:13" ht="57.75" customHeight="1" x14ac:dyDescent="0.25">
      <c r="A2738" s="8">
        <f t="shared" si="42"/>
        <v>2736</v>
      </c>
      <c r="B2738" s="2">
        <v>44194</v>
      </c>
      <c r="C2738" s="3" t="s">
        <v>10874</v>
      </c>
      <c r="D2738" s="4" t="s">
        <v>10875</v>
      </c>
      <c r="E2738"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71</v>
      </c>
      <c r="F2738" s="1">
        <v>18109</v>
      </c>
      <c r="G2738" s="8" t="s">
        <v>10876</v>
      </c>
      <c r="H2738" s="3" t="s">
        <v>1375</v>
      </c>
      <c r="I2738" s="1">
        <v>44159</v>
      </c>
      <c r="J2738" s="1">
        <v>44194</v>
      </c>
      <c r="K2738" s="8" t="s">
        <v>10877</v>
      </c>
      <c r="L2738" s="8" t="s">
        <v>56</v>
      </c>
      <c r="M2738" s="10">
        <f>COUNTIF(Table1[პირადი ნომერი],Table1[[#This Row],[პირადი ნომერი]])</f>
        <v>1</v>
      </c>
    </row>
    <row r="2739" spans="1:13" ht="57.75" customHeight="1" x14ac:dyDescent="0.25">
      <c r="A2739" s="8">
        <f t="shared" si="42"/>
        <v>2737</v>
      </c>
      <c r="B2739" s="2">
        <v>44194</v>
      </c>
      <c r="C2739" s="3" t="s">
        <v>10878</v>
      </c>
      <c r="D2739" s="4" t="s">
        <v>10879</v>
      </c>
      <c r="E2739"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68</v>
      </c>
      <c r="F2739" s="1">
        <v>19012</v>
      </c>
      <c r="G2739" s="8" t="s">
        <v>10880</v>
      </c>
      <c r="H2739" s="3" t="s">
        <v>6728</v>
      </c>
      <c r="I2739" s="1">
        <v>44185</v>
      </c>
      <c r="J2739" s="1">
        <v>44194</v>
      </c>
      <c r="K2739" s="8" t="s">
        <v>10881</v>
      </c>
      <c r="L2739" s="8" t="s">
        <v>56</v>
      </c>
      <c r="M2739" s="10">
        <f>COUNTIF(Table1[პირადი ნომერი],Table1[[#This Row],[პირადი ნომერი]])</f>
        <v>1</v>
      </c>
    </row>
    <row r="2740" spans="1:13" ht="57.75" customHeight="1" x14ac:dyDescent="0.25">
      <c r="A2740" s="8">
        <f t="shared" si="42"/>
        <v>2738</v>
      </c>
      <c r="B2740" s="2">
        <v>44194</v>
      </c>
      <c r="C2740" s="3" t="s">
        <v>10882</v>
      </c>
      <c r="D2740" s="4" t="s">
        <v>10883</v>
      </c>
      <c r="E2740"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83</v>
      </c>
      <c r="F2740" s="1">
        <v>13659</v>
      </c>
      <c r="G2740" s="8" t="s">
        <v>10884</v>
      </c>
      <c r="H2740" s="3" t="s">
        <v>10885</v>
      </c>
      <c r="I2740" s="1">
        <v>44194</v>
      </c>
      <c r="J2740" s="1">
        <v>44194</v>
      </c>
      <c r="K2740" s="8" t="s">
        <v>10886</v>
      </c>
      <c r="L2740" s="8" t="s">
        <v>63</v>
      </c>
      <c r="M2740" s="10">
        <f>COUNTIF(Table1[პირადი ნომერი],Table1[[#This Row],[პირადი ნომერი]])</f>
        <v>1</v>
      </c>
    </row>
    <row r="2741" spans="1:13" ht="57.75" customHeight="1" x14ac:dyDescent="0.25">
      <c r="A2741" s="8">
        <f t="shared" si="42"/>
        <v>2739</v>
      </c>
      <c r="B2741" s="2">
        <v>44194</v>
      </c>
      <c r="C2741" s="3" t="s">
        <v>10887</v>
      </c>
      <c r="D2741" s="4" t="s">
        <v>10888</v>
      </c>
      <c r="E2741"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57</v>
      </c>
      <c r="F2741" s="1">
        <v>23334</v>
      </c>
      <c r="G2741" s="8" t="s">
        <v>10889</v>
      </c>
      <c r="H2741" s="3" t="s">
        <v>605</v>
      </c>
      <c r="I2741" s="1">
        <v>44189</v>
      </c>
      <c r="J2741" s="1">
        <v>44194</v>
      </c>
      <c r="K2741" s="8" t="s">
        <v>3669</v>
      </c>
      <c r="L2741" s="8" t="s">
        <v>59</v>
      </c>
      <c r="M2741" s="10">
        <f>COUNTIF(Table1[პირადი ნომერი],Table1[[#This Row],[პირადი ნომერი]])</f>
        <v>1</v>
      </c>
    </row>
    <row r="2742" spans="1:13" ht="57.75" customHeight="1" x14ac:dyDescent="0.25">
      <c r="A2742" s="8">
        <f t="shared" si="42"/>
        <v>2740</v>
      </c>
      <c r="B2742" s="2">
        <v>44194</v>
      </c>
      <c r="C2742" s="3" t="s">
        <v>10890</v>
      </c>
      <c r="D2742" s="4" t="s">
        <v>10891</v>
      </c>
      <c r="E2742"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71</v>
      </c>
      <c r="F2742" s="1">
        <v>18030</v>
      </c>
      <c r="G2742" s="8" t="s">
        <v>10889</v>
      </c>
      <c r="H2742" s="3" t="s">
        <v>10892</v>
      </c>
      <c r="I2742" s="1">
        <v>44192</v>
      </c>
      <c r="J2742" s="1">
        <v>44193</v>
      </c>
      <c r="K2742" s="8" t="s">
        <v>2419</v>
      </c>
      <c r="L2742" s="8" t="s">
        <v>59</v>
      </c>
      <c r="M2742" s="10">
        <f>COUNTIF(Table1[პირადი ნომერი],Table1[[#This Row],[პირადი ნომერი]])</f>
        <v>1</v>
      </c>
    </row>
    <row r="2743" spans="1:13" ht="57.75" customHeight="1" x14ac:dyDescent="0.25">
      <c r="A2743" s="8">
        <f t="shared" si="42"/>
        <v>2741</v>
      </c>
      <c r="B2743" s="2">
        <v>44194</v>
      </c>
      <c r="C2743" s="3" t="s">
        <v>10893</v>
      </c>
      <c r="D2743" s="4" t="s">
        <v>10894</v>
      </c>
      <c r="E2743"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49</v>
      </c>
      <c r="F2743" s="1">
        <v>26003</v>
      </c>
      <c r="G2743" s="8" t="s">
        <v>10895</v>
      </c>
      <c r="H2743" s="3" t="s">
        <v>10896</v>
      </c>
      <c r="I2743" s="1">
        <v>44186</v>
      </c>
      <c r="J2743" s="1">
        <v>44193</v>
      </c>
      <c r="K2743" s="8" t="s">
        <v>10897</v>
      </c>
      <c r="L2743" s="8" t="s">
        <v>10898</v>
      </c>
      <c r="M2743" s="10">
        <f>COUNTIF(Table1[პირადი ნომერი],Table1[[#This Row],[პირადი ნომერი]])</f>
        <v>1</v>
      </c>
    </row>
    <row r="2744" spans="1:13" ht="57.75" customHeight="1" x14ac:dyDescent="0.25">
      <c r="A2744" s="8">
        <f t="shared" si="42"/>
        <v>2742</v>
      </c>
      <c r="B2744" s="2">
        <v>44194</v>
      </c>
      <c r="C2744" s="3" t="s">
        <v>10899</v>
      </c>
      <c r="D2744" s="4" t="s">
        <v>10900</v>
      </c>
      <c r="E2744"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70</v>
      </c>
      <c r="F2744" s="1">
        <v>18389</v>
      </c>
      <c r="G2744" s="8" t="s">
        <v>10901</v>
      </c>
      <c r="H2744" s="3" t="s">
        <v>10902</v>
      </c>
      <c r="I2744" s="1">
        <v>44182</v>
      </c>
      <c r="J2744" s="1">
        <v>44194</v>
      </c>
      <c r="K2744" s="8" t="s">
        <v>10903</v>
      </c>
      <c r="L2744" s="8" t="s">
        <v>10898</v>
      </c>
      <c r="M2744" s="10">
        <f>COUNTIF(Table1[პირადი ნომერი],Table1[[#This Row],[პირადი ნომერი]])</f>
        <v>1</v>
      </c>
    </row>
    <row r="2745" spans="1:13" ht="57.75" customHeight="1" x14ac:dyDescent="0.25">
      <c r="A2745" s="8">
        <f t="shared" si="42"/>
        <v>2743</v>
      </c>
      <c r="B2745" s="2">
        <v>44194</v>
      </c>
      <c r="C2745" s="3" t="s">
        <v>10904</v>
      </c>
      <c r="D2745" s="4" t="s">
        <v>10905</v>
      </c>
      <c r="E2745"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77</v>
      </c>
      <c r="F2745" s="1">
        <v>15779</v>
      </c>
      <c r="G2745" s="8" t="s">
        <v>10906</v>
      </c>
      <c r="H2745" s="3" t="s">
        <v>10907</v>
      </c>
      <c r="I2745" s="1">
        <v>44192</v>
      </c>
      <c r="J2745" s="1">
        <v>44194</v>
      </c>
      <c r="K2745" s="8" t="s">
        <v>10908</v>
      </c>
      <c r="L2745" s="8" t="s">
        <v>10898</v>
      </c>
      <c r="M2745" s="10">
        <f>COUNTIF(Table1[პირადი ნომერი],Table1[[#This Row],[პირადი ნომერი]])</f>
        <v>1</v>
      </c>
    </row>
    <row r="2746" spans="1:13" ht="57.75" customHeight="1" x14ac:dyDescent="0.25">
      <c r="A2746" s="8">
        <f t="shared" si="42"/>
        <v>2744</v>
      </c>
      <c r="B2746" s="2">
        <v>44194</v>
      </c>
      <c r="C2746" s="3" t="s">
        <v>10909</v>
      </c>
      <c r="D2746" s="4" t="s">
        <v>10910</v>
      </c>
      <c r="E2746"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69</v>
      </c>
      <c r="F2746" s="1">
        <v>18714</v>
      </c>
      <c r="G2746" s="8" t="s">
        <v>10911</v>
      </c>
      <c r="H2746" s="3" t="s">
        <v>10912</v>
      </c>
      <c r="I2746" s="1">
        <v>44182</v>
      </c>
      <c r="J2746" s="1">
        <v>44194</v>
      </c>
      <c r="K2746" s="8" t="s">
        <v>10908</v>
      </c>
      <c r="L2746" s="8" t="s">
        <v>10898</v>
      </c>
      <c r="M2746" s="10">
        <f>COUNTIF(Table1[პირადი ნომერი],Table1[[#This Row],[პირადი ნომერი]])</f>
        <v>1</v>
      </c>
    </row>
    <row r="2747" spans="1:13" ht="57.75" customHeight="1" x14ac:dyDescent="0.25">
      <c r="A2747" s="8">
        <f t="shared" si="42"/>
        <v>2745</v>
      </c>
      <c r="B2747" s="2">
        <v>44194</v>
      </c>
      <c r="C2747" s="3" t="s">
        <v>10913</v>
      </c>
      <c r="D2747" s="4" t="s">
        <v>10914</v>
      </c>
      <c r="E2747"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83</v>
      </c>
      <c r="F2747" s="1">
        <v>13686</v>
      </c>
      <c r="G2747" s="8" t="s">
        <v>10915</v>
      </c>
      <c r="H2747" s="3" t="s">
        <v>10907</v>
      </c>
      <c r="I2747" s="1">
        <v>44184</v>
      </c>
      <c r="J2747" s="1">
        <v>44193</v>
      </c>
      <c r="K2747" s="8" t="s">
        <v>10916</v>
      </c>
      <c r="L2747" s="8" t="s">
        <v>10898</v>
      </c>
      <c r="M2747" s="10">
        <f>COUNTIF(Table1[პირადი ნომერი],Table1[[#This Row],[პირადი ნომერი]])</f>
        <v>1</v>
      </c>
    </row>
    <row r="2748" spans="1:13" ht="57.75" customHeight="1" x14ac:dyDescent="0.25">
      <c r="A2748" s="8">
        <f t="shared" si="42"/>
        <v>2746</v>
      </c>
      <c r="B2748" s="2">
        <v>44194</v>
      </c>
      <c r="C2748" s="3" t="s">
        <v>10917</v>
      </c>
      <c r="D2748" s="4" t="s">
        <v>10918</v>
      </c>
      <c r="E2748"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59</v>
      </c>
      <c r="F2748" s="1">
        <v>22416</v>
      </c>
      <c r="G2748" s="8" t="s">
        <v>10919</v>
      </c>
      <c r="H2748" s="3" t="s">
        <v>31</v>
      </c>
      <c r="I2748" s="1">
        <v>44184</v>
      </c>
      <c r="J2748" s="1">
        <v>44194</v>
      </c>
      <c r="K2748" s="8" t="s">
        <v>10920</v>
      </c>
      <c r="L2748" s="8" t="s">
        <v>10898</v>
      </c>
      <c r="M2748" s="10">
        <f>COUNTIF(Table1[პირადი ნომერი],Table1[[#This Row],[პირადი ნომერი]])</f>
        <v>1</v>
      </c>
    </row>
    <row r="2749" spans="1:13" ht="57.75" customHeight="1" x14ac:dyDescent="0.25">
      <c r="A2749" s="8">
        <f t="shared" si="42"/>
        <v>2747</v>
      </c>
      <c r="B2749" s="2">
        <v>44194</v>
      </c>
      <c r="C2749" s="3" t="s">
        <v>10921</v>
      </c>
      <c r="D2749" s="4" t="s">
        <v>10922</v>
      </c>
      <c r="E2749"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79</v>
      </c>
      <c r="F2749" s="1">
        <v>15250</v>
      </c>
      <c r="G2749" s="8" t="s">
        <v>10923</v>
      </c>
      <c r="H2749" s="3" t="s">
        <v>10924</v>
      </c>
      <c r="I2749" s="1">
        <v>44182</v>
      </c>
      <c r="J2749" s="1">
        <v>44194</v>
      </c>
      <c r="K2749" s="8" t="s">
        <v>10925</v>
      </c>
      <c r="L2749" s="8" t="s">
        <v>10898</v>
      </c>
      <c r="M2749" s="10">
        <f>COUNTIF(Table1[პირადი ნომერი],Table1[[#This Row],[პირადი ნომერი]])</f>
        <v>1</v>
      </c>
    </row>
    <row r="2750" spans="1:13" ht="57.75" customHeight="1" x14ac:dyDescent="0.25">
      <c r="A2750" s="8">
        <f t="shared" si="42"/>
        <v>2748</v>
      </c>
      <c r="B2750" s="2">
        <v>44194</v>
      </c>
      <c r="C2750" s="3" t="s">
        <v>10926</v>
      </c>
      <c r="D2750" s="4" t="s">
        <v>10927</v>
      </c>
      <c r="E2750"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47</v>
      </c>
      <c r="F2750" s="1">
        <v>26749</v>
      </c>
      <c r="G2750" s="8" t="s">
        <v>10928</v>
      </c>
      <c r="H2750" s="3" t="s">
        <v>3207</v>
      </c>
      <c r="I2750" s="1">
        <v>44192</v>
      </c>
      <c r="J2750" s="1">
        <v>44193</v>
      </c>
      <c r="K2750" s="8" t="s">
        <v>10929</v>
      </c>
      <c r="L2750" s="8" t="s">
        <v>10898</v>
      </c>
      <c r="M2750" s="10">
        <f>COUNTIF(Table1[პირადი ნომერი],Table1[[#This Row],[პირადი ნომერი]])</f>
        <v>1</v>
      </c>
    </row>
    <row r="2751" spans="1:13" ht="57.75" customHeight="1" x14ac:dyDescent="0.25">
      <c r="A2751" s="8">
        <f t="shared" si="42"/>
        <v>2749</v>
      </c>
      <c r="B2751" s="2">
        <v>44194</v>
      </c>
      <c r="C2751" s="3" t="s">
        <v>10930</v>
      </c>
      <c r="D2751" s="4" t="s">
        <v>10931</v>
      </c>
      <c r="E2751"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75</v>
      </c>
      <c r="F2751" s="1">
        <v>16517</v>
      </c>
      <c r="G2751" s="8" t="s">
        <v>10932</v>
      </c>
      <c r="H2751" s="3" t="s">
        <v>10933</v>
      </c>
      <c r="I2751" s="1">
        <v>44184</v>
      </c>
      <c r="J2751" s="1">
        <v>44194</v>
      </c>
      <c r="K2751" s="8" t="s">
        <v>2387</v>
      </c>
      <c r="L2751" s="8" t="s">
        <v>10898</v>
      </c>
      <c r="M2751" s="10">
        <f>COUNTIF(Table1[პირადი ნომერი],Table1[[#This Row],[პირადი ნომერი]])</f>
        <v>1</v>
      </c>
    </row>
    <row r="2752" spans="1:13" ht="57.75" customHeight="1" x14ac:dyDescent="0.25">
      <c r="A2752" s="8">
        <f t="shared" si="42"/>
        <v>2750</v>
      </c>
      <c r="B2752" s="2">
        <v>44194</v>
      </c>
      <c r="C2752" s="3" t="s">
        <v>10934</v>
      </c>
      <c r="D2752" s="4" t="s">
        <v>10935</v>
      </c>
      <c r="E2752"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68</v>
      </c>
      <c r="F2752" s="1">
        <v>19070</v>
      </c>
      <c r="G2752" s="8" t="s">
        <v>10936</v>
      </c>
      <c r="H2752" s="3" t="s">
        <v>28</v>
      </c>
      <c r="I2752" s="1">
        <v>44179</v>
      </c>
      <c r="J2752" s="1">
        <v>44194</v>
      </c>
      <c r="K2752" s="8" t="s">
        <v>10937</v>
      </c>
      <c r="L2752" s="8" t="s">
        <v>10898</v>
      </c>
      <c r="M2752" s="10">
        <f>COUNTIF(Table1[პირადი ნომერი],Table1[[#This Row],[პირადი ნომერი]])</f>
        <v>1</v>
      </c>
    </row>
    <row r="2753" spans="1:13" ht="57.75" customHeight="1" x14ac:dyDescent="0.25">
      <c r="A2753" s="8">
        <f t="shared" si="42"/>
        <v>2751</v>
      </c>
      <c r="B2753" s="2">
        <v>44194</v>
      </c>
      <c r="C2753" s="3" t="s">
        <v>10938</v>
      </c>
      <c r="D2753" s="4" t="s">
        <v>10939</v>
      </c>
      <c r="E2753"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70</v>
      </c>
      <c r="F2753" s="1">
        <v>18382</v>
      </c>
      <c r="G2753" s="8" t="s">
        <v>10940</v>
      </c>
      <c r="H2753" s="3" t="s">
        <v>4207</v>
      </c>
      <c r="I2753" s="1" t="s">
        <v>10787</v>
      </c>
      <c r="J2753" s="1">
        <v>44194</v>
      </c>
      <c r="K2753" s="8" t="s">
        <v>2683</v>
      </c>
      <c r="L2753" s="8" t="s">
        <v>10898</v>
      </c>
      <c r="M2753" s="10">
        <f>COUNTIF(Table1[პირადი ნომერი],Table1[[#This Row],[პირადი ნომერი]])</f>
        <v>1</v>
      </c>
    </row>
    <row r="2754" spans="1:13" ht="57.75" customHeight="1" x14ac:dyDescent="0.25">
      <c r="A2754" s="8">
        <f t="shared" si="42"/>
        <v>2752</v>
      </c>
      <c r="B2754" s="2">
        <v>44194</v>
      </c>
      <c r="C2754" s="3" t="s">
        <v>10941</v>
      </c>
      <c r="D2754" s="4" t="s">
        <v>10942</v>
      </c>
      <c r="E2754"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77</v>
      </c>
      <c r="F2754" s="1">
        <v>15767</v>
      </c>
      <c r="G2754" s="8" t="s">
        <v>10943</v>
      </c>
      <c r="H2754" s="3" t="s">
        <v>8206</v>
      </c>
      <c r="I2754" s="1">
        <v>44192</v>
      </c>
      <c r="J2754" s="1">
        <v>44194</v>
      </c>
      <c r="K2754" s="8" t="s">
        <v>10763</v>
      </c>
      <c r="L2754" s="8" t="s">
        <v>10898</v>
      </c>
      <c r="M2754" s="10">
        <f>COUNTIF(Table1[პირადი ნომერი],Table1[[#This Row],[პირადი ნომერი]])</f>
        <v>1</v>
      </c>
    </row>
    <row r="2755" spans="1:13" ht="57.75" customHeight="1" x14ac:dyDescent="0.25">
      <c r="A2755" s="8">
        <f t="shared" si="42"/>
        <v>2753</v>
      </c>
      <c r="B2755" s="2">
        <v>44194</v>
      </c>
      <c r="C2755" s="3" t="s">
        <v>10944</v>
      </c>
      <c r="D2755" s="4" t="s">
        <v>10945</v>
      </c>
      <c r="E2755"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69</v>
      </c>
      <c r="F2755" s="1">
        <v>18799</v>
      </c>
      <c r="G2755" s="8" t="s">
        <v>10946</v>
      </c>
      <c r="H2755" s="3" t="s">
        <v>8206</v>
      </c>
      <c r="I2755" s="1">
        <v>44188</v>
      </c>
      <c r="J2755" s="1">
        <v>44194</v>
      </c>
      <c r="K2755" s="8" t="s">
        <v>10763</v>
      </c>
      <c r="L2755" s="8" t="s">
        <v>10898</v>
      </c>
      <c r="M2755" s="10">
        <f>COUNTIF(Table1[პირადი ნომერი],Table1[[#This Row],[პირადი ნომერი]])</f>
        <v>1</v>
      </c>
    </row>
    <row r="2756" spans="1:13" ht="57.75" customHeight="1" x14ac:dyDescent="0.25">
      <c r="A2756" s="8">
        <f t="shared" si="42"/>
        <v>2754</v>
      </c>
      <c r="B2756" s="2">
        <v>44194</v>
      </c>
      <c r="C2756" s="3" t="s">
        <v>10947</v>
      </c>
      <c r="D2756" s="4" t="s">
        <v>10948</v>
      </c>
      <c r="E2756"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70</v>
      </c>
      <c r="F2756" s="1">
        <v>18477</v>
      </c>
      <c r="G2756" s="8" t="s">
        <v>10949</v>
      </c>
      <c r="H2756" s="3" t="s">
        <v>1631</v>
      </c>
      <c r="I2756" s="1">
        <v>44175</v>
      </c>
      <c r="J2756" s="1">
        <v>44194</v>
      </c>
      <c r="K2756" s="8" t="s">
        <v>10950</v>
      </c>
      <c r="L2756" s="8" t="s">
        <v>10898</v>
      </c>
      <c r="M2756" s="10">
        <f>COUNTIF(Table1[პირადი ნომერი],Table1[[#This Row],[პირადი ნომერი]])</f>
        <v>1</v>
      </c>
    </row>
    <row r="2757" spans="1:13" ht="57.75" customHeight="1" x14ac:dyDescent="0.25">
      <c r="A2757" s="8">
        <f t="shared" ref="A2757:A2820" si="43">A2756+1</f>
        <v>2755</v>
      </c>
      <c r="B2757" s="2">
        <v>44194</v>
      </c>
      <c r="C2757" s="3" t="s">
        <v>10951</v>
      </c>
      <c r="D2757" s="4" t="s">
        <v>10952</v>
      </c>
      <c r="E2757"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58</v>
      </c>
      <c r="F2757" s="1">
        <v>22712</v>
      </c>
      <c r="G2757" s="8" t="s">
        <v>10953</v>
      </c>
      <c r="H2757" s="3" t="s">
        <v>4882</v>
      </c>
      <c r="I2757" s="1">
        <v>44164</v>
      </c>
      <c r="J2757" s="1">
        <v>44194</v>
      </c>
      <c r="K2757" s="8" t="s">
        <v>744</v>
      </c>
      <c r="L2757" s="8" t="s">
        <v>10898</v>
      </c>
      <c r="M2757" s="10">
        <f>COUNTIF(Table1[პირადი ნომერი],Table1[[#This Row],[პირადი ნომერი]])</f>
        <v>1</v>
      </c>
    </row>
    <row r="2758" spans="1:13" ht="57.75" customHeight="1" x14ac:dyDescent="0.25">
      <c r="A2758" s="8">
        <f t="shared" si="43"/>
        <v>2756</v>
      </c>
      <c r="B2758" s="2">
        <v>44194</v>
      </c>
      <c r="C2758" s="3" t="s">
        <v>10954</v>
      </c>
      <c r="D2758" s="4" t="s">
        <v>10955</v>
      </c>
      <c r="E2758"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62</v>
      </c>
      <c r="F2758" s="1">
        <v>21278</v>
      </c>
      <c r="G2758" s="8" t="s">
        <v>10957</v>
      </c>
      <c r="H2758" s="3" t="s">
        <v>10956</v>
      </c>
      <c r="I2758" s="1">
        <v>44178</v>
      </c>
      <c r="J2758" s="1">
        <v>44194</v>
      </c>
      <c r="K2758" s="8" t="s">
        <v>10958</v>
      </c>
      <c r="L2758" s="8" t="s">
        <v>10898</v>
      </c>
      <c r="M2758" s="10">
        <f>COUNTIF(Table1[პირადი ნომერი],Table1[[#This Row],[პირადი ნომერი]])</f>
        <v>1</v>
      </c>
    </row>
    <row r="2759" spans="1:13" ht="57.75" customHeight="1" x14ac:dyDescent="0.25">
      <c r="A2759" s="8">
        <f t="shared" si="43"/>
        <v>2757</v>
      </c>
      <c r="B2759" s="2">
        <v>44194</v>
      </c>
      <c r="C2759" s="3" t="s">
        <v>10959</v>
      </c>
      <c r="D2759" s="4" t="s">
        <v>10960</v>
      </c>
      <c r="E2759"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78</v>
      </c>
      <c r="F2759" s="1">
        <v>15471</v>
      </c>
      <c r="G2759" s="8" t="s">
        <v>10961</v>
      </c>
      <c r="H2759" s="3" t="s">
        <v>10962</v>
      </c>
      <c r="I2759" s="1">
        <v>44181</v>
      </c>
      <c r="J2759" s="1">
        <v>44193</v>
      </c>
      <c r="K2759" s="8" t="s">
        <v>2686</v>
      </c>
      <c r="L2759" s="8" t="s">
        <v>10898</v>
      </c>
      <c r="M2759" s="10">
        <f>COUNTIF(Table1[პირადი ნომერი],Table1[[#This Row],[პირადი ნომერი]])</f>
        <v>1</v>
      </c>
    </row>
    <row r="2760" spans="1:13" ht="57.75" customHeight="1" x14ac:dyDescent="0.25">
      <c r="A2760" s="8">
        <f t="shared" si="43"/>
        <v>2758</v>
      </c>
      <c r="B2760" s="2">
        <v>44194</v>
      </c>
      <c r="C2760" s="3" t="s">
        <v>10963</v>
      </c>
      <c r="D2760" s="4" t="s">
        <v>10964</v>
      </c>
      <c r="E2760"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69</v>
      </c>
      <c r="F2760" s="1">
        <v>18881</v>
      </c>
      <c r="G2760" s="8" t="s">
        <v>10965</v>
      </c>
      <c r="H2760" s="3" t="s">
        <v>10956</v>
      </c>
      <c r="I2760" s="1">
        <v>44164</v>
      </c>
      <c r="J2760" s="1">
        <v>44191</v>
      </c>
      <c r="K2760" s="8" t="s">
        <v>10966</v>
      </c>
      <c r="L2760" s="8" t="s">
        <v>10898</v>
      </c>
      <c r="M2760" s="10">
        <f>COUNTIF(Table1[პირადი ნომერი],Table1[[#This Row],[პირადი ნომერი]])</f>
        <v>1</v>
      </c>
    </row>
    <row r="2761" spans="1:13" ht="57.75" customHeight="1" x14ac:dyDescent="0.25">
      <c r="A2761" s="8">
        <f t="shared" si="43"/>
        <v>2759</v>
      </c>
      <c r="B2761" s="2">
        <v>44194</v>
      </c>
      <c r="C2761" s="3" t="s">
        <v>10967</v>
      </c>
      <c r="D2761" s="4" t="s">
        <v>10968</v>
      </c>
      <c r="E2761"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56</v>
      </c>
      <c r="F2761" s="1">
        <v>23588</v>
      </c>
      <c r="G2761" s="8" t="s">
        <v>10969</v>
      </c>
      <c r="H2761" s="3" t="s">
        <v>10956</v>
      </c>
      <c r="I2761" s="1">
        <v>44185</v>
      </c>
      <c r="J2761" s="1">
        <v>44192</v>
      </c>
      <c r="K2761" s="8" t="s">
        <v>10966</v>
      </c>
      <c r="L2761" s="8" t="s">
        <v>10898</v>
      </c>
      <c r="M2761" s="10">
        <f>COUNTIF(Table1[პირადი ნომერი],Table1[[#This Row],[პირადი ნომერი]])</f>
        <v>1</v>
      </c>
    </row>
    <row r="2762" spans="1:13" ht="57.75" customHeight="1" x14ac:dyDescent="0.25">
      <c r="A2762" s="8">
        <f t="shared" si="43"/>
        <v>2760</v>
      </c>
      <c r="B2762" s="2">
        <v>44194</v>
      </c>
      <c r="C2762" s="3" t="s">
        <v>10970</v>
      </c>
      <c r="D2762" s="4" t="s">
        <v>10971</v>
      </c>
      <c r="E2762"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49</v>
      </c>
      <c r="F2762" s="1">
        <v>26137</v>
      </c>
      <c r="G2762" s="8" t="s">
        <v>10972</v>
      </c>
      <c r="H2762" s="3" t="s">
        <v>2813</v>
      </c>
      <c r="I2762" s="1">
        <v>44173</v>
      </c>
      <c r="J2762" s="1">
        <v>44194</v>
      </c>
      <c r="K2762" s="8" t="s">
        <v>995</v>
      </c>
      <c r="L2762" s="8" t="s">
        <v>10898</v>
      </c>
      <c r="M2762" s="10">
        <f>COUNTIF(Table1[პირადი ნომერი],Table1[[#This Row],[პირადი ნომერი]])</f>
        <v>1</v>
      </c>
    </row>
    <row r="2763" spans="1:13" ht="57.75" customHeight="1" x14ac:dyDescent="0.25">
      <c r="A2763" s="8">
        <f t="shared" si="43"/>
        <v>2761</v>
      </c>
      <c r="B2763" s="2">
        <v>44194</v>
      </c>
      <c r="C2763" s="3" t="s">
        <v>10973</v>
      </c>
      <c r="D2763" s="4" t="s">
        <v>10974</v>
      </c>
      <c r="E2763"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68</v>
      </c>
      <c r="F2763" s="1">
        <v>19039</v>
      </c>
      <c r="G2763" s="8" t="s">
        <v>10975</v>
      </c>
      <c r="H2763" s="3" t="s">
        <v>10976</v>
      </c>
      <c r="I2763" s="1">
        <v>44188</v>
      </c>
      <c r="J2763" s="1">
        <v>44194</v>
      </c>
      <c r="K2763" s="8" t="s">
        <v>10977</v>
      </c>
      <c r="L2763" s="8" t="s">
        <v>10898</v>
      </c>
      <c r="M2763" s="10">
        <f>COUNTIF(Table1[პირადი ნომერი],Table1[[#This Row],[პირადი ნომერი]])</f>
        <v>1</v>
      </c>
    </row>
    <row r="2764" spans="1:13" ht="57.75" customHeight="1" x14ac:dyDescent="0.25">
      <c r="A2764" s="8">
        <f t="shared" si="43"/>
        <v>2762</v>
      </c>
      <c r="B2764" s="2">
        <v>44194</v>
      </c>
      <c r="C2764" s="3" t="s">
        <v>10978</v>
      </c>
      <c r="D2764" s="4" t="s">
        <v>10979</v>
      </c>
      <c r="E2764"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48</v>
      </c>
      <c r="F2764" s="1">
        <v>26454</v>
      </c>
      <c r="G2764" s="8" t="s">
        <v>10981</v>
      </c>
      <c r="H2764" s="3" t="s">
        <v>10980</v>
      </c>
      <c r="I2764" s="1">
        <v>44181</v>
      </c>
      <c r="J2764" s="1">
        <v>44192</v>
      </c>
      <c r="K2764" s="8" t="s">
        <v>10982</v>
      </c>
      <c r="L2764" s="8" t="s">
        <v>10898</v>
      </c>
      <c r="M2764" s="10">
        <f>COUNTIF(Table1[პირადი ნომერი],Table1[[#This Row],[პირადი ნომერი]])</f>
        <v>1</v>
      </c>
    </row>
    <row r="2765" spans="1:13" ht="57.75" customHeight="1" x14ac:dyDescent="0.25">
      <c r="A2765" s="8">
        <f t="shared" si="43"/>
        <v>2763</v>
      </c>
      <c r="B2765" s="2">
        <v>44194</v>
      </c>
      <c r="C2765" s="3" t="s">
        <v>10983</v>
      </c>
      <c r="D2765" s="4" t="s">
        <v>10984</v>
      </c>
      <c r="E2765"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76</v>
      </c>
      <c r="F2765" s="1">
        <v>16289</v>
      </c>
      <c r="G2765" s="8" t="s">
        <v>10985</v>
      </c>
      <c r="H2765" s="3" t="s">
        <v>10986</v>
      </c>
      <c r="I2765" s="1">
        <v>44192</v>
      </c>
      <c r="J2765" s="1">
        <v>44194</v>
      </c>
      <c r="K2765" s="8" t="s">
        <v>10987</v>
      </c>
      <c r="L2765" s="8" t="s">
        <v>10898</v>
      </c>
      <c r="M2765" s="10">
        <f>COUNTIF(Table1[პირადი ნომერი],Table1[[#This Row],[პირადი ნომერი]])</f>
        <v>1</v>
      </c>
    </row>
    <row r="2766" spans="1:13" ht="57.75" customHeight="1" x14ac:dyDescent="0.25">
      <c r="A2766" s="8">
        <f t="shared" si="43"/>
        <v>2764</v>
      </c>
      <c r="B2766" s="2">
        <v>44194</v>
      </c>
      <c r="C2766" s="3" t="s">
        <v>10988</v>
      </c>
      <c r="D2766" s="4" t="s">
        <v>10989</v>
      </c>
      <c r="E2766"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75</v>
      </c>
      <c r="F2766" s="1">
        <v>16518</v>
      </c>
      <c r="G2766" s="8" t="s">
        <v>10990</v>
      </c>
      <c r="H2766" s="3" t="s">
        <v>10933</v>
      </c>
      <c r="I2766" s="1">
        <v>44179</v>
      </c>
      <c r="J2766" s="1">
        <v>44194</v>
      </c>
      <c r="K2766" s="8" t="s">
        <v>2958</v>
      </c>
      <c r="L2766" s="8" t="s">
        <v>10898</v>
      </c>
      <c r="M2766" s="10">
        <f>COUNTIF(Table1[პირადი ნომერი],Table1[[#This Row],[პირადი ნომერი]])</f>
        <v>1</v>
      </c>
    </row>
    <row r="2767" spans="1:13" ht="57.75" customHeight="1" x14ac:dyDescent="0.25">
      <c r="A2767" s="8">
        <f t="shared" si="43"/>
        <v>2765</v>
      </c>
      <c r="B2767" s="2">
        <v>44194</v>
      </c>
      <c r="C2767" s="3" t="s">
        <v>10991</v>
      </c>
      <c r="D2767" s="4" t="s">
        <v>10992</v>
      </c>
      <c r="E2767"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82</v>
      </c>
      <c r="F2767" s="1">
        <v>14015</v>
      </c>
      <c r="G2767" s="8" t="s">
        <v>10993</v>
      </c>
      <c r="H2767" s="3" t="s">
        <v>10994</v>
      </c>
      <c r="I2767" s="1">
        <v>44156</v>
      </c>
      <c r="J2767" s="1">
        <v>44194</v>
      </c>
      <c r="K2767" s="8" t="s">
        <v>10995</v>
      </c>
      <c r="L2767" s="8" t="s">
        <v>10898</v>
      </c>
      <c r="M2767" s="10">
        <f>COUNTIF(Table1[პირადი ნომერი],Table1[[#This Row],[პირადი ნომერი]])</f>
        <v>1</v>
      </c>
    </row>
    <row r="2768" spans="1:13" ht="57.75" customHeight="1" x14ac:dyDescent="0.25">
      <c r="A2768" s="8">
        <f t="shared" si="43"/>
        <v>2766</v>
      </c>
      <c r="B2768" s="2">
        <v>44194</v>
      </c>
      <c r="C2768" s="3" t="s">
        <v>10996</v>
      </c>
      <c r="D2768" s="4" t="s">
        <v>10997</v>
      </c>
      <c r="E2768"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79</v>
      </c>
      <c r="F2768" s="1">
        <v>15229</v>
      </c>
      <c r="G2768" s="8" t="s">
        <v>10998</v>
      </c>
      <c r="H2768" s="3" t="s">
        <v>10999</v>
      </c>
      <c r="I2768" s="1">
        <v>44189</v>
      </c>
      <c r="J2768" s="1">
        <v>44194</v>
      </c>
      <c r="K2768" s="8" t="s">
        <v>11000</v>
      </c>
      <c r="L2768" s="8" t="s">
        <v>10898</v>
      </c>
      <c r="M2768" s="10">
        <f>COUNTIF(Table1[პირადი ნომერი],Table1[[#This Row],[პირადი ნომერი]])</f>
        <v>1</v>
      </c>
    </row>
    <row r="2769" spans="1:13" ht="57.75" customHeight="1" x14ac:dyDescent="0.25">
      <c r="A2769" s="8">
        <f t="shared" si="43"/>
        <v>2767</v>
      </c>
      <c r="B2769" s="2">
        <v>44194</v>
      </c>
      <c r="C2769" s="3" t="s">
        <v>11001</v>
      </c>
      <c r="D2769" s="4" t="s">
        <v>11002</v>
      </c>
      <c r="E2769"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60</v>
      </c>
      <c r="F2769" s="1">
        <v>22140</v>
      </c>
      <c r="G2769" s="8" t="s">
        <v>11003</v>
      </c>
      <c r="H2769" s="3" t="s">
        <v>10999</v>
      </c>
      <c r="I2769" s="1">
        <v>44193</v>
      </c>
      <c r="J2769" s="1">
        <v>44194</v>
      </c>
      <c r="K2769" s="8" t="s">
        <v>11000</v>
      </c>
      <c r="L2769" s="8" t="s">
        <v>10898</v>
      </c>
      <c r="M2769" s="10">
        <f>COUNTIF(Table1[პირადი ნომერი],Table1[[#This Row],[პირადი ნომერი]])</f>
        <v>1</v>
      </c>
    </row>
    <row r="2770" spans="1:13" ht="57.75" customHeight="1" x14ac:dyDescent="0.25">
      <c r="A2770" s="8">
        <f t="shared" si="43"/>
        <v>2768</v>
      </c>
      <c r="B2770" s="2">
        <v>44194</v>
      </c>
      <c r="C2770" s="3" t="s">
        <v>11004</v>
      </c>
      <c r="D2770" s="4" t="s">
        <v>11005</v>
      </c>
      <c r="E2770"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85</v>
      </c>
      <c r="F2770" s="1">
        <v>12816</v>
      </c>
      <c r="G2770" s="8" t="s">
        <v>11006</v>
      </c>
      <c r="H2770" s="3" t="s">
        <v>10061</v>
      </c>
      <c r="I2770" s="1">
        <v>44192</v>
      </c>
      <c r="J2770" s="1">
        <v>44194</v>
      </c>
      <c r="K2770" s="8" t="s">
        <v>11007</v>
      </c>
      <c r="L2770" s="8" t="s">
        <v>4285</v>
      </c>
      <c r="M2770" s="10">
        <f>COUNTIF(Table1[პირადი ნომერი],Table1[[#This Row],[პირადი ნომერი]])</f>
        <v>1</v>
      </c>
    </row>
    <row r="2771" spans="1:13" ht="57.75" customHeight="1" x14ac:dyDescent="0.25">
      <c r="A2771" s="8">
        <f t="shared" si="43"/>
        <v>2769</v>
      </c>
      <c r="B2771" s="2">
        <v>44194</v>
      </c>
      <c r="C2771" s="3" t="s">
        <v>11008</v>
      </c>
      <c r="D2771" s="4" t="s">
        <v>11009</v>
      </c>
      <c r="E2771"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75</v>
      </c>
      <c r="F2771" s="1">
        <v>16618</v>
      </c>
      <c r="G2771" s="8" t="s">
        <v>11010</v>
      </c>
      <c r="H2771" s="3" t="s">
        <v>11011</v>
      </c>
      <c r="I2771" s="1">
        <v>44183</v>
      </c>
      <c r="J2771" s="1">
        <v>44194</v>
      </c>
      <c r="K2771" s="8" t="s">
        <v>11012</v>
      </c>
      <c r="L2771" s="8" t="s">
        <v>4285</v>
      </c>
      <c r="M2771" s="10">
        <f>COUNTIF(Table1[პირადი ნომერი],Table1[[#This Row],[პირადი ნომერი]])</f>
        <v>1</v>
      </c>
    </row>
    <row r="2772" spans="1:13" ht="57.75" customHeight="1" x14ac:dyDescent="0.25">
      <c r="A2772" s="8">
        <f t="shared" si="43"/>
        <v>2770</v>
      </c>
      <c r="B2772" s="2">
        <v>44194</v>
      </c>
      <c r="C2772" s="3" t="s">
        <v>11013</v>
      </c>
      <c r="D2772" s="4" t="s">
        <v>11014</v>
      </c>
      <c r="E2772"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72</v>
      </c>
      <c r="F2772" s="1">
        <v>17691</v>
      </c>
      <c r="G2772" s="8" t="s">
        <v>11015</v>
      </c>
      <c r="H2772" s="3" t="s">
        <v>11016</v>
      </c>
      <c r="I2772" s="1">
        <v>44174</v>
      </c>
      <c r="J2772" s="1">
        <v>44194</v>
      </c>
      <c r="K2772" s="8" t="s">
        <v>11017</v>
      </c>
      <c r="L2772" s="8" t="s">
        <v>4285</v>
      </c>
      <c r="M2772" s="10">
        <f>COUNTIF(Table1[პირადი ნომერი],Table1[[#This Row],[პირადი ნომერი]])</f>
        <v>1</v>
      </c>
    </row>
    <row r="2773" spans="1:13" ht="57.75" customHeight="1" x14ac:dyDescent="0.25">
      <c r="A2773" s="8">
        <f t="shared" si="43"/>
        <v>2771</v>
      </c>
      <c r="B2773" s="2">
        <v>44194</v>
      </c>
      <c r="C2773" s="3" t="s">
        <v>11018</v>
      </c>
      <c r="D2773" s="4" t="s">
        <v>11019</v>
      </c>
      <c r="E2773"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73</v>
      </c>
      <c r="F2773" s="1">
        <v>17299</v>
      </c>
      <c r="G2773" s="8" t="s">
        <v>11020</v>
      </c>
      <c r="H2773" s="3" t="s">
        <v>11021</v>
      </c>
      <c r="I2773" s="1">
        <v>44179</v>
      </c>
      <c r="J2773" s="1">
        <v>44194</v>
      </c>
      <c r="K2773" s="8" t="s">
        <v>11022</v>
      </c>
      <c r="L2773" s="8" t="s">
        <v>4285</v>
      </c>
      <c r="M2773" s="10">
        <f>COUNTIF(Table1[პირადი ნომერი],Table1[[#This Row],[პირადი ნომერი]])</f>
        <v>1</v>
      </c>
    </row>
    <row r="2774" spans="1:13" ht="57.75" customHeight="1" x14ac:dyDescent="0.25">
      <c r="A2774" s="8">
        <f t="shared" si="43"/>
        <v>2772</v>
      </c>
      <c r="B2774" s="2">
        <v>44194</v>
      </c>
      <c r="C2774" s="3" t="s">
        <v>11023</v>
      </c>
      <c r="D2774" s="4" t="s">
        <v>11024</v>
      </c>
      <c r="E2774"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72</v>
      </c>
      <c r="F2774" s="1">
        <v>17572</v>
      </c>
      <c r="G2774" s="8" t="s">
        <v>11025</v>
      </c>
      <c r="H2774" s="3" t="s">
        <v>9969</v>
      </c>
      <c r="I2774" s="1">
        <v>44177</v>
      </c>
      <c r="J2774" s="1">
        <v>44194</v>
      </c>
      <c r="K2774" s="8" t="s">
        <v>11026</v>
      </c>
      <c r="L2774" s="8" t="s">
        <v>4285</v>
      </c>
      <c r="M2774" s="10">
        <f>COUNTIF(Table1[პირადი ნომერი],Table1[[#This Row],[პირადი ნომერი]])</f>
        <v>1</v>
      </c>
    </row>
    <row r="2775" spans="1:13" ht="57.75" customHeight="1" x14ac:dyDescent="0.25">
      <c r="A2775" s="8">
        <f t="shared" si="43"/>
        <v>2773</v>
      </c>
      <c r="B2775" s="2">
        <v>44194</v>
      </c>
      <c r="C2775" s="3" t="s">
        <v>11027</v>
      </c>
      <c r="D2775" s="4" t="s">
        <v>11028</v>
      </c>
      <c r="E2775"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60</v>
      </c>
      <c r="F2775" s="1">
        <v>22232</v>
      </c>
      <c r="G2775" s="8" t="s">
        <v>11029</v>
      </c>
      <c r="H2775" s="3" t="s">
        <v>11030</v>
      </c>
      <c r="I2775" s="1">
        <v>44181</v>
      </c>
      <c r="J2775" s="1">
        <v>44194</v>
      </c>
      <c r="K2775" s="8" t="s">
        <v>11031</v>
      </c>
      <c r="L2775" s="8" t="s">
        <v>4285</v>
      </c>
      <c r="M2775" s="10">
        <f>COUNTIF(Table1[პირადი ნომერი],Table1[[#This Row],[პირადი ნომერი]])</f>
        <v>1</v>
      </c>
    </row>
    <row r="2776" spans="1:13" ht="57.75" customHeight="1" x14ac:dyDescent="0.25">
      <c r="A2776" s="8">
        <f t="shared" si="43"/>
        <v>2774</v>
      </c>
      <c r="B2776" s="2">
        <v>44195</v>
      </c>
      <c r="C2776" s="3" t="s">
        <v>11032</v>
      </c>
      <c r="D2776" s="4" t="s">
        <v>11033</v>
      </c>
      <c r="E2776"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81</v>
      </c>
      <c r="F2776" s="1">
        <v>14421</v>
      </c>
      <c r="G2776" s="8" t="s">
        <v>11034</v>
      </c>
      <c r="H2776" s="3" t="s">
        <v>89</v>
      </c>
      <c r="I2776" s="1">
        <v>44184</v>
      </c>
      <c r="J2776" s="1">
        <v>44194</v>
      </c>
      <c r="K2776" s="8" t="s">
        <v>11035</v>
      </c>
      <c r="L2776" s="8" t="s">
        <v>4285</v>
      </c>
      <c r="M2776" s="10">
        <f>COUNTIF(Table1[პირადი ნომერი],Table1[[#This Row],[პირადი ნომერი]])</f>
        <v>1</v>
      </c>
    </row>
    <row r="2777" spans="1:13" ht="57.75" customHeight="1" x14ac:dyDescent="0.25">
      <c r="A2777" s="8">
        <f t="shared" si="43"/>
        <v>2775</v>
      </c>
      <c r="B2777" s="2">
        <v>44195</v>
      </c>
      <c r="C2777" s="3" t="s">
        <v>11036</v>
      </c>
      <c r="D2777" s="4" t="s">
        <v>11037</v>
      </c>
      <c r="E2777"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79</v>
      </c>
      <c r="F2777" s="1">
        <v>15212</v>
      </c>
      <c r="G2777" s="8" t="s">
        <v>11038</v>
      </c>
      <c r="H2777" s="3" t="s">
        <v>605</v>
      </c>
      <c r="I2777" s="1">
        <v>44183</v>
      </c>
      <c r="J2777" s="1">
        <v>44194</v>
      </c>
      <c r="K2777" s="8" t="s">
        <v>11039</v>
      </c>
      <c r="L2777" s="8" t="s">
        <v>4285</v>
      </c>
      <c r="M2777" s="10">
        <f>COUNTIF(Table1[პირადი ნომერი],Table1[[#This Row],[პირადი ნომერი]])</f>
        <v>1</v>
      </c>
    </row>
    <row r="2778" spans="1:13" ht="57.75" customHeight="1" x14ac:dyDescent="0.25">
      <c r="A2778" s="8">
        <f t="shared" si="43"/>
        <v>2776</v>
      </c>
      <c r="B2778" s="2">
        <v>44195</v>
      </c>
      <c r="C2778" s="3" t="s">
        <v>11040</v>
      </c>
      <c r="D2778" s="4" t="s">
        <v>11041</v>
      </c>
      <c r="E2778"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65</v>
      </c>
      <c r="F2778" s="1">
        <v>20359</v>
      </c>
      <c r="G2778" s="8" t="s">
        <v>11042</v>
      </c>
      <c r="H2778" s="3" t="s">
        <v>8408</v>
      </c>
      <c r="I2778" s="1">
        <v>44177</v>
      </c>
      <c r="J2778" s="1">
        <v>44195</v>
      </c>
      <c r="K2778" s="8" t="s">
        <v>11043</v>
      </c>
      <c r="L2778" s="8" t="s">
        <v>4285</v>
      </c>
      <c r="M2778" s="10">
        <f>COUNTIF(Table1[პირადი ნომერი],Table1[[#This Row],[პირადი ნომერი]])</f>
        <v>1</v>
      </c>
    </row>
    <row r="2779" spans="1:13" ht="57.75" customHeight="1" x14ac:dyDescent="0.25">
      <c r="A2779" s="8">
        <f t="shared" si="43"/>
        <v>2777</v>
      </c>
      <c r="B2779" s="2">
        <v>44195</v>
      </c>
      <c r="C2779" s="3" t="s">
        <v>11044</v>
      </c>
      <c r="D2779" s="4" t="s">
        <v>11045</v>
      </c>
      <c r="E2779"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80</v>
      </c>
      <c r="F2779" s="1">
        <v>14907</v>
      </c>
      <c r="G2779" s="8" t="s">
        <v>11046</v>
      </c>
      <c r="H2779" s="3" t="s">
        <v>8452</v>
      </c>
      <c r="I2779" s="1">
        <v>44184</v>
      </c>
      <c r="J2779" s="1">
        <v>44195</v>
      </c>
      <c r="K2779" s="8" t="s">
        <v>6383</v>
      </c>
      <c r="L2779" s="8" t="s">
        <v>4285</v>
      </c>
      <c r="M2779" s="10">
        <f>COUNTIF(Table1[პირადი ნომერი],Table1[[#This Row],[პირადი ნომერი]])</f>
        <v>1</v>
      </c>
    </row>
    <row r="2780" spans="1:13" ht="57.75" customHeight="1" x14ac:dyDescent="0.25">
      <c r="A2780" s="8">
        <f t="shared" si="43"/>
        <v>2778</v>
      </c>
      <c r="B2780" s="2">
        <v>44195</v>
      </c>
      <c r="C2780" s="3" t="s">
        <v>11050</v>
      </c>
      <c r="D2780" s="4" t="s">
        <v>11047</v>
      </c>
      <c r="E2780"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78</v>
      </c>
      <c r="F2780" s="1">
        <v>15348</v>
      </c>
      <c r="G2780" s="8" t="s">
        <v>11048</v>
      </c>
      <c r="H2780" s="3" t="s">
        <v>11016</v>
      </c>
      <c r="I2780" s="1">
        <v>44166</v>
      </c>
      <c r="J2780" s="1">
        <v>44194</v>
      </c>
      <c r="K2780" s="8" t="s">
        <v>11049</v>
      </c>
      <c r="L2780" s="8" t="s">
        <v>4285</v>
      </c>
      <c r="M2780" s="10">
        <f>COUNTIF(Table1[პირადი ნომერი],Table1[[#This Row],[პირადი ნომერი]])</f>
        <v>1</v>
      </c>
    </row>
    <row r="2781" spans="1:13" ht="57.75" customHeight="1" x14ac:dyDescent="0.25">
      <c r="A2781" s="8">
        <f t="shared" si="43"/>
        <v>2779</v>
      </c>
      <c r="B2781" s="2">
        <v>44195</v>
      </c>
      <c r="C2781" s="3" t="s">
        <v>11051</v>
      </c>
      <c r="D2781" s="4" t="s">
        <v>11052</v>
      </c>
      <c r="E2781"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50</v>
      </c>
      <c r="F2781" s="1">
        <v>25726</v>
      </c>
      <c r="G2781" s="8" t="s">
        <v>11053</v>
      </c>
      <c r="H2781" s="3" t="s">
        <v>9969</v>
      </c>
      <c r="I2781" s="1">
        <v>44180</v>
      </c>
      <c r="J2781" s="1">
        <v>44195</v>
      </c>
      <c r="K2781" s="8" t="s">
        <v>11054</v>
      </c>
      <c r="L2781" s="8" t="s">
        <v>4285</v>
      </c>
      <c r="M2781" s="10">
        <f>COUNTIF(Table1[პირადი ნომერი],Table1[[#This Row],[პირადი ნომერი]])</f>
        <v>1</v>
      </c>
    </row>
    <row r="2782" spans="1:13" ht="57.75" customHeight="1" x14ac:dyDescent="0.25">
      <c r="A2782" s="8">
        <f t="shared" si="43"/>
        <v>2780</v>
      </c>
      <c r="B2782" s="2">
        <v>44195</v>
      </c>
      <c r="C2782" s="3" t="s">
        <v>11055</v>
      </c>
      <c r="D2782" s="4" t="s">
        <v>11056</v>
      </c>
      <c r="E2782"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60</v>
      </c>
      <c r="F2782" s="1">
        <v>21956</v>
      </c>
      <c r="G2782" s="8" t="s">
        <v>11057</v>
      </c>
      <c r="H2782" s="3" t="s">
        <v>605</v>
      </c>
      <c r="I2782" s="1">
        <v>44176</v>
      </c>
      <c r="J2782" s="1">
        <v>44195</v>
      </c>
      <c r="K2782" s="8" t="s">
        <v>11058</v>
      </c>
      <c r="L2782" s="8" t="s">
        <v>4285</v>
      </c>
      <c r="M2782" s="10">
        <f>COUNTIF(Table1[პირადი ნომერი],Table1[[#This Row],[პირადი ნომერი]])</f>
        <v>1</v>
      </c>
    </row>
    <row r="2783" spans="1:13" ht="57.75" customHeight="1" x14ac:dyDescent="0.25">
      <c r="A2783" s="8">
        <f t="shared" si="43"/>
        <v>2781</v>
      </c>
      <c r="B2783" s="2">
        <v>44195</v>
      </c>
      <c r="C2783" s="3" t="s">
        <v>11059</v>
      </c>
      <c r="D2783" s="4" t="s">
        <v>11060</v>
      </c>
      <c r="E2783"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84</v>
      </c>
      <c r="F2783" s="1">
        <v>13176</v>
      </c>
      <c r="G2783" s="8" t="s">
        <v>11061</v>
      </c>
      <c r="H2783" s="3" t="s">
        <v>2009</v>
      </c>
      <c r="I2783" s="1">
        <v>44181</v>
      </c>
      <c r="J2783" s="1">
        <v>44195</v>
      </c>
      <c r="K2783" s="8" t="s">
        <v>11062</v>
      </c>
      <c r="L2783" s="8" t="s">
        <v>4285</v>
      </c>
      <c r="M2783" s="10">
        <f>COUNTIF(Table1[პირადი ნომერი],Table1[[#This Row],[პირადი ნომერი]])</f>
        <v>1</v>
      </c>
    </row>
    <row r="2784" spans="1:13" ht="57.75" customHeight="1" x14ac:dyDescent="0.25">
      <c r="A2784" s="8">
        <f t="shared" si="43"/>
        <v>2782</v>
      </c>
      <c r="B2784" s="2">
        <v>44195</v>
      </c>
      <c r="C2784" s="3" t="s">
        <v>11063</v>
      </c>
      <c r="D2784" s="4" t="s">
        <v>11066</v>
      </c>
      <c r="E2784"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75</v>
      </c>
      <c r="F2784" s="1">
        <v>16772</v>
      </c>
      <c r="G2784" s="8" t="s">
        <v>11071</v>
      </c>
      <c r="H2784" s="3" t="s">
        <v>6880</v>
      </c>
      <c r="I2784" s="1">
        <v>44185</v>
      </c>
      <c r="J2784" s="1">
        <v>44194</v>
      </c>
      <c r="K2784" s="8" t="s">
        <v>11072</v>
      </c>
      <c r="L2784" s="8" t="s">
        <v>53</v>
      </c>
      <c r="M2784" s="10">
        <f>COUNTIF(Table1[პირადი ნომერი],Table1[[#This Row],[პირადი ნომერი]])</f>
        <v>1</v>
      </c>
    </row>
    <row r="2785" spans="1:13" ht="57.75" customHeight="1" x14ac:dyDescent="0.25">
      <c r="A2785" s="8">
        <f t="shared" si="43"/>
        <v>2783</v>
      </c>
      <c r="B2785" s="2">
        <v>44195</v>
      </c>
      <c r="C2785" s="3" t="s">
        <v>11064</v>
      </c>
      <c r="D2785" s="4" t="s">
        <v>11067</v>
      </c>
      <c r="E2785"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57</v>
      </c>
      <c r="F2785" s="1">
        <v>23097</v>
      </c>
      <c r="G2785" s="8" t="s">
        <v>11070</v>
      </c>
      <c r="H2785" s="3" t="s">
        <v>1870</v>
      </c>
      <c r="I2785" s="1">
        <v>44183</v>
      </c>
      <c r="J2785" s="1">
        <v>44195</v>
      </c>
      <c r="K2785" s="8" t="s">
        <v>342</v>
      </c>
      <c r="L2785" s="8" t="s">
        <v>53</v>
      </c>
      <c r="M2785" s="10">
        <f>COUNTIF(Table1[პირადი ნომერი],Table1[[#This Row],[პირადი ნომერი]])</f>
        <v>1</v>
      </c>
    </row>
    <row r="2786" spans="1:13" ht="57.75" customHeight="1" x14ac:dyDescent="0.25">
      <c r="A2786" s="8">
        <f t="shared" si="43"/>
        <v>2784</v>
      </c>
      <c r="B2786" s="2">
        <v>44195</v>
      </c>
      <c r="C2786" s="3" t="s">
        <v>11065</v>
      </c>
      <c r="D2786" s="4" t="s">
        <v>11068</v>
      </c>
      <c r="E2786"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72</v>
      </c>
      <c r="F2786" s="1">
        <v>17743</v>
      </c>
      <c r="G2786" s="8" t="s">
        <v>11069</v>
      </c>
      <c r="H2786" s="3" t="s">
        <v>1870</v>
      </c>
      <c r="I2786" s="1">
        <v>44184</v>
      </c>
      <c r="J2786" s="1">
        <v>44195</v>
      </c>
      <c r="K2786" s="8" t="s">
        <v>342</v>
      </c>
      <c r="L2786" s="8" t="s">
        <v>53</v>
      </c>
      <c r="M2786" s="10">
        <f>COUNTIF(Table1[პირადი ნომერი],Table1[[#This Row],[პირადი ნომერი]])</f>
        <v>1</v>
      </c>
    </row>
    <row r="2787" spans="1:13" ht="57.75" customHeight="1" x14ac:dyDescent="0.25">
      <c r="A2787" s="8">
        <f t="shared" si="43"/>
        <v>2785</v>
      </c>
      <c r="B2787" s="2">
        <v>44195</v>
      </c>
      <c r="C2787" s="3" t="s">
        <v>11073</v>
      </c>
      <c r="D2787" s="4" t="s">
        <v>11074</v>
      </c>
      <c r="E2787"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76</v>
      </c>
      <c r="F2787" s="1">
        <v>16086</v>
      </c>
      <c r="G2787" s="8" t="s">
        <v>11075</v>
      </c>
      <c r="H2787" s="3" t="s">
        <v>7837</v>
      </c>
      <c r="I2787" s="1">
        <v>44195</v>
      </c>
      <c r="J2787" s="1">
        <v>44195</v>
      </c>
      <c r="K2787" s="8" t="s">
        <v>1794</v>
      </c>
      <c r="L2787" s="8" t="s">
        <v>54</v>
      </c>
      <c r="M2787" s="10">
        <f>COUNTIF(Table1[პირადი ნომერი],Table1[[#This Row],[პირადი ნომერი]])</f>
        <v>1</v>
      </c>
    </row>
    <row r="2788" spans="1:13" ht="57.75" customHeight="1" x14ac:dyDescent="0.25">
      <c r="A2788" s="8">
        <f t="shared" si="43"/>
        <v>2786</v>
      </c>
      <c r="B2788" s="2">
        <v>44195</v>
      </c>
      <c r="C2788" s="3" t="s">
        <v>11076</v>
      </c>
      <c r="D2788" s="4" t="s">
        <v>11077</v>
      </c>
      <c r="E2788"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70</v>
      </c>
      <c r="F2788" s="1">
        <v>18464</v>
      </c>
      <c r="G2788" s="8" t="s">
        <v>11078</v>
      </c>
      <c r="H2788" s="3" t="s">
        <v>11079</v>
      </c>
      <c r="I2788" s="1">
        <v>44186</v>
      </c>
      <c r="J2788" s="1">
        <v>44195</v>
      </c>
      <c r="K2788" s="8" t="s">
        <v>11080</v>
      </c>
      <c r="L2788" s="8" t="s">
        <v>11081</v>
      </c>
      <c r="M2788" s="10">
        <f>COUNTIF(Table1[პირადი ნომერი],Table1[[#This Row],[პირადი ნომერი]])</f>
        <v>1</v>
      </c>
    </row>
    <row r="2789" spans="1:13" ht="57.75" customHeight="1" x14ac:dyDescent="0.25">
      <c r="A2789" s="8">
        <f t="shared" si="43"/>
        <v>2787</v>
      </c>
      <c r="B2789" s="2">
        <v>44195</v>
      </c>
      <c r="C2789" s="3" t="s">
        <v>11082</v>
      </c>
      <c r="D2789" s="4" t="s">
        <v>11083</v>
      </c>
      <c r="E2789"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57</v>
      </c>
      <c r="F2789" s="1">
        <v>23140</v>
      </c>
      <c r="G2789" s="8" t="s">
        <v>11084</v>
      </c>
      <c r="H2789" s="3" t="s">
        <v>3207</v>
      </c>
      <c r="I2789" s="1" t="s">
        <v>11085</v>
      </c>
      <c r="J2789" s="1">
        <v>44195</v>
      </c>
      <c r="K2789" s="8" t="s">
        <v>11086</v>
      </c>
      <c r="L2789" s="8" t="s">
        <v>5157</v>
      </c>
      <c r="M2789" s="10">
        <f>COUNTIF(Table1[პირადი ნომერი],Table1[[#This Row],[პირადი ნომერი]])</f>
        <v>1</v>
      </c>
    </row>
    <row r="2790" spans="1:13" ht="57.75" customHeight="1" x14ac:dyDescent="0.25">
      <c r="A2790" s="8">
        <f t="shared" si="43"/>
        <v>2788</v>
      </c>
      <c r="B2790" s="2">
        <v>44195</v>
      </c>
      <c r="C2790" s="3" t="s">
        <v>11087</v>
      </c>
      <c r="D2790" s="4" t="s">
        <v>11088</v>
      </c>
      <c r="E2790"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57</v>
      </c>
      <c r="F2790" s="1">
        <v>23020</v>
      </c>
      <c r="G2790" s="8" t="s">
        <v>11089</v>
      </c>
      <c r="H2790" s="3" t="s">
        <v>3207</v>
      </c>
      <c r="I2790" s="1">
        <v>44160</v>
      </c>
      <c r="J2790" s="1">
        <v>44195</v>
      </c>
      <c r="K2790" s="8" t="s">
        <v>373</v>
      </c>
      <c r="L2790" s="8" t="s">
        <v>5157</v>
      </c>
      <c r="M2790" s="10">
        <f>COUNTIF(Table1[პირადი ნომერი],Table1[[#This Row],[პირადი ნომერი]])</f>
        <v>1</v>
      </c>
    </row>
    <row r="2791" spans="1:13" ht="57.75" customHeight="1" x14ac:dyDescent="0.25">
      <c r="A2791" s="8">
        <f t="shared" si="43"/>
        <v>2789</v>
      </c>
      <c r="B2791" s="2">
        <v>44195</v>
      </c>
      <c r="C2791" s="3" t="s">
        <v>11091</v>
      </c>
      <c r="D2791" s="4" t="s">
        <v>11092</v>
      </c>
      <c r="E2791"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66</v>
      </c>
      <c r="F2791" s="1">
        <v>19762</v>
      </c>
      <c r="G2791" s="8" t="s">
        <v>11093</v>
      </c>
      <c r="H2791" s="3" t="s">
        <v>3251</v>
      </c>
      <c r="I2791" s="1" t="s">
        <v>10841</v>
      </c>
      <c r="J2791" s="1">
        <v>44195</v>
      </c>
      <c r="K2791" s="8" t="s">
        <v>5774</v>
      </c>
      <c r="L2791" s="8" t="s">
        <v>2710</v>
      </c>
      <c r="M2791" s="10">
        <f>COUNTIF(Table1[პირადი ნომერი],Table1[[#This Row],[პირადი ნომერი]])</f>
        <v>1</v>
      </c>
    </row>
    <row r="2792" spans="1:13" ht="57.75" customHeight="1" x14ac:dyDescent="0.25">
      <c r="A2792" s="8">
        <f t="shared" si="43"/>
        <v>2790</v>
      </c>
      <c r="B2792" s="2">
        <v>44195</v>
      </c>
      <c r="C2792" s="3" t="s">
        <v>11094</v>
      </c>
      <c r="D2792" s="4" t="s">
        <v>11095</v>
      </c>
      <c r="E2792"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69</v>
      </c>
      <c r="F2792" s="1">
        <v>18709</v>
      </c>
      <c r="G2792" s="8" t="s">
        <v>11096</v>
      </c>
      <c r="H2792" s="3" t="s">
        <v>11097</v>
      </c>
      <c r="I2792" s="1" t="s">
        <v>11098</v>
      </c>
      <c r="J2792" s="1">
        <v>44195</v>
      </c>
      <c r="K2792" s="8" t="s">
        <v>11099</v>
      </c>
      <c r="L2792" s="8" t="s">
        <v>2710</v>
      </c>
      <c r="M2792" s="10">
        <f>COUNTIF(Table1[პირადი ნომერი],Table1[[#This Row],[პირადი ნომერი]])</f>
        <v>1</v>
      </c>
    </row>
    <row r="2793" spans="1:13" ht="57.75" customHeight="1" x14ac:dyDescent="0.25">
      <c r="A2793" s="8">
        <f t="shared" si="43"/>
        <v>2791</v>
      </c>
      <c r="B2793" s="2">
        <v>44195</v>
      </c>
      <c r="C2793" s="3" t="s">
        <v>11100</v>
      </c>
      <c r="D2793" s="4" t="s">
        <v>11101</v>
      </c>
      <c r="E2793"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69</v>
      </c>
      <c r="F2793" s="1">
        <v>18758</v>
      </c>
      <c r="G2793" s="8" t="s">
        <v>11102</v>
      </c>
      <c r="H2793" s="3" t="s">
        <v>11103</v>
      </c>
      <c r="I2793" s="1">
        <v>44179</v>
      </c>
      <c r="J2793" s="1">
        <v>44195</v>
      </c>
      <c r="K2793" s="8" t="s">
        <v>11104</v>
      </c>
      <c r="L2793" s="8" t="s">
        <v>2710</v>
      </c>
      <c r="M2793" s="10">
        <f>COUNTIF(Table1[პირადი ნომერი],Table1[[#This Row],[პირადი ნომერი]])</f>
        <v>1</v>
      </c>
    </row>
    <row r="2794" spans="1:13" ht="57.75" customHeight="1" x14ac:dyDescent="0.25">
      <c r="A2794" s="8">
        <f t="shared" si="43"/>
        <v>2792</v>
      </c>
      <c r="B2794" s="2">
        <v>44195</v>
      </c>
      <c r="C2794" s="3" t="s">
        <v>11105</v>
      </c>
      <c r="D2794" s="4" t="s">
        <v>11106</v>
      </c>
      <c r="E2794"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87</v>
      </c>
      <c r="F2794" s="1">
        <v>12093</v>
      </c>
      <c r="G2794" s="8" t="s">
        <v>11102</v>
      </c>
      <c r="H2794" s="3" t="s">
        <v>1864</v>
      </c>
      <c r="I2794" s="1">
        <v>44182</v>
      </c>
      <c r="J2794" s="1">
        <v>44195</v>
      </c>
      <c r="K2794" s="8" t="s">
        <v>11104</v>
      </c>
      <c r="L2794" s="8" t="s">
        <v>2710</v>
      </c>
      <c r="M2794" s="10">
        <f>COUNTIF(Table1[პირადი ნომერი],Table1[[#This Row],[პირადი ნომერი]])</f>
        <v>1</v>
      </c>
    </row>
    <row r="2795" spans="1:13" ht="57.75" customHeight="1" x14ac:dyDescent="0.25">
      <c r="A2795" s="8">
        <f t="shared" si="43"/>
        <v>2793</v>
      </c>
      <c r="B2795" s="2">
        <v>44195</v>
      </c>
      <c r="C2795" s="3" t="s">
        <v>11107</v>
      </c>
      <c r="D2795" s="4" t="s">
        <v>11108</v>
      </c>
      <c r="E2795"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84</v>
      </c>
      <c r="F2795" s="1">
        <v>13179</v>
      </c>
      <c r="G2795" s="8" t="s">
        <v>11109</v>
      </c>
      <c r="H2795" s="3" t="s">
        <v>11110</v>
      </c>
      <c r="I2795" s="1" t="s">
        <v>11111</v>
      </c>
      <c r="J2795" s="1">
        <v>44195</v>
      </c>
      <c r="K2795" s="8" t="s">
        <v>11112</v>
      </c>
      <c r="L2795" s="8" t="s">
        <v>2710</v>
      </c>
      <c r="M2795" s="10">
        <f>COUNTIF(Table1[პირადი ნომერი],Table1[[#This Row],[პირადი ნომერი]])</f>
        <v>1</v>
      </c>
    </row>
    <row r="2796" spans="1:13" ht="57.75" customHeight="1" x14ac:dyDescent="0.25">
      <c r="A2796" s="8">
        <f t="shared" si="43"/>
        <v>2794</v>
      </c>
      <c r="B2796" s="2">
        <v>44195</v>
      </c>
      <c r="C2796" s="3" t="s">
        <v>11113</v>
      </c>
      <c r="D2796" s="4" t="s">
        <v>11114</v>
      </c>
      <c r="E2796"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69</v>
      </c>
      <c r="F2796" s="1">
        <v>18626</v>
      </c>
      <c r="G2796" s="8" t="s">
        <v>11115</v>
      </c>
      <c r="H2796" s="3" t="s">
        <v>11116</v>
      </c>
      <c r="I2796" s="1">
        <v>44171</v>
      </c>
      <c r="J2796" s="1">
        <v>44174</v>
      </c>
      <c r="K2796" s="8" t="s">
        <v>11117</v>
      </c>
      <c r="L2796" s="8" t="s">
        <v>2710</v>
      </c>
      <c r="M2796" s="10">
        <f>COUNTIF(Table1[პირადი ნომერი],Table1[[#This Row],[პირადი ნომერი]])</f>
        <v>1</v>
      </c>
    </row>
    <row r="2797" spans="1:13" ht="57.75" customHeight="1" x14ac:dyDescent="0.25">
      <c r="A2797" s="8">
        <f t="shared" si="43"/>
        <v>2795</v>
      </c>
      <c r="B2797" s="2">
        <v>44195</v>
      </c>
      <c r="C2797" s="3" t="s">
        <v>11118</v>
      </c>
      <c r="D2797" s="4" t="s">
        <v>11119</v>
      </c>
      <c r="E2797"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65</v>
      </c>
      <c r="F2797" s="1">
        <v>20260</v>
      </c>
      <c r="G2797" s="8" t="s">
        <v>11120</v>
      </c>
      <c r="H2797" s="3" t="s">
        <v>1631</v>
      </c>
      <c r="I2797" s="1">
        <v>44166</v>
      </c>
      <c r="J2797" s="1">
        <v>44195</v>
      </c>
      <c r="K2797" s="8" t="s">
        <v>11121</v>
      </c>
      <c r="L2797" s="8" t="s">
        <v>2710</v>
      </c>
      <c r="M2797" s="10">
        <f>COUNTIF(Table1[პირადი ნომერი],Table1[[#This Row],[პირადი ნომერი]])</f>
        <v>1</v>
      </c>
    </row>
    <row r="2798" spans="1:13" ht="57.75" customHeight="1" x14ac:dyDescent="0.25">
      <c r="A2798" s="8">
        <f t="shared" si="43"/>
        <v>2796</v>
      </c>
      <c r="B2798" s="2">
        <v>44195</v>
      </c>
      <c r="C2798" s="3" t="s">
        <v>11122</v>
      </c>
      <c r="D2798" s="4" t="s">
        <v>11123</v>
      </c>
      <c r="E2798"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67</v>
      </c>
      <c r="F2798" s="1">
        <v>19488</v>
      </c>
      <c r="G2798" s="8" t="s">
        <v>11124</v>
      </c>
      <c r="H2798" s="3" t="s">
        <v>11125</v>
      </c>
      <c r="I2798" s="1">
        <v>44194</v>
      </c>
      <c r="J2798" s="1">
        <v>44195</v>
      </c>
      <c r="K2798" s="8" t="s">
        <v>11126</v>
      </c>
      <c r="L2798" s="8" t="s">
        <v>2710</v>
      </c>
      <c r="M2798" s="10">
        <f>COUNTIF(Table1[პირადი ნომერი],Table1[[#This Row],[პირადი ნომერი]])</f>
        <v>1</v>
      </c>
    </row>
    <row r="2799" spans="1:13" ht="57.75" customHeight="1" x14ac:dyDescent="0.25">
      <c r="A2799" s="8">
        <f t="shared" si="43"/>
        <v>2797</v>
      </c>
      <c r="B2799" s="2">
        <v>44195</v>
      </c>
      <c r="C2799" s="3" t="s">
        <v>11127</v>
      </c>
      <c r="D2799" s="4" t="s">
        <v>11128</v>
      </c>
      <c r="E2799"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73</v>
      </c>
      <c r="F2799" s="1">
        <v>17284</v>
      </c>
      <c r="G2799" s="8" t="s">
        <v>11129</v>
      </c>
      <c r="H2799" s="3" t="s">
        <v>11130</v>
      </c>
      <c r="I2799" s="1">
        <v>44189</v>
      </c>
      <c r="J2799" s="1">
        <v>44195</v>
      </c>
      <c r="K2799" s="8" t="s">
        <v>11131</v>
      </c>
      <c r="L2799" s="8" t="s">
        <v>2710</v>
      </c>
      <c r="M2799" s="10">
        <f>COUNTIF(Table1[პირადი ნომერი],Table1[[#This Row],[პირადი ნომერი]])</f>
        <v>1</v>
      </c>
    </row>
    <row r="2800" spans="1:13" ht="57.75" customHeight="1" x14ac:dyDescent="0.25">
      <c r="A2800" s="8">
        <f t="shared" si="43"/>
        <v>2798</v>
      </c>
      <c r="B2800" s="2">
        <v>44195</v>
      </c>
      <c r="C2800" s="3" t="s">
        <v>11132</v>
      </c>
      <c r="D2800" s="4" t="s">
        <v>11134</v>
      </c>
      <c r="E2800"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74</v>
      </c>
      <c r="F2800" s="1">
        <v>16852</v>
      </c>
      <c r="G2800" s="8" t="s">
        <v>11133</v>
      </c>
      <c r="H2800" s="3" t="s">
        <v>11135</v>
      </c>
      <c r="I2800" s="1">
        <v>44192</v>
      </c>
      <c r="J2800" s="1">
        <v>44195</v>
      </c>
      <c r="K2800" s="8" t="s">
        <v>10301</v>
      </c>
      <c r="L2800" s="8" t="s">
        <v>2710</v>
      </c>
      <c r="M2800" s="10">
        <f>COUNTIF(Table1[პირადი ნომერი],Table1[[#This Row],[პირადი ნომერი]])</f>
        <v>1</v>
      </c>
    </row>
    <row r="2801" spans="1:13" ht="57.75" customHeight="1" x14ac:dyDescent="0.25">
      <c r="A2801" s="8">
        <f t="shared" si="43"/>
        <v>2799</v>
      </c>
      <c r="B2801" s="2">
        <v>44195</v>
      </c>
      <c r="C2801" s="3" t="s">
        <v>11136</v>
      </c>
      <c r="D2801" s="4" t="s">
        <v>11137</v>
      </c>
      <c r="E2801"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92</v>
      </c>
      <c r="F2801" s="1">
        <v>10539</v>
      </c>
      <c r="G2801" s="8" t="s">
        <v>11138</v>
      </c>
      <c r="H2801" s="3" t="s">
        <v>8965</v>
      </c>
      <c r="I2801" s="1">
        <v>44186</v>
      </c>
      <c r="J2801" s="1">
        <v>44195</v>
      </c>
      <c r="K2801" s="8" t="s">
        <v>11139</v>
      </c>
      <c r="L2801" s="8" t="s">
        <v>2710</v>
      </c>
      <c r="M2801" s="10">
        <f>COUNTIF(Table1[პირადი ნომერი],Table1[[#This Row],[პირადი ნომერი]])</f>
        <v>1</v>
      </c>
    </row>
    <row r="2802" spans="1:13" ht="57.75" customHeight="1" x14ac:dyDescent="0.25">
      <c r="A2802" s="8">
        <f t="shared" si="43"/>
        <v>2800</v>
      </c>
      <c r="B2802" s="2">
        <v>44195</v>
      </c>
      <c r="C2802" s="3" t="s">
        <v>11140</v>
      </c>
      <c r="D2802" s="4" t="s">
        <v>11141</v>
      </c>
      <c r="E2802"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54</v>
      </c>
      <c r="F2802" s="1">
        <v>24453</v>
      </c>
      <c r="G2802" s="8" t="s">
        <v>11142</v>
      </c>
      <c r="H2802" s="3" t="s">
        <v>11143</v>
      </c>
      <c r="I2802" s="1">
        <v>44195</v>
      </c>
      <c r="J2802" s="1">
        <v>44195</v>
      </c>
      <c r="K2802" s="8" t="s">
        <v>373</v>
      </c>
      <c r="L2802" s="8" t="s">
        <v>2710</v>
      </c>
      <c r="M2802" s="10">
        <f>COUNTIF(Table1[პირადი ნომერი],Table1[[#This Row],[პირადი ნომერი]])</f>
        <v>1</v>
      </c>
    </row>
    <row r="2803" spans="1:13" ht="57.75" customHeight="1" x14ac:dyDescent="0.25">
      <c r="A2803" s="8">
        <f t="shared" si="43"/>
        <v>2801</v>
      </c>
      <c r="B2803" s="2">
        <v>44195</v>
      </c>
      <c r="C2803" s="3" t="s">
        <v>11144</v>
      </c>
      <c r="D2803" s="4" t="s">
        <v>11145</v>
      </c>
      <c r="E2803"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67</v>
      </c>
      <c r="F2803" s="1">
        <v>19360</v>
      </c>
      <c r="G2803" s="8" t="s">
        <v>11146</v>
      </c>
      <c r="H2803" s="3" t="s">
        <v>11147</v>
      </c>
      <c r="I2803" s="1">
        <v>44164</v>
      </c>
      <c r="J2803" s="1">
        <v>44195</v>
      </c>
      <c r="K2803" s="8" t="s">
        <v>373</v>
      </c>
      <c r="L2803" s="8" t="s">
        <v>2710</v>
      </c>
      <c r="M2803" s="10">
        <f>COUNTIF(Table1[პირადი ნომერი],Table1[[#This Row],[პირადი ნომერი]])</f>
        <v>1</v>
      </c>
    </row>
    <row r="2804" spans="1:13" ht="57.75" customHeight="1" x14ac:dyDescent="0.25">
      <c r="A2804" s="8">
        <f t="shared" si="43"/>
        <v>2802</v>
      </c>
      <c r="B2804" s="2">
        <v>44195</v>
      </c>
      <c r="C2804" s="3" t="s">
        <v>11148</v>
      </c>
      <c r="D2804" s="4" t="s">
        <v>11149</v>
      </c>
      <c r="E2804"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79</v>
      </c>
      <c r="F2804" s="1">
        <v>14980</v>
      </c>
      <c r="G2804" s="8" t="s">
        <v>11150</v>
      </c>
      <c r="H2804" s="3" t="s">
        <v>11151</v>
      </c>
      <c r="I2804" s="1">
        <v>44177</v>
      </c>
      <c r="J2804" s="1">
        <v>44195</v>
      </c>
      <c r="K2804" s="8" t="s">
        <v>11152</v>
      </c>
      <c r="L2804" s="8" t="s">
        <v>2710</v>
      </c>
      <c r="M2804" s="10">
        <f>COUNTIF(Table1[პირადი ნომერი],Table1[[#This Row],[პირადი ნომერი]])</f>
        <v>1</v>
      </c>
    </row>
    <row r="2805" spans="1:13" ht="57.75" customHeight="1" x14ac:dyDescent="0.25">
      <c r="A2805" s="8">
        <f t="shared" si="43"/>
        <v>2803</v>
      </c>
      <c r="B2805" s="2">
        <v>44195</v>
      </c>
      <c r="C2805" s="3" t="s">
        <v>11153</v>
      </c>
      <c r="D2805" s="4" t="s">
        <v>11154</v>
      </c>
      <c r="E2805"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83</v>
      </c>
      <c r="F2805" s="1">
        <v>13573</v>
      </c>
      <c r="G2805" s="8" t="s">
        <v>11155</v>
      </c>
      <c r="H2805" s="3" t="s">
        <v>8965</v>
      </c>
      <c r="I2805" s="1">
        <v>44181</v>
      </c>
      <c r="J2805" s="1">
        <v>44195</v>
      </c>
      <c r="K2805" s="8" t="s">
        <v>11156</v>
      </c>
      <c r="L2805" s="8" t="s">
        <v>2710</v>
      </c>
      <c r="M2805" s="10">
        <f>COUNTIF(Table1[პირადი ნომერი],Table1[[#This Row],[პირადი ნომერი]])</f>
        <v>1</v>
      </c>
    </row>
    <row r="2806" spans="1:13" ht="57.75" customHeight="1" x14ac:dyDescent="0.25">
      <c r="A2806" s="8">
        <f t="shared" si="43"/>
        <v>2804</v>
      </c>
      <c r="B2806" s="2">
        <v>44195</v>
      </c>
      <c r="C2806" s="3" t="s">
        <v>11157</v>
      </c>
      <c r="D2806" s="4" t="s">
        <v>11158</v>
      </c>
      <c r="E2806"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71</v>
      </c>
      <c r="F2806" s="1">
        <v>18158</v>
      </c>
      <c r="G2806" s="8" t="s">
        <v>11159</v>
      </c>
      <c r="H2806" s="3" t="s">
        <v>5557</v>
      </c>
      <c r="I2806" s="1">
        <v>44187</v>
      </c>
      <c r="J2806" s="1">
        <v>44195</v>
      </c>
      <c r="K2806" s="8" t="s">
        <v>11160</v>
      </c>
      <c r="L2806" s="8" t="s">
        <v>2710</v>
      </c>
      <c r="M2806" s="10">
        <f>COUNTIF(Table1[პირადი ნომერი],Table1[[#This Row],[პირადი ნომერი]])</f>
        <v>1</v>
      </c>
    </row>
    <row r="2807" spans="1:13" ht="57.75" customHeight="1" x14ac:dyDescent="0.25">
      <c r="A2807" s="8">
        <f t="shared" si="43"/>
        <v>2805</v>
      </c>
      <c r="B2807" s="2">
        <v>44195</v>
      </c>
      <c r="C2807" s="3" t="s">
        <v>11161</v>
      </c>
      <c r="D2807" s="4" t="s">
        <v>11162</v>
      </c>
      <c r="E2807"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73</v>
      </c>
      <c r="F2807" s="1">
        <v>17263</v>
      </c>
      <c r="G2807" s="8" t="s">
        <v>11163</v>
      </c>
      <c r="H2807" s="3" t="s">
        <v>11164</v>
      </c>
      <c r="I2807" s="1">
        <v>44187</v>
      </c>
      <c r="J2807" s="1">
        <v>44195</v>
      </c>
      <c r="K2807" s="8" t="s">
        <v>9028</v>
      </c>
      <c r="L2807" s="8" t="s">
        <v>2710</v>
      </c>
      <c r="M2807" s="10">
        <f>COUNTIF(Table1[პირადი ნომერი],Table1[[#This Row],[პირადი ნომერი]])</f>
        <v>1</v>
      </c>
    </row>
    <row r="2808" spans="1:13" ht="57.75" customHeight="1" x14ac:dyDescent="0.25">
      <c r="A2808" s="8">
        <f t="shared" si="43"/>
        <v>2806</v>
      </c>
      <c r="B2808" s="2">
        <v>44195</v>
      </c>
      <c r="C2808" s="3" t="s">
        <v>11165</v>
      </c>
      <c r="D2808" s="4" t="s">
        <v>11166</v>
      </c>
      <c r="E2808"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74</v>
      </c>
      <c r="F2808" s="1">
        <v>17161</v>
      </c>
      <c r="G2808" s="8" t="s">
        <v>11250</v>
      </c>
      <c r="H2808" s="3" t="s">
        <v>11167</v>
      </c>
      <c r="I2808" s="1">
        <v>44164</v>
      </c>
      <c r="J2808" s="1">
        <v>44195</v>
      </c>
      <c r="K2808" s="8" t="s">
        <v>11168</v>
      </c>
      <c r="L2808" s="8" t="s">
        <v>2710</v>
      </c>
      <c r="M2808" s="10">
        <f>COUNTIF(Table1[პირადი ნომერი],Table1[[#This Row],[პირადი ნომერი]])</f>
        <v>1</v>
      </c>
    </row>
    <row r="2809" spans="1:13" ht="57.75" customHeight="1" x14ac:dyDescent="0.25">
      <c r="A2809" s="8">
        <f t="shared" si="43"/>
        <v>2807</v>
      </c>
      <c r="B2809" s="2">
        <v>44196</v>
      </c>
      <c r="C2809" s="3" t="s">
        <v>11169</v>
      </c>
      <c r="D2809" s="4" t="s">
        <v>13185</v>
      </c>
      <c r="E2809"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72</v>
      </c>
      <c r="F2809" s="1">
        <v>17642</v>
      </c>
      <c r="G2809" s="8" t="s">
        <v>11170</v>
      </c>
      <c r="H2809" s="3" t="s">
        <v>13184</v>
      </c>
      <c r="I2809" s="1">
        <v>44169</v>
      </c>
      <c r="J2809" s="1">
        <v>44195</v>
      </c>
      <c r="K2809" s="8" t="s">
        <v>11171</v>
      </c>
      <c r="L2809" s="8" t="s">
        <v>2710</v>
      </c>
      <c r="M2809" s="10">
        <f>COUNTIF(Table1[პირადი ნომერი],Table1[[#This Row],[პირადი ნომერი]])</f>
        <v>1</v>
      </c>
    </row>
    <row r="2810" spans="1:13" ht="57.75" customHeight="1" x14ac:dyDescent="0.25">
      <c r="A2810" s="8">
        <f t="shared" si="43"/>
        <v>2808</v>
      </c>
      <c r="B2810" s="2">
        <v>44196</v>
      </c>
      <c r="C2810" s="3" t="s">
        <v>11172</v>
      </c>
      <c r="D2810" s="4" t="s">
        <v>11173</v>
      </c>
      <c r="E2810"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65</v>
      </c>
      <c r="F2810" s="1">
        <v>20159</v>
      </c>
      <c r="G2810" s="8" t="s">
        <v>11174</v>
      </c>
      <c r="H2810" s="3" t="s">
        <v>11175</v>
      </c>
      <c r="I2810" s="1">
        <v>44187</v>
      </c>
      <c r="J2810" s="1">
        <v>44196</v>
      </c>
      <c r="K2810" s="8" t="s">
        <v>11176</v>
      </c>
      <c r="L2810" s="8" t="s">
        <v>2710</v>
      </c>
      <c r="M2810" s="10">
        <f>COUNTIF(Table1[პირადი ნომერი],Table1[[#This Row],[პირადი ნომერი]])</f>
        <v>1</v>
      </c>
    </row>
    <row r="2811" spans="1:13" ht="57.75" customHeight="1" x14ac:dyDescent="0.25">
      <c r="A2811" s="8">
        <f t="shared" si="43"/>
        <v>2809</v>
      </c>
      <c r="B2811" s="2">
        <v>44196</v>
      </c>
      <c r="C2811" s="3" t="s">
        <v>11177</v>
      </c>
      <c r="D2811" s="4" t="s">
        <v>13186</v>
      </c>
      <c r="E2811"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32</v>
      </c>
      <c r="F2811" s="1">
        <v>32436</v>
      </c>
      <c r="G2811" s="8" t="s">
        <v>11178</v>
      </c>
      <c r="H2811" s="3" t="s">
        <v>283</v>
      </c>
      <c r="I2811" s="1">
        <v>44178</v>
      </c>
      <c r="J2811" s="1">
        <v>44196</v>
      </c>
      <c r="K2811" s="8" t="s">
        <v>11176</v>
      </c>
      <c r="L2811" s="8" t="s">
        <v>2710</v>
      </c>
      <c r="M2811" s="10">
        <f>COUNTIF(Table1[პირადი ნომერი],Table1[[#This Row],[პირადი ნომერი]])</f>
        <v>1</v>
      </c>
    </row>
    <row r="2812" spans="1:13" ht="57.75" customHeight="1" x14ac:dyDescent="0.25">
      <c r="A2812" s="8">
        <f t="shared" si="43"/>
        <v>2810</v>
      </c>
      <c r="B2812" s="2">
        <v>44196</v>
      </c>
      <c r="C2812" s="3" t="s">
        <v>11179</v>
      </c>
      <c r="D2812" s="4" t="s">
        <v>11180</v>
      </c>
      <c r="E2812"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69</v>
      </c>
      <c r="F2812" s="1">
        <v>18897</v>
      </c>
      <c r="G2812" s="8" t="s">
        <v>11181</v>
      </c>
      <c r="H2812" s="3" t="s">
        <v>11182</v>
      </c>
      <c r="I2812" s="1">
        <v>44164</v>
      </c>
      <c r="J2812" s="1">
        <v>44196</v>
      </c>
      <c r="K2812" s="8" t="s">
        <v>11176</v>
      </c>
      <c r="L2812" s="8" t="s">
        <v>2710</v>
      </c>
      <c r="M2812" s="10">
        <f>COUNTIF(Table1[პირადი ნომერი],Table1[[#This Row],[პირადი ნომერი]])</f>
        <v>1</v>
      </c>
    </row>
    <row r="2813" spans="1:13" ht="57.75" customHeight="1" x14ac:dyDescent="0.25">
      <c r="A2813" s="8">
        <f t="shared" si="43"/>
        <v>2811</v>
      </c>
      <c r="B2813" s="2">
        <v>44196</v>
      </c>
      <c r="C2813" s="3" t="s">
        <v>11186</v>
      </c>
      <c r="D2813" s="4" t="s">
        <v>11183</v>
      </c>
      <c r="E2813"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77</v>
      </c>
      <c r="F2813" s="1">
        <v>15817</v>
      </c>
      <c r="G2813" s="8" t="s">
        <v>11184</v>
      </c>
      <c r="H2813" s="3" t="s">
        <v>11103</v>
      </c>
      <c r="I2813" s="1">
        <v>44160</v>
      </c>
      <c r="J2813" s="1">
        <v>44196</v>
      </c>
      <c r="K2813" s="8" t="s">
        <v>11185</v>
      </c>
      <c r="L2813" s="8" t="s">
        <v>2710</v>
      </c>
      <c r="M2813" s="10">
        <f>COUNTIF(Table1[პირადი ნომერი],Table1[[#This Row],[პირადი ნომერი]])</f>
        <v>1</v>
      </c>
    </row>
    <row r="2814" spans="1:13" ht="57.75" customHeight="1" x14ac:dyDescent="0.25">
      <c r="A2814" s="8">
        <f t="shared" si="43"/>
        <v>2812</v>
      </c>
      <c r="B2814" s="2">
        <v>44196</v>
      </c>
      <c r="C2814" s="3" t="s">
        <v>11187</v>
      </c>
      <c r="D2814" s="4" t="s">
        <v>11188</v>
      </c>
      <c r="E2814"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80</v>
      </c>
      <c r="F2814" s="1">
        <v>14646</v>
      </c>
      <c r="G2814" s="8" t="s">
        <v>11189</v>
      </c>
      <c r="H2814" s="3" t="s">
        <v>1864</v>
      </c>
      <c r="I2814" s="1">
        <v>44178</v>
      </c>
      <c r="J2814" s="1">
        <v>44196</v>
      </c>
      <c r="K2814" s="8" t="s">
        <v>11190</v>
      </c>
      <c r="L2814" s="8" t="s">
        <v>3139</v>
      </c>
      <c r="M2814" s="10">
        <f>COUNTIF(Table1[პირადი ნომერი],Table1[[#This Row],[პირადი ნომერი]])</f>
        <v>1</v>
      </c>
    </row>
    <row r="2815" spans="1:13" ht="57.75" customHeight="1" x14ac:dyDescent="0.25">
      <c r="A2815" s="8">
        <f t="shared" si="43"/>
        <v>2813</v>
      </c>
      <c r="B2815" s="2">
        <v>44196</v>
      </c>
      <c r="C2815" s="3" t="s">
        <v>11191</v>
      </c>
      <c r="D2815" s="4" t="s">
        <v>11192</v>
      </c>
      <c r="E2815"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64</v>
      </c>
      <c r="F2815" s="1">
        <v>20495</v>
      </c>
      <c r="G2815" s="8" t="s">
        <v>11193</v>
      </c>
      <c r="H2815" s="3" t="s">
        <v>1230</v>
      </c>
      <c r="I2815" s="1">
        <v>44196</v>
      </c>
      <c r="J2815" s="1">
        <v>44196</v>
      </c>
      <c r="K2815" s="8" t="s">
        <v>7282</v>
      </c>
      <c r="L2815" s="8" t="s">
        <v>3139</v>
      </c>
      <c r="M2815" s="10">
        <f>COUNTIF(Table1[პირადი ნომერი],Table1[[#This Row],[პირადი ნომერი]])</f>
        <v>1</v>
      </c>
    </row>
    <row r="2816" spans="1:13" ht="57.75" customHeight="1" x14ac:dyDescent="0.25">
      <c r="A2816" s="8">
        <f t="shared" si="43"/>
        <v>2814</v>
      </c>
      <c r="B2816" s="2">
        <v>44196</v>
      </c>
      <c r="C2816" s="3" t="s">
        <v>11194</v>
      </c>
      <c r="D2816" s="4" t="s">
        <v>11195</v>
      </c>
      <c r="E2816"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78</v>
      </c>
      <c r="F2816" s="1">
        <v>15371</v>
      </c>
      <c r="G2816" s="8" t="s">
        <v>11196</v>
      </c>
      <c r="H2816" s="3" t="s">
        <v>1098</v>
      </c>
      <c r="I2816" s="1">
        <v>44182</v>
      </c>
      <c r="J2816" s="1">
        <v>44196</v>
      </c>
      <c r="K2816" s="8" t="s">
        <v>11197</v>
      </c>
      <c r="L2816" s="8" t="s">
        <v>3139</v>
      </c>
      <c r="M2816" s="10">
        <f>COUNTIF(Table1[პირადი ნომერი],Table1[[#This Row],[პირადი ნომერი]])</f>
        <v>1</v>
      </c>
    </row>
    <row r="2817" spans="1:13" ht="57.75" customHeight="1" x14ac:dyDescent="0.25">
      <c r="A2817" s="8">
        <f t="shared" si="43"/>
        <v>2815</v>
      </c>
      <c r="B2817" s="2">
        <v>44196</v>
      </c>
      <c r="C2817" s="3" t="s">
        <v>11198</v>
      </c>
      <c r="D2817" s="4" t="s">
        <v>11199</v>
      </c>
      <c r="E2817"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60</v>
      </c>
      <c r="F2817" s="1">
        <v>22110</v>
      </c>
      <c r="G2817" s="8" t="s">
        <v>11200</v>
      </c>
      <c r="H2817" s="3" t="s">
        <v>1521</v>
      </c>
      <c r="I2817" s="1">
        <v>44180</v>
      </c>
      <c r="J2817" s="1">
        <v>44195</v>
      </c>
      <c r="K2817" s="8" t="s">
        <v>11201</v>
      </c>
      <c r="L2817" s="8" t="s">
        <v>3139</v>
      </c>
      <c r="M2817" s="10">
        <f>COUNTIF(Table1[პირადი ნომერი],Table1[[#This Row],[პირადი ნომერი]])</f>
        <v>1</v>
      </c>
    </row>
    <row r="2818" spans="1:13" ht="57.75" customHeight="1" x14ac:dyDescent="0.25">
      <c r="A2818" s="8">
        <f t="shared" si="43"/>
        <v>2816</v>
      </c>
      <c r="B2818" s="2">
        <v>44196</v>
      </c>
      <c r="C2818" s="3" t="s">
        <v>11202</v>
      </c>
      <c r="D2818" s="4" t="s">
        <v>11203</v>
      </c>
      <c r="E2818"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61</v>
      </c>
      <c r="F2818" s="1">
        <v>21782</v>
      </c>
      <c r="G2818" s="8" t="s">
        <v>11204</v>
      </c>
      <c r="H2818" s="3" t="s">
        <v>5878</v>
      </c>
      <c r="I2818" s="1">
        <v>44184</v>
      </c>
      <c r="J2818" s="1">
        <v>44196</v>
      </c>
      <c r="K2818" s="8" t="s">
        <v>11205</v>
      </c>
      <c r="L2818" s="8" t="s">
        <v>3139</v>
      </c>
      <c r="M2818" s="10">
        <f>COUNTIF(Table1[პირადი ნომერი],Table1[[#This Row],[პირადი ნომერი]])</f>
        <v>1</v>
      </c>
    </row>
    <row r="2819" spans="1:13" ht="57.75" customHeight="1" x14ac:dyDescent="0.25">
      <c r="A2819" s="8">
        <f t="shared" si="43"/>
        <v>2817</v>
      </c>
      <c r="B2819" s="2">
        <v>44196</v>
      </c>
      <c r="C2819" s="3" t="s">
        <v>11206</v>
      </c>
      <c r="D2819" s="4" t="s">
        <v>11207</v>
      </c>
      <c r="E2819"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76</v>
      </c>
      <c r="F2819" s="1">
        <v>16426</v>
      </c>
      <c r="G2819" s="8" t="s">
        <v>11208</v>
      </c>
      <c r="H2819" s="3" t="s">
        <v>11209</v>
      </c>
      <c r="I2819" s="1">
        <v>44182</v>
      </c>
      <c r="J2819" s="1">
        <v>44195</v>
      </c>
      <c r="K2819" s="8" t="s">
        <v>11210</v>
      </c>
      <c r="L2819" s="8" t="s">
        <v>3139</v>
      </c>
      <c r="M2819" s="10">
        <f>COUNTIF(Table1[პირადი ნომერი],Table1[[#This Row],[პირადი ნომერი]])</f>
        <v>1</v>
      </c>
    </row>
    <row r="2820" spans="1:13" ht="57.75" customHeight="1" x14ac:dyDescent="0.25">
      <c r="A2820" s="8">
        <f t="shared" si="43"/>
        <v>2818</v>
      </c>
      <c r="B2820" s="2">
        <v>44196</v>
      </c>
      <c r="C2820" s="3" t="s">
        <v>11211</v>
      </c>
      <c r="D2820" s="4" t="s">
        <v>11212</v>
      </c>
      <c r="E2820"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90</v>
      </c>
      <c r="F2820" s="1">
        <v>11236</v>
      </c>
      <c r="G2820" s="8" t="s">
        <v>11213</v>
      </c>
      <c r="H2820" s="3" t="s">
        <v>7361</v>
      </c>
      <c r="I2820" s="1">
        <v>44191</v>
      </c>
      <c r="J2820" s="1">
        <v>44196</v>
      </c>
      <c r="K2820" s="8" t="s">
        <v>2695</v>
      </c>
      <c r="L2820" s="8" t="s">
        <v>3139</v>
      </c>
      <c r="M2820" s="10">
        <f>COUNTIF(Table1[პირადი ნომერი],Table1[[#This Row],[პირადი ნომერი]])</f>
        <v>1</v>
      </c>
    </row>
    <row r="2821" spans="1:13" ht="57.75" customHeight="1" x14ac:dyDescent="0.25">
      <c r="A2821" s="8">
        <f t="shared" ref="A2821:A2884" si="44">A2820+1</f>
        <v>2819</v>
      </c>
      <c r="B2821" s="2">
        <v>44196</v>
      </c>
      <c r="C2821" s="3" t="s">
        <v>11214</v>
      </c>
      <c r="D2821" s="4" t="s">
        <v>11215</v>
      </c>
      <c r="E2821"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51</v>
      </c>
      <c r="F2821" s="1">
        <v>25217</v>
      </c>
      <c r="G2821" s="8" t="s">
        <v>11216</v>
      </c>
      <c r="H2821" s="3" t="s">
        <v>11217</v>
      </c>
      <c r="I2821" s="1">
        <v>44181</v>
      </c>
      <c r="J2821" s="1">
        <v>44196</v>
      </c>
      <c r="K2821" s="8" t="s">
        <v>11218</v>
      </c>
      <c r="L2821" s="8" t="s">
        <v>3139</v>
      </c>
      <c r="M2821" s="10">
        <f>COUNTIF(Table1[პირადი ნომერი],Table1[[#This Row],[პირადი ნომერი]])</f>
        <v>1</v>
      </c>
    </row>
    <row r="2822" spans="1:13" ht="57.75" customHeight="1" x14ac:dyDescent="0.25">
      <c r="A2822" s="8">
        <f t="shared" si="44"/>
        <v>2820</v>
      </c>
      <c r="B2822" s="2">
        <v>44196</v>
      </c>
      <c r="C2822" s="3" t="s">
        <v>11219</v>
      </c>
      <c r="D2822" s="4" t="s">
        <v>11220</v>
      </c>
      <c r="E2822"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82</v>
      </c>
      <c r="F2822" s="1">
        <v>14038</v>
      </c>
      <c r="G2822" s="8" t="s">
        <v>11221</v>
      </c>
      <c r="H2822" s="3" t="s">
        <v>11222</v>
      </c>
      <c r="I2822" s="1">
        <v>44183</v>
      </c>
      <c r="J2822" s="1">
        <v>44195</v>
      </c>
      <c r="K2822" s="8" t="s">
        <v>11223</v>
      </c>
      <c r="L2822" s="8" t="s">
        <v>3139</v>
      </c>
      <c r="M2822" s="10">
        <f>COUNTIF(Table1[პირადი ნომერი],Table1[[#This Row],[პირადი ნომერი]])</f>
        <v>1</v>
      </c>
    </row>
    <row r="2823" spans="1:13" ht="57.75" customHeight="1" x14ac:dyDescent="0.25">
      <c r="A2823" s="8">
        <f t="shared" si="44"/>
        <v>2821</v>
      </c>
      <c r="B2823" s="2">
        <v>44196</v>
      </c>
      <c r="C2823" s="3" t="s">
        <v>11224</v>
      </c>
      <c r="D2823" s="4" t="s">
        <v>11225</v>
      </c>
      <c r="E2823"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81</v>
      </c>
      <c r="F2823" s="1">
        <v>14366</v>
      </c>
      <c r="G2823" s="8" t="s">
        <v>11226</v>
      </c>
      <c r="H2823" s="3" t="s">
        <v>11227</v>
      </c>
      <c r="I2823" s="1">
        <v>44188</v>
      </c>
      <c r="J2823" s="1">
        <v>44196</v>
      </c>
      <c r="K2823" s="8" t="s">
        <v>11228</v>
      </c>
      <c r="L2823" s="8" t="s">
        <v>3139</v>
      </c>
      <c r="M2823" s="10">
        <f>COUNTIF(Table1[პირადი ნომერი],Table1[[#This Row],[პირადი ნომერი]])</f>
        <v>1</v>
      </c>
    </row>
    <row r="2824" spans="1:13" ht="57.75" customHeight="1" x14ac:dyDescent="0.25">
      <c r="A2824" s="8">
        <f t="shared" si="44"/>
        <v>2822</v>
      </c>
      <c r="B2824" s="2">
        <v>44196</v>
      </c>
      <c r="C2824" s="3" t="s">
        <v>11229</v>
      </c>
      <c r="D2824" s="4" t="s">
        <v>11230</v>
      </c>
      <c r="E2824"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71</v>
      </c>
      <c r="F2824" s="1">
        <v>18120</v>
      </c>
      <c r="G2824" s="8" t="s">
        <v>11231</v>
      </c>
      <c r="H2824" s="3" t="s">
        <v>317</v>
      </c>
      <c r="I2824" s="1">
        <v>44173</v>
      </c>
      <c r="J2824" s="1">
        <v>44196</v>
      </c>
      <c r="K2824" s="8" t="s">
        <v>11232</v>
      </c>
      <c r="L2824" s="8" t="s">
        <v>3139</v>
      </c>
      <c r="M2824" s="10">
        <f>COUNTIF(Table1[პირადი ნომერი],Table1[[#This Row],[პირადი ნომერი]])</f>
        <v>1</v>
      </c>
    </row>
    <row r="2825" spans="1:13" ht="57.75" customHeight="1" x14ac:dyDescent="0.25">
      <c r="A2825" s="8">
        <f t="shared" si="44"/>
        <v>2823</v>
      </c>
      <c r="B2825" s="2">
        <v>44196</v>
      </c>
      <c r="C2825" s="3" t="s">
        <v>11233</v>
      </c>
      <c r="D2825" s="4" t="s">
        <v>11234</v>
      </c>
      <c r="E2825"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92</v>
      </c>
      <c r="F2825" s="1">
        <v>10329</v>
      </c>
      <c r="G2825" s="8" t="s">
        <v>11235</v>
      </c>
      <c r="H2825" s="3" t="s">
        <v>80</v>
      </c>
      <c r="I2825" s="1">
        <v>44170</v>
      </c>
      <c r="J2825" s="1">
        <v>44196</v>
      </c>
      <c r="K2825" s="8" t="s">
        <v>11236</v>
      </c>
      <c r="L2825" s="8" t="s">
        <v>3139</v>
      </c>
      <c r="M2825" s="10">
        <f>COUNTIF(Table1[პირადი ნომერი],Table1[[#This Row],[პირადი ნომერი]])</f>
        <v>1</v>
      </c>
    </row>
    <row r="2826" spans="1:13" ht="57.75" customHeight="1" x14ac:dyDescent="0.25">
      <c r="A2826" s="8">
        <f t="shared" si="44"/>
        <v>2824</v>
      </c>
      <c r="B2826" s="2">
        <v>44196</v>
      </c>
      <c r="C2826" s="3" t="s">
        <v>11238</v>
      </c>
      <c r="D2826" s="4" t="s">
        <v>11239</v>
      </c>
      <c r="E2826"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66</v>
      </c>
      <c r="F2826" s="1">
        <v>19819</v>
      </c>
      <c r="G2826" s="8" t="s">
        <v>11237</v>
      </c>
      <c r="H2826" s="3" t="s">
        <v>226</v>
      </c>
      <c r="I2826" s="1">
        <v>44188</v>
      </c>
      <c r="J2826" s="1">
        <v>44196</v>
      </c>
      <c r="K2826" s="8" t="s">
        <v>9094</v>
      </c>
      <c r="L2826" s="8" t="s">
        <v>3139</v>
      </c>
      <c r="M2826" s="10">
        <f>COUNTIF(Table1[პირადი ნომერი],Table1[[#This Row],[პირადი ნომერი]])</f>
        <v>1</v>
      </c>
    </row>
    <row r="2827" spans="1:13" ht="57.75" customHeight="1" x14ac:dyDescent="0.25">
      <c r="A2827" s="8">
        <f t="shared" si="44"/>
        <v>2825</v>
      </c>
      <c r="B2827" s="2">
        <v>44196</v>
      </c>
      <c r="C2827" s="3" t="s">
        <v>11240</v>
      </c>
      <c r="D2827" s="4" t="s">
        <v>11241</v>
      </c>
      <c r="E2827"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79</v>
      </c>
      <c r="F2827" s="1">
        <v>15046</v>
      </c>
      <c r="G2827" s="8" t="s">
        <v>11242</v>
      </c>
      <c r="H2827" s="3" t="s">
        <v>28</v>
      </c>
      <c r="I2827" s="1">
        <v>44186</v>
      </c>
      <c r="J2827" s="1">
        <v>44196</v>
      </c>
      <c r="K2827" s="8" t="s">
        <v>8404</v>
      </c>
      <c r="L2827" s="8" t="s">
        <v>3139</v>
      </c>
      <c r="M2827" s="10">
        <f>COUNTIF(Table1[პირადი ნომერი],Table1[[#This Row],[პირადი ნომერი]])</f>
        <v>1</v>
      </c>
    </row>
    <row r="2828" spans="1:13" ht="57.75" customHeight="1" x14ac:dyDescent="0.25">
      <c r="A2828" s="8">
        <f t="shared" si="44"/>
        <v>2826</v>
      </c>
      <c r="B2828" s="2">
        <v>44196</v>
      </c>
      <c r="C2828" s="3" t="s">
        <v>11243</v>
      </c>
      <c r="D2828" s="4" t="s">
        <v>11244</v>
      </c>
      <c r="E2828"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65</v>
      </c>
      <c r="F2828" s="1">
        <v>20170</v>
      </c>
      <c r="G2828" s="8" t="s">
        <v>11245</v>
      </c>
      <c r="H2828" s="3" t="s">
        <v>3778</v>
      </c>
      <c r="I2828" s="1">
        <v>44181</v>
      </c>
      <c r="J2828" s="1">
        <v>44196</v>
      </c>
      <c r="K2828" s="8" t="s">
        <v>9056</v>
      </c>
      <c r="L2828" s="8" t="s">
        <v>3139</v>
      </c>
      <c r="M2828" s="10">
        <f>COUNTIF(Table1[პირადი ნომერი],Table1[[#This Row],[პირადი ნომერი]])</f>
        <v>1</v>
      </c>
    </row>
    <row r="2829" spans="1:13" ht="57.75" customHeight="1" x14ac:dyDescent="0.25">
      <c r="A2829" s="8">
        <f t="shared" si="44"/>
        <v>2827</v>
      </c>
      <c r="B2829" s="2">
        <v>44196</v>
      </c>
      <c r="C2829" s="3" t="s">
        <v>11246</v>
      </c>
      <c r="D2829" s="4" t="s">
        <v>11247</v>
      </c>
      <c r="E2829"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85</v>
      </c>
      <c r="F2829" s="1">
        <v>12975</v>
      </c>
      <c r="G2829" s="8" t="s">
        <v>11248</v>
      </c>
      <c r="H2829" s="3" t="s">
        <v>5509</v>
      </c>
      <c r="I2829" s="1">
        <v>44194</v>
      </c>
      <c r="J2829" s="1">
        <v>44196</v>
      </c>
      <c r="K2829" s="8" t="s">
        <v>11249</v>
      </c>
      <c r="L2829" s="8" t="s">
        <v>3139</v>
      </c>
      <c r="M2829" s="10">
        <f>COUNTIF(Table1[პირადი ნომერი],Table1[[#This Row],[პირადი ნომერი]])</f>
        <v>1</v>
      </c>
    </row>
    <row r="2830" spans="1:13" ht="57.75" customHeight="1" x14ac:dyDescent="0.25">
      <c r="A2830" s="8">
        <f t="shared" si="44"/>
        <v>2828</v>
      </c>
      <c r="B2830" s="2">
        <v>44196</v>
      </c>
      <c r="C2830" s="3" t="s">
        <v>11251</v>
      </c>
      <c r="D2830" s="4" t="s">
        <v>11252</v>
      </c>
      <c r="E2830"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73</v>
      </c>
      <c r="F2830" s="1">
        <v>17516</v>
      </c>
      <c r="G2830" s="8" t="s">
        <v>11253</v>
      </c>
      <c r="H2830" s="3" t="s">
        <v>1419</v>
      </c>
      <c r="I2830" s="1">
        <v>44179</v>
      </c>
      <c r="J2830" s="1">
        <v>44196</v>
      </c>
      <c r="K2830" s="8" t="s">
        <v>3669</v>
      </c>
      <c r="L2830" s="8" t="s">
        <v>77</v>
      </c>
      <c r="M2830" s="10">
        <f>COUNTIF(Table1[პირადი ნომერი],Table1[[#This Row],[პირადი ნომერი]])</f>
        <v>1</v>
      </c>
    </row>
    <row r="2831" spans="1:13" ht="57.75" customHeight="1" x14ac:dyDescent="0.25">
      <c r="A2831" s="8">
        <f t="shared" si="44"/>
        <v>2829</v>
      </c>
      <c r="B2831" s="2">
        <v>44196</v>
      </c>
      <c r="C2831" s="3" t="s">
        <v>11254</v>
      </c>
      <c r="D2831" s="4" t="s">
        <v>11255</v>
      </c>
      <c r="E2831"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71</v>
      </c>
      <c r="F2831" s="1">
        <v>17978</v>
      </c>
      <c r="G2831" s="8" t="s">
        <v>11256</v>
      </c>
      <c r="H2831" s="3" t="s">
        <v>11257</v>
      </c>
      <c r="I2831" s="1">
        <v>44183</v>
      </c>
      <c r="J2831" s="1">
        <v>44196</v>
      </c>
      <c r="K2831" s="8" t="s">
        <v>2954</v>
      </c>
      <c r="L2831" s="8" t="s">
        <v>77</v>
      </c>
      <c r="M2831" s="10">
        <f>COUNTIF(Table1[პირადი ნომერი],Table1[[#This Row],[პირადი ნომერი]])</f>
        <v>1</v>
      </c>
    </row>
    <row r="2832" spans="1:13" ht="57.75" customHeight="1" x14ac:dyDescent="0.25">
      <c r="A2832" s="8">
        <f t="shared" si="44"/>
        <v>2830</v>
      </c>
      <c r="B2832" s="2">
        <v>44196</v>
      </c>
      <c r="C2832" s="3" t="s">
        <v>11258</v>
      </c>
      <c r="D2832" s="4" t="s">
        <v>11259</v>
      </c>
      <c r="E2832"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80</v>
      </c>
      <c r="F2832" s="1">
        <v>14711</v>
      </c>
      <c r="G2832" s="8" t="s">
        <v>11260</v>
      </c>
      <c r="H2832" s="3" t="s">
        <v>11261</v>
      </c>
      <c r="I2832" s="1">
        <v>44181</v>
      </c>
      <c r="J2832" s="1">
        <v>44196</v>
      </c>
      <c r="K2832" s="8" t="s">
        <v>4273</v>
      </c>
      <c r="L2832" s="8" t="s">
        <v>77</v>
      </c>
      <c r="M2832" s="10">
        <f>COUNTIF(Table1[პირადი ნომერი],Table1[[#This Row],[პირადი ნომერი]])</f>
        <v>1</v>
      </c>
    </row>
    <row r="2833" spans="1:13" ht="57.75" customHeight="1" x14ac:dyDescent="0.25">
      <c r="A2833" s="8">
        <f t="shared" si="44"/>
        <v>2831</v>
      </c>
      <c r="B2833" s="2">
        <v>44196</v>
      </c>
      <c r="C2833" s="3" t="s">
        <v>11262</v>
      </c>
      <c r="D2833" s="4" t="s">
        <v>11263</v>
      </c>
      <c r="E2833"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61</v>
      </c>
      <c r="F2833" s="1">
        <v>21653</v>
      </c>
      <c r="G2833" s="8" t="s">
        <v>11264</v>
      </c>
      <c r="H2833" s="3" t="s">
        <v>11261</v>
      </c>
      <c r="I2833" s="1">
        <v>44185</v>
      </c>
      <c r="J2833" s="1">
        <v>44197</v>
      </c>
      <c r="K2833" s="8" t="s">
        <v>4273</v>
      </c>
      <c r="L2833" s="8" t="s">
        <v>77</v>
      </c>
      <c r="M2833" s="10">
        <f>COUNTIF(Table1[პირადი ნომერი],Table1[[#This Row],[პირადი ნომერი]])</f>
        <v>1</v>
      </c>
    </row>
    <row r="2834" spans="1:13" ht="57.75" customHeight="1" x14ac:dyDescent="0.25">
      <c r="A2834" s="8">
        <f t="shared" si="44"/>
        <v>2832</v>
      </c>
      <c r="B2834" s="2">
        <v>44197</v>
      </c>
      <c r="C2834" s="3" t="s">
        <v>11267</v>
      </c>
      <c r="D2834" s="4" t="s">
        <v>11266</v>
      </c>
      <c r="E2834"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63</v>
      </c>
      <c r="F2834" s="1">
        <v>20997</v>
      </c>
      <c r="G2834" s="8" t="s">
        <v>11268</v>
      </c>
      <c r="H2834" s="3" t="s">
        <v>11265</v>
      </c>
      <c r="I2834" s="1">
        <v>44148</v>
      </c>
      <c r="J2834" s="1">
        <v>44197</v>
      </c>
      <c r="K2834" s="8" t="s">
        <v>9301</v>
      </c>
      <c r="L2834" s="8" t="s">
        <v>7478</v>
      </c>
      <c r="M2834" s="10">
        <f>COUNTIF(Table1[პირადი ნომერი],Table1[[#This Row],[პირადი ნომერი]])</f>
        <v>1</v>
      </c>
    </row>
    <row r="2835" spans="1:13" ht="57.75" customHeight="1" x14ac:dyDescent="0.25">
      <c r="A2835" s="8">
        <f t="shared" si="44"/>
        <v>2833</v>
      </c>
      <c r="B2835" s="2">
        <v>44197</v>
      </c>
      <c r="C2835" s="3" t="s">
        <v>11270</v>
      </c>
      <c r="D2835" s="4" t="s">
        <v>11269</v>
      </c>
      <c r="E2835"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61</v>
      </c>
      <c r="F2835" s="1">
        <v>21569</v>
      </c>
      <c r="G2835" s="8" t="s">
        <v>11273</v>
      </c>
      <c r="H2835" s="3" t="s">
        <v>11271</v>
      </c>
      <c r="I2835" s="1">
        <v>44188</v>
      </c>
      <c r="J2835" s="1">
        <v>44197</v>
      </c>
      <c r="K2835" s="8" t="s">
        <v>11272</v>
      </c>
      <c r="L2835" s="8" t="s">
        <v>7478</v>
      </c>
      <c r="M2835" s="10">
        <f>COUNTIF(Table1[პირადი ნომერი],Table1[[#This Row],[პირადი ნომერი]])</f>
        <v>1</v>
      </c>
    </row>
    <row r="2836" spans="1:13" ht="57.75" customHeight="1" x14ac:dyDescent="0.25">
      <c r="A2836" s="8">
        <f t="shared" si="44"/>
        <v>2834</v>
      </c>
      <c r="B2836" s="2">
        <v>44197</v>
      </c>
      <c r="C2836" s="3" t="s">
        <v>11274</v>
      </c>
      <c r="D2836" s="4" t="s">
        <v>11275</v>
      </c>
      <c r="E2836"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83</v>
      </c>
      <c r="F2836" s="1">
        <v>13571</v>
      </c>
      <c r="G2836" s="8" t="s">
        <v>11277</v>
      </c>
      <c r="H2836" s="3" t="s">
        <v>2952</v>
      </c>
      <c r="I2836" s="1">
        <v>44174</v>
      </c>
      <c r="J2836" s="1">
        <v>44197</v>
      </c>
      <c r="K2836" s="8" t="s">
        <v>11276</v>
      </c>
      <c r="L2836" s="8" t="s">
        <v>7478</v>
      </c>
      <c r="M2836" s="10">
        <f>COUNTIF(Table1[პირადი ნომერი],Table1[[#This Row],[პირადი ნომერი]])</f>
        <v>1</v>
      </c>
    </row>
    <row r="2837" spans="1:13" ht="57.75" customHeight="1" x14ac:dyDescent="0.25">
      <c r="A2837" s="8">
        <f t="shared" si="44"/>
        <v>2835</v>
      </c>
      <c r="B2837" s="2">
        <v>44197</v>
      </c>
      <c r="C2837" s="3" t="s">
        <v>11278</v>
      </c>
      <c r="D2837" s="4" t="s">
        <v>11279</v>
      </c>
      <c r="E2837"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70</v>
      </c>
      <c r="F2837" s="1">
        <v>18485</v>
      </c>
      <c r="G2837" s="8" t="s">
        <v>11281</v>
      </c>
      <c r="H2837" s="3" t="s">
        <v>208</v>
      </c>
      <c r="I2837" s="1">
        <v>44185</v>
      </c>
      <c r="J2837" s="1">
        <v>44197</v>
      </c>
      <c r="K2837" s="8" t="s">
        <v>11280</v>
      </c>
      <c r="L2837" s="8" t="s">
        <v>7478</v>
      </c>
      <c r="M2837" s="10">
        <f>COUNTIF(Table1[პირადი ნომერი],Table1[[#This Row],[პირადი ნომერი]])</f>
        <v>1</v>
      </c>
    </row>
    <row r="2838" spans="1:13" ht="57.75" customHeight="1" x14ac:dyDescent="0.25">
      <c r="A2838" s="8">
        <f t="shared" si="44"/>
        <v>2836</v>
      </c>
      <c r="B2838" s="2">
        <v>44197</v>
      </c>
      <c r="C2838" s="3" t="s">
        <v>11283</v>
      </c>
      <c r="D2838" s="4" t="s">
        <v>11282</v>
      </c>
      <c r="E2838"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78</v>
      </c>
      <c r="F2838" s="1">
        <v>15585</v>
      </c>
      <c r="G2838" s="8" t="s">
        <v>11284</v>
      </c>
      <c r="H2838" s="3" t="s">
        <v>1086</v>
      </c>
      <c r="I2838" s="1">
        <v>44192</v>
      </c>
      <c r="J2838" s="1">
        <v>44197</v>
      </c>
      <c r="K2838" s="8" t="s">
        <v>5457</v>
      </c>
      <c r="L2838" s="8" t="s">
        <v>7478</v>
      </c>
      <c r="M2838" s="10">
        <f>COUNTIF(Table1[პირადი ნომერი],Table1[[#This Row],[პირადი ნომერი]])</f>
        <v>1</v>
      </c>
    </row>
    <row r="2839" spans="1:13" ht="57.75" customHeight="1" x14ac:dyDescent="0.25">
      <c r="A2839" s="8">
        <f t="shared" si="44"/>
        <v>2837</v>
      </c>
      <c r="B2839" s="2">
        <v>44197</v>
      </c>
      <c r="C2839" s="3" t="s">
        <v>11285</v>
      </c>
      <c r="D2839" s="4" t="s">
        <v>11286</v>
      </c>
      <c r="E2839"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71</v>
      </c>
      <c r="F2839" s="1">
        <v>18022</v>
      </c>
      <c r="G2839" s="8" t="s">
        <v>11287</v>
      </c>
      <c r="H2839" s="3" t="s">
        <v>1086</v>
      </c>
      <c r="I2839" s="1">
        <v>44180</v>
      </c>
      <c r="J2839" s="1">
        <v>44197</v>
      </c>
      <c r="K2839" s="8" t="s">
        <v>5457</v>
      </c>
      <c r="L2839" s="8" t="s">
        <v>7478</v>
      </c>
      <c r="M2839" s="10">
        <f>COUNTIF(Table1[პირადი ნომერი],Table1[[#This Row],[პირადი ნომერი]])</f>
        <v>1</v>
      </c>
    </row>
    <row r="2840" spans="1:13" ht="57.75" customHeight="1" x14ac:dyDescent="0.25">
      <c r="A2840" s="8">
        <f t="shared" si="44"/>
        <v>2838</v>
      </c>
      <c r="B2840" s="2">
        <v>44197</v>
      </c>
      <c r="C2840" s="3" t="s">
        <v>11288</v>
      </c>
      <c r="D2840" s="4" t="s">
        <v>11289</v>
      </c>
      <c r="E2840"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68</v>
      </c>
      <c r="F2840" s="1">
        <v>19318</v>
      </c>
      <c r="G2840" s="8" t="s">
        <v>11291</v>
      </c>
      <c r="H2840" s="3" t="s">
        <v>9368</v>
      </c>
      <c r="I2840" s="1">
        <v>44150</v>
      </c>
      <c r="J2840" s="1">
        <v>44197</v>
      </c>
      <c r="K2840" s="8" t="s">
        <v>11290</v>
      </c>
      <c r="L2840" s="8" t="s">
        <v>7478</v>
      </c>
      <c r="M2840" s="10">
        <f>COUNTIF(Table1[პირადი ნომერი],Table1[[#This Row],[პირადი ნომერი]])</f>
        <v>1</v>
      </c>
    </row>
    <row r="2841" spans="1:13" ht="57.75" customHeight="1" x14ac:dyDescent="0.25">
      <c r="A2841" s="8">
        <f t="shared" si="44"/>
        <v>2839</v>
      </c>
      <c r="B2841" s="2">
        <v>44197</v>
      </c>
      <c r="C2841" s="3" t="s">
        <v>11293</v>
      </c>
      <c r="D2841" s="4" t="s">
        <v>11292</v>
      </c>
      <c r="E2841"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87</v>
      </c>
      <c r="F2841" s="1">
        <v>12420</v>
      </c>
      <c r="G2841" s="8" t="s">
        <v>11294</v>
      </c>
      <c r="H2841" s="3" t="s">
        <v>2014</v>
      </c>
      <c r="I2841" s="1">
        <v>44187</v>
      </c>
      <c r="J2841" s="1">
        <v>44197</v>
      </c>
      <c r="K2841" s="8" t="s">
        <v>3288</v>
      </c>
      <c r="L2841" s="8" t="s">
        <v>7478</v>
      </c>
      <c r="M2841" s="10">
        <f>COUNTIF(Table1[პირადი ნომერი],Table1[[#This Row],[პირადი ნომერი]])</f>
        <v>1</v>
      </c>
    </row>
    <row r="2842" spans="1:13" ht="57.75" customHeight="1" x14ac:dyDescent="0.25">
      <c r="A2842" s="8">
        <f t="shared" si="44"/>
        <v>2840</v>
      </c>
      <c r="B2842" s="2">
        <v>44197</v>
      </c>
      <c r="C2842" s="3" t="s">
        <v>11295</v>
      </c>
      <c r="D2842" s="4" t="s">
        <v>11296</v>
      </c>
      <c r="E2842"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69</v>
      </c>
      <c r="F2842" s="1">
        <v>18675</v>
      </c>
      <c r="G2842" s="8" t="s">
        <v>11297</v>
      </c>
      <c r="H2842" s="3" t="s">
        <v>198</v>
      </c>
      <c r="I2842" s="1">
        <v>44174</v>
      </c>
      <c r="J2842" s="1">
        <v>44197</v>
      </c>
      <c r="K2842" s="8" t="s">
        <v>11176</v>
      </c>
      <c r="L2842" s="8" t="s">
        <v>7478</v>
      </c>
      <c r="M2842" s="10">
        <f>COUNTIF(Table1[პირადი ნომერი],Table1[[#This Row],[პირადი ნომერი]])</f>
        <v>1</v>
      </c>
    </row>
    <row r="2843" spans="1:13" ht="57.75" customHeight="1" x14ac:dyDescent="0.25">
      <c r="A2843" s="8">
        <f t="shared" si="44"/>
        <v>2841</v>
      </c>
      <c r="B2843" s="2">
        <v>44197</v>
      </c>
      <c r="C2843" s="3" t="s">
        <v>11298</v>
      </c>
      <c r="D2843" s="4" t="s">
        <v>11299</v>
      </c>
      <c r="E2843"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85</v>
      </c>
      <c r="F2843" s="1">
        <v>13041</v>
      </c>
      <c r="G2843" s="8" t="s">
        <v>11300</v>
      </c>
      <c r="H2843" s="3" t="s">
        <v>2952</v>
      </c>
      <c r="I2843" s="1">
        <v>44180</v>
      </c>
      <c r="J2843" s="1">
        <v>44197</v>
      </c>
      <c r="K2843" s="8" t="s">
        <v>3036</v>
      </c>
      <c r="L2843" s="8" t="s">
        <v>7478</v>
      </c>
      <c r="M2843" s="10">
        <f>COUNTIF(Table1[პირადი ნომერი],Table1[[#This Row],[პირადი ნომერი]])</f>
        <v>1</v>
      </c>
    </row>
    <row r="2844" spans="1:13" ht="57.75" customHeight="1" x14ac:dyDescent="0.25">
      <c r="A2844" s="8">
        <f t="shared" si="44"/>
        <v>2842</v>
      </c>
      <c r="B2844" s="2">
        <v>44197</v>
      </c>
      <c r="C2844" s="3" t="s">
        <v>11302</v>
      </c>
      <c r="D2844" s="4" t="s">
        <v>11301</v>
      </c>
      <c r="E2844"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78</v>
      </c>
      <c r="F2844" s="1">
        <v>15581</v>
      </c>
      <c r="G2844" s="8" t="s">
        <v>11304</v>
      </c>
      <c r="H2844" s="3" t="s">
        <v>5509</v>
      </c>
      <c r="I2844" s="1">
        <v>44186</v>
      </c>
      <c r="J2844" s="1">
        <v>44197</v>
      </c>
      <c r="K2844" s="8" t="s">
        <v>11303</v>
      </c>
      <c r="L2844" s="8" t="s">
        <v>7478</v>
      </c>
      <c r="M2844" s="10">
        <f>COUNTIF(Table1[პირადი ნომერი],Table1[[#This Row],[პირადი ნომერი]])</f>
        <v>1</v>
      </c>
    </row>
    <row r="2845" spans="1:13" ht="57.75" customHeight="1" x14ac:dyDescent="0.25">
      <c r="A2845" s="8">
        <f t="shared" si="44"/>
        <v>2843</v>
      </c>
      <c r="B2845" s="2">
        <v>44197</v>
      </c>
      <c r="C2845" s="3" t="s">
        <v>11305</v>
      </c>
      <c r="D2845" s="4" t="s">
        <v>11306</v>
      </c>
      <c r="E2845"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72</v>
      </c>
      <c r="F2845" s="1">
        <v>17687</v>
      </c>
      <c r="G2845" s="8" t="s">
        <v>11307</v>
      </c>
      <c r="H2845" s="3" t="s">
        <v>5509</v>
      </c>
      <c r="I2845" s="1">
        <v>44188</v>
      </c>
      <c r="J2845" s="1">
        <v>44197</v>
      </c>
      <c r="K2845" s="8" t="s">
        <v>11303</v>
      </c>
      <c r="L2845" s="8" t="s">
        <v>7478</v>
      </c>
      <c r="M2845" s="10">
        <f>COUNTIF(Table1[პირადი ნომერი],Table1[[#This Row],[პირადი ნომერი]])</f>
        <v>1</v>
      </c>
    </row>
    <row r="2846" spans="1:13" ht="57.75" customHeight="1" x14ac:dyDescent="0.25">
      <c r="A2846" s="8">
        <f t="shared" si="44"/>
        <v>2844</v>
      </c>
      <c r="B2846" s="2">
        <v>44197</v>
      </c>
      <c r="C2846" s="3" t="s">
        <v>11308</v>
      </c>
      <c r="D2846" s="4" t="s">
        <v>11309</v>
      </c>
      <c r="E2846"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87</v>
      </c>
      <c r="F2846" s="1">
        <v>12359</v>
      </c>
      <c r="G2846" s="8" t="s">
        <v>11312</v>
      </c>
      <c r="H2846" s="3" t="s">
        <v>5509</v>
      </c>
      <c r="I2846" s="1">
        <v>44180</v>
      </c>
      <c r="J2846" s="1">
        <v>44197</v>
      </c>
      <c r="K2846" s="8" t="s">
        <v>11303</v>
      </c>
      <c r="L2846" s="8" t="s">
        <v>7478</v>
      </c>
      <c r="M2846" s="10">
        <f>COUNTIF(Table1[პირადი ნომერი],Table1[[#This Row],[პირადი ნომერი]])</f>
        <v>1</v>
      </c>
    </row>
    <row r="2847" spans="1:13" ht="57.75" customHeight="1" x14ac:dyDescent="0.25">
      <c r="A2847" s="8">
        <f t="shared" si="44"/>
        <v>2845</v>
      </c>
      <c r="B2847" s="2">
        <v>44197</v>
      </c>
      <c r="C2847" s="3" t="s">
        <v>11311</v>
      </c>
      <c r="D2847" s="4" t="s">
        <v>11310</v>
      </c>
      <c r="E2847"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80</v>
      </c>
      <c r="F2847" s="1">
        <v>14935</v>
      </c>
      <c r="G2847" s="8" t="s">
        <v>11313</v>
      </c>
      <c r="H2847" s="3" t="s">
        <v>5509</v>
      </c>
      <c r="I2847" s="1">
        <v>44181</v>
      </c>
      <c r="J2847" s="1">
        <v>44197</v>
      </c>
      <c r="K2847" s="8" t="s">
        <v>11303</v>
      </c>
      <c r="L2847" s="8" t="s">
        <v>7478</v>
      </c>
      <c r="M2847" s="10">
        <f>COUNTIF(Table1[პირადი ნომერი],Table1[[#This Row],[პირადი ნომერი]])</f>
        <v>1</v>
      </c>
    </row>
    <row r="2848" spans="1:13" ht="57.75" customHeight="1" x14ac:dyDescent="0.25">
      <c r="A2848" s="8">
        <f t="shared" si="44"/>
        <v>2846</v>
      </c>
      <c r="B2848" s="2">
        <v>44197</v>
      </c>
      <c r="C2848" s="3" t="s">
        <v>11314</v>
      </c>
      <c r="D2848" s="4" t="s">
        <v>11316</v>
      </c>
      <c r="E2848"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81</v>
      </c>
      <c r="F2848" s="1">
        <v>14510</v>
      </c>
      <c r="G2848" s="8" t="s">
        <v>11318</v>
      </c>
      <c r="H2848" s="3" t="s">
        <v>6629</v>
      </c>
      <c r="I2848" s="1">
        <v>44162</v>
      </c>
      <c r="J2848" s="1">
        <v>44197</v>
      </c>
      <c r="K2848" s="8" t="s">
        <v>5882</v>
      </c>
      <c r="L2848" s="8" t="s">
        <v>7478</v>
      </c>
      <c r="M2848" s="10">
        <f>COUNTIF(Table1[პირადი ნომერი],Table1[[#This Row],[პირადი ნომერი]])</f>
        <v>1</v>
      </c>
    </row>
    <row r="2849" spans="1:13" ht="57.75" customHeight="1" x14ac:dyDescent="0.25">
      <c r="A2849" s="8">
        <f t="shared" si="44"/>
        <v>2847</v>
      </c>
      <c r="B2849" s="2">
        <v>44197</v>
      </c>
      <c r="C2849" s="3" t="s">
        <v>11317</v>
      </c>
      <c r="D2849" s="4" t="s">
        <v>11315</v>
      </c>
      <c r="E2849"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68</v>
      </c>
      <c r="F2849" s="1">
        <v>19050</v>
      </c>
      <c r="G2849" s="8" t="s">
        <v>11319</v>
      </c>
      <c r="H2849" s="3" t="s">
        <v>6629</v>
      </c>
      <c r="I2849" s="1">
        <v>44191</v>
      </c>
      <c r="J2849" s="1">
        <v>44197</v>
      </c>
      <c r="K2849" s="8" t="s">
        <v>5882</v>
      </c>
      <c r="L2849" s="8" t="s">
        <v>7478</v>
      </c>
      <c r="M2849" s="10">
        <f>COUNTIF(Table1[პირადი ნომერი],Table1[[#This Row],[პირადი ნომერი]])</f>
        <v>1</v>
      </c>
    </row>
    <row r="2850" spans="1:13" ht="57.75" customHeight="1" x14ac:dyDescent="0.25">
      <c r="A2850" s="8">
        <f t="shared" si="44"/>
        <v>2848</v>
      </c>
      <c r="B2850" s="2">
        <v>44197</v>
      </c>
      <c r="C2850" s="3" t="s">
        <v>11321</v>
      </c>
      <c r="D2850" s="4" t="s">
        <v>11320</v>
      </c>
      <c r="E2850"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82</v>
      </c>
      <c r="F2850" s="1">
        <v>13944</v>
      </c>
      <c r="G2850" s="8" t="s">
        <v>11324</v>
      </c>
      <c r="H2850" s="3" t="s">
        <v>11322</v>
      </c>
      <c r="I2850" s="1">
        <v>44179</v>
      </c>
      <c r="J2850" s="1">
        <v>44197</v>
      </c>
      <c r="K2850" s="8" t="s">
        <v>11323</v>
      </c>
      <c r="L2850" s="8" t="s">
        <v>7478</v>
      </c>
      <c r="M2850" s="10">
        <f>COUNTIF(Table1[პირადი ნომერი],Table1[[#This Row],[პირადი ნომერი]])</f>
        <v>1</v>
      </c>
    </row>
    <row r="2851" spans="1:13" ht="57.75" customHeight="1" x14ac:dyDescent="0.25">
      <c r="A2851" s="8">
        <f t="shared" si="44"/>
        <v>2849</v>
      </c>
      <c r="B2851" s="2">
        <v>44197</v>
      </c>
      <c r="C2851" s="3" t="s">
        <v>11325</v>
      </c>
      <c r="D2851" s="4" t="s">
        <v>11326</v>
      </c>
      <c r="E2851"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80</v>
      </c>
      <c r="F2851" s="1">
        <v>14912</v>
      </c>
      <c r="G2851" s="8" t="s">
        <v>11328</v>
      </c>
      <c r="H2851" s="3" t="s">
        <v>10682</v>
      </c>
      <c r="I2851" s="1">
        <v>44187</v>
      </c>
      <c r="J2851" s="1">
        <v>44197</v>
      </c>
      <c r="K2851" s="8" t="s">
        <v>11327</v>
      </c>
      <c r="L2851" s="8" t="s">
        <v>7478</v>
      </c>
      <c r="M2851" s="10">
        <f>COUNTIF(Table1[პირადი ნომერი],Table1[[#This Row],[პირადი ნომერი]])</f>
        <v>1</v>
      </c>
    </row>
    <row r="2852" spans="1:13" ht="57.75" customHeight="1" x14ac:dyDescent="0.25">
      <c r="A2852" s="8">
        <f t="shared" si="44"/>
        <v>2850</v>
      </c>
      <c r="B2852" s="2">
        <v>44197</v>
      </c>
      <c r="C2852" s="3" t="s">
        <v>11330</v>
      </c>
      <c r="D2852" s="4" t="s">
        <v>11329</v>
      </c>
      <c r="E2852"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83</v>
      </c>
      <c r="F2852" s="1">
        <v>13636</v>
      </c>
      <c r="G2852" s="8" t="s">
        <v>11332</v>
      </c>
      <c r="H2852" s="3" t="s">
        <v>2452</v>
      </c>
      <c r="I2852" s="1">
        <v>44182</v>
      </c>
      <c r="J2852" s="1">
        <v>44197</v>
      </c>
      <c r="K2852" s="8" t="s">
        <v>11331</v>
      </c>
      <c r="L2852" s="8" t="s">
        <v>7478</v>
      </c>
      <c r="M2852" s="10">
        <f>COUNTIF(Table1[პირადი ნომერი],Table1[[#This Row],[პირადი ნომერი]])</f>
        <v>1</v>
      </c>
    </row>
    <row r="2853" spans="1:13" ht="57.75" customHeight="1" x14ac:dyDescent="0.25">
      <c r="A2853" s="8">
        <f t="shared" si="44"/>
        <v>2851</v>
      </c>
      <c r="B2853" s="2">
        <v>44197</v>
      </c>
      <c r="C2853" s="3" t="s">
        <v>11334</v>
      </c>
      <c r="D2853" s="4" t="s">
        <v>11333</v>
      </c>
      <c r="E2853"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74</v>
      </c>
      <c r="F2853" s="1">
        <v>16804</v>
      </c>
      <c r="G2853" s="8" t="s">
        <v>11336</v>
      </c>
      <c r="H2853" s="3" t="s">
        <v>6053</v>
      </c>
      <c r="I2853" s="1">
        <v>44183</v>
      </c>
      <c r="J2853" s="1">
        <v>44197</v>
      </c>
      <c r="K2853" s="8" t="s">
        <v>11335</v>
      </c>
      <c r="L2853" s="8" t="s">
        <v>7478</v>
      </c>
      <c r="M2853" s="10">
        <f>COUNTIF(Table1[პირადი ნომერი],Table1[[#This Row],[პირადი ნომერი]])</f>
        <v>1</v>
      </c>
    </row>
    <row r="2854" spans="1:13" ht="57.75" customHeight="1" x14ac:dyDescent="0.25">
      <c r="A2854" s="8">
        <f t="shared" si="44"/>
        <v>2852</v>
      </c>
      <c r="B2854" s="2">
        <v>44197</v>
      </c>
      <c r="C2854" s="3" t="s">
        <v>11339</v>
      </c>
      <c r="D2854" s="4" t="s">
        <v>11340</v>
      </c>
      <c r="E2854"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55</v>
      </c>
      <c r="F2854" s="1">
        <v>23800</v>
      </c>
      <c r="G2854" s="8" t="s">
        <v>11342</v>
      </c>
      <c r="H2854" s="3" t="s">
        <v>1521</v>
      </c>
      <c r="I2854" s="1">
        <v>44187</v>
      </c>
      <c r="J2854" s="1">
        <v>44196</v>
      </c>
      <c r="K2854" s="8" t="s">
        <v>995</v>
      </c>
      <c r="L2854" s="8" t="s">
        <v>7478</v>
      </c>
      <c r="M2854" s="10">
        <f>COUNTIF(Table1[პირადი ნომერი],Table1[[#This Row],[პირადი ნომერი]])</f>
        <v>1</v>
      </c>
    </row>
    <row r="2855" spans="1:13" ht="57.75" customHeight="1" x14ac:dyDescent="0.25">
      <c r="A2855" s="8">
        <f t="shared" si="44"/>
        <v>2853</v>
      </c>
      <c r="B2855" s="2">
        <v>44197</v>
      </c>
      <c r="C2855" s="3" t="s">
        <v>11337</v>
      </c>
      <c r="D2855" s="4" t="s">
        <v>11338</v>
      </c>
      <c r="E2855"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71</v>
      </c>
      <c r="F2855" s="1">
        <v>18163</v>
      </c>
      <c r="G2855" s="8" t="s">
        <v>11343</v>
      </c>
      <c r="H2855" s="3" t="s">
        <v>1521</v>
      </c>
      <c r="I2855" s="1">
        <v>44164</v>
      </c>
      <c r="J2855" s="1">
        <v>44197</v>
      </c>
      <c r="K2855" s="8" t="s">
        <v>995</v>
      </c>
      <c r="L2855" s="8" t="s">
        <v>7478</v>
      </c>
      <c r="M2855" s="10">
        <f>COUNTIF(Table1[პირადი ნომერი],Table1[[#This Row],[პირადი ნომერი]])</f>
        <v>1</v>
      </c>
    </row>
    <row r="2856" spans="1:13" ht="57.75" customHeight="1" x14ac:dyDescent="0.25">
      <c r="A2856" s="8">
        <f t="shared" si="44"/>
        <v>2854</v>
      </c>
      <c r="B2856" s="2">
        <v>44197</v>
      </c>
      <c r="C2856" s="3" t="s">
        <v>11346</v>
      </c>
      <c r="D2856" s="4" t="s">
        <v>11345</v>
      </c>
      <c r="E2856"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69</v>
      </c>
      <c r="F2856" s="1">
        <v>18978</v>
      </c>
      <c r="G2856" s="8" t="s">
        <v>11344</v>
      </c>
      <c r="H2856" s="3" t="s">
        <v>7837</v>
      </c>
      <c r="I2856" s="1">
        <v>44191</v>
      </c>
      <c r="J2856" s="1">
        <v>44197</v>
      </c>
      <c r="K2856" s="8" t="s">
        <v>11341</v>
      </c>
      <c r="L2856" s="8" t="s">
        <v>7478</v>
      </c>
      <c r="M2856" s="10">
        <f>COUNTIF(Table1[პირადი ნომერი],Table1[[#This Row],[პირადი ნომერი]])</f>
        <v>1</v>
      </c>
    </row>
    <row r="2857" spans="1:13" ht="57.75" customHeight="1" x14ac:dyDescent="0.25">
      <c r="A2857" s="8">
        <f t="shared" si="44"/>
        <v>2855</v>
      </c>
      <c r="B2857" s="2">
        <v>44197</v>
      </c>
      <c r="C2857" s="3" t="s">
        <v>11347</v>
      </c>
      <c r="D2857" s="4" t="s">
        <v>11348</v>
      </c>
      <c r="E2857"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81</v>
      </c>
      <c r="F2857" s="1">
        <v>14605</v>
      </c>
      <c r="G2857" s="8" t="s">
        <v>11350</v>
      </c>
      <c r="H2857" s="3" t="s">
        <v>184</v>
      </c>
      <c r="I2857" s="1">
        <v>44191</v>
      </c>
      <c r="J2857" s="1">
        <v>44196</v>
      </c>
      <c r="K2857" s="8" t="s">
        <v>11349</v>
      </c>
      <c r="L2857" s="8" t="s">
        <v>7478</v>
      </c>
      <c r="M2857" s="10">
        <f>COUNTIF(Table1[პირადი ნომერი],Table1[[#This Row],[პირადი ნომერი]])</f>
        <v>1</v>
      </c>
    </row>
    <row r="2858" spans="1:13" ht="57.75" customHeight="1" x14ac:dyDescent="0.25">
      <c r="A2858" s="8">
        <f t="shared" si="44"/>
        <v>2856</v>
      </c>
      <c r="B2858" s="2">
        <v>44197</v>
      </c>
      <c r="C2858" s="3" t="s">
        <v>11353</v>
      </c>
      <c r="D2858" s="4" t="s">
        <v>11351</v>
      </c>
      <c r="E2858"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89</v>
      </c>
      <c r="F2858" s="1">
        <v>11567</v>
      </c>
      <c r="G2858" s="8" t="s">
        <v>11357</v>
      </c>
      <c r="H2858" s="3" t="s">
        <v>8173</v>
      </c>
      <c r="I2858" s="1">
        <v>44185</v>
      </c>
      <c r="J2858" s="1">
        <v>44196</v>
      </c>
      <c r="K2858" s="8" t="s">
        <v>11354</v>
      </c>
      <c r="L2858" s="8" t="s">
        <v>7478</v>
      </c>
      <c r="M2858" s="10">
        <f>COUNTIF(Table1[პირადი ნომერი],Table1[[#This Row],[პირადი ნომერი]])</f>
        <v>1</v>
      </c>
    </row>
    <row r="2859" spans="1:13" ht="57.75" customHeight="1" x14ac:dyDescent="0.25">
      <c r="A2859" s="8">
        <f t="shared" si="44"/>
        <v>2857</v>
      </c>
      <c r="B2859" s="2">
        <v>44197</v>
      </c>
      <c r="C2859" s="3" t="s">
        <v>11356</v>
      </c>
      <c r="D2859" s="4" t="s">
        <v>11352</v>
      </c>
      <c r="E2859"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74</v>
      </c>
      <c r="F2859" s="1">
        <v>17090</v>
      </c>
      <c r="G2859" s="8" t="s">
        <v>11358</v>
      </c>
      <c r="H2859" s="3" t="s">
        <v>5229</v>
      </c>
      <c r="I2859" s="1">
        <v>44196</v>
      </c>
      <c r="J2859" s="1">
        <v>44197</v>
      </c>
      <c r="K2859" s="8" t="s">
        <v>11355</v>
      </c>
      <c r="L2859" s="8" t="s">
        <v>7478</v>
      </c>
      <c r="M2859" s="10">
        <f>COUNTIF(Table1[პირადი ნომერი],Table1[[#This Row],[პირადი ნომერი]])</f>
        <v>1</v>
      </c>
    </row>
    <row r="2860" spans="1:13" ht="57.75" customHeight="1" x14ac:dyDescent="0.25">
      <c r="A2860" s="8">
        <f t="shared" si="44"/>
        <v>2858</v>
      </c>
      <c r="B2860" s="2">
        <v>44197</v>
      </c>
      <c r="C2860" s="3" t="s">
        <v>11359</v>
      </c>
      <c r="D2860" s="4" t="s">
        <v>11362</v>
      </c>
      <c r="E2860"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61</v>
      </c>
      <c r="F2860" s="1">
        <v>21638</v>
      </c>
      <c r="G2860" s="8" t="s">
        <v>11365</v>
      </c>
      <c r="H2860" s="3" t="s">
        <v>1942</v>
      </c>
      <c r="I2860" s="1">
        <v>44172</v>
      </c>
      <c r="J2860" s="1">
        <v>44196</v>
      </c>
      <c r="K2860" s="8" t="s">
        <v>6106</v>
      </c>
      <c r="L2860" s="8" t="s">
        <v>7478</v>
      </c>
      <c r="M2860" s="10">
        <f>COUNTIF(Table1[პირადი ნომერი],Table1[[#This Row],[პირადი ნომერი]])</f>
        <v>1</v>
      </c>
    </row>
    <row r="2861" spans="1:13" ht="57.75" customHeight="1" x14ac:dyDescent="0.25">
      <c r="A2861" s="8">
        <f t="shared" si="44"/>
        <v>2859</v>
      </c>
      <c r="B2861" s="2">
        <v>44197</v>
      </c>
      <c r="C2861" s="3" t="s">
        <v>11360</v>
      </c>
      <c r="D2861" s="4" t="s">
        <v>11363</v>
      </c>
      <c r="E2861"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84</v>
      </c>
      <c r="F2861" s="1">
        <v>13151</v>
      </c>
      <c r="G2861" s="8" t="s">
        <v>11366</v>
      </c>
      <c r="H2861" s="3" t="s">
        <v>1942</v>
      </c>
      <c r="I2861" s="1">
        <v>44187</v>
      </c>
      <c r="J2861" s="1">
        <v>44196</v>
      </c>
      <c r="K2861" s="8" t="s">
        <v>6106</v>
      </c>
      <c r="L2861" s="8" t="s">
        <v>7478</v>
      </c>
      <c r="M2861" s="10">
        <f>COUNTIF(Table1[პირადი ნომერი],Table1[[#This Row],[პირადი ნომერი]])</f>
        <v>1</v>
      </c>
    </row>
    <row r="2862" spans="1:13" ht="57.75" customHeight="1" x14ac:dyDescent="0.25">
      <c r="A2862" s="8">
        <f t="shared" si="44"/>
        <v>2860</v>
      </c>
      <c r="B2862" s="2">
        <v>44197</v>
      </c>
      <c r="C2862" s="3" t="s">
        <v>11361</v>
      </c>
      <c r="D2862" s="4" t="s">
        <v>11364</v>
      </c>
      <c r="E2862"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49</v>
      </c>
      <c r="F2862" s="1">
        <v>26059</v>
      </c>
      <c r="G2862" s="8" t="s">
        <v>11365</v>
      </c>
      <c r="H2862" s="3" t="s">
        <v>1942</v>
      </c>
      <c r="I2862" s="1">
        <v>44195</v>
      </c>
      <c r="J2862" s="1">
        <v>44196</v>
      </c>
      <c r="K2862" s="8" t="s">
        <v>6106</v>
      </c>
      <c r="L2862" s="8" t="s">
        <v>7478</v>
      </c>
      <c r="M2862" s="10">
        <f>COUNTIF(Table1[პირადი ნომერი],Table1[[#This Row],[პირადი ნომერი]])</f>
        <v>1</v>
      </c>
    </row>
    <row r="2863" spans="1:13" ht="57.75" customHeight="1" x14ac:dyDescent="0.25">
      <c r="A2863" s="8">
        <f t="shared" si="44"/>
        <v>2861</v>
      </c>
      <c r="B2863" s="2">
        <v>44197</v>
      </c>
      <c r="C2863" s="3" t="s">
        <v>11367</v>
      </c>
      <c r="D2863" s="4" t="s">
        <v>11370</v>
      </c>
      <c r="E2863"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52</v>
      </c>
      <c r="F2863" s="1">
        <v>24906</v>
      </c>
      <c r="G2863" s="8" t="s">
        <v>11371</v>
      </c>
      <c r="H2863" s="3" t="s">
        <v>184</v>
      </c>
      <c r="I2863" s="1">
        <v>44178</v>
      </c>
      <c r="J2863" s="1">
        <v>44197</v>
      </c>
      <c r="K2863" s="8" t="s">
        <v>3188</v>
      </c>
      <c r="L2863" s="8" t="s">
        <v>7478</v>
      </c>
      <c r="M2863" s="10">
        <f>COUNTIF(Table1[პირადი ნომერი],Table1[[#This Row],[პირადი ნომერი]])</f>
        <v>1</v>
      </c>
    </row>
    <row r="2864" spans="1:13" ht="57.75" customHeight="1" x14ac:dyDescent="0.25">
      <c r="A2864" s="8">
        <f t="shared" si="44"/>
        <v>2862</v>
      </c>
      <c r="B2864" s="2">
        <v>44197</v>
      </c>
      <c r="C2864" s="3" t="s">
        <v>11368</v>
      </c>
      <c r="D2864" s="4" t="s">
        <v>11369</v>
      </c>
      <c r="E2864"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71</v>
      </c>
      <c r="F2864" s="1">
        <v>18063</v>
      </c>
      <c r="G2864" s="8" t="s">
        <v>11372</v>
      </c>
      <c r="H2864" s="3" t="s">
        <v>184</v>
      </c>
      <c r="I2864" s="1">
        <v>44188</v>
      </c>
      <c r="J2864" s="1">
        <v>44196</v>
      </c>
      <c r="K2864" s="8" t="s">
        <v>3188</v>
      </c>
      <c r="L2864" s="8" t="s">
        <v>7478</v>
      </c>
      <c r="M2864" s="10">
        <f>COUNTIF(Table1[პირადი ნომერი],Table1[[#This Row],[პირადი ნომერი]])</f>
        <v>1</v>
      </c>
    </row>
    <row r="2865" spans="1:13" ht="57.75" customHeight="1" x14ac:dyDescent="0.25">
      <c r="A2865" s="8">
        <f t="shared" si="44"/>
        <v>2863</v>
      </c>
      <c r="B2865" s="2">
        <v>44197</v>
      </c>
      <c r="C2865" s="3" t="s">
        <v>11373</v>
      </c>
      <c r="D2865" s="4" t="s">
        <v>11374</v>
      </c>
      <c r="E2865"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51</v>
      </c>
      <c r="F2865" s="1">
        <v>25207</v>
      </c>
      <c r="G2865" s="8" t="s">
        <v>11375</v>
      </c>
      <c r="H2865" s="3" t="s">
        <v>184</v>
      </c>
      <c r="I2865" s="1">
        <v>44165</v>
      </c>
      <c r="J2865" s="1">
        <v>44196</v>
      </c>
      <c r="K2865" s="8" t="s">
        <v>3188</v>
      </c>
      <c r="L2865" s="8" t="s">
        <v>7478</v>
      </c>
      <c r="M2865" s="10">
        <f>COUNTIF(Table1[პირადი ნომერი],Table1[[#This Row],[პირადი ნომერი]])</f>
        <v>1</v>
      </c>
    </row>
    <row r="2866" spans="1:13" ht="57.75" customHeight="1" x14ac:dyDescent="0.25">
      <c r="A2866" s="8">
        <f t="shared" si="44"/>
        <v>2864</v>
      </c>
      <c r="B2866" s="2">
        <v>44197</v>
      </c>
      <c r="C2866" s="3" t="s">
        <v>11377</v>
      </c>
      <c r="D2866" s="4" t="s">
        <v>11376</v>
      </c>
      <c r="E2866"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68</v>
      </c>
      <c r="F2866" s="1">
        <v>18997</v>
      </c>
      <c r="G2866" s="8" t="s">
        <v>11378</v>
      </c>
      <c r="H2866" s="3" t="s">
        <v>9368</v>
      </c>
      <c r="I2866" s="1">
        <v>44179</v>
      </c>
      <c r="J2866" s="1">
        <v>44197</v>
      </c>
      <c r="K2866" s="8" t="s">
        <v>863</v>
      </c>
      <c r="L2866" s="8" t="s">
        <v>7478</v>
      </c>
      <c r="M2866" s="10">
        <f>COUNTIF(Table1[პირადი ნომერი],Table1[[#This Row],[პირადი ნომერი]])</f>
        <v>1</v>
      </c>
    </row>
    <row r="2867" spans="1:13" ht="57.75" customHeight="1" x14ac:dyDescent="0.25">
      <c r="A2867" s="8">
        <f t="shared" si="44"/>
        <v>2865</v>
      </c>
      <c r="B2867" s="2">
        <v>44197</v>
      </c>
      <c r="C2867" s="3" t="s">
        <v>11386</v>
      </c>
      <c r="D2867" s="4" t="s">
        <v>11379</v>
      </c>
      <c r="E2867"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83</v>
      </c>
      <c r="F2867" s="1">
        <v>13522</v>
      </c>
      <c r="G2867" s="8" t="s">
        <v>11382</v>
      </c>
      <c r="H2867" s="3" t="s">
        <v>28</v>
      </c>
      <c r="I2867" s="1">
        <v>44195</v>
      </c>
      <c r="J2867" s="1">
        <v>44197</v>
      </c>
      <c r="K2867" s="8" t="s">
        <v>254</v>
      </c>
      <c r="L2867" s="8" t="s">
        <v>7478</v>
      </c>
      <c r="M2867" s="10">
        <f>COUNTIF(Table1[პირადი ნომერი],Table1[[#This Row],[პირადი ნომერი]])</f>
        <v>1</v>
      </c>
    </row>
    <row r="2868" spans="1:13" ht="57.75" customHeight="1" x14ac:dyDescent="0.25">
      <c r="A2868" s="8">
        <f t="shared" si="44"/>
        <v>2866</v>
      </c>
      <c r="B2868" s="2">
        <v>44197</v>
      </c>
      <c r="C2868" s="3" t="s">
        <v>11381</v>
      </c>
      <c r="D2868" s="4" t="s">
        <v>11380</v>
      </c>
      <c r="E2868"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82</v>
      </c>
      <c r="F2868" s="1">
        <v>14242</v>
      </c>
      <c r="G2868" s="8" t="s">
        <v>11383</v>
      </c>
      <c r="H2868" s="3" t="s">
        <v>28</v>
      </c>
      <c r="I2868" s="1">
        <v>44193</v>
      </c>
      <c r="J2868" s="1">
        <v>44196</v>
      </c>
      <c r="K2868" s="8" t="s">
        <v>254</v>
      </c>
      <c r="L2868" s="8" t="s">
        <v>7478</v>
      </c>
      <c r="M2868" s="10">
        <f>COUNTIF(Table1[პირადი ნომერი],Table1[[#This Row],[პირადი ნომერი]])</f>
        <v>1</v>
      </c>
    </row>
    <row r="2869" spans="1:13" ht="57.75" customHeight="1" x14ac:dyDescent="0.25">
      <c r="A2869" s="8">
        <f t="shared" si="44"/>
        <v>2867</v>
      </c>
      <c r="B2869" s="2">
        <v>44197</v>
      </c>
      <c r="C2869" s="3" t="s">
        <v>11387</v>
      </c>
      <c r="D2869" s="4" t="s">
        <v>11385</v>
      </c>
      <c r="E2869"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83</v>
      </c>
      <c r="F2869" s="1">
        <v>13670</v>
      </c>
      <c r="G2869" s="8" t="s">
        <v>11390</v>
      </c>
      <c r="H2869" s="3" t="s">
        <v>11384</v>
      </c>
      <c r="I2869" s="1">
        <v>44187</v>
      </c>
      <c r="J2869" s="1">
        <v>44197</v>
      </c>
      <c r="K2869" s="8" t="s">
        <v>2104</v>
      </c>
      <c r="L2869" s="8" t="s">
        <v>7478</v>
      </c>
      <c r="M2869" s="10">
        <f>COUNTIF(Table1[პირადი ნომერი],Table1[[#This Row],[პირადი ნომერი]])</f>
        <v>1</v>
      </c>
    </row>
    <row r="2870" spans="1:13" ht="57.75" customHeight="1" x14ac:dyDescent="0.25">
      <c r="A2870" s="8">
        <f t="shared" si="44"/>
        <v>2868</v>
      </c>
      <c r="B2870" s="2">
        <v>44197</v>
      </c>
      <c r="C2870" s="3" t="s">
        <v>11388</v>
      </c>
      <c r="D2870" s="4" t="s">
        <v>11389</v>
      </c>
      <c r="E2870"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92</v>
      </c>
      <c r="F2870" s="1">
        <v>10485</v>
      </c>
      <c r="G2870" s="8" t="s">
        <v>11391</v>
      </c>
      <c r="H2870" s="3" t="s">
        <v>11384</v>
      </c>
      <c r="I2870" s="1">
        <v>44185</v>
      </c>
      <c r="J2870" s="1">
        <v>44197</v>
      </c>
      <c r="K2870" s="8" t="s">
        <v>2104</v>
      </c>
      <c r="L2870" s="8" t="s">
        <v>7478</v>
      </c>
      <c r="M2870" s="10">
        <f>COUNTIF(Table1[პირადი ნომერი],Table1[[#This Row],[პირადი ნომერი]])</f>
        <v>1</v>
      </c>
    </row>
    <row r="2871" spans="1:13" ht="57.75" customHeight="1" x14ac:dyDescent="0.25">
      <c r="A2871" s="8">
        <f t="shared" si="44"/>
        <v>2869</v>
      </c>
      <c r="B2871" s="2">
        <v>44197</v>
      </c>
      <c r="C2871" s="3" t="s">
        <v>11392</v>
      </c>
      <c r="D2871" s="4" t="s">
        <v>11393</v>
      </c>
      <c r="E2871"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64</v>
      </c>
      <c r="F2871" s="1">
        <v>20461</v>
      </c>
      <c r="G2871" s="8" t="s">
        <v>11395</v>
      </c>
      <c r="H2871" s="3" t="s">
        <v>11396</v>
      </c>
      <c r="I2871" s="1">
        <v>44170</v>
      </c>
      <c r="J2871" s="1">
        <v>44197</v>
      </c>
      <c r="K2871" s="8" t="s">
        <v>11394</v>
      </c>
      <c r="L2871" s="8" t="s">
        <v>7478</v>
      </c>
      <c r="M2871" s="10">
        <f>COUNTIF(Table1[პირადი ნომერი],Table1[[#This Row],[პირადი ნომერი]])</f>
        <v>1</v>
      </c>
    </row>
    <row r="2872" spans="1:13" ht="57.75" customHeight="1" x14ac:dyDescent="0.25">
      <c r="A2872" s="8">
        <f t="shared" si="44"/>
        <v>2870</v>
      </c>
      <c r="B2872" s="2">
        <v>44197</v>
      </c>
      <c r="C2872" s="3" t="s">
        <v>11398</v>
      </c>
      <c r="D2872" s="4" t="s">
        <v>11397</v>
      </c>
      <c r="E2872"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59</v>
      </c>
      <c r="F2872" s="1">
        <v>22295</v>
      </c>
      <c r="G2872" s="8" t="s">
        <v>11399</v>
      </c>
      <c r="H2872" s="3" t="s">
        <v>9368</v>
      </c>
      <c r="I2872" s="1">
        <v>44180</v>
      </c>
      <c r="J2872" s="1">
        <v>44197</v>
      </c>
      <c r="K2872" s="8" t="s">
        <v>6402</v>
      </c>
      <c r="L2872" s="8" t="s">
        <v>7478</v>
      </c>
      <c r="M2872" s="10">
        <f>COUNTIF(Table1[პირადი ნომერი],Table1[[#This Row],[პირადი ნომერი]])</f>
        <v>1</v>
      </c>
    </row>
    <row r="2873" spans="1:13" ht="57.75" customHeight="1" x14ac:dyDescent="0.25">
      <c r="A2873" s="8">
        <f t="shared" si="44"/>
        <v>2871</v>
      </c>
      <c r="B2873" s="2">
        <v>44197</v>
      </c>
      <c r="C2873" s="3" t="s">
        <v>11400</v>
      </c>
      <c r="D2873" s="4" t="s">
        <v>11403</v>
      </c>
      <c r="E2873"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82</v>
      </c>
      <c r="F2873" s="1">
        <v>13928</v>
      </c>
      <c r="G2873" s="8" t="s">
        <v>11405</v>
      </c>
      <c r="H2873" s="3" t="s">
        <v>5331</v>
      </c>
      <c r="I2873" s="1">
        <v>44182</v>
      </c>
      <c r="J2873" s="1">
        <v>44197</v>
      </c>
      <c r="K2873" s="8" t="s">
        <v>3864</v>
      </c>
      <c r="L2873" s="8" t="s">
        <v>7478</v>
      </c>
      <c r="M2873" s="10">
        <f>COUNTIF(Table1[პირადი ნომერი],Table1[[#This Row],[პირადი ნომერი]])</f>
        <v>1</v>
      </c>
    </row>
    <row r="2874" spans="1:13" ht="57.75" customHeight="1" x14ac:dyDescent="0.25">
      <c r="A2874" s="8">
        <f t="shared" si="44"/>
        <v>2872</v>
      </c>
      <c r="B2874" s="2">
        <v>44197</v>
      </c>
      <c r="C2874" s="3" t="s">
        <v>11401</v>
      </c>
      <c r="D2874" s="4" t="s">
        <v>11402</v>
      </c>
      <c r="E2874"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68</v>
      </c>
      <c r="F2874" s="1">
        <v>19164</v>
      </c>
      <c r="G2874" s="8" t="s">
        <v>11406</v>
      </c>
      <c r="H2874" s="3" t="s">
        <v>4441</v>
      </c>
      <c r="I2874" s="1">
        <v>44191</v>
      </c>
      <c r="J2874" s="1">
        <v>44197</v>
      </c>
      <c r="K2874" s="8" t="s">
        <v>11404</v>
      </c>
      <c r="L2874" s="8" t="s">
        <v>7478</v>
      </c>
      <c r="M2874" s="10">
        <f>COUNTIF(Table1[პირადი ნომერი],Table1[[#This Row],[პირადი ნომერი]])</f>
        <v>1</v>
      </c>
    </row>
    <row r="2875" spans="1:13" ht="57.75" customHeight="1" x14ac:dyDescent="0.25">
      <c r="A2875" s="8">
        <f t="shared" si="44"/>
        <v>2873</v>
      </c>
      <c r="B2875" s="2">
        <v>44197</v>
      </c>
      <c r="C2875" s="3" t="s">
        <v>11407</v>
      </c>
      <c r="D2875" s="4" t="s">
        <v>11408</v>
      </c>
      <c r="E2875"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58</v>
      </c>
      <c r="F2875" s="1">
        <v>22799</v>
      </c>
      <c r="G2875" s="8" t="s">
        <v>11410</v>
      </c>
      <c r="H2875" s="3" t="s">
        <v>6504</v>
      </c>
      <c r="I2875" s="1">
        <v>44197</v>
      </c>
      <c r="J2875" s="1">
        <v>44197</v>
      </c>
      <c r="K2875" s="8" t="s">
        <v>11409</v>
      </c>
      <c r="L2875" s="8" t="s">
        <v>7478</v>
      </c>
      <c r="M2875" s="10">
        <f>COUNTIF(Table1[პირადი ნომერი],Table1[[#This Row],[პირადი ნომერი]])</f>
        <v>1</v>
      </c>
    </row>
    <row r="2876" spans="1:13" ht="57.75" customHeight="1" x14ac:dyDescent="0.25">
      <c r="A2876" s="8">
        <f t="shared" si="44"/>
        <v>2874</v>
      </c>
      <c r="B2876" s="2">
        <v>44197</v>
      </c>
      <c r="C2876" s="3" t="s">
        <v>11412</v>
      </c>
      <c r="D2876" s="4" t="s">
        <v>11411</v>
      </c>
      <c r="E2876"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56</v>
      </c>
      <c r="F2876" s="1">
        <v>23642</v>
      </c>
      <c r="G2876" s="8" t="s">
        <v>11413</v>
      </c>
      <c r="H2876" s="3" t="s">
        <v>9620</v>
      </c>
      <c r="I2876" s="1">
        <v>44184</v>
      </c>
      <c r="J2876" s="1">
        <v>44197</v>
      </c>
      <c r="K2876" s="8" t="s">
        <v>3779</v>
      </c>
      <c r="L2876" s="8" t="s">
        <v>7478</v>
      </c>
      <c r="M2876" s="10">
        <f>COUNTIF(Table1[პირადი ნომერი],Table1[[#This Row],[პირადი ნომერი]])</f>
        <v>1</v>
      </c>
    </row>
    <row r="2877" spans="1:13" ht="57.75" customHeight="1" x14ac:dyDescent="0.25">
      <c r="A2877" s="8">
        <f t="shared" si="44"/>
        <v>2875</v>
      </c>
      <c r="B2877" s="2">
        <v>44197</v>
      </c>
      <c r="C2877" s="3" t="s">
        <v>11416</v>
      </c>
      <c r="D2877" s="4" t="s">
        <v>11415</v>
      </c>
      <c r="E2877"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81</v>
      </c>
      <c r="F2877" s="1">
        <v>14591</v>
      </c>
      <c r="G2877" s="8" t="s">
        <v>11420</v>
      </c>
      <c r="H2877" s="3" t="s">
        <v>2952</v>
      </c>
      <c r="I2877" s="1">
        <v>14589</v>
      </c>
      <c r="J2877" s="1">
        <v>44197</v>
      </c>
      <c r="K2877" s="8" t="s">
        <v>11418</v>
      </c>
      <c r="L2877" s="8" t="s">
        <v>7478</v>
      </c>
      <c r="M2877" s="10">
        <f>COUNTIF(Table1[პირადი ნომერი],Table1[[#This Row],[პირადი ნომერი]])</f>
        <v>1</v>
      </c>
    </row>
    <row r="2878" spans="1:13" ht="57.75" customHeight="1" x14ac:dyDescent="0.25">
      <c r="A2878" s="8">
        <f t="shared" si="44"/>
        <v>2876</v>
      </c>
      <c r="B2878" s="2">
        <v>44197</v>
      </c>
      <c r="C2878" s="3" t="s">
        <v>11417</v>
      </c>
      <c r="D2878" s="4" t="s">
        <v>11414</v>
      </c>
      <c r="E2878"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60</v>
      </c>
      <c r="F2878" s="1">
        <v>22107</v>
      </c>
      <c r="G2878" s="8" t="s">
        <v>11419</v>
      </c>
      <c r="H2878" s="3" t="s">
        <v>2952</v>
      </c>
      <c r="I2878" s="1">
        <v>44186</v>
      </c>
      <c r="J2878" s="1">
        <v>44197</v>
      </c>
      <c r="K2878" s="8" t="s">
        <v>11418</v>
      </c>
      <c r="L2878" s="8" t="s">
        <v>7478</v>
      </c>
      <c r="M2878" s="10">
        <f>COUNTIF(Table1[პირადი ნომერი],Table1[[#This Row],[პირადი ნომერი]])</f>
        <v>1</v>
      </c>
    </row>
    <row r="2879" spans="1:13" ht="57.75" customHeight="1" x14ac:dyDescent="0.25">
      <c r="A2879" s="8">
        <f t="shared" si="44"/>
        <v>2877</v>
      </c>
      <c r="B2879" s="2">
        <v>44197</v>
      </c>
      <c r="C2879" s="3" t="s">
        <v>11421</v>
      </c>
      <c r="D2879" s="4" t="s">
        <v>11422</v>
      </c>
      <c r="E2879"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75</v>
      </c>
      <c r="F2879" s="1">
        <v>16491</v>
      </c>
      <c r="G2879" s="8" t="s">
        <v>11423</v>
      </c>
      <c r="H2879" s="3" t="s">
        <v>31</v>
      </c>
      <c r="I2879" s="1">
        <v>44172</v>
      </c>
      <c r="J2879" s="1">
        <v>44197</v>
      </c>
      <c r="K2879" s="8" t="s">
        <v>7354</v>
      </c>
      <c r="L2879" s="8" t="s">
        <v>7478</v>
      </c>
      <c r="M2879" s="10">
        <f>COUNTIF(Table1[პირადი ნომერი],Table1[[#This Row],[პირადი ნომერი]])</f>
        <v>1</v>
      </c>
    </row>
    <row r="2880" spans="1:13" ht="57.75" customHeight="1" x14ac:dyDescent="0.25">
      <c r="A2880" s="8">
        <f t="shared" si="44"/>
        <v>2878</v>
      </c>
      <c r="B2880" s="2">
        <v>44197</v>
      </c>
      <c r="C2880" s="3" t="s">
        <v>11426</v>
      </c>
      <c r="D2880" s="4" t="s">
        <v>11425</v>
      </c>
      <c r="E2880"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62</v>
      </c>
      <c r="F2880" s="1">
        <v>21334</v>
      </c>
      <c r="G2880" s="8" t="s">
        <v>11428</v>
      </c>
      <c r="H2880" s="3" t="s">
        <v>1870</v>
      </c>
      <c r="I2880" s="1">
        <v>44180</v>
      </c>
      <c r="J2880" s="1">
        <v>44197</v>
      </c>
      <c r="K2880" s="8" t="s">
        <v>86</v>
      </c>
      <c r="L2880" s="8" t="s">
        <v>7478</v>
      </c>
      <c r="M2880" s="10">
        <f>COUNTIF(Table1[პირადი ნომერი],Table1[[#This Row],[პირადი ნომერი]])</f>
        <v>1</v>
      </c>
    </row>
    <row r="2881" spans="1:13" ht="57.75" customHeight="1" x14ac:dyDescent="0.25">
      <c r="A2881" s="8">
        <f t="shared" si="44"/>
        <v>2879</v>
      </c>
      <c r="B2881" s="2">
        <v>44197</v>
      </c>
      <c r="C2881" s="3" t="s">
        <v>11429</v>
      </c>
      <c r="D2881" s="4" t="s">
        <v>11424</v>
      </c>
      <c r="E2881"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80</v>
      </c>
      <c r="F2881" s="1">
        <v>14685</v>
      </c>
      <c r="G2881" s="8" t="s">
        <v>11430</v>
      </c>
      <c r="H2881" s="3" t="s">
        <v>2952</v>
      </c>
      <c r="I2881" s="1">
        <v>44184</v>
      </c>
      <c r="J2881" s="1">
        <v>44197</v>
      </c>
      <c r="K2881" s="8" t="s">
        <v>11427</v>
      </c>
      <c r="L2881" s="8" t="s">
        <v>7478</v>
      </c>
      <c r="M2881" s="10">
        <f>COUNTIF(Table1[პირადი ნომერი],Table1[[#This Row],[პირადი ნომერი]])</f>
        <v>1</v>
      </c>
    </row>
    <row r="2882" spans="1:13" ht="57.75" customHeight="1" x14ac:dyDescent="0.25">
      <c r="A2882" s="8">
        <f t="shared" si="44"/>
        <v>2880</v>
      </c>
      <c r="B2882" s="2">
        <v>44198</v>
      </c>
      <c r="C2882" s="3" t="s">
        <v>11431</v>
      </c>
      <c r="D2882" s="4" t="s">
        <v>11432</v>
      </c>
      <c r="E2882"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72</v>
      </c>
      <c r="F2882" s="1">
        <v>17807</v>
      </c>
      <c r="G2882" s="8" t="s">
        <v>11433</v>
      </c>
      <c r="H2882" s="3" t="s">
        <v>768</v>
      </c>
      <c r="I2882" s="1">
        <v>44177</v>
      </c>
      <c r="J2882" s="1">
        <v>44197</v>
      </c>
      <c r="K2882" s="8" t="s">
        <v>9266</v>
      </c>
      <c r="L2882" s="8" t="s">
        <v>7478</v>
      </c>
      <c r="M2882" s="10">
        <f>COUNTIF(Table1[პირადი ნომერი],Table1[[#This Row],[პირადი ნომერი]])</f>
        <v>1</v>
      </c>
    </row>
    <row r="2883" spans="1:13" ht="57.75" customHeight="1" x14ac:dyDescent="0.25">
      <c r="A2883" s="8">
        <f t="shared" si="44"/>
        <v>2881</v>
      </c>
      <c r="B2883" s="2">
        <v>44198</v>
      </c>
      <c r="C2883" s="3" t="s">
        <v>11434</v>
      </c>
      <c r="D2883" s="4" t="s">
        <v>11435</v>
      </c>
      <c r="E2883"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80</v>
      </c>
      <c r="F2883" s="1">
        <v>14972</v>
      </c>
      <c r="G2883" s="8" t="s">
        <v>11436</v>
      </c>
      <c r="H2883" s="3" t="s">
        <v>189</v>
      </c>
      <c r="I2883" s="1">
        <v>44161</v>
      </c>
      <c r="J2883" s="1">
        <v>44197</v>
      </c>
      <c r="K2883" s="8" t="s">
        <v>10753</v>
      </c>
      <c r="L2883" s="8" t="s">
        <v>7478</v>
      </c>
      <c r="M2883" s="10">
        <f>COUNTIF(Table1[პირადი ნომერი],Table1[[#This Row],[პირადი ნომერი]])</f>
        <v>1</v>
      </c>
    </row>
    <row r="2884" spans="1:13" ht="57.75" customHeight="1" x14ac:dyDescent="0.25">
      <c r="A2884" s="8">
        <f t="shared" si="44"/>
        <v>2882</v>
      </c>
      <c r="B2884" s="2">
        <v>44198</v>
      </c>
      <c r="C2884" s="3" t="s">
        <v>11437</v>
      </c>
      <c r="D2884" s="4" t="s">
        <v>11438</v>
      </c>
      <c r="E2884"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78</v>
      </c>
      <c r="F2884" s="1">
        <v>15413</v>
      </c>
      <c r="G2884" s="8" t="s">
        <v>11441</v>
      </c>
      <c r="H2884" s="3" t="s">
        <v>1864</v>
      </c>
      <c r="I2884" s="1">
        <v>44170</v>
      </c>
      <c r="J2884" s="1">
        <v>44198</v>
      </c>
      <c r="K2884" s="8" t="s">
        <v>6127</v>
      </c>
      <c r="L2884" s="8" t="s">
        <v>7478</v>
      </c>
      <c r="M2884" s="10">
        <f>COUNTIF(Table1[პირადი ნომერი],Table1[[#This Row],[პირადი ნომერი]])</f>
        <v>1</v>
      </c>
    </row>
    <row r="2885" spans="1:13" ht="57.75" customHeight="1" x14ac:dyDescent="0.25">
      <c r="A2885" s="8">
        <f t="shared" ref="A2885:A2948" si="45">A2884+1</f>
        <v>2883</v>
      </c>
      <c r="B2885" s="2">
        <v>44198</v>
      </c>
      <c r="C2885" s="3" t="s">
        <v>11444</v>
      </c>
      <c r="D2885" s="4" t="s">
        <v>11439</v>
      </c>
      <c r="E2885"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66</v>
      </c>
      <c r="F2885" s="1">
        <v>19848</v>
      </c>
      <c r="G2885" s="8" t="s">
        <v>11442</v>
      </c>
      <c r="H2885" s="3" t="s">
        <v>1864</v>
      </c>
      <c r="I2885" s="1">
        <v>44178</v>
      </c>
      <c r="J2885" s="1">
        <v>44198</v>
      </c>
      <c r="K2885" s="8" t="s">
        <v>6127</v>
      </c>
      <c r="L2885" s="8" t="s">
        <v>7478</v>
      </c>
      <c r="M2885" s="10">
        <f>COUNTIF(Table1[პირადი ნომერი],Table1[[#This Row],[პირადი ნომერი]])</f>
        <v>1</v>
      </c>
    </row>
    <row r="2886" spans="1:13" ht="57.75" customHeight="1" x14ac:dyDescent="0.25">
      <c r="A2886" s="8">
        <f t="shared" si="45"/>
        <v>2884</v>
      </c>
      <c r="B2886" s="2">
        <v>44198</v>
      </c>
      <c r="C2886" s="3" t="s">
        <v>11445</v>
      </c>
      <c r="D2886" s="4" t="s">
        <v>11440</v>
      </c>
      <c r="E2886"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60</v>
      </c>
      <c r="F2886" s="1">
        <v>21995</v>
      </c>
      <c r="G2886" s="8" t="s">
        <v>11443</v>
      </c>
      <c r="H2886" s="3" t="s">
        <v>31</v>
      </c>
      <c r="I2886" s="1">
        <v>44159</v>
      </c>
      <c r="J2886" s="1">
        <v>44198</v>
      </c>
      <c r="K2886" s="8" t="s">
        <v>1767</v>
      </c>
      <c r="L2886" s="8" t="s">
        <v>7478</v>
      </c>
      <c r="M2886" s="10">
        <f>COUNTIF(Table1[პირადი ნომერი],Table1[[#This Row],[პირადი ნომერი]])</f>
        <v>1</v>
      </c>
    </row>
    <row r="2887" spans="1:13" ht="57.75" customHeight="1" x14ac:dyDescent="0.25">
      <c r="A2887" s="8">
        <f t="shared" si="45"/>
        <v>2885</v>
      </c>
      <c r="B2887" s="2">
        <v>44198</v>
      </c>
      <c r="C2887" s="3" t="s">
        <v>11446</v>
      </c>
      <c r="D2887" s="4" t="s">
        <v>11447</v>
      </c>
      <c r="E2887"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55</v>
      </c>
      <c r="F2887" s="1">
        <v>23912</v>
      </c>
      <c r="G2887" s="8" t="s">
        <v>11449</v>
      </c>
      <c r="H2887" s="3" t="s">
        <v>5509</v>
      </c>
      <c r="I2887" s="1">
        <v>44196</v>
      </c>
      <c r="J2887" s="1">
        <v>44198</v>
      </c>
      <c r="K2887" s="8" t="s">
        <v>11448</v>
      </c>
      <c r="L2887" s="8" t="s">
        <v>7478</v>
      </c>
      <c r="M2887" s="10">
        <f>COUNTIF(Table1[პირადი ნომერი],Table1[[#This Row],[პირადი ნომერი]])</f>
        <v>1</v>
      </c>
    </row>
    <row r="2888" spans="1:13" ht="57.75" customHeight="1" x14ac:dyDescent="0.25">
      <c r="A2888" s="8">
        <f t="shared" si="45"/>
        <v>2886</v>
      </c>
      <c r="B2888" s="2">
        <v>44198</v>
      </c>
      <c r="C2888" s="3" t="s">
        <v>11450</v>
      </c>
      <c r="D2888" s="4" t="s">
        <v>11451</v>
      </c>
      <c r="E2888"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78</v>
      </c>
      <c r="F2888" s="1">
        <v>15450</v>
      </c>
      <c r="G2888" s="8" t="s">
        <v>11453</v>
      </c>
      <c r="H2888" s="3" t="s">
        <v>9620</v>
      </c>
      <c r="I2888" s="1">
        <v>44187</v>
      </c>
      <c r="J2888" s="1">
        <v>44198</v>
      </c>
      <c r="K2888" s="8" t="s">
        <v>11452</v>
      </c>
      <c r="L2888" s="8" t="s">
        <v>7478</v>
      </c>
      <c r="M2888" s="10">
        <f>COUNTIF(Table1[პირადი ნომერი],Table1[[#This Row],[პირადი ნომერი]])</f>
        <v>1</v>
      </c>
    </row>
    <row r="2889" spans="1:13" ht="57.75" customHeight="1" x14ac:dyDescent="0.25">
      <c r="A2889" s="8">
        <f t="shared" si="45"/>
        <v>2887</v>
      </c>
      <c r="B2889" s="2">
        <v>44198</v>
      </c>
      <c r="C2889" s="3" t="s">
        <v>11456</v>
      </c>
      <c r="D2889" s="4" t="s">
        <v>11455</v>
      </c>
      <c r="E2889"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73</v>
      </c>
      <c r="F2889" s="1">
        <v>17399</v>
      </c>
      <c r="G2889" s="8" t="s">
        <v>11458</v>
      </c>
      <c r="H2889" s="3" t="s">
        <v>2952</v>
      </c>
      <c r="I2889" s="1">
        <v>44190</v>
      </c>
      <c r="J2889" s="1">
        <v>44198</v>
      </c>
      <c r="K2889" s="8" t="s">
        <v>11418</v>
      </c>
      <c r="L2889" s="8" t="s">
        <v>7478</v>
      </c>
      <c r="M2889" s="10">
        <f>COUNTIF(Table1[პირადი ნომერი],Table1[[#This Row],[პირადი ნომერი]])</f>
        <v>1</v>
      </c>
    </row>
    <row r="2890" spans="1:13" ht="57.75" customHeight="1" x14ac:dyDescent="0.25">
      <c r="A2890" s="8">
        <f t="shared" si="45"/>
        <v>2888</v>
      </c>
      <c r="B2890" s="2">
        <v>44198</v>
      </c>
      <c r="C2890" s="3" t="s">
        <v>11457</v>
      </c>
      <c r="D2890" s="4" t="s">
        <v>11454</v>
      </c>
      <c r="E2890"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71</v>
      </c>
      <c r="F2890" s="1">
        <v>18029</v>
      </c>
      <c r="G2890" s="8" t="s">
        <v>11459</v>
      </c>
      <c r="H2890" s="3" t="s">
        <v>2952</v>
      </c>
      <c r="I2890" s="1">
        <v>44188</v>
      </c>
      <c r="J2890" s="1">
        <v>44198</v>
      </c>
      <c r="K2890" s="8" t="s">
        <v>11418</v>
      </c>
      <c r="L2890" s="8" t="s">
        <v>7478</v>
      </c>
      <c r="M2890" s="10">
        <f>COUNTIF(Table1[პირადი ნომერი],Table1[[#This Row],[პირადი ნომერი]])</f>
        <v>1</v>
      </c>
    </row>
    <row r="2891" spans="1:13" ht="57.75" customHeight="1" x14ac:dyDescent="0.25">
      <c r="A2891" s="8">
        <f t="shared" si="45"/>
        <v>2889</v>
      </c>
      <c r="B2891" s="2">
        <v>44198</v>
      </c>
      <c r="C2891" s="3" t="s">
        <v>11461</v>
      </c>
      <c r="D2891" s="4" t="s">
        <v>11460</v>
      </c>
      <c r="E2891"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35</v>
      </c>
      <c r="F2891" s="1">
        <v>31404</v>
      </c>
      <c r="G2891" s="8" t="s">
        <v>11462</v>
      </c>
      <c r="H2891" s="3" t="s">
        <v>2952</v>
      </c>
      <c r="I2891" s="1">
        <v>44173</v>
      </c>
      <c r="J2891" s="1">
        <v>44198</v>
      </c>
      <c r="K2891" s="8" t="s">
        <v>11418</v>
      </c>
      <c r="L2891" s="8" t="s">
        <v>7478</v>
      </c>
      <c r="M2891" s="10">
        <f>COUNTIF(Table1[პირადი ნომერი],Table1[[#This Row],[პირადი ნომერი]])</f>
        <v>1</v>
      </c>
    </row>
    <row r="2892" spans="1:13" ht="57.75" customHeight="1" x14ac:dyDescent="0.25">
      <c r="A2892" s="8">
        <f t="shared" si="45"/>
        <v>2890</v>
      </c>
      <c r="B2892" s="2">
        <v>44198</v>
      </c>
      <c r="C2892" s="3" t="s">
        <v>11464</v>
      </c>
      <c r="D2892" s="4" t="s">
        <v>11463</v>
      </c>
      <c r="E2892"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90</v>
      </c>
      <c r="F2892" s="1">
        <v>11190</v>
      </c>
      <c r="G2892" s="8" t="s">
        <v>11465</v>
      </c>
      <c r="H2892" s="3" t="s">
        <v>6370</v>
      </c>
      <c r="I2892" s="1">
        <v>44191</v>
      </c>
      <c r="J2892" s="1">
        <v>44198</v>
      </c>
      <c r="K2892" s="8" t="s">
        <v>6118</v>
      </c>
      <c r="L2892" s="8" t="s">
        <v>7478</v>
      </c>
      <c r="M2892" s="10">
        <f>COUNTIF(Table1[პირადი ნომერი],Table1[[#This Row],[პირადი ნომერი]])</f>
        <v>1</v>
      </c>
    </row>
    <row r="2893" spans="1:13" ht="57.75" customHeight="1" x14ac:dyDescent="0.25">
      <c r="A2893" s="8">
        <f t="shared" si="45"/>
        <v>2891</v>
      </c>
      <c r="B2893" s="2">
        <v>44198</v>
      </c>
      <c r="C2893" s="3" t="s">
        <v>11466</v>
      </c>
      <c r="D2893" s="4" t="s">
        <v>11467</v>
      </c>
      <c r="E2893"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48</v>
      </c>
      <c r="F2893" s="1">
        <v>26543</v>
      </c>
      <c r="G2893" s="8" t="s">
        <v>11468</v>
      </c>
      <c r="H2893" s="3" t="s">
        <v>6221</v>
      </c>
      <c r="I2893" s="1">
        <v>44190</v>
      </c>
      <c r="J2893" s="1">
        <v>44198</v>
      </c>
      <c r="K2893" s="8" t="s">
        <v>1561</v>
      </c>
      <c r="L2893" s="8" t="s">
        <v>72</v>
      </c>
      <c r="M2893" s="10">
        <f>COUNTIF(Table1[პირადი ნომერი],Table1[[#This Row],[პირადი ნომერი]])</f>
        <v>1</v>
      </c>
    </row>
    <row r="2894" spans="1:13" ht="57.75" customHeight="1" x14ac:dyDescent="0.25">
      <c r="A2894" s="8">
        <f t="shared" si="45"/>
        <v>2892</v>
      </c>
      <c r="B2894" s="2">
        <v>44198</v>
      </c>
      <c r="C2894" s="3" t="s">
        <v>11469</v>
      </c>
      <c r="D2894" s="4" t="s">
        <v>11470</v>
      </c>
      <c r="E2894"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60</v>
      </c>
      <c r="F2894" s="1">
        <v>22222</v>
      </c>
      <c r="G2894" s="8" t="s">
        <v>11471</v>
      </c>
      <c r="H2894" s="3" t="s">
        <v>438</v>
      </c>
      <c r="I2894" s="1">
        <v>44184</v>
      </c>
      <c r="J2894" s="1">
        <v>44198</v>
      </c>
      <c r="K2894" s="8" t="s">
        <v>1698</v>
      </c>
      <c r="L2894" s="8" t="s">
        <v>72</v>
      </c>
      <c r="M2894" s="10">
        <f>COUNTIF(Table1[პირადი ნომერი],Table1[[#This Row],[პირადი ნომერი]])</f>
        <v>1</v>
      </c>
    </row>
    <row r="2895" spans="1:13" ht="57.75" customHeight="1" x14ac:dyDescent="0.25">
      <c r="A2895" s="8">
        <f t="shared" si="45"/>
        <v>2893</v>
      </c>
      <c r="B2895" s="2">
        <v>44198</v>
      </c>
      <c r="C2895" s="3" t="s">
        <v>11472</v>
      </c>
      <c r="D2895" s="4" t="s">
        <v>11473</v>
      </c>
      <c r="E2895"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67</v>
      </c>
      <c r="F2895" s="1">
        <v>19408</v>
      </c>
      <c r="G2895" s="8" t="s">
        <v>11474</v>
      </c>
      <c r="H2895" s="3" t="s">
        <v>11475</v>
      </c>
      <c r="I2895" s="1">
        <v>44170</v>
      </c>
      <c r="J2895" s="1">
        <v>44198</v>
      </c>
      <c r="K2895" s="8" t="s">
        <v>2110</v>
      </c>
      <c r="L2895" s="8" t="s">
        <v>72</v>
      </c>
      <c r="M2895" s="10">
        <f>COUNTIF(Table1[პირადი ნომერი],Table1[[#This Row],[პირადი ნომერი]])</f>
        <v>1</v>
      </c>
    </row>
    <row r="2896" spans="1:13" ht="57.75" customHeight="1" x14ac:dyDescent="0.25">
      <c r="A2896" s="8">
        <f t="shared" si="45"/>
        <v>2894</v>
      </c>
      <c r="B2896" s="2">
        <v>44198</v>
      </c>
      <c r="C2896" s="3" t="s">
        <v>11476</v>
      </c>
      <c r="D2896" s="4" t="s">
        <v>11477</v>
      </c>
      <c r="E2896"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67</v>
      </c>
      <c r="F2896" s="1">
        <v>19579</v>
      </c>
      <c r="G2896" s="8" t="s">
        <v>11478</v>
      </c>
      <c r="H2896" s="3" t="s">
        <v>1230</v>
      </c>
      <c r="I2896" s="1">
        <v>44193</v>
      </c>
      <c r="J2896" s="1">
        <v>44198</v>
      </c>
      <c r="K2896" s="8" t="s">
        <v>1231</v>
      </c>
      <c r="L2896" s="8" t="s">
        <v>72</v>
      </c>
      <c r="M2896" s="10">
        <f>COUNTIF(Table1[პირადი ნომერი],Table1[[#This Row],[პირადი ნომერი]])</f>
        <v>1</v>
      </c>
    </row>
    <row r="2897" spans="1:13" ht="57.75" customHeight="1" x14ac:dyDescent="0.25">
      <c r="A2897" s="8">
        <f t="shared" si="45"/>
        <v>2895</v>
      </c>
      <c r="B2897" s="2">
        <v>44198</v>
      </c>
      <c r="C2897" s="3" t="s">
        <v>11479</v>
      </c>
      <c r="D2897" s="4" t="s">
        <v>11482</v>
      </c>
      <c r="E2897"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83</v>
      </c>
      <c r="F2897" s="1">
        <v>13789</v>
      </c>
      <c r="G2897" s="8" t="s">
        <v>11485</v>
      </c>
      <c r="H2897" s="3" t="s">
        <v>184</v>
      </c>
      <c r="I2897" s="1">
        <v>44181</v>
      </c>
      <c r="J2897" s="1">
        <v>44197</v>
      </c>
      <c r="K2897" s="8" t="s">
        <v>3188</v>
      </c>
      <c r="L2897" s="8" t="s">
        <v>54</v>
      </c>
      <c r="M2897" s="10">
        <f>COUNTIF(Table1[პირადი ნომერი],Table1[[#This Row],[პირადი ნომერი]])</f>
        <v>1</v>
      </c>
    </row>
    <row r="2898" spans="1:13" ht="57.75" customHeight="1" x14ac:dyDescent="0.25">
      <c r="A2898" s="8">
        <f t="shared" si="45"/>
        <v>2896</v>
      </c>
      <c r="B2898" s="2">
        <v>44198</v>
      </c>
      <c r="C2898" s="3" t="s">
        <v>11480</v>
      </c>
      <c r="D2898" s="4" t="s">
        <v>11483</v>
      </c>
      <c r="E2898"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87</v>
      </c>
      <c r="F2898" s="1">
        <v>12208</v>
      </c>
      <c r="G2898" s="8" t="s">
        <v>11486</v>
      </c>
      <c r="H2898" s="3" t="s">
        <v>11488</v>
      </c>
      <c r="I2898" s="1">
        <v>44191</v>
      </c>
      <c r="J2898" s="1">
        <v>44198</v>
      </c>
      <c r="K2898" s="8" t="s">
        <v>10252</v>
      </c>
      <c r="L2898" s="8" t="s">
        <v>54</v>
      </c>
      <c r="M2898" s="10">
        <f>COUNTIF(Table1[პირადი ნომერი],Table1[[#This Row],[პირადი ნომერი]])</f>
        <v>1</v>
      </c>
    </row>
    <row r="2899" spans="1:13" ht="57.75" customHeight="1" x14ac:dyDescent="0.25">
      <c r="A2899" s="8">
        <f t="shared" si="45"/>
        <v>2897</v>
      </c>
      <c r="B2899" s="2">
        <v>44198</v>
      </c>
      <c r="C2899" s="3" t="s">
        <v>11481</v>
      </c>
      <c r="D2899" s="4" t="s">
        <v>11484</v>
      </c>
      <c r="E2899"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83</v>
      </c>
      <c r="F2899" s="1">
        <v>13520</v>
      </c>
      <c r="G2899" s="8" t="s">
        <v>11487</v>
      </c>
      <c r="H2899" s="3" t="s">
        <v>1942</v>
      </c>
      <c r="I2899" s="1">
        <v>44190</v>
      </c>
      <c r="J2899" s="1">
        <v>44198</v>
      </c>
      <c r="K2899" s="8" t="s">
        <v>6106</v>
      </c>
      <c r="L2899" s="8" t="s">
        <v>54</v>
      </c>
      <c r="M2899" s="10">
        <f>COUNTIF(Table1[პირადი ნომერი],Table1[[#This Row],[პირადი ნომერი]])</f>
        <v>1</v>
      </c>
    </row>
    <row r="2900" spans="1:13" ht="57.75" customHeight="1" x14ac:dyDescent="0.25">
      <c r="A2900" s="8">
        <f t="shared" si="45"/>
        <v>2898</v>
      </c>
      <c r="B2900" s="2">
        <v>44198</v>
      </c>
      <c r="C2900" s="3" t="s">
        <v>11489</v>
      </c>
      <c r="D2900" s="4" t="s">
        <v>11490</v>
      </c>
      <c r="E2900"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50</v>
      </c>
      <c r="F2900" s="1">
        <v>25723</v>
      </c>
      <c r="G2900" s="8" t="s">
        <v>11491</v>
      </c>
      <c r="H2900" s="3" t="s">
        <v>11492</v>
      </c>
      <c r="I2900" s="1">
        <v>44179</v>
      </c>
      <c r="J2900" s="1">
        <v>44198</v>
      </c>
      <c r="K2900" s="8" t="s">
        <v>11493</v>
      </c>
      <c r="L2900" s="8" t="s">
        <v>59</v>
      </c>
      <c r="M2900" s="10">
        <f>COUNTIF(Table1[პირადი ნომერი],Table1[[#This Row],[პირადი ნომერი]])</f>
        <v>1</v>
      </c>
    </row>
    <row r="2901" spans="1:13" ht="57.75" customHeight="1" x14ac:dyDescent="0.25">
      <c r="A2901" s="8">
        <f t="shared" si="45"/>
        <v>2899</v>
      </c>
      <c r="B2901" s="2">
        <v>44198</v>
      </c>
      <c r="C2901" s="3" t="s">
        <v>11494</v>
      </c>
      <c r="D2901" s="4" t="s">
        <v>13666</v>
      </c>
      <c r="E2901"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63</v>
      </c>
      <c r="F2901" s="1">
        <v>21086</v>
      </c>
      <c r="G2901" s="8" t="s">
        <v>11495</v>
      </c>
      <c r="H2901" s="3" t="s">
        <v>11496</v>
      </c>
      <c r="I2901" s="1">
        <v>44170</v>
      </c>
      <c r="J2901" s="1">
        <v>44198</v>
      </c>
      <c r="K2901" s="8" t="s">
        <v>11497</v>
      </c>
      <c r="L2901" s="8" t="s">
        <v>59</v>
      </c>
      <c r="M2901" s="10">
        <f>COUNTIF(Table1[პირადი ნომერი],Table1[[#This Row],[პირადი ნომერი]])</f>
        <v>1</v>
      </c>
    </row>
    <row r="2902" spans="1:13" ht="57.75" customHeight="1" x14ac:dyDescent="0.25">
      <c r="A2902" s="8">
        <f t="shared" si="45"/>
        <v>2900</v>
      </c>
      <c r="B2902" s="2">
        <v>44198</v>
      </c>
      <c r="C2902" s="3" t="s">
        <v>11498</v>
      </c>
      <c r="D2902" s="4" t="s">
        <v>11499</v>
      </c>
      <c r="E2902"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86</v>
      </c>
      <c r="F2902" s="1">
        <v>12427</v>
      </c>
      <c r="G2902" s="8" t="s">
        <v>11500</v>
      </c>
      <c r="H2902" s="3" t="s">
        <v>4170</v>
      </c>
      <c r="I2902" s="1">
        <v>44182</v>
      </c>
      <c r="J2902" s="1">
        <v>44197</v>
      </c>
      <c r="K2902" s="8" t="s">
        <v>9854</v>
      </c>
      <c r="L2902" s="8" t="s">
        <v>59</v>
      </c>
      <c r="M2902" s="10">
        <f>COUNTIF(Table1[პირადი ნომერი],Table1[[#This Row],[პირადი ნომერი]])</f>
        <v>1</v>
      </c>
    </row>
    <row r="2903" spans="1:13" ht="57.75" customHeight="1" x14ac:dyDescent="0.25">
      <c r="A2903" s="8">
        <f t="shared" si="45"/>
        <v>2901</v>
      </c>
      <c r="B2903" s="2">
        <v>44198</v>
      </c>
      <c r="C2903" s="3" t="s">
        <v>11501</v>
      </c>
      <c r="D2903" s="4" t="s">
        <v>11502</v>
      </c>
      <c r="E2903"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82</v>
      </c>
      <c r="F2903" s="1">
        <v>14068</v>
      </c>
      <c r="G2903" s="8" t="s">
        <v>11503</v>
      </c>
      <c r="H2903" s="3" t="s">
        <v>11396</v>
      </c>
      <c r="I2903" s="1">
        <v>44178</v>
      </c>
      <c r="J2903" s="1">
        <v>44198</v>
      </c>
      <c r="K2903" s="8" t="s">
        <v>1128</v>
      </c>
      <c r="L2903" s="8" t="s">
        <v>59</v>
      </c>
      <c r="M2903" s="10">
        <f>COUNTIF(Table1[პირადი ნომერი],Table1[[#This Row],[პირადი ნომერი]])</f>
        <v>1</v>
      </c>
    </row>
    <row r="2904" spans="1:13" ht="57.75" customHeight="1" x14ac:dyDescent="0.25">
      <c r="A2904" s="8">
        <f t="shared" si="45"/>
        <v>2902</v>
      </c>
      <c r="B2904" s="2">
        <v>44198</v>
      </c>
      <c r="C2904" s="3" t="s">
        <v>11504</v>
      </c>
      <c r="D2904" s="4" t="s">
        <v>11505</v>
      </c>
      <c r="E2904"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75</v>
      </c>
      <c r="F2904" s="1">
        <v>16662</v>
      </c>
      <c r="G2904" s="8" t="s">
        <v>11506</v>
      </c>
      <c r="H2904" s="3" t="s">
        <v>10885</v>
      </c>
      <c r="I2904" s="1">
        <v>44167</v>
      </c>
      <c r="J2904" s="1">
        <v>44198</v>
      </c>
      <c r="K2904" s="8" t="s">
        <v>11507</v>
      </c>
      <c r="L2904" s="8" t="s">
        <v>72</v>
      </c>
      <c r="M2904" s="10">
        <f>COUNTIF(Table1[პირადი ნომერი],Table1[[#This Row],[პირადი ნომერი]])</f>
        <v>1</v>
      </c>
    </row>
    <row r="2905" spans="1:13" ht="57.75" customHeight="1" x14ac:dyDescent="0.25">
      <c r="A2905" s="8">
        <f t="shared" si="45"/>
        <v>2903</v>
      </c>
      <c r="B2905" s="2">
        <v>44198</v>
      </c>
      <c r="C2905" s="3" t="s">
        <v>11508</v>
      </c>
      <c r="D2905" s="4" t="s">
        <v>11509</v>
      </c>
      <c r="E2905"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64</v>
      </c>
      <c r="F2905" s="1">
        <v>20518</v>
      </c>
      <c r="G2905" s="8" t="s">
        <v>11510</v>
      </c>
      <c r="H2905" s="3" t="s">
        <v>11271</v>
      </c>
      <c r="I2905" s="1">
        <v>44173</v>
      </c>
      <c r="J2905" s="1">
        <v>44198</v>
      </c>
      <c r="K2905" s="8" t="s">
        <v>11511</v>
      </c>
      <c r="L2905" s="8" t="s">
        <v>72</v>
      </c>
      <c r="M2905" s="10">
        <f>COUNTIF(Table1[პირადი ნომერი],Table1[[#This Row],[პირადი ნომერი]])</f>
        <v>1</v>
      </c>
    </row>
    <row r="2906" spans="1:13" ht="57.75" customHeight="1" x14ac:dyDescent="0.25">
      <c r="A2906" s="8">
        <f t="shared" si="45"/>
        <v>2904</v>
      </c>
      <c r="B2906" s="2">
        <v>44198</v>
      </c>
      <c r="C2906" s="3" t="s">
        <v>11512</v>
      </c>
      <c r="D2906" s="4" t="s">
        <v>11513</v>
      </c>
      <c r="E2906"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77</v>
      </c>
      <c r="F2906" s="1">
        <v>15924</v>
      </c>
      <c r="G2906" s="8" t="s">
        <v>11514</v>
      </c>
      <c r="H2906" s="3" t="s">
        <v>7466</v>
      </c>
      <c r="I2906" s="1">
        <v>44184</v>
      </c>
      <c r="J2906" s="1">
        <v>44198</v>
      </c>
      <c r="K2906" s="8" t="s">
        <v>11515</v>
      </c>
      <c r="L2906" s="8" t="s">
        <v>72</v>
      </c>
      <c r="M2906" s="10">
        <f>COUNTIF(Table1[პირადი ნომერი],Table1[[#This Row],[პირადი ნომერი]])</f>
        <v>1</v>
      </c>
    </row>
    <row r="2907" spans="1:13" ht="57.75" customHeight="1" x14ac:dyDescent="0.25">
      <c r="A2907" s="8">
        <f t="shared" si="45"/>
        <v>2905</v>
      </c>
      <c r="B2907" s="2">
        <v>44198</v>
      </c>
      <c r="C2907" s="3" t="s">
        <v>11516</v>
      </c>
      <c r="D2907" s="4" t="s">
        <v>11517</v>
      </c>
      <c r="E2907"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81</v>
      </c>
      <c r="F2907" s="1">
        <v>14437</v>
      </c>
      <c r="G2907" s="8" t="s">
        <v>11518</v>
      </c>
      <c r="H2907" s="3" t="s">
        <v>7466</v>
      </c>
      <c r="I2907" s="1">
        <v>44186</v>
      </c>
      <c r="J2907" s="1">
        <v>44198</v>
      </c>
      <c r="K2907" s="8" t="s">
        <v>11515</v>
      </c>
      <c r="L2907" s="8" t="s">
        <v>72</v>
      </c>
      <c r="M2907" s="10">
        <f>COUNTIF(Table1[პირადი ნომერი],Table1[[#This Row],[პირადი ნომერი]])</f>
        <v>1</v>
      </c>
    </row>
    <row r="2908" spans="1:13" ht="57.75" customHeight="1" x14ac:dyDescent="0.25">
      <c r="A2908" s="8">
        <f t="shared" si="45"/>
        <v>2906</v>
      </c>
      <c r="B2908" s="2">
        <v>44198</v>
      </c>
      <c r="C2908" s="3" t="s">
        <v>11519</v>
      </c>
      <c r="D2908" s="4" t="s">
        <v>11520</v>
      </c>
      <c r="E2908"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72</v>
      </c>
      <c r="F2908" s="1">
        <v>17899</v>
      </c>
      <c r="G2908" s="8" t="s">
        <v>11521</v>
      </c>
      <c r="H2908" s="3" t="s">
        <v>10832</v>
      </c>
      <c r="I2908" s="1">
        <v>44181</v>
      </c>
      <c r="J2908" s="1">
        <v>44198</v>
      </c>
      <c r="K2908" s="8" t="s">
        <v>1561</v>
      </c>
      <c r="L2908" s="8" t="s">
        <v>54</v>
      </c>
      <c r="M2908" s="10">
        <f>COUNTIF(Table1[პირადი ნომერი],Table1[[#This Row],[პირადი ნომერი]])</f>
        <v>1</v>
      </c>
    </row>
    <row r="2909" spans="1:13" ht="57.75" customHeight="1" x14ac:dyDescent="0.25">
      <c r="A2909" s="8">
        <f t="shared" si="45"/>
        <v>2907</v>
      </c>
      <c r="B2909" s="2">
        <v>44198</v>
      </c>
      <c r="C2909" s="3" t="s">
        <v>11522</v>
      </c>
      <c r="D2909" s="4" t="s">
        <v>11523</v>
      </c>
      <c r="E2909"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79</v>
      </c>
      <c r="F2909" s="1">
        <v>15217</v>
      </c>
      <c r="G2909" s="8" t="s">
        <v>11525</v>
      </c>
      <c r="H2909" s="3" t="s">
        <v>11524</v>
      </c>
      <c r="I2909" s="1">
        <v>44170</v>
      </c>
      <c r="J2909" s="1">
        <v>44198</v>
      </c>
      <c r="K2909" s="8" t="s">
        <v>3036</v>
      </c>
      <c r="L2909" s="8" t="s">
        <v>59</v>
      </c>
      <c r="M2909" s="10">
        <f>COUNTIF(Table1[პირადი ნომერი],Table1[[#This Row],[პირადი ნომერი]])</f>
        <v>1</v>
      </c>
    </row>
    <row r="2910" spans="1:13" ht="57.75" customHeight="1" x14ac:dyDescent="0.25">
      <c r="A2910" s="8">
        <f t="shared" si="45"/>
        <v>2908</v>
      </c>
      <c r="B2910" s="2">
        <v>44198</v>
      </c>
      <c r="C2910" s="3" t="s">
        <v>11526</v>
      </c>
      <c r="D2910" s="4" t="s">
        <v>11527</v>
      </c>
      <c r="E2910"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64</v>
      </c>
      <c r="F2910" s="1">
        <v>20557</v>
      </c>
      <c r="G2910" s="8" t="s">
        <v>11528</v>
      </c>
      <c r="H2910" s="3" t="s">
        <v>1657</v>
      </c>
      <c r="I2910" s="1">
        <v>44188</v>
      </c>
      <c r="J2910" s="1">
        <v>44198</v>
      </c>
      <c r="K2910" s="8" t="s">
        <v>11529</v>
      </c>
      <c r="L2910" s="8" t="s">
        <v>59</v>
      </c>
      <c r="M2910" s="10">
        <f>COUNTIF(Table1[პირადი ნომერი],Table1[[#This Row],[პირადი ნომერი]])</f>
        <v>1</v>
      </c>
    </row>
    <row r="2911" spans="1:13" ht="57.75" customHeight="1" x14ac:dyDescent="0.25">
      <c r="A2911" s="8">
        <f t="shared" si="45"/>
        <v>2909</v>
      </c>
      <c r="B2911" s="2">
        <v>44198</v>
      </c>
      <c r="C2911" s="3" t="s">
        <v>11530</v>
      </c>
      <c r="D2911" s="4" t="s">
        <v>11531</v>
      </c>
      <c r="E2911"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73</v>
      </c>
      <c r="F2911" s="1">
        <v>17258</v>
      </c>
      <c r="G2911" s="8" t="s">
        <v>11532</v>
      </c>
      <c r="H2911" s="3" t="s">
        <v>184</v>
      </c>
      <c r="I2911" s="1">
        <v>44187</v>
      </c>
      <c r="J2911" s="1">
        <v>44198</v>
      </c>
      <c r="K2911" s="8" t="s">
        <v>9423</v>
      </c>
      <c r="L2911" s="8" t="s">
        <v>54</v>
      </c>
      <c r="M2911" s="10">
        <f>COUNTIF(Table1[პირადი ნომერი],Table1[[#This Row],[პირადი ნომერი]])</f>
        <v>1</v>
      </c>
    </row>
    <row r="2912" spans="1:13" ht="57.75" customHeight="1" x14ac:dyDescent="0.25">
      <c r="A2912" s="8">
        <f t="shared" si="45"/>
        <v>2910</v>
      </c>
      <c r="B2912" s="2">
        <v>44198</v>
      </c>
      <c r="C2912" s="3" t="s">
        <v>11533</v>
      </c>
      <c r="D2912" s="4" t="s">
        <v>11534</v>
      </c>
      <c r="E2912"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60</v>
      </c>
      <c r="F2912" s="1">
        <v>22082</v>
      </c>
      <c r="G2912" s="8" t="s">
        <v>11535</v>
      </c>
      <c r="H2912" s="3" t="s">
        <v>11536</v>
      </c>
      <c r="I2912" s="1">
        <v>44174</v>
      </c>
      <c r="J2912" s="1">
        <v>44198</v>
      </c>
      <c r="K2912" s="8" t="s">
        <v>11537</v>
      </c>
      <c r="L2912" s="8" t="s">
        <v>11538</v>
      </c>
      <c r="M2912" s="10">
        <f>COUNTIF(Table1[პირადი ნომერი],Table1[[#This Row],[პირადი ნომერი]])</f>
        <v>1</v>
      </c>
    </row>
    <row r="2913" spans="1:13" ht="57.75" customHeight="1" x14ac:dyDescent="0.25">
      <c r="A2913" s="8">
        <f t="shared" si="45"/>
        <v>2911</v>
      </c>
      <c r="B2913" s="2">
        <v>44198</v>
      </c>
      <c r="C2913" s="3" t="s">
        <v>11539</v>
      </c>
      <c r="D2913" s="4" t="s">
        <v>11540</v>
      </c>
      <c r="E2913"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78</v>
      </c>
      <c r="F2913" s="1">
        <v>15463</v>
      </c>
      <c r="G2913" s="8" t="s">
        <v>11541</v>
      </c>
      <c r="H2913" s="3" t="s">
        <v>11542</v>
      </c>
      <c r="I2913" s="1">
        <v>44179</v>
      </c>
      <c r="J2913" s="1">
        <v>44198</v>
      </c>
      <c r="K2913" s="8" t="s">
        <v>11543</v>
      </c>
      <c r="L2913" s="8" t="s">
        <v>11538</v>
      </c>
      <c r="M2913" s="10">
        <f>COUNTIF(Table1[პირადი ნომერი],Table1[[#This Row],[პირადი ნომერი]])</f>
        <v>1</v>
      </c>
    </row>
    <row r="2914" spans="1:13" ht="57.75" customHeight="1" x14ac:dyDescent="0.25">
      <c r="A2914" s="8">
        <f t="shared" si="45"/>
        <v>2912</v>
      </c>
      <c r="B2914" s="2">
        <v>44198</v>
      </c>
      <c r="C2914" s="3" t="s">
        <v>11544</v>
      </c>
      <c r="D2914" s="4" t="s">
        <v>11545</v>
      </c>
      <c r="E2914"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86</v>
      </c>
      <c r="F2914" s="1">
        <v>12684</v>
      </c>
      <c r="G2914" s="8" t="s">
        <v>11546</v>
      </c>
      <c r="H2914" s="3" t="s">
        <v>11547</v>
      </c>
      <c r="I2914" s="1">
        <v>44190</v>
      </c>
      <c r="J2914" s="1">
        <v>44198</v>
      </c>
      <c r="K2914" s="8" t="s">
        <v>11548</v>
      </c>
      <c r="L2914" s="8" t="s">
        <v>11538</v>
      </c>
      <c r="M2914" s="10">
        <f>COUNTIF(Table1[პირადი ნომერი],Table1[[#This Row],[პირადი ნომერი]])</f>
        <v>1</v>
      </c>
    </row>
    <row r="2915" spans="1:13" ht="57.75" customHeight="1" x14ac:dyDescent="0.25">
      <c r="A2915" s="8">
        <f t="shared" si="45"/>
        <v>2913</v>
      </c>
      <c r="B2915" s="2">
        <v>44198</v>
      </c>
      <c r="C2915" s="3" t="s">
        <v>11549</v>
      </c>
      <c r="D2915" s="4" t="s">
        <v>11550</v>
      </c>
      <c r="E2915"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87</v>
      </c>
      <c r="F2915" s="1">
        <v>12314</v>
      </c>
      <c r="G2915" s="8" t="s">
        <v>11551</v>
      </c>
      <c r="H2915" s="3" t="s">
        <v>2610</v>
      </c>
      <c r="I2915" s="1">
        <v>44173</v>
      </c>
      <c r="J2915" s="1">
        <v>44198</v>
      </c>
      <c r="K2915" s="8" t="s">
        <v>11552</v>
      </c>
      <c r="L2915" s="8" t="s">
        <v>11538</v>
      </c>
      <c r="M2915" s="10">
        <f>COUNTIF(Table1[პირადი ნომერი],Table1[[#This Row],[პირადი ნომერი]])</f>
        <v>1</v>
      </c>
    </row>
    <row r="2916" spans="1:13" ht="57.75" customHeight="1" x14ac:dyDescent="0.25">
      <c r="A2916" s="8">
        <f t="shared" si="45"/>
        <v>2914</v>
      </c>
      <c r="B2916" s="2">
        <v>44198</v>
      </c>
      <c r="C2916" s="3" t="s">
        <v>11553</v>
      </c>
      <c r="D2916" s="4" t="s">
        <v>11554</v>
      </c>
      <c r="E2916"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67</v>
      </c>
      <c r="F2916" s="1">
        <v>19463</v>
      </c>
      <c r="G2916" s="8" t="s">
        <v>11555</v>
      </c>
      <c r="H2916" s="3" t="s">
        <v>11556</v>
      </c>
      <c r="I2916" s="1">
        <v>44182</v>
      </c>
      <c r="J2916" s="1">
        <v>44198</v>
      </c>
      <c r="K2916" s="8" t="s">
        <v>11557</v>
      </c>
      <c r="L2916" s="8" t="s">
        <v>11538</v>
      </c>
      <c r="M2916" s="10">
        <f>COUNTIF(Table1[პირადი ნომერი],Table1[[#This Row],[პირადი ნომერი]])</f>
        <v>1</v>
      </c>
    </row>
    <row r="2917" spans="1:13" ht="57.75" customHeight="1" x14ac:dyDescent="0.25">
      <c r="A2917" s="8">
        <f t="shared" si="45"/>
        <v>2915</v>
      </c>
      <c r="B2917" s="2">
        <v>44199</v>
      </c>
      <c r="C2917" s="3" t="s">
        <v>11558</v>
      </c>
      <c r="D2917" s="4" t="s">
        <v>11559</v>
      </c>
      <c r="E2917"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79</v>
      </c>
      <c r="F2917" s="1">
        <v>15328</v>
      </c>
      <c r="G2917" s="8" t="s">
        <v>11560</v>
      </c>
      <c r="H2917" s="3" t="s">
        <v>11561</v>
      </c>
      <c r="I2917" s="1">
        <v>44183</v>
      </c>
      <c r="J2917" s="1">
        <v>44198</v>
      </c>
      <c r="K2917" s="8" t="s">
        <v>11562</v>
      </c>
      <c r="L2917" s="8" t="s">
        <v>11538</v>
      </c>
      <c r="M2917" s="10">
        <f>COUNTIF(Table1[პირადი ნომერი],Table1[[#This Row],[პირადი ნომერი]])</f>
        <v>1</v>
      </c>
    </row>
    <row r="2918" spans="1:13" ht="57.75" customHeight="1" x14ac:dyDescent="0.25">
      <c r="A2918" s="8">
        <f t="shared" si="45"/>
        <v>2916</v>
      </c>
      <c r="B2918" s="2">
        <v>44199</v>
      </c>
      <c r="C2918" s="3" t="s">
        <v>11563</v>
      </c>
      <c r="D2918" s="4" t="s">
        <v>11564</v>
      </c>
      <c r="E2918"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75</v>
      </c>
      <c r="F2918" s="1">
        <v>16742</v>
      </c>
      <c r="G2918" s="8" t="s">
        <v>11565</v>
      </c>
      <c r="H2918" s="3" t="s">
        <v>28</v>
      </c>
      <c r="I2918" s="1">
        <v>44175</v>
      </c>
      <c r="J2918" s="1">
        <v>44198</v>
      </c>
      <c r="K2918" s="8" t="s">
        <v>7505</v>
      </c>
      <c r="L2918" s="8" t="s">
        <v>11538</v>
      </c>
      <c r="M2918" s="10">
        <f>COUNTIF(Table1[პირადი ნომერი],Table1[[#This Row],[პირადი ნომერი]])</f>
        <v>1</v>
      </c>
    </row>
    <row r="2919" spans="1:13" ht="57.75" customHeight="1" x14ac:dyDescent="0.25">
      <c r="A2919" s="8">
        <f t="shared" si="45"/>
        <v>2917</v>
      </c>
      <c r="B2919" s="2">
        <v>44199</v>
      </c>
      <c r="C2919" s="3" t="s">
        <v>11566</v>
      </c>
      <c r="D2919" s="4" t="s">
        <v>11567</v>
      </c>
      <c r="E2919"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55</v>
      </c>
      <c r="F2919" s="1">
        <v>23767</v>
      </c>
      <c r="G2919" s="8" t="s">
        <v>11568</v>
      </c>
      <c r="H2919" s="3" t="s">
        <v>28</v>
      </c>
      <c r="I2919" s="1">
        <v>44188</v>
      </c>
      <c r="J2919" s="1">
        <v>44198</v>
      </c>
      <c r="K2919" s="8" t="s">
        <v>7505</v>
      </c>
      <c r="L2919" s="8" t="s">
        <v>11538</v>
      </c>
      <c r="M2919" s="10">
        <f>COUNTIF(Table1[პირადი ნომერი],Table1[[#This Row],[პირადი ნომერი]])</f>
        <v>1</v>
      </c>
    </row>
    <row r="2920" spans="1:13" ht="57.75" customHeight="1" x14ac:dyDescent="0.25">
      <c r="A2920" s="8">
        <f t="shared" si="45"/>
        <v>2918</v>
      </c>
      <c r="B2920" s="2">
        <v>44199</v>
      </c>
      <c r="C2920" s="3" t="s">
        <v>11569</v>
      </c>
      <c r="D2920" s="4" t="s">
        <v>11570</v>
      </c>
      <c r="E2920"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88</v>
      </c>
      <c r="F2920" s="1">
        <v>11763</v>
      </c>
      <c r="G2920" s="8" t="s">
        <v>11571</v>
      </c>
      <c r="H2920" s="3" t="s">
        <v>28</v>
      </c>
      <c r="I2920" s="1">
        <v>44198</v>
      </c>
      <c r="J2920" s="1">
        <v>44198</v>
      </c>
      <c r="K2920" s="8" t="s">
        <v>7505</v>
      </c>
      <c r="L2920" s="8" t="s">
        <v>11538</v>
      </c>
      <c r="M2920" s="10">
        <f>COUNTIF(Table1[პირადი ნომერი],Table1[[#This Row],[პირადი ნომერი]])</f>
        <v>1</v>
      </c>
    </row>
    <row r="2921" spans="1:13" ht="57.75" customHeight="1" x14ac:dyDescent="0.25">
      <c r="A2921" s="8">
        <f t="shared" si="45"/>
        <v>2919</v>
      </c>
      <c r="B2921" s="2">
        <v>44199</v>
      </c>
      <c r="C2921" s="3" t="s">
        <v>11573</v>
      </c>
      <c r="D2921" s="4" t="s">
        <v>11574</v>
      </c>
      <c r="E2921"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65</v>
      </c>
      <c r="F2921" s="1">
        <v>20401</v>
      </c>
      <c r="G2921" s="8" t="s">
        <v>11575</v>
      </c>
      <c r="H2921" s="3" t="s">
        <v>28</v>
      </c>
      <c r="I2921" s="1">
        <v>44196</v>
      </c>
      <c r="J2921" s="1">
        <v>44199</v>
      </c>
      <c r="K2921" s="8" t="s">
        <v>11572</v>
      </c>
      <c r="L2921" s="8" t="s">
        <v>11538</v>
      </c>
      <c r="M2921" s="10">
        <f>COUNTIF(Table1[პირადი ნომერი],Table1[[#This Row],[პირადი ნომერი]])</f>
        <v>1</v>
      </c>
    </row>
    <row r="2922" spans="1:13" ht="57.75" customHeight="1" x14ac:dyDescent="0.25">
      <c r="A2922" s="8">
        <f t="shared" si="45"/>
        <v>2920</v>
      </c>
      <c r="B2922" s="2">
        <v>44199</v>
      </c>
      <c r="C2922" s="3" t="s">
        <v>11576</v>
      </c>
      <c r="D2922" s="4" t="s">
        <v>11578</v>
      </c>
      <c r="E2922"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42</v>
      </c>
      <c r="F2922" s="1">
        <v>28703</v>
      </c>
      <c r="G2922" s="8" t="s">
        <v>11577</v>
      </c>
      <c r="H2922" s="3" t="s">
        <v>1251</v>
      </c>
      <c r="I2922" s="1">
        <v>44186</v>
      </c>
      <c r="J2922" s="1">
        <v>44199</v>
      </c>
      <c r="K2922" s="8" t="s">
        <v>1250</v>
      </c>
      <c r="L2922" s="8" t="s">
        <v>11538</v>
      </c>
      <c r="M2922" s="10">
        <f>COUNTIF(Table1[პირადი ნომერი],Table1[[#This Row],[პირადი ნომერი]])</f>
        <v>1</v>
      </c>
    </row>
    <row r="2923" spans="1:13" ht="57.75" customHeight="1" x14ac:dyDescent="0.25">
      <c r="A2923" s="8">
        <f t="shared" si="45"/>
        <v>2921</v>
      </c>
      <c r="B2923" s="2">
        <v>44199</v>
      </c>
      <c r="C2923" s="3" t="s">
        <v>11579</v>
      </c>
      <c r="D2923" s="4" t="s">
        <v>11582</v>
      </c>
      <c r="E2923"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82</v>
      </c>
      <c r="F2923" s="1">
        <v>14073</v>
      </c>
      <c r="G2923" s="8" t="s">
        <v>11587</v>
      </c>
      <c r="H2923" s="3" t="s">
        <v>6053</v>
      </c>
      <c r="I2923" s="1">
        <v>44190</v>
      </c>
      <c r="J2923" s="1">
        <v>44199</v>
      </c>
      <c r="K2923" s="8" t="s">
        <v>11588</v>
      </c>
      <c r="L2923" s="8" t="s">
        <v>11538</v>
      </c>
      <c r="M2923" s="10">
        <f>COUNTIF(Table1[პირადი ნომერი],Table1[[#This Row],[პირადი ნომერი]])</f>
        <v>1</v>
      </c>
    </row>
    <row r="2924" spans="1:13" ht="57.75" customHeight="1" x14ac:dyDescent="0.25">
      <c r="A2924" s="8">
        <f t="shared" si="45"/>
        <v>2922</v>
      </c>
      <c r="B2924" s="2">
        <v>44199</v>
      </c>
      <c r="C2924" s="3" t="s">
        <v>11580</v>
      </c>
      <c r="D2924" s="4" t="s">
        <v>11583</v>
      </c>
      <c r="E2924"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73</v>
      </c>
      <c r="F2924" s="1">
        <v>17216</v>
      </c>
      <c r="G2924" s="8" t="s">
        <v>11586</v>
      </c>
      <c r="H2924" s="3" t="s">
        <v>31</v>
      </c>
      <c r="I2924" s="1">
        <v>44176</v>
      </c>
      <c r="J2924" s="1">
        <v>44199</v>
      </c>
      <c r="K2924" s="8" t="s">
        <v>511</v>
      </c>
      <c r="L2924" s="8" t="s">
        <v>11538</v>
      </c>
      <c r="M2924" s="10">
        <f>COUNTIF(Table1[პირადი ნომერი],Table1[[#This Row],[პირადი ნომერი]])</f>
        <v>1</v>
      </c>
    </row>
    <row r="2925" spans="1:13" ht="57.75" customHeight="1" x14ac:dyDescent="0.25">
      <c r="A2925" s="8">
        <f t="shared" si="45"/>
        <v>2923</v>
      </c>
      <c r="B2925" s="2">
        <v>44199</v>
      </c>
      <c r="C2925" s="3" t="s">
        <v>11581</v>
      </c>
      <c r="D2925" s="4" t="s">
        <v>11584</v>
      </c>
      <c r="E2925"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64</v>
      </c>
      <c r="F2925" s="1">
        <v>20516</v>
      </c>
      <c r="G2925" s="8" t="s">
        <v>11585</v>
      </c>
      <c r="H2925" s="3" t="s">
        <v>1870</v>
      </c>
      <c r="I2925" s="1">
        <v>44193</v>
      </c>
      <c r="J2925" s="1">
        <v>44198</v>
      </c>
      <c r="K2925" s="8" t="s">
        <v>7812</v>
      </c>
      <c r="L2925" s="8" t="s">
        <v>11538</v>
      </c>
      <c r="M2925" s="10">
        <f>COUNTIF(Table1[პირადი ნომერი],Table1[[#This Row],[პირადი ნომერი]])</f>
        <v>1</v>
      </c>
    </row>
    <row r="2926" spans="1:13" ht="57.75" customHeight="1" x14ac:dyDescent="0.25">
      <c r="A2926" s="8">
        <f t="shared" si="45"/>
        <v>2924</v>
      </c>
      <c r="B2926" s="2">
        <v>44199</v>
      </c>
      <c r="C2926" s="3" t="s">
        <v>11589</v>
      </c>
      <c r="D2926" s="4" t="s">
        <v>11590</v>
      </c>
      <c r="E2926"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79</v>
      </c>
      <c r="F2926" s="1">
        <v>14990</v>
      </c>
      <c r="G2926" s="8" t="s">
        <v>11591</v>
      </c>
      <c r="H2926" s="3" t="s">
        <v>1251</v>
      </c>
      <c r="I2926" s="1" t="s">
        <v>11593</v>
      </c>
      <c r="J2926" s="1">
        <v>44199</v>
      </c>
      <c r="K2926" s="8" t="s">
        <v>11592</v>
      </c>
      <c r="L2926" s="8" t="s">
        <v>11538</v>
      </c>
      <c r="M2926" s="10">
        <f>COUNTIF(Table1[პირადი ნომერი],Table1[[#This Row],[პირადი ნომერი]])</f>
        <v>1</v>
      </c>
    </row>
    <row r="2927" spans="1:13" ht="57.75" customHeight="1" x14ac:dyDescent="0.25">
      <c r="A2927" s="8">
        <f t="shared" si="45"/>
        <v>2925</v>
      </c>
      <c r="B2927" s="2">
        <v>44199</v>
      </c>
      <c r="C2927" s="3" t="s">
        <v>11594</v>
      </c>
      <c r="D2927" s="4" t="s">
        <v>13181</v>
      </c>
      <c r="E2927"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89</v>
      </c>
      <c r="F2927" s="1">
        <v>11666</v>
      </c>
      <c r="G2927" s="8" t="s">
        <v>11595</v>
      </c>
      <c r="H2927" s="3" t="s">
        <v>208</v>
      </c>
      <c r="I2927" s="1">
        <v>44180</v>
      </c>
      <c r="J2927" s="1">
        <v>44199</v>
      </c>
      <c r="K2927" s="8" t="s">
        <v>11596</v>
      </c>
      <c r="L2927" s="8" t="s">
        <v>11538</v>
      </c>
      <c r="M2927" s="10">
        <f>COUNTIF(Table1[პირადი ნომერი],Table1[[#This Row],[პირადი ნომერი]])</f>
        <v>1</v>
      </c>
    </row>
    <row r="2928" spans="1:13" ht="57.75" customHeight="1" x14ac:dyDescent="0.25">
      <c r="A2928" s="8">
        <f t="shared" si="45"/>
        <v>2926</v>
      </c>
      <c r="B2928" s="2">
        <v>44199</v>
      </c>
      <c r="C2928" s="3" t="s">
        <v>11597</v>
      </c>
      <c r="D2928" s="4" t="s">
        <v>11598</v>
      </c>
      <c r="E2928"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68</v>
      </c>
      <c r="F2928" s="1">
        <v>19362</v>
      </c>
      <c r="G2928" s="8" t="s">
        <v>11599</v>
      </c>
      <c r="H2928" s="3" t="s">
        <v>11600</v>
      </c>
      <c r="I2928" s="1">
        <v>44181</v>
      </c>
      <c r="J2928" s="1">
        <v>44199</v>
      </c>
      <c r="K2928" s="8" t="s">
        <v>11601</v>
      </c>
      <c r="L2928" s="8" t="s">
        <v>11538</v>
      </c>
      <c r="M2928" s="10">
        <f>COUNTIF(Table1[პირადი ნომერი],Table1[[#This Row],[პირადი ნომერი]])</f>
        <v>1</v>
      </c>
    </row>
    <row r="2929" spans="1:13" ht="57.75" customHeight="1" x14ac:dyDescent="0.25">
      <c r="A2929" s="8">
        <f t="shared" si="45"/>
        <v>2927</v>
      </c>
      <c r="B2929" s="2">
        <v>44199</v>
      </c>
      <c r="C2929" s="3" t="s">
        <v>11602</v>
      </c>
      <c r="D2929" s="4" t="s">
        <v>11603</v>
      </c>
      <c r="E2929"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82</v>
      </c>
      <c r="F2929" s="1">
        <v>13975</v>
      </c>
      <c r="G2929" s="8" t="s">
        <v>11604</v>
      </c>
      <c r="H2929" s="3" t="s">
        <v>11605</v>
      </c>
      <c r="I2929" s="1">
        <v>44187</v>
      </c>
      <c r="J2929" s="1">
        <v>44199</v>
      </c>
      <c r="K2929" s="8" t="s">
        <v>11606</v>
      </c>
      <c r="L2929" s="8" t="s">
        <v>10898</v>
      </c>
      <c r="M2929" s="10">
        <f>COUNTIF(Table1[პირადი ნომერი],Table1[[#This Row],[პირადი ნომერი]])</f>
        <v>1</v>
      </c>
    </row>
    <row r="2930" spans="1:13" ht="57.75" customHeight="1" x14ac:dyDescent="0.25">
      <c r="A2930" s="8">
        <f t="shared" si="45"/>
        <v>2928</v>
      </c>
      <c r="B2930" s="2">
        <v>44199</v>
      </c>
      <c r="C2930" s="3" t="s">
        <v>11607</v>
      </c>
      <c r="D2930" s="4" t="s">
        <v>11608</v>
      </c>
      <c r="E2930"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76</v>
      </c>
      <c r="F2930" s="1">
        <v>16353</v>
      </c>
      <c r="G2930" s="8" t="s">
        <v>11609</v>
      </c>
      <c r="H2930" s="3" t="s">
        <v>11610</v>
      </c>
      <c r="I2930" s="1">
        <v>44149</v>
      </c>
      <c r="J2930" s="1">
        <v>44199</v>
      </c>
      <c r="K2930" s="8" t="s">
        <v>11611</v>
      </c>
      <c r="L2930" s="8" t="s">
        <v>10898</v>
      </c>
      <c r="M2930" s="10">
        <f>COUNTIF(Table1[პირადი ნომერი],Table1[[#This Row],[პირადი ნომერი]])</f>
        <v>1</v>
      </c>
    </row>
    <row r="2931" spans="1:13" ht="57.75" customHeight="1" x14ac:dyDescent="0.25">
      <c r="A2931" s="8">
        <f t="shared" si="45"/>
        <v>2929</v>
      </c>
      <c r="B2931" s="2">
        <v>44199</v>
      </c>
      <c r="C2931" s="3" t="s">
        <v>11612</v>
      </c>
      <c r="D2931" s="4" t="s">
        <v>11613</v>
      </c>
      <c r="E2931"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61</v>
      </c>
      <c r="F2931" s="1">
        <v>21583</v>
      </c>
      <c r="G2931" s="8" t="s">
        <v>11614</v>
      </c>
      <c r="H2931" s="3" t="s">
        <v>5509</v>
      </c>
      <c r="I2931" s="1">
        <v>44181</v>
      </c>
      <c r="J2931" s="1">
        <v>44199</v>
      </c>
      <c r="K2931" s="8" t="s">
        <v>11615</v>
      </c>
      <c r="L2931" s="8" t="s">
        <v>3139</v>
      </c>
      <c r="M2931" s="10">
        <f>COUNTIF(Table1[პირადი ნომერი],Table1[[#This Row],[პირადი ნომერი]])</f>
        <v>1</v>
      </c>
    </row>
    <row r="2932" spans="1:13" ht="57.75" customHeight="1" x14ac:dyDescent="0.25">
      <c r="A2932" s="8">
        <f t="shared" si="45"/>
        <v>2930</v>
      </c>
      <c r="B2932" s="2">
        <v>44199</v>
      </c>
      <c r="C2932" s="3" t="s">
        <v>11616</v>
      </c>
      <c r="D2932" s="4" t="s">
        <v>11617</v>
      </c>
      <c r="E2932"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80</v>
      </c>
      <c r="F2932" s="1">
        <v>14693</v>
      </c>
      <c r="G2932" s="8" t="s">
        <v>11618</v>
      </c>
      <c r="H2932" s="3" t="s">
        <v>5192</v>
      </c>
      <c r="I2932" s="1">
        <v>44195</v>
      </c>
      <c r="J2932" s="1">
        <v>44199</v>
      </c>
      <c r="K2932" s="8" t="s">
        <v>8248</v>
      </c>
      <c r="L2932" s="8" t="s">
        <v>3139</v>
      </c>
      <c r="M2932" s="10">
        <f>COUNTIF(Table1[პირადი ნომერი],Table1[[#This Row],[პირადი ნომერი]])</f>
        <v>1</v>
      </c>
    </row>
    <row r="2933" spans="1:13" ht="57.75" customHeight="1" x14ac:dyDescent="0.25">
      <c r="A2933" s="8">
        <f t="shared" si="45"/>
        <v>2931</v>
      </c>
      <c r="B2933" s="2">
        <v>44199</v>
      </c>
      <c r="C2933" s="3" t="s">
        <v>11619</v>
      </c>
      <c r="D2933" s="4" t="s">
        <v>11620</v>
      </c>
      <c r="E2933"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84</v>
      </c>
      <c r="F2933" s="1">
        <v>13169</v>
      </c>
      <c r="G2933" s="8" t="s">
        <v>11621</v>
      </c>
      <c r="H2933" s="3" t="s">
        <v>1536</v>
      </c>
      <c r="I2933" s="1">
        <v>44185</v>
      </c>
      <c r="J2933" s="1">
        <v>44199</v>
      </c>
      <c r="K2933" s="8" t="s">
        <v>11622</v>
      </c>
      <c r="L2933" s="8" t="s">
        <v>3139</v>
      </c>
      <c r="M2933" s="10">
        <f>COUNTIF(Table1[პირადი ნომერი],Table1[[#This Row],[პირადი ნომერი]])</f>
        <v>1</v>
      </c>
    </row>
    <row r="2934" spans="1:13" ht="57.75" customHeight="1" x14ac:dyDescent="0.25">
      <c r="A2934" s="8">
        <f t="shared" si="45"/>
        <v>2932</v>
      </c>
      <c r="B2934" s="2">
        <v>44199</v>
      </c>
      <c r="C2934" s="3" t="s">
        <v>11623</v>
      </c>
      <c r="D2934" s="4" t="s">
        <v>11624</v>
      </c>
      <c r="E2934"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80</v>
      </c>
      <c r="F2934" s="1">
        <v>14793</v>
      </c>
      <c r="G2934" s="8" t="s">
        <v>11625</v>
      </c>
      <c r="H2934" s="3" t="s">
        <v>3853</v>
      </c>
      <c r="I2934" s="1">
        <v>44195</v>
      </c>
      <c r="J2934" s="1">
        <v>44199</v>
      </c>
      <c r="K2934" s="8" t="s">
        <v>11626</v>
      </c>
      <c r="L2934" s="8" t="s">
        <v>3139</v>
      </c>
      <c r="M2934" s="10">
        <f>COUNTIF(Table1[პირადი ნომერი],Table1[[#This Row],[პირადი ნომერი]])</f>
        <v>1</v>
      </c>
    </row>
    <row r="2935" spans="1:13" ht="57.75" customHeight="1" x14ac:dyDescent="0.25">
      <c r="A2935" s="8">
        <f t="shared" si="45"/>
        <v>2933</v>
      </c>
      <c r="B2935" s="2">
        <v>44199</v>
      </c>
      <c r="C2935" s="3" t="s">
        <v>11627</v>
      </c>
      <c r="D2935" s="4" t="s">
        <v>11628</v>
      </c>
      <c r="E2935"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73</v>
      </c>
      <c r="F2935" s="1">
        <v>17221</v>
      </c>
      <c r="G2935" s="8" t="s">
        <v>9826</v>
      </c>
      <c r="H2935" s="3" t="s">
        <v>11629</v>
      </c>
      <c r="I2935" s="1">
        <v>44176</v>
      </c>
      <c r="J2935" s="1">
        <v>44199</v>
      </c>
      <c r="K2935" s="8" t="s">
        <v>11634</v>
      </c>
      <c r="L2935" s="8" t="s">
        <v>3139</v>
      </c>
      <c r="M2935" s="10">
        <f>COUNTIF(Table1[პირადი ნომერი],Table1[[#This Row],[პირადი ნომერი]])</f>
        <v>1</v>
      </c>
    </row>
    <row r="2936" spans="1:13" ht="57.75" customHeight="1" x14ac:dyDescent="0.25">
      <c r="A2936" s="8">
        <f t="shared" si="45"/>
        <v>2934</v>
      </c>
      <c r="B2936" s="2">
        <v>44199</v>
      </c>
      <c r="C2936" s="3" t="s">
        <v>11630</v>
      </c>
      <c r="D2936" s="4" t="s">
        <v>11631</v>
      </c>
      <c r="E2936"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81</v>
      </c>
      <c r="F2936" s="1">
        <v>14306</v>
      </c>
      <c r="G2936" s="8" t="s">
        <v>9055</v>
      </c>
      <c r="H2936" s="3" t="s">
        <v>11632</v>
      </c>
      <c r="I2936" s="1">
        <v>44192</v>
      </c>
      <c r="J2936" s="1">
        <v>44199</v>
      </c>
      <c r="K2936" s="8" t="s">
        <v>11633</v>
      </c>
      <c r="L2936" s="8" t="s">
        <v>3139</v>
      </c>
      <c r="M2936" s="10">
        <f>COUNTIF(Table1[პირადი ნომერი],Table1[[#This Row],[პირადი ნომერი]])</f>
        <v>1</v>
      </c>
    </row>
    <row r="2937" spans="1:13" ht="57.75" customHeight="1" x14ac:dyDescent="0.25">
      <c r="A2937" s="8">
        <f t="shared" si="45"/>
        <v>2935</v>
      </c>
      <c r="B2937" s="2">
        <v>44199</v>
      </c>
      <c r="C2937" s="3" t="s">
        <v>11635</v>
      </c>
      <c r="D2937" s="4" t="s">
        <v>11636</v>
      </c>
      <c r="E2937"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67</v>
      </c>
      <c r="F2937" s="1">
        <v>19536</v>
      </c>
      <c r="G2937" s="8" t="s">
        <v>11637</v>
      </c>
      <c r="H2937" s="3" t="s">
        <v>11638</v>
      </c>
      <c r="I2937" s="1">
        <v>44189</v>
      </c>
      <c r="J2937" s="1">
        <v>44199</v>
      </c>
      <c r="K2937" s="8" t="s">
        <v>8973</v>
      </c>
      <c r="L2937" s="8" t="s">
        <v>3139</v>
      </c>
      <c r="M2937" s="10">
        <f>COUNTIF(Table1[პირადი ნომერი],Table1[[#This Row],[პირადი ნომერი]])</f>
        <v>1</v>
      </c>
    </row>
    <row r="2938" spans="1:13" ht="57.75" customHeight="1" x14ac:dyDescent="0.25">
      <c r="A2938" s="8">
        <f t="shared" si="45"/>
        <v>2936</v>
      </c>
      <c r="B2938" s="2">
        <v>44199</v>
      </c>
      <c r="C2938" s="3" t="s">
        <v>11639</v>
      </c>
      <c r="D2938" s="4" t="s">
        <v>11640</v>
      </c>
      <c r="E2938"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82</v>
      </c>
      <c r="F2938" s="1">
        <v>13901</v>
      </c>
      <c r="G2938" s="8" t="s">
        <v>11641</v>
      </c>
      <c r="H2938" s="3" t="s">
        <v>1942</v>
      </c>
      <c r="I2938" s="1">
        <v>44173</v>
      </c>
      <c r="J2938" s="1">
        <v>44198</v>
      </c>
      <c r="K2938" s="8" t="s">
        <v>2095</v>
      </c>
      <c r="L2938" s="8" t="s">
        <v>3139</v>
      </c>
      <c r="M2938" s="10">
        <f>COUNTIF(Table1[პირადი ნომერი],Table1[[#This Row],[პირადი ნომერი]])</f>
        <v>1</v>
      </c>
    </row>
    <row r="2939" spans="1:13" ht="57.75" customHeight="1" x14ac:dyDescent="0.25">
      <c r="A2939" s="8">
        <f t="shared" si="45"/>
        <v>2937</v>
      </c>
      <c r="B2939" s="2">
        <v>44199</v>
      </c>
      <c r="C2939" s="3" t="s">
        <v>11642</v>
      </c>
      <c r="D2939" s="4" t="s">
        <v>11643</v>
      </c>
      <c r="E2939"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88</v>
      </c>
      <c r="F2939" s="1">
        <v>11703</v>
      </c>
      <c r="G2939" s="8" t="s">
        <v>11644</v>
      </c>
      <c r="H2939" s="3" t="s">
        <v>5509</v>
      </c>
      <c r="I2939" s="1">
        <v>44183</v>
      </c>
      <c r="J2939" s="1">
        <v>44199</v>
      </c>
      <c r="K2939" s="8" t="s">
        <v>8263</v>
      </c>
      <c r="L2939" s="8" t="s">
        <v>3139</v>
      </c>
      <c r="M2939" s="10">
        <f>COUNTIF(Table1[პირადი ნომერი],Table1[[#This Row],[პირადი ნომერი]])</f>
        <v>1</v>
      </c>
    </row>
    <row r="2940" spans="1:13" ht="57.75" customHeight="1" x14ac:dyDescent="0.25">
      <c r="A2940" s="8">
        <f t="shared" si="45"/>
        <v>2938</v>
      </c>
      <c r="B2940" s="2">
        <v>44199</v>
      </c>
      <c r="C2940" s="3" t="s">
        <v>11645</v>
      </c>
      <c r="D2940" s="4" t="s">
        <v>11646</v>
      </c>
      <c r="E2940"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74</v>
      </c>
      <c r="F2940" s="1">
        <v>17144</v>
      </c>
      <c r="G2940" s="8" t="s">
        <v>11647</v>
      </c>
      <c r="H2940" s="3" t="s">
        <v>11648</v>
      </c>
      <c r="I2940" s="1">
        <v>44195</v>
      </c>
      <c r="J2940" s="1">
        <v>44199</v>
      </c>
      <c r="K2940" s="8" t="s">
        <v>11649</v>
      </c>
      <c r="L2940" s="8" t="s">
        <v>3139</v>
      </c>
      <c r="M2940" s="10">
        <f>COUNTIF(Table1[პირადი ნომერი],Table1[[#This Row],[პირადი ნომერი]])</f>
        <v>1</v>
      </c>
    </row>
    <row r="2941" spans="1:13" ht="57.75" customHeight="1" x14ac:dyDescent="0.25">
      <c r="A2941" s="8">
        <f t="shared" si="45"/>
        <v>2939</v>
      </c>
      <c r="B2941" s="2">
        <v>44199</v>
      </c>
      <c r="C2941" s="3" t="s">
        <v>11650</v>
      </c>
      <c r="D2941" s="4" t="s">
        <v>11651</v>
      </c>
      <c r="E2941"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59</v>
      </c>
      <c r="F2941" s="1">
        <v>22467</v>
      </c>
      <c r="G2941" s="8" t="s">
        <v>11652</v>
      </c>
      <c r="H2941" s="3" t="s">
        <v>5804</v>
      </c>
      <c r="I2941" s="1">
        <v>44196</v>
      </c>
      <c r="J2941" s="1">
        <v>44199</v>
      </c>
      <c r="K2941" s="8" t="s">
        <v>9008</v>
      </c>
      <c r="L2941" s="8" t="s">
        <v>3139</v>
      </c>
      <c r="M2941" s="10">
        <f>COUNTIF(Table1[პირადი ნომერი],Table1[[#This Row],[პირადი ნომერი]])</f>
        <v>1</v>
      </c>
    </row>
    <row r="2942" spans="1:13" ht="57.75" customHeight="1" x14ac:dyDescent="0.25">
      <c r="A2942" s="8">
        <f t="shared" si="45"/>
        <v>2940</v>
      </c>
      <c r="B2942" s="2">
        <v>44199</v>
      </c>
      <c r="C2942" s="3" t="s">
        <v>11653</v>
      </c>
      <c r="D2942" s="4" t="s">
        <v>11654</v>
      </c>
      <c r="E2942"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58</v>
      </c>
      <c r="F2942" s="1">
        <v>22705</v>
      </c>
      <c r="G2942" s="8" t="s">
        <v>11655</v>
      </c>
      <c r="H2942" s="3" t="s">
        <v>226</v>
      </c>
      <c r="I2942" s="1">
        <v>44171</v>
      </c>
      <c r="J2942" s="1">
        <v>44199</v>
      </c>
      <c r="K2942" s="8" t="s">
        <v>9998</v>
      </c>
      <c r="L2942" s="8" t="s">
        <v>3139</v>
      </c>
      <c r="M2942" s="10">
        <f>COUNTIF(Table1[პირადი ნომერი],Table1[[#This Row],[პირადი ნომერი]])</f>
        <v>1</v>
      </c>
    </row>
    <row r="2943" spans="1:13" ht="57.75" customHeight="1" x14ac:dyDescent="0.25">
      <c r="A2943" s="8">
        <f t="shared" si="45"/>
        <v>2941</v>
      </c>
      <c r="B2943" s="2">
        <v>44199</v>
      </c>
      <c r="C2943" s="3" t="s">
        <v>11656</v>
      </c>
      <c r="D2943" s="4" t="s">
        <v>11657</v>
      </c>
      <c r="E2943"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71</v>
      </c>
      <c r="F2943" s="1">
        <v>18038</v>
      </c>
      <c r="G2943" s="8" t="s">
        <v>11658</v>
      </c>
      <c r="H2943" s="3" t="s">
        <v>80</v>
      </c>
      <c r="I2943" s="1">
        <v>44189</v>
      </c>
      <c r="J2943" s="1">
        <v>44199</v>
      </c>
      <c r="K2943" s="8" t="s">
        <v>11659</v>
      </c>
      <c r="L2943" s="8" t="s">
        <v>3139</v>
      </c>
      <c r="M2943" s="10">
        <f>COUNTIF(Table1[პირადი ნომერი],Table1[[#This Row],[პირადი ნომერი]])</f>
        <v>1</v>
      </c>
    </row>
    <row r="2944" spans="1:13" ht="57.75" customHeight="1" x14ac:dyDescent="0.25">
      <c r="A2944" s="8">
        <f t="shared" si="45"/>
        <v>2942</v>
      </c>
      <c r="B2944" s="2">
        <v>44199</v>
      </c>
      <c r="C2944" s="3" t="s">
        <v>11660</v>
      </c>
      <c r="D2944" s="4" t="s">
        <v>11661</v>
      </c>
      <c r="E2944"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51</v>
      </c>
      <c r="F2944" s="1">
        <v>25351</v>
      </c>
      <c r="G2944" s="8" t="s">
        <v>11662</v>
      </c>
      <c r="H2944" s="3" t="s">
        <v>1864</v>
      </c>
      <c r="I2944" s="1">
        <v>44179</v>
      </c>
      <c r="J2944" s="1">
        <v>44199</v>
      </c>
      <c r="K2944" s="8" t="s">
        <v>11663</v>
      </c>
      <c r="L2944" s="8" t="s">
        <v>3139</v>
      </c>
      <c r="M2944" s="10">
        <f>COUNTIF(Table1[პირადი ნომერი],Table1[[#This Row],[პირადი ნომერი]])</f>
        <v>1</v>
      </c>
    </row>
    <row r="2945" spans="1:13" ht="57.75" customHeight="1" x14ac:dyDescent="0.25">
      <c r="A2945" s="8">
        <f t="shared" si="45"/>
        <v>2943</v>
      </c>
      <c r="B2945" s="2">
        <v>44199</v>
      </c>
      <c r="C2945" s="3" t="s">
        <v>11664</v>
      </c>
      <c r="D2945" s="4" t="s">
        <v>11665</v>
      </c>
      <c r="E2945"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53</v>
      </c>
      <c r="F2945" s="1">
        <v>24702</v>
      </c>
      <c r="G2945" s="8" t="s">
        <v>11666</v>
      </c>
      <c r="H2945" s="3" t="s">
        <v>1864</v>
      </c>
      <c r="I2945" s="1">
        <v>44193</v>
      </c>
      <c r="J2945" s="1">
        <v>44199</v>
      </c>
      <c r="K2945" s="8" t="s">
        <v>11667</v>
      </c>
      <c r="L2945" s="8" t="s">
        <v>3139</v>
      </c>
      <c r="M2945" s="10">
        <f>COUNTIF(Table1[პირადი ნომერი],Table1[[#This Row],[პირადი ნომერი]])</f>
        <v>1</v>
      </c>
    </row>
    <row r="2946" spans="1:13" ht="57.75" customHeight="1" x14ac:dyDescent="0.25">
      <c r="A2946" s="8">
        <f t="shared" si="45"/>
        <v>2944</v>
      </c>
      <c r="B2946" s="2">
        <v>44199</v>
      </c>
      <c r="C2946" s="3" t="s">
        <v>11668</v>
      </c>
      <c r="D2946" s="4" t="s">
        <v>11669</v>
      </c>
      <c r="E2946"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72</v>
      </c>
      <c r="F2946" s="1">
        <v>17573</v>
      </c>
      <c r="G2946" s="8" t="s">
        <v>11670</v>
      </c>
      <c r="H2946" s="3" t="s">
        <v>1046</v>
      </c>
      <c r="I2946" s="1">
        <v>44178</v>
      </c>
      <c r="J2946" s="1">
        <v>44199</v>
      </c>
      <c r="K2946" s="8" t="s">
        <v>9223</v>
      </c>
      <c r="L2946" s="8" t="s">
        <v>3139</v>
      </c>
      <c r="M2946" s="10">
        <f>COUNTIF(Table1[პირადი ნომერი],Table1[[#This Row],[პირადი ნომერი]])</f>
        <v>1</v>
      </c>
    </row>
    <row r="2947" spans="1:13" ht="57.75" customHeight="1" x14ac:dyDescent="0.25">
      <c r="A2947" s="8">
        <f t="shared" si="45"/>
        <v>2945</v>
      </c>
      <c r="B2947" s="2">
        <v>44199</v>
      </c>
      <c r="C2947" s="3" t="s">
        <v>11671</v>
      </c>
      <c r="D2947" s="4" t="s">
        <v>11672</v>
      </c>
      <c r="E2947"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70</v>
      </c>
      <c r="F2947" s="1">
        <v>18357</v>
      </c>
      <c r="G2947" s="8" t="s">
        <v>11673</v>
      </c>
      <c r="H2947" s="3" t="s">
        <v>634</v>
      </c>
      <c r="I2947" s="1">
        <v>44189</v>
      </c>
      <c r="J2947" s="1">
        <v>44199</v>
      </c>
      <c r="K2947" s="8" t="s">
        <v>6505</v>
      </c>
      <c r="L2947" s="8" t="s">
        <v>3139</v>
      </c>
      <c r="M2947" s="10">
        <f>COUNTIF(Table1[პირადი ნომერი],Table1[[#This Row],[პირადი ნომერი]])</f>
        <v>1</v>
      </c>
    </row>
    <row r="2948" spans="1:13" ht="57.75" customHeight="1" x14ac:dyDescent="0.25">
      <c r="A2948" s="8">
        <f t="shared" si="45"/>
        <v>2946</v>
      </c>
      <c r="B2948" s="2">
        <v>44199</v>
      </c>
      <c r="C2948" s="3" t="s">
        <v>11674</v>
      </c>
      <c r="D2948" s="4" t="s">
        <v>11675</v>
      </c>
      <c r="E2948"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80</v>
      </c>
      <c r="F2948" s="1">
        <v>14971</v>
      </c>
      <c r="G2948" s="8" t="s">
        <v>11676</v>
      </c>
      <c r="H2948" s="3" t="s">
        <v>11677</v>
      </c>
      <c r="I2948" s="1">
        <v>44196</v>
      </c>
      <c r="J2948" s="1">
        <v>44199</v>
      </c>
      <c r="K2948" s="8" t="s">
        <v>11678</v>
      </c>
      <c r="L2948" s="8" t="s">
        <v>3139</v>
      </c>
      <c r="M2948" s="10">
        <f>COUNTIF(Table1[პირადი ნომერი],Table1[[#This Row],[პირადი ნომერი]])</f>
        <v>1</v>
      </c>
    </row>
    <row r="2949" spans="1:13" ht="57.75" customHeight="1" x14ac:dyDescent="0.25">
      <c r="A2949" s="8">
        <f t="shared" ref="A2949:A3012" si="46">A2948+1</f>
        <v>2947</v>
      </c>
      <c r="B2949" s="2">
        <v>44199</v>
      </c>
      <c r="C2949" s="3" t="s">
        <v>11679</v>
      </c>
      <c r="D2949" s="4" t="s">
        <v>11680</v>
      </c>
      <c r="E2949"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83</v>
      </c>
      <c r="F2949" s="1">
        <v>13881</v>
      </c>
      <c r="G2949" s="8" t="s">
        <v>11681</v>
      </c>
      <c r="H2949" s="3" t="s">
        <v>11682</v>
      </c>
      <c r="I2949" s="1">
        <v>44190</v>
      </c>
      <c r="J2949" s="1">
        <v>44199</v>
      </c>
      <c r="K2949" s="8" t="s">
        <v>11683</v>
      </c>
      <c r="L2949" s="8" t="s">
        <v>3139</v>
      </c>
      <c r="M2949" s="10">
        <f>COUNTIF(Table1[პირადი ნომერი],Table1[[#This Row],[პირადი ნომერი]])</f>
        <v>1</v>
      </c>
    </row>
    <row r="2950" spans="1:13" ht="57.75" customHeight="1" x14ac:dyDescent="0.25">
      <c r="A2950" s="8">
        <f t="shared" si="46"/>
        <v>2948</v>
      </c>
      <c r="B2950" s="2">
        <v>44199</v>
      </c>
      <c r="C2950" s="3" t="s">
        <v>11684</v>
      </c>
      <c r="D2950" s="4" t="s">
        <v>11685</v>
      </c>
      <c r="E2950"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84</v>
      </c>
      <c r="F2950" s="1">
        <v>13215</v>
      </c>
      <c r="G2950" s="8" t="s">
        <v>11686</v>
      </c>
      <c r="H2950" s="3" t="s">
        <v>2452</v>
      </c>
      <c r="I2950" s="1">
        <v>44190</v>
      </c>
      <c r="J2950" s="1">
        <v>44199</v>
      </c>
      <c r="K2950" s="8" t="s">
        <v>11687</v>
      </c>
      <c r="L2950" s="8" t="s">
        <v>3139</v>
      </c>
      <c r="M2950" s="10">
        <f>COUNTIF(Table1[პირადი ნომერი],Table1[[#This Row],[პირადი ნომერი]])</f>
        <v>1</v>
      </c>
    </row>
    <row r="2951" spans="1:13" ht="57.75" customHeight="1" x14ac:dyDescent="0.25">
      <c r="A2951" s="8">
        <f t="shared" si="46"/>
        <v>2949</v>
      </c>
      <c r="B2951" s="2">
        <v>44199</v>
      </c>
      <c r="C2951" s="3" t="s">
        <v>11688</v>
      </c>
      <c r="D2951" s="4" t="s">
        <v>11689</v>
      </c>
      <c r="E2951"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70</v>
      </c>
      <c r="F2951" s="1">
        <v>18339</v>
      </c>
      <c r="G2951" s="8" t="s">
        <v>11690</v>
      </c>
      <c r="H2951" s="3" t="s">
        <v>2452</v>
      </c>
      <c r="I2951" s="1">
        <v>44176</v>
      </c>
      <c r="J2951" s="1">
        <v>44199</v>
      </c>
      <c r="K2951" s="8" t="s">
        <v>11687</v>
      </c>
      <c r="L2951" s="8" t="s">
        <v>3139</v>
      </c>
      <c r="M2951" s="10">
        <f>COUNTIF(Table1[პირადი ნომერი],Table1[[#This Row],[პირადი ნომერი]])</f>
        <v>1</v>
      </c>
    </row>
    <row r="2952" spans="1:13" ht="57.75" customHeight="1" x14ac:dyDescent="0.25">
      <c r="A2952" s="8">
        <f t="shared" si="46"/>
        <v>2950</v>
      </c>
      <c r="B2952" s="2">
        <v>44199</v>
      </c>
      <c r="C2952" s="3" t="s">
        <v>11691</v>
      </c>
      <c r="D2952" s="4" t="s">
        <v>11692</v>
      </c>
      <c r="E2952"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62</v>
      </c>
      <c r="F2952" s="1">
        <v>20851</v>
      </c>
      <c r="G2952" s="8" t="s">
        <v>11693</v>
      </c>
      <c r="H2952" s="3" t="s">
        <v>8206</v>
      </c>
      <c r="I2952" s="1">
        <v>44192</v>
      </c>
      <c r="J2952" s="1">
        <v>43833</v>
      </c>
      <c r="K2952" s="8" t="s">
        <v>11694</v>
      </c>
      <c r="L2952" s="8" t="s">
        <v>3139</v>
      </c>
      <c r="M2952" s="10">
        <f>COUNTIF(Table1[პირადი ნომერი],Table1[[#This Row],[პირადი ნომერი]])</f>
        <v>1</v>
      </c>
    </row>
    <row r="2953" spans="1:13" ht="57.75" customHeight="1" x14ac:dyDescent="0.25">
      <c r="A2953" s="8">
        <f t="shared" si="46"/>
        <v>2951</v>
      </c>
      <c r="B2953" s="2">
        <v>44200</v>
      </c>
      <c r="C2953" s="3" t="s">
        <v>11695</v>
      </c>
      <c r="D2953" s="4" t="s">
        <v>11696</v>
      </c>
      <c r="E2953"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65</v>
      </c>
      <c r="F2953" s="1">
        <v>20189</v>
      </c>
      <c r="G2953" s="8" t="s">
        <v>11697</v>
      </c>
      <c r="H2953" s="3" t="s">
        <v>93</v>
      </c>
      <c r="I2953" s="1">
        <v>44187</v>
      </c>
      <c r="J2953" s="1">
        <v>44200</v>
      </c>
      <c r="K2953" s="8" t="s">
        <v>9965</v>
      </c>
      <c r="L2953" s="8" t="s">
        <v>3139</v>
      </c>
      <c r="M2953" s="10">
        <f>COUNTIF(Table1[პირადი ნომერი],Table1[[#This Row],[პირადი ნომერი]])</f>
        <v>1</v>
      </c>
    </row>
    <row r="2954" spans="1:13" ht="57.75" customHeight="1" x14ac:dyDescent="0.25">
      <c r="A2954" s="8">
        <f t="shared" si="46"/>
        <v>2952</v>
      </c>
      <c r="B2954" s="2">
        <v>44200</v>
      </c>
      <c r="C2954" s="3" t="s">
        <v>11698</v>
      </c>
      <c r="D2954" s="4" t="s">
        <v>11699</v>
      </c>
      <c r="E2954"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64</v>
      </c>
      <c r="F2954" s="1">
        <v>20568</v>
      </c>
      <c r="G2954" s="8" t="s">
        <v>11700</v>
      </c>
      <c r="H2954" s="3" t="s">
        <v>605</v>
      </c>
      <c r="I2954" s="1">
        <v>44169</v>
      </c>
      <c r="J2954" s="1">
        <v>44200</v>
      </c>
      <c r="K2954" s="8" t="s">
        <v>4968</v>
      </c>
      <c r="L2954" s="8" t="s">
        <v>3139</v>
      </c>
      <c r="M2954" s="10">
        <f>COUNTIF(Table1[პირადი ნომერი],Table1[[#This Row],[პირადი ნომერი]])</f>
        <v>1</v>
      </c>
    </row>
    <row r="2955" spans="1:13" ht="57.75" customHeight="1" x14ac:dyDescent="0.25">
      <c r="A2955" s="8">
        <f t="shared" si="46"/>
        <v>2953</v>
      </c>
      <c r="B2955" s="2">
        <v>44200</v>
      </c>
      <c r="C2955" s="3" t="s">
        <v>11701</v>
      </c>
      <c r="D2955" s="4" t="s">
        <v>11702</v>
      </c>
      <c r="E2955"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85</v>
      </c>
      <c r="F2955" s="1">
        <v>13006</v>
      </c>
      <c r="G2955" s="8" t="s">
        <v>11703</v>
      </c>
      <c r="H2955" s="3" t="s">
        <v>5331</v>
      </c>
      <c r="I2955" s="1">
        <v>44160</v>
      </c>
      <c r="J2955" s="1">
        <v>44200</v>
      </c>
      <c r="K2955" s="8" t="s">
        <v>11704</v>
      </c>
      <c r="L2955" s="8" t="s">
        <v>9505</v>
      </c>
      <c r="M2955" s="10">
        <f>COUNTIF(Table1[პირადი ნომერი],Table1[[#This Row],[პირადი ნომერი]])</f>
        <v>1</v>
      </c>
    </row>
    <row r="2956" spans="1:13" ht="57.75" customHeight="1" x14ac:dyDescent="0.25">
      <c r="A2956" s="8">
        <f t="shared" si="46"/>
        <v>2954</v>
      </c>
      <c r="B2956" s="2">
        <v>44200</v>
      </c>
      <c r="C2956" s="3" t="s">
        <v>11705</v>
      </c>
      <c r="D2956" s="4" t="s">
        <v>11706</v>
      </c>
      <c r="E2956"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68</v>
      </c>
      <c r="F2956" s="1">
        <v>19142</v>
      </c>
      <c r="G2956" s="8" t="s">
        <v>11707</v>
      </c>
      <c r="H2956" s="3" t="s">
        <v>5331</v>
      </c>
      <c r="I2956" s="1">
        <v>44151</v>
      </c>
      <c r="J2956" s="1">
        <v>44200</v>
      </c>
      <c r="K2956" s="8" t="s">
        <v>11704</v>
      </c>
      <c r="L2956" s="8" t="s">
        <v>9505</v>
      </c>
      <c r="M2956" s="10">
        <f>COUNTIF(Table1[პირადი ნომერი],Table1[[#This Row],[პირადი ნომერი]])</f>
        <v>1</v>
      </c>
    </row>
    <row r="2957" spans="1:13" ht="57.75" customHeight="1" x14ac:dyDescent="0.25">
      <c r="A2957" s="8">
        <f t="shared" si="46"/>
        <v>2955</v>
      </c>
      <c r="B2957" s="2">
        <v>44200</v>
      </c>
      <c r="C2957" s="3" t="s">
        <v>11708</v>
      </c>
      <c r="D2957" s="4" t="s">
        <v>11709</v>
      </c>
      <c r="E2957"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70</v>
      </c>
      <c r="F2957" s="1">
        <v>18535</v>
      </c>
      <c r="G2957" s="8" t="s">
        <v>11710</v>
      </c>
      <c r="H2957" s="3" t="s">
        <v>5331</v>
      </c>
      <c r="I2957" s="1">
        <v>44184</v>
      </c>
      <c r="J2957" s="1">
        <v>44200</v>
      </c>
      <c r="K2957" s="8" t="s">
        <v>11704</v>
      </c>
      <c r="L2957" s="8" t="s">
        <v>9505</v>
      </c>
      <c r="M2957" s="10">
        <f>COUNTIF(Table1[პირადი ნომერი],Table1[[#This Row],[პირადი ნომერი]])</f>
        <v>1</v>
      </c>
    </row>
    <row r="2958" spans="1:13" ht="57.75" customHeight="1" x14ac:dyDescent="0.25">
      <c r="A2958" s="8">
        <f t="shared" si="46"/>
        <v>2956</v>
      </c>
      <c r="B2958" s="2">
        <v>44200</v>
      </c>
      <c r="C2958" s="3" t="s">
        <v>11711</v>
      </c>
      <c r="D2958" s="4" t="s">
        <v>11712</v>
      </c>
      <c r="E2958"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72</v>
      </c>
      <c r="F2958" s="1">
        <v>17546</v>
      </c>
      <c r="G2958" s="8" t="s">
        <v>11713</v>
      </c>
      <c r="H2958" s="3" t="s">
        <v>11714</v>
      </c>
      <c r="I2958" s="1">
        <v>44189</v>
      </c>
      <c r="J2958" s="1">
        <v>44200</v>
      </c>
      <c r="K2958" s="8" t="s">
        <v>11715</v>
      </c>
      <c r="L2958" s="8" t="s">
        <v>9505</v>
      </c>
      <c r="M2958" s="10">
        <f>COUNTIF(Table1[პირადი ნომერი],Table1[[#This Row],[პირადი ნომერი]])</f>
        <v>1</v>
      </c>
    </row>
    <row r="2959" spans="1:13" ht="57.75" customHeight="1" x14ac:dyDescent="0.25">
      <c r="A2959" s="8">
        <f t="shared" si="46"/>
        <v>2957</v>
      </c>
      <c r="B2959" s="2">
        <v>44200</v>
      </c>
      <c r="C2959" s="3" t="s">
        <v>11716</v>
      </c>
      <c r="D2959" s="4" t="s">
        <v>11717</v>
      </c>
      <c r="E2959"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56</v>
      </c>
      <c r="F2959" s="1">
        <v>23585</v>
      </c>
      <c r="G2959" s="8" t="s">
        <v>11718</v>
      </c>
      <c r="H2959" s="3" t="s">
        <v>1240</v>
      </c>
      <c r="I2959" s="1">
        <v>44190</v>
      </c>
      <c r="J2959" s="1">
        <v>44200</v>
      </c>
      <c r="K2959" s="8" t="s">
        <v>11719</v>
      </c>
      <c r="L2959" s="8" t="s">
        <v>9505</v>
      </c>
      <c r="M2959" s="10">
        <f>COUNTIF(Table1[პირადი ნომერი],Table1[[#This Row],[პირადი ნომერი]])</f>
        <v>1</v>
      </c>
    </row>
    <row r="2960" spans="1:13" ht="57.75" customHeight="1" x14ac:dyDescent="0.25">
      <c r="A2960" s="8">
        <f t="shared" si="46"/>
        <v>2958</v>
      </c>
      <c r="B2960" s="2">
        <v>44200</v>
      </c>
      <c r="C2960" s="3" t="s">
        <v>11720</v>
      </c>
      <c r="D2960" s="4" t="s">
        <v>11721</v>
      </c>
      <c r="E2960"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80</v>
      </c>
      <c r="F2960" s="1">
        <v>14965</v>
      </c>
      <c r="G2960" s="8" t="s">
        <v>11722</v>
      </c>
      <c r="H2960" s="3" t="s">
        <v>11723</v>
      </c>
      <c r="I2960" s="1">
        <v>44192</v>
      </c>
      <c r="J2960" s="1">
        <v>44200</v>
      </c>
      <c r="K2960" s="8" t="s">
        <v>11724</v>
      </c>
      <c r="L2960" s="8" t="s">
        <v>9505</v>
      </c>
      <c r="M2960" s="10">
        <f>COUNTIF(Table1[პირადი ნომერი],Table1[[#This Row],[პირადი ნომერი]])</f>
        <v>1</v>
      </c>
    </row>
    <row r="2961" spans="1:13" ht="57.75" customHeight="1" x14ac:dyDescent="0.25">
      <c r="A2961" s="8">
        <f t="shared" si="46"/>
        <v>2959</v>
      </c>
      <c r="B2961" s="2">
        <v>44200</v>
      </c>
      <c r="C2961" s="3" t="s">
        <v>11725</v>
      </c>
      <c r="D2961" s="4" t="s">
        <v>11726</v>
      </c>
      <c r="E2961"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70</v>
      </c>
      <c r="F2961" s="1">
        <v>18561</v>
      </c>
      <c r="G2961" s="8" t="s">
        <v>11727</v>
      </c>
      <c r="H2961" s="3" t="s">
        <v>11728</v>
      </c>
      <c r="I2961" s="1">
        <v>44171</v>
      </c>
      <c r="J2961" s="1">
        <v>44200</v>
      </c>
      <c r="K2961" s="8" t="s">
        <v>11729</v>
      </c>
      <c r="L2961" s="8" t="s">
        <v>9505</v>
      </c>
      <c r="M2961" s="10">
        <f>COUNTIF(Table1[პირადი ნომერი],Table1[[#This Row],[პირადი ნომერი]])</f>
        <v>1</v>
      </c>
    </row>
    <row r="2962" spans="1:13" ht="57.75" customHeight="1" x14ac:dyDescent="0.25">
      <c r="A2962" s="8">
        <f t="shared" si="46"/>
        <v>2960</v>
      </c>
      <c r="B2962" s="2">
        <v>44200</v>
      </c>
      <c r="C2962" s="3" t="s">
        <v>11730</v>
      </c>
      <c r="D2962" s="4" t="s">
        <v>11731</v>
      </c>
      <c r="E2962"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90</v>
      </c>
      <c r="F2962" s="1">
        <v>11025</v>
      </c>
      <c r="G2962" s="8" t="s">
        <v>11732</v>
      </c>
      <c r="H2962" s="3" t="s">
        <v>1864</v>
      </c>
      <c r="I2962" s="1">
        <v>44187</v>
      </c>
      <c r="J2962" s="1">
        <v>44200</v>
      </c>
      <c r="K2962" s="8">
        <v>577447664</v>
      </c>
      <c r="L2962" s="8" t="s">
        <v>9505</v>
      </c>
      <c r="M2962" s="10">
        <f>COUNTIF(Table1[პირადი ნომერი],Table1[[#This Row],[პირადი ნომერი]])</f>
        <v>1</v>
      </c>
    </row>
    <row r="2963" spans="1:13" ht="57.75" customHeight="1" x14ac:dyDescent="0.25">
      <c r="A2963" s="8">
        <f t="shared" si="46"/>
        <v>2961</v>
      </c>
      <c r="B2963" s="2">
        <v>44200</v>
      </c>
      <c r="C2963" s="3" t="s">
        <v>11733</v>
      </c>
      <c r="D2963" s="4" t="s">
        <v>11734</v>
      </c>
      <c r="E2963"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62</v>
      </c>
      <c r="F2963" s="1">
        <v>21348</v>
      </c>
      <c r="G2963" s="8" t="s">
        <v>11735</v>
      </c>
      <c r="H2963" s="3" t="s">
        <v>5509</v>
      </c>
      <c r="I2963" s="1">
        <v>44190</v>
      </c>
      <c r="J2963" s="1">
        <v>44200</v>
      </c>
      <c r="K2963" s="8" t="s">
        <v>11736</v>
      </c>
      <c r="L2963" s="8" t="s">
        <v>9505</v>
      </c>
      <c r="M2963" s="10">
        <f>COUNTIF(Table1[პირადი ნომერი],Table1[[#This Row],[პირადი ნომერი]])</f>
        <v>1</v>
      </c>
    </row>
    <row r="2964" spans="1:13" ht="57.75" customHeight="1" x14ac:dyDescent="0.25">
      <c r="A2964" s="8">
        <f t="shared" si="46"/>
        <v>2962</v>
      </c>
      <c r="B2964" s="2">
        <v>44200</v>
      </c>
      <c r="C2964" s="3" t="s">
        <v>11737</v>
      </c>
      <c r="D2964" s="4" t="s">
        <v>11738</v>
      </c>
      <c r="E2964"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81</v>
      </c>
      <c r="F2964" s="1">
        <v>14519</v>
      </c>
      <c r="G2964" s="8" t="s">
        <v>11739</v>
      </c>
      <c r="H2964" s="3" t="s">
        <v>4207</v>
      </c>
      <c r="I2964" s="1">
        <v>44182</v>
      </c>
      <c r="J2964" s="1">
        <v>44200</v>
      </c>
      <c r="K2964" s="8" t="s">
        <v>11740</v>
      </c>
      <c r="L2964" s="8" t="s">
        <v>9505</v>
      </c>
      <c r="M2964" s="10">
        <f>COUNTIF(Table1[პირადი ნომერი],Table1[[#This Row],[პირადი ნომერი]])</f>
        <v>1</v>
      </c>
    </row>
    <row r="2965" spans="1:13" ht="57.75" customHeight="1" x14ac:dyDescent="0.25">
      <c r="A2965" s="8">
        <f t="shared" si="46"/>
        <v>2963</v>
      </c>
      <c r="B2965" s="2">
        <v>44200</v>
      </c>
      <c r="C2965" s="3" t="s">
        <v>11742</v>
      </c>
      <c r="D2965" s="4" t="s">
        <v>11741</v>
      </c>
      <c r="E2965"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70</v>
      </c>
      <c r="F2965" s="1">
        <v>18342</v>
      </c>
      <c r="G2965" s="8" t="s">
        <v>11743</v>
      </c>
      <c r="H2965" s="3" t="s">
        <v>11744</v>
      </c>
      <c r="I2965" s="1">
        <v>44174</v>
      </c>
      <c r="J2965" s="1">
        <v>44200</v>
      </c>
      <c r="K2965" s="8" t="s">
        <v>11745</v>
      </c>
      <c r="L2965" s="8" t="s">
        <v>9505</v>
      </c>
      <c r="M2965" s="10">
        <f>COUNTIF(Table1[პირადი ნომერი],Table1[[#This Row],[პირადი ნომერი]])</f>
        <v>1</v>
      </c>
    </row>
    <row r="2966" spans="1:13" ht="57.75" customHeight="1" x14ac:dyDescent="0.25">
      <c r="A2966" s="8">
        <f t="shared" si="46"/>
        <v>2964</v>
      </c>
      <c r="B2966" s="2">
        <v>44200</v>
      </c>
      <c r="C2966" s="3" t="s">
        <v>11746</v>
      </c>
      <c r="D2966" s="4" t="s">
        <v>11747</v>
      </c>
      <c r="E2966"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71</v>
      </c>
      <c r="F2966" s="1">
        <v>18077</v>
      </c>
      <c r="G2966" s="8" t="s">
        <v>11748</v>
      </c>
      <c r="H2966" s="3" t="s">
        <v>11744</v>
      </c>
      <c r="I2966" s="1">
        <v>44184</v>
      </c>
      <c r="J2966" s="1">
        <v>44200</v>
      </c>
      <c r="K2966" s="8" t="s">
        <v>11745</v>
      </c>
      <c r="L2966" s="8" t="s">
        <v>9505</v>
      </c>
      <c r="M2966" s="10">
        <f>COUNTIF(Table1[პირადი ნომერი],Table1[[#This Row],[პირადი ნომერი]])</f>
        <v>1</v>
      </c>
    </row>
    <row r="2967" spans="1:13" ht="57.75" customHeight="1" x14ac:dyDescent="0.25">
      <c r="A2967" s="8">
        <f t="shared" si="46"/>
        <v>2965</v>
      </c>
      <c r="B2967" s="2">
        <v>44200</v>
      </c>
      <c r="C2967" s="3" t="s">
        <v>11749</v>
      </c>
      <c r="D2967" s="4" t="s">
        <v>11750</v>
      </c>
      <c r="E2967"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81</v>
      </c>
      <c r="F2967" s="1">
        <v>14473</v>
      </c>
      <c r="G2967" s="8" t="s">
        <v>11751</v>
      </c>
      <c r="H2967" s="3" t="s">
        <v>2610</v>
      </c>
      <c r="I2967" s="1">
        <v>44173</v>
      </c>
      <c r="J2967" s="1">
        <v>44200</v>
      </c>
      <c r="K2967" s="8" t="s">
        <v>11752</v>
      </c>
      <c r="L2967" s="8" t="s">
        <v>9505</v>
      </c>
      <c r="M2967" s="10">
        <f>COUNTIF(Table1[პირადი ნომერი],Table1[[#This Row],[პირადი ნომერი]])</f>
        <v>1</v>
      </c>
    </row>
    <row r="2968" spans="1:13" ht="57.75" customHeight="1" x14ac:dyDescent="0.25">
      <c r="A2968" s="8">
        <f t="shared" si="46"/>
        <v>2966</v>
      </c>
      <c r="B2968" s="2">
        <v>44200</v>
      </c>
      <c r="C2968" s="3" t="s">
        <v>11753</v>
      </c>
      <c r="D2968" s="4" t="s">
        <v>11754</v>
      </c>
      <c r="E2968"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80</v>
      </c>
      <c r="F2968" s="1">
        <v>14620</v>
      </c>
      <c r="G2968" s="8" t="s">
        <v>11755</v>
      </c>
      <c r="H2968" s="3" t="s">
        <v>9572</v>
      </c>
      <c r="I2968" s="1">
        <v>44198</v>
      </c>
      <c r="J2968" s="1">
        <v>44200</v>
      </c>
      <c r="K2968" s="8" t="s">
        <v>11756</v>
      </c>
      <c r="L2968" s="8" t="s">
        <v>9505</v>
      </c>
      <c r="M2968" s="10">
        <f>COUNTIF(Table1[პირადი ნომერი],Table1[[#This Row],[პირადი ნომერი]])</f>
        <v>1</v>
      </c>
    </row>
    <row r="2969" spans="1:13" ht="57.75" customHeight="1" x14ac:dyDescent="0.25">
      <c r="A2969" s="8">
        <f t="shared" si="46"/>
        <v>2967</v>
      </c>
      <c r="B2969" s="2">
        <v>44200</v>
      </c>
      <c r="C2969" s="3" t="s">
        <v>11757</v>
      </c>
      <c r="D2969" s="4" t="s">
        <v>11758</v>
      </c>
      <c r="E2969"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63</v>
      </c>
      <c r="F2969" s="1">
        <v>20880</v>
      </c>
      <c r="G2969" s="8" t="s">
        <v>11759</v>
      </c>
      <c r="H2969" s="3" t="s">
        <v>11760</v>
      </c>
      <c r="I2969" s="1">
        <v>44172</v>
      </c>
      <c r="J2969" s="1">
        <v>44200</v>
      </c>
      <c r="K2969" s="8" t="s">
        <v>11761</v>
      </c>
      <c r="L2969" s="8" t="s">
        <v>9505</v>
      </c>
      <c r="M2969" s="10">
        <f>COUNTIF(Table1[პირადი ნომერი],Table1[[#This Row],[პირადი ნომერი]])</f>
        <v>1</v>
      </c>
    </row>
    <row r="2970" spans="1:13" ht="57.75" customHeight="1" x14ac:dyDescent="0.25">
      <c r="A2970" s="8">
        <f t="shared" si="46"/>
        <v>2968</v>
      </c>
      <c r="B2970" s="2">
        <v>44200</v>
      </c>
      <c r="C2970" s="3" t="s">
        <v>11762</v>
      </c>
      <c r="D2970" s="4" t="s">
        <v>11763</v>
      </c>
      <c r="E2970"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63</v>
      </c>
      <c r="F2970" s="1">
        <v>20838</v>
      </c>
      <c r="G2970" s="8" t="s">
        <v>11764</v>
      </c>
      <c r="H2970" s="3" t="s">
        <v>1098</v>
      </c>
      <c r="I2970" s="1">
        <v>44197</v>
      </c>
      <c r="J2970" s="1">
        <v>44200</v>
      </c>
      <c r="K2970" s="8" t="s">
        <v>11765</v>
      </c>
      <c r="L2970" s="8" t="s">
        <v>9505</v>
      </c>
      <c r="M2970" s="10">
        <f>COUNTIF(Table1[პირადი ნომერი],Table1[[#This Row],[პირადი ნომერი]])</f>
        <v>1</v>
      </c>
    </row>
    <row r="2971" spans="1:13" ht="57.75" customHeight="1" x14ac:dyDescent="0.25">
      <c r="A2971" s="8">
        <f t="shared" si="46"/>
        <v>2969</v>
      </c>
      <c r="B2971" s="2">
        <v>44200</v>
      </c>
      <c r="C2971" s="3" t="s">
        <v>11766</v>
      </c>
      <c r="D2971" s="4" t="s">
        <v>11767</v>
      </c>
      <c r="E2971"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88</v>
      </c>
      <c r="F2971" s="1">
        <v>11713</v>
      </c>
      <c r="G2971" s="8" t="s">
        <v>11768</v>
      </c>
      <c r="H2971" s="3" t="s">
        <v>31</v>
      </c>
      <c r="I2971" s="1">
        <v>44188</v>
      </c>
      <c r="J2971" s="1">
        <v>44200</v>
      </c>
      <c r="K2971" s="8" t="s">
        <v>11769</v>
      </c>
      <c r="L2971" s="8" t="s">
        <v>9505</v>
      </c>
      <c r="M2971" s="10">
        <f>COUNTIF(Table1[პირადი ნომერი],Table1[[#This Row],[პირადი ნომერი]])</f>
        <v>1</v>
      </c>
    </row>
    <row r="2972" spans="1:13" ht="57.75" customHeight="1" x14ac:dyDescent="0.25">
      <c r="A2972" s="8">
        <f t="shared" si="46"/>
        <v>2970</v>
      </c>
      <c r="B2972" s="2">
        <v>44200</v>
      </c>
      <c r="C2972" s="3" t="s">
        <v>11770</v>
      </c>
      <c r="D2972" s="4" t="s">
        <v>11771</v>
      </c>
      <c r="E2972"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68</v>
      </c>
      <c r="F2972" s="1">
        <v>19087</v>
      </c>
      <c r="G2972" s="8" t="s">
        <v>11773</v>
      </c>
      <c r="H2972" s="3" t="s">
        <v>11772</v>
      </c>
      <c r="I2972" s="1">
        <v>44184</v>
      </c>
      <c r="J2972" s="1">
        <v>44200</v>
      </c>
      <c r="K2972" s="8" t="s">
        <v>11774</v>
      </c>
      <c r="L2972" s="8" t="s">
        <v>9505</v>
      </c>
      <c r="M2972" s="10">
        <f>COUNTIF(Table1[პირადი ნომერი],Table1[[#This Row],[პირადი ნომერი]])</f>
        <v>1</v>
      </c>
    </row>
    <row r="2973" spans="1:13" ht="57.75" customHeight="1" x14ac:dyDescent="0.25">
      <c r="A2973" s="8">
        <f t="shared" si="46"/>
        <v>2971</v>
      </c>
      <c r="B2973" s="2">
        <v>44200</v>
      </c>
      <c r="C2973" s="3" t="s">
        <v>11775</v>
      </c>
      <c r="D2973" s="4" t="s">
        <v>11776</v>
      </c>
      <c r="E2973"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67</v>
      </c>
      <c r="F2973" s="1">
        <v>19725</v>
      </c>
      <c r="G2973" s="8" t="s">
        <v>11777</v>
      </c>
      <c r="H2973" s="3" t="s">
        <v>1251</v>
      </c>
      <c r="I2973" s="1">
        <v>44179</v>
      </c>
      <c r="J2973" s="1">
        <v>44200</v>
      </c>
      <c r="K2973" s="8" t="s">
        <v>11778</v>
      </c>
      <c r="L2973" s="8" t="s">
        <v>9505</v>
      </c>
      <c r="M2973" s="10">
        <f>COUNTIF(Table1[პირადი ნომერი],Table1[[#This Row],[პირადი ნომერი]])</f>
        <v>1</v>
      </c>
    </row>
    <row r="2974" spans="1:13" ht="57.75" customHeight="1" x14ac:dyDescent="0.25">
      <c r="A2974" s="8">
        <f t="shared" si="46"/>
        <v>2972</v>
      </c>
      <c r="B2974" s="2">
        <v>44200</v>
      </c>
      <c r="C2974" s="3" t="s">
        <v>11779</v>
      </c>
      <c r="D2974" s="4" t="s">
        <v>11780</v>
      </c>
      <c r="E2974"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74</v>
      </c>
      <c r="F2974" s="1">
        <v>16853</v>
      </c>
      <c r="G2974" s="8" t="s">
        <v>11781</v>
      </c>
      <c r="H2974" s="3" t="s">
        <v>1251</v>
      </c>
      <c r="I2974" s="1">
        <v>44183</v>
      </c>
      <c r="J2974" s="1">
        <v>44200</v>
      </c>
      <c r="K2974" s="8" t="s">
        <v>11778</v>
      </c>
      <c r="L2974" s="8" t="s">
        <v>9505</v>
      </c>
      <c r="M2974" s="10">
        <f>COUNTIF(Table1[პირადი ნომერი],Table1[[#This Row],[პირადი ნომერი]])</f>
        <v>1</v>
      </c>
    </row>
    <row r="2975" spans="1:13" ht="57.75" customHeight="1" x14ac:dyDescent="0.25">
      <c r="A2975" s="8">
        <f t="shared" si="46"/>
        <v>2973</v>
      </c>
      <c r="B2975" s="2">
        <v>44200</v>
      </c>
      <c r="C2975" s="3" t="s">
        <v>11782</v>
      </c>
      <c r="D2975" s="4" t="s">
        <v>11783</v>
      </c>
      <c r="E2975"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81</v>
      </c>
      <c r="F2975" s="1">
        <v>14566</v>
      </c>
      <c r="G2975" s="8" t="s">
        <v>11785</v>
      </c>
      <c r="H2975" s="3" t="s">
        <v>11784</v>
      </c>
      <c r="I2975" s="1">
        <v>44200</v>
      </c>
      <c r="J2975" s="1">
        <v>44200</v>
      </c>
      <c r="K2975" s="8" t="s">
        <v>11786</v>
      </c>
      <c r="L2975" s="8" t="s">
        <v>9505</v>
      </c>
      <c r="M2975" s="10">
        <f>COUNTIF(Table1[პირადი ნომერი],Table1[[#This Row],[პირადი ნომერი]])</f>
        <v>1</v>
      </c>
    </row>
    <row r="2976" spans="1:13" ht="57.75" customHeight="1" x14ac:dyDescent="0.25">
      <c r="A2976" s="8">
        <f t="shared" si="46"/>
        <v>2974</v>
      </c>
      <c r="B2976" s="2">
        <v>44200</v>
      </c>
      <c r="C2976" s="3" t="s">
        <v>11787</v>
      </c>
      <c r="D2976" s="4" t="s">
        <v>11788</v>
      </c>
      <c r="E2976"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54</v>
      </c>
      <c r="F2976" s="1">
        <v>24366</v>
      </c>
      <c r="G2976" s="8" t="s">
        <v>11789</v>
      </c>
      <c r="H2976" s="3" t="s">
        <v>1942</v>
      </c>
      <c r="I2976" s="1">
        <v>44183</v>
      </c>
      <c r="J2976" s="1">
        <v>44200</v>
      </c>
      <c r="K2976" s="8" t="s">
        <v>11790</v>
      </c>
      <c r="L2976" s="8" t="s">
        <v>9505</v>
      </c>
      <c r="M2976" s="10">
        <f>COUNTIF(Table1[პირადი ნომერი],Table1[[#This Row],[პირადი ნომერი]])</f>
        <v>1</v>
      </c>
    </row>
    <row r="2977" spans="1:13" ht="57.75" customHeight="1" x14ac:dyDescent="0.25">
      <c r="A2977" s="8">
        <f t="shared" si="46"/>
        <v>2975</v>
      </c>
      <c r="B2977" s="2">
        <v>44200</v>
      </c>
      <c r="C2977" s="3" t="s">
        <v>11791</v>
      </c>
      <c r="D2977" s="4" t="s">
        <v>11792</v>
      </c>
      <c r="E2977"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62</v>
      </c>
      <c r="F2977" s="1">
        <v>21225</v>
      </c>
      <c r="G2977" s="8" t="s">
        <v>11793</v>
      </c>
      <c r="H2977" s="3" t="s">
        <v>2839</v>
      </c>
      <c r="I2977" s="1">
        <v>44193</v>
      </c>
      <c r="J2977" s="1">
        <v>44200</v>
      </c>
      <c r="K2977" s="8" t="s">
        <v>11794</v>
      </c>
      <c r="L2977" s="8" t="s">
        <v>11795</v>
      </c>
      <c r="M2977" s="10">
        <f>COUNTIF(Table1[პირადი ნომერი],Table1[[#This Row],[პირადი ნომერი]])</f>
        <v>1</v>
      </c>
    </row>
    <row r="2978" spans="1:13" ht="57.75" customHeight="1" x14ac:dyDescent="0.25">
      <c r="A2978" s="8">
        <f t="shared" si="46"/>
        <v>2976</v>
      </c>
      <c r="B2978" s="2">
        <v>44200</v>
      </c>
      <c r="C2978" s="3" t="s">
        <v>11796</v>
      </c>
      <c r="D2978" s="4" t="s">
        <v>11797</v>
      </c>
      <c r="E2978"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77</v>
      </c>
      <c r="F2978" s="1">
        <v>15860</v>
      </c>
      <c r="G2978" s="8" t="s">
        <v>11798</v>
      </c>
      <c r="H2978" s="3" t="s">
        <v>2168</v>
      </c>
      <c r="I2978" s="1">
        <v>44195</v>
      </c>
      <c r="J2978" s="1">
        <v>44200</v>
      </c>
      <c r="K2978" s="8" t="s">
        <v>11799</v>
      </c>
      <c r="L2978" s="8" t="s">
        <v>11795</v>
      </c>
      <c r="M2978" s="10">
        <f>COUNTIF(Table1[პირადი ნომერი],Table1[[#This Row],[პირადი ნომერი]])</f>
        <v>1</v>
      </c>
    </row>
    <row r="2979" spans="1:13" ht="57.75" customHeight="1" x14ac:dyDescent="0.25">
      <c r="A2979" s="8">
        <f t="shared" si="46"/>
        <v>2977</v>
      </c>
      <c r="B2979" s="2">
        <v>44200</v>
      </c>
      <c r="C2979" s="3" t="s">
        <v>11800</v>
      </c>
      <c r="D2979" s="4" t="s">
        <v>11801</v>
      </c>
      <c r="E2979"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71</v>
      </c>
      <c r="F2979" s="1">
        <v>18080</v>
      </c>
      <c r="G2979" s="8" t="s">
        <v>11802</v>
      </c>
      <c r="H2979" s="3" t="s">
        <v>11803</v>
      </c>
      <c r="I2979" s="1">
        <v>44188</v>
      </c>
      <c r="J2979" s="1">
        <v>44200</v>
      </c>
      <c r="K2979" s="8" t="s">
        <v>776</v>
      </c>
      <c r="L2979" s="8" t="s">
        <v>11795</v>
      </c>
      <c r="M2979" s="10">
        <f>COUNTIF(Table1[პირადი ნომერი],Table1[[#This Row],[პირადი ნომერი]])</f>
        <v>1</v>
      </c>
    </row>
    <row r="2980" spans="1:13" ht="57.75" customHeight="1" x14ac:dyDescent="0.25">
      <c r="A2980" s="8">
        <f t="shared" si="46"/>
        <v>2978</v>
      </c>
      <c r="B2980" s="2">
        <v>44200</v>
      </c>
      <c r="C2980" s="3" t="s">
        <v>11804</v>
      </c>
      <c r="D2980" s="4" t="s">
        <v>11805</v>
      </c>
      <c r="E2980"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92</v>
      </c>
      <c r="F2980" s="1">
        <v>10494</v>
      </c>
      <c r="G2980" s="8" t="s">
        <v>11806</v>
      </c>
      <c r="H2980" s="3" t="s">
        <v>11807</v>
      </c>
      <c r="I2980" s="1">
        <v>44199</v>
      </c>
      <c r="J2980" s="1">
        <v>44200</v>
      </c>
      <c r="K2980" s="8" t="s">
        <v>4005</v>
      </c>
      <c r="L2980" s="8" t="s">
        <v>11795</v>
      </c>
      <c r="M2980" s="10">
        <f>COUNTIF(Table1[პირადი ნომერი],Table1[[#This Row],[პირადი ნომერი]])</f>
        <v>1</v>
      </c>
    </row>
    <row r="2981" spans="1:13" ht="57.75" customHeight="1" x14ac:dyDescent="0.25">
      <c r="A2981" s="8">
        <f t="shared" si="46"/>
        <v>2979</v>
      </c>
      <c r="B2981" s="2">
        <v>44201</v>
      </c>
      <c r="C2981" s="3" t="s">
        <v>11838</v>
      </c>
      <c r="D2981" s="4" t="s">
        <v>11839</v>
      </c>
      <c r="E2981"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85</v>
      </c>
      <c r="F2981" s="1">
        <v>13077</v>
      </c>
      <c r="G2981" s="8" t="s">
        <v>11840</v>
      </c>
      <c r="H2981" s="3" t="s">
        <v>11841</v>
      </c>
      <c r="I2981" s="1">
        <v>44193</v>
      </c>
      <c r="J2981" s="1">
        <v>44201</v>
      </c>
      <c r="K2981" s="8" t="s">
        <v>11842</v>
      </c>
      <c r="L2981" s="8" t="s">
        <v>4285</v>
      </c>
      <c r="M2981" s="10">
        <f>COUNTIF(Table1[პირადი ნომერი],Table1[[#This Row],[პირადი ნომერი]])</f>
        <v>1</v>
      </c>
    </row>
    <row r="2982" spans="1:13" ht="57.75" customHeight="1" x14ac:dyDescent="0.25">
      <c r="A2982" s="8">
        <f t="shared" si="46"/>
        <v>2980</v>
      </c>
      <c r="B2982" s="2">
        <v>44201</v>
      </c>
      <c r="C2982" s="3" t="s">
        <v>11813</v>
      </c>
      <c r="D2982" s="4" t="s">
        <v>11814</v>
      </c>
      <c r="E2982"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86</v>
      </c>
      <c r="F2982" s="1">
        <v>12739</v>
      </c>
      <c r="G2982" s="8" t="s">
        <v>11815</v>
      </c>
      <c r="H2982" s="3" t="s">
        <v>11816</v>
      </c>
      <c r="I2982" s="1">
        <v>44196</v>
      </c>
      <c r="J2982" s="1">
        <v>44201</v>
      </c>
      <c r="K2982" s="8" t="s">
        <v>11817</v>
      </c>
      <c r="L2982" s="8" t="s">
        <v>11795</v>
      </c>
      <c r="M2982" s="10">
        <f>COUNTIF(Table1[პირადი ნომერი],Table1[[#This Row],[პირადი ნომერი]])</f>
        <v>1</v>
      </c>
    </row>
    <row r="2983" spans="1:13" ht="57.75" customHeight="1" x14ac:dyDescent="0.25">
      <c r="A2983" s="8">
        <f t="shared" si="46"/>
        <v>2981</v>
      </c>
      <c r="B2983" s="2">
        <v>44201</v>
      </c>
      <c r="C2983" s="3" t="s">
        <v>11818</v>
      </c>
      <c r="D2983" s="4" t="s">
        <v>11819</v>
      </c>
      <c r="E2983"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0</v>
      </c>
      <c r="F2983" s="1">
        <v>44193</v>
      </c>
      <c r="G2983" s="8" t="s">
        <v>11820</v>
      </c>
      <c r="H2983" s="3" t="s">
        <v>2168</v>
      </c>
      <c r="I2983" s="1">
        <v>44193</v>
      </c>
      <c r="J2983" s="1">
        <v>44201</v>
      </c>
      <c r="K2983" s="8" t="s">
        <v>11821</v>
      </c>
      <c r="L2983" s="8" t="s">
        <v>11795</v>
      </c>
      <c r="M2983" s="10">
        <f>COUNTIF(Table1[პირადი ნომერი],Table1[[#This Row],[პირადი ნომერი]])</f>
        <v>1</v>
      </c>
    </row>
    <row r="2984" spans="1:13" ht="57.75" customHeight="1" x14ac:dyDescent="0.25">
      <c r="A2984" s="8">
        <f t="shared" si="46"/>
        <v>2982</v>
      </c>
      <c r="B2984" s="2">
        <v>44201</v>
      </c>
      <c r="C2984" s="3" t="s">
        <v>11822</v>
      </c>
      <c r="D2984" s="4" t="s">
        <v>11823</v>
      </c>
      <c r="E2984"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64</v>
      </c>
      <c r="F2984" s="1">
        <v>20641</v>
      </c>
      <c r="G2984" s="8" t="s">
        <v>11824</v>
      </c>
      <c r="H2984" s="3" t="s">
        <v>2452</v>
      </c>
      <c r="I2984" s="1">
        <v>44191</v>
      </c>
      <c r="J2984" s="1">
        <v>44200</v>
      </c>
      <c r="K2984" s="8" t="s">
        <v>11825</v>
      </c>
      <c r="L2984" s="8" t="s">
        <v>4285</v>
      </c>
      <c r="M2984" s="10">
        <f>COUNTIF(Table1[პირადი ნომერი],Table1[[#This Row],[პირადი ნომერი]])</f>
        <v>1</v>
      </c>
    </row>
    <row r="2985" spans="1:13" ht="57.75" customHeight="1" x14ac:dyDescent="0.25">
      <c r="A2985" s="8">
        <f t="shared" si="46"/>
        <v>2983</v>
      </c>
      <c r="B2985" s="2">
        <v>44201</v>
      </c>
      <c r="C2985" s="3" t="s">
        <v>11826</v>
      </c>
      <c r="D2985" s="4" t="s">
        <v>11827</v>
      </c>
      <c r="E2985"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77</v>
      </c>
      <c r="F2985" s="1">
        <v>15802</v>
      </c>
      <c r="G2985" s="8" t="s">
        <v>11828</v>
      </c>
      <c r="H2985" s="3" t="s">
        <v>31</v>
      </c>
      <c r="I2985" s="1">
        <v>44186</v>
      </c>
      <c r="J2985" s="1">
        <v>44201</v>
      </c>
      <c r="K2985" s="8" t="s">
        <v>11829</v>
      </c>
      <c r="L2985" s="8" t="s">
        <v>4285</v>
      </c>
      <c r="M2985" s="10">
        <f>COUNTIF(Table1[პირადი ნომერი],Table1[[#This Row],[პირადი ნომერი]])</f>
        <v>1</v>
      </c>
    </row>
    <row r="2986" spans="1:13" ht="57.75" customHeight="1" x14ac:dyDescent="0.25">
      <c r="A2986" s="8">
        <f t="shared" si="46"/>
        <v>2984</v>
      </c>
      <c r="B2986" s="2">
        <v>44201</v>
      </c>
      <c r="C2986" s="3" t="s">
        <v>11830</v>
      </c>
      <c r="D2986" s="4" t="s">
        <v>11831</v>
      </c>
      <c r="E2986"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77</v>
      </c>
      <c r="F2986" s="1">
        <v>16070</v>
      </c>
      <c r="G2986" s="8" t="s">
        <v>11832</v>
      </c>
      <c r="H2986" s="3" t="s">
        <v>31</v>
      </c>
      <c r="I2986" s="1">
        <v>44179</v>
      </c>
      <c r="J2986" s="1">
        <v>44201</v>
      </c>
      <c r="K2986" s="8" t="s">
        <v>11833</v>
      </c>
      <c r="L2986" s="8" t="s">
        <v>4285</v>
      </c>
      <c r="M2986" s="10">
        <f>COUNTIF(Table1[პირადი ნომერი],Table1[[#This Row],[პირადი ნომერი]])</f>
        <v>1</v>
      </c>
    </row>
    <row r="2987" spans="1:13" ht="57.75" customHeight="1" x14ac:dyDescent="0.25">
      <c r="A2987" s="8">
        <f t="shared" si="46"/>
        <v>2985</v>
      </c>
      <c r="B2987" s="2">
        <v>44201</v>
      </c>
      <c r="C2987" s="3" t="s">
        <v>11843</v>
      </c>
      <c r="D2987" s="4" t="s">
        <v>11844</v>
      </c>
      <c r="E2987"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80</v>
      </c>
      <c r="F2987" s="1">
        <v>14915</v>
      </c>
      <c r="G2987" s="8" t="s">
        <v>11845</v>
      </c>
      <c r="H2987" s="3" t="s">
        <v>3207</v>
      </c>
      <c r="I2987" s="1">
        <v>44181</v>
      </c>
      <c r="J2987" s="1">
        <v>44201</v>
      </c>
      <c r="K2987" s="8" t="s">
        <v>11223</v>
      </c>
      <c r="L2987" s="8" t="s">
        <v>4285</v>
      </c>
      <c r="M2987" s="10">
        <f>COUNTIF(Table1[პირადი ნომერი],Table1[[#This Row],[პირადი ნომერი]])</f>
        <v>1</v>
      </c>
    </row>
    <row r="2988" spans="1:13" ht="57.75" customHeight="1" x14ac:dyDescent="0.25">
      <c r="A2988" s="8">
        <f t="shared" si="46"/>
        <v>2986</v>
      </c>
      <c r="B2988" s="2">
        <v>44201</v>
      </c>
      <c r="C2988" s="3" t="s">
        <v>11846</v>
      </c>
      <c r="D2988" s="4" t="s">
        <v>11847</v>
      </c>
      <c r="E2988"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78</v>
      </c>
      <c r="F2988" s="1">
        <v>15607</v>
      </c>
      <c r="G2988" s="8" t="s">
        <v>11848</v>
      </c>
      <c r="H2988" s="3" t="s">
        <v>11849</v>
      </c>
      <c r="I2988" s="1">
        <v>44183</v>
      </c>
      <c r="J2988" s="1">
        <v>44200</v>
      </c>
      <c r="K2988" s="8" t="s">
        <v>11223</v>
      </c>
      <c r="L2988" s="8" t="s">
        <v>4285</v>
      </c>
      <c r="M2988" s="10">
        <f>COUNTIF(Table1[პირადი ნომერი],Table1[[#This Row],[პირადი ნომერი]])</f>
        <v>1</v>
      </c>
    </row>
    <row r="2989" spans="1:13" ht="57.75" customHeight="1" x14ac:dyDescent="0.25">
      <c r="A2989" s="8">
        <f t="shared" si="46"/>
        <v>2987</v>
      </c>
      <c r="B2989" s="2">
        <v>44201</v>
      </c>
      <c r="C2989" s="3" t="s">
        <v>11850</v>
      </c>
      <c r="D2989" s="4" t="s">
        <v>11851</v>
      </c>
      <c r="E2989"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83</v>
      </c>
      <c r="F2989" s="1">
        <v>13864</v>
      </c>
      <c r="G2989" s="8" t="s">
        <v>11852</v>
      </c>
      <c r="H2989" s="3" t="s">
        <v>11853</v>
      </c>
      <c r="I2989" s="1">
        <v>44182</v>
      </c>
      <c r="J2989" s="1">
        <v>44201</v>
      </c>
      <c r="K2989" s="8" t="s">
        <v>11854</v>
      </c>
      <c r="L2989" s="8" t="s">
        <v>4285</v>
      </c>
      <c r="M2989" s="10">
        <f>COUNTIF(Table1[პირადი ნომერი],Table1[[#This Row],[პირადი ნომერი]])</f>
        <v>1</v>
      </c>
    </row>
    <row r="2990" spans="1:13" ht="57.75" customHeight="1" x14ac:dyDescent="0.25">
      <c r="A2990" s="8">
        <f t="shared" si="46"/>
        <v>2988</v>
      </c>
      <c r="B2990" s="2">
        <v>44201</v>
      </c>
      <c r="C2990" s="3" t="s">
        <v>11855</v>
      </c>
      <c r="D2990" s="4" t="s">
        <v>11856</v>
      </c>
      <c r="E2990"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55</v>
      </c>
      <c r="F2990" s="1">
        <v>23963</v>
      </c>
      <c r="G2990" s="8" t="s">
        <v>11857</v>
      </c>
      <c r="H2990" s="3" t="s">
        <v>9951</v>
      </c>
      <c r="I2990" s="1">
        <v>44172</v>
      </c>
      <c r="J2990" s="1">
        <v>44201</v>
      </c>
      <c r="K2990" s="8" t="s">
        <v>9952</v>
      </c>
      <c r="L2990" s="8" t="s">
        <v>4285</v>
      </c>
      <c r="M2990" s="10">
        <f>COUNTIF(Table1[პირადი ნომერი],Table1[[#This Row],[პირადი ნომერი]])</f>
        <v>1</v>
      </c>
    </row>
    <row r="2991" spans="1:13" ht="57.75" customHeight="1" x14ac:dyDescent="0.25">
      <c r="A2991" s="8">
        <f t="shared" si="46"/>
        <v>2989</v>
      </c>
      <c r="B2991" s="2">
        <v>44201</v>
      </c>
      <c r="C2991" s="3" t="s">
        <v>11858</v>
      </c>
      <c r="D2991" s="4" t="s">
        <v>11859</v>
      </c>
      <c r="E2991"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82</v>
      </c>
      <c r="F2991" s="1">
        <v>14154</v>
      </c>
      <c r="G2991" s="8" t="s">
        <v>11860</v>
      </c>
      <c r="H2991" s="3" t="s">
        <v>11861</v>
      </c>
      <c r="I2991" s="1">
        <v>44178</v>
      </c>
      <c r="J2991" s="1">
        <v>44201</v>
      </c>
      <c r="K2991" s="8" t="s">
        <v>11862</v>
      </c>
      <c r="L2991" s="8" t="s">
        <v>4285</v>
      </c>
      <c r="M2991" s="10">
        <f>COUNTIF(Table1[პირადი ნომერი],Table1[[#This Row],[პირადი ნომერი]])</f>
        <v>1</v>
      </c>
    </row>
    <row r="2992" spans="1:13" ht="57.75" customHeight="1" x14ac:dyDescent="0.25">
      <c r="A2992" s="8">
        <f t="shared" si="46"/>
        <v>2990</v>
      </c>
      <c r="B2992" s="2">
        <v>44201</v>
      </c>
      <c r="C2992" s="3" t="s">
        <v>11863</v>
      </c>
      <c r="D2992" s="4" t="s">
        <v>11864</v>
      </c>
      <c r="E2992"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69</v>
      </c>
      <c r="F2992" s="1">
        <v>18783</v>
      </c>
      <c r="G2992" s="8" t="s">
        <v>11865</v>
      </c>
      <c r="H2992" s="3" t="s">
        <v>31</v>
      </c>
      <c r="I2992" s="1">
        <v>44187</v>
      </c>
      <c r="J2992" s="1">
        <v>44201</v>
      </c>
      <c r="K2992" s="8" t="s">
        <v>11866</v>
      </c>
      <c r="L2992" s="8" t="s">
        <v>4285</v>
      </c>
      <c r="M2992" s="10">
        <f>COUNTIF(Table1[პირადი ნომერი],Table1[[#This Row],[პირადი ნომერი]])</f>
        <v>1</v>
      </c>
    </row>
    <row r="2993" spans="1:13" ht="57.75" customHeight="1" x14ac:dyDescent="0.25">
      <c r="A2993" s="8">
        <f t="shared" si="46"/>
        <v>2991</v>
      </c>
      <c r="B2993" s="2">
        <v>44201</v>
      </c>
      <c r="C2993" s="3" t="s">
        <v>11867</v>
      </c>
      <c r="D2993" s="4" t="s">
        <v>11868</v>
      </c>
      <c r="E2993"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62</v>
      </c>
      <c r="F2993" s="1">
        <v>21319</v>
      </c>
      <c r="G2993" s="8" t="s">
        <v>11869</v>
      </c>
      <c r="H2993" s="3" t="s">
        <v>8331</v>
      </c>
      <c r="I2993" s="1">
        <v>44197</v>
      </c>
      <c r="J2993" s="1">
        <v>44201</v>
      </c>
      <c r="K2993" s="8" t="s">
        <v>11870</v>
      </c>
      <c r="L2993" s="8" t="s">
        <v>4285</v>
      </c>
      <c r="M2993" s="10">
        <f>COUNTIF(Table1[პირადი ნომერი],Table1[[#This Row],[პირადი ნომერი]])</f>
        <v>1</v>
      </c>
    </row>
    <row r="2994" spans="1:13" ht="57.75" customHeight="1" x14ac:dyDescent="0.25">
      <c r="A2994" s="8">
        <f t="shared" si="46"/>
        <v>2992</v>
      </c>
      <c r="B2994" s="2">
        <v>44201</v>
      </c>
      <c r="C2994" s="3" t="s">
        <v>11871</v>
      </c>
      <c r="D2994" s="4" t="s">
        <v>11872</v>
      </c>
      <c r="E2994"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53</v>
      </c>
      <c r="F2994" s="1">
        <v>24796</v>
      </c>
      <c r="G2994" s="8" t="s">
        <v>11873</v>
      </c>
      <c r="H2994" s="3" t="s">
        <v>9260</v>
      </c>
      <c r="I2994" s="1">
        <v>44195</v>
      </c>
      <c r="J2994" s="1">
        <v>44201</v>
      </c>
      <c r="K2994" s="8" t="s">
        <v>11874</v>
      </c>
      <c r="L2994" s="8" t="s">
        <v>4285</v>
      </c>
      <c r="M2994" s="10">
        <f>COUNTIF(Table1[პირადი ნომერი],Table1[[#This Row],[პირადი ნომერი]])</f>
        <v>1</v>
      </c>
    </row>
    <row r="2995" spans="1:13" ht="57.75" customHeight="1" x14ac:dyDescent="0.25">
      <c r="A2995" s="8">
        <f t="shared" si="46"/>
        <v>2993</v>
      </c>
      <c r="B2995" s="2">
        <v>44201</v>
      </c>
      <c r="C2995" s="3" t="s">
        <v>11875</v>
      </c>
      <c r="D2995" s="4" t="s">
        <v>11876</v>
      </c>
      <c r="E2995"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87</v>
      </c>
      <c r="F2995" s="1">
        <v>12298</v>
      </c>
      <c r="G2995" s="8" t="s">
        <v>11877</v>
      </c>
      <c r="H2995" s="3" t="s">
        <v>11878</v>
      </c>
      <c r="I2995" s="1">
        <v>44192</v>
      </c>
      <c r="J2995" s="1">
        <v>44201</v>
      </c>
      <c r="K2995" s="8" t="s">
        <v>11879</v>
      </c>
      <c r="L2995" s="8" t="s">
        <v>4285</v>
      </c>
      <c r="M2995" s="10">
        <f>COUNTIF(Table1[პირადი ნომერი],Table1[[#This Row],[პირადი ნომერი]])</f>
        <v>1</v>
      </c>
    </row>
    <row r="2996" spans="1:13" ht="57.75" customHeight="1" x14ac:dyDescent="0.25">
      <c r="A2996" s="8">
        <f t="shared" si="46"/>
        <v>2994</v>
      </c>
      <c r="B2996" s="2">
        <v>44201</v>
      </c>
      <c r="C2996" s="3" t="s">
        <v>11880</v>
      </c>
      <c r="D2996" s="4" t="s">
        <v>11881</v>
      </c>
      <c r="E2996"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69</v>
      </c>
      <c r="F2996" s="1">
        <v>18788</v>
      </c>
      <c r="G2996" s="8" t="s">
        <v>11882</v>
      </c>
      <c r="H2996" s="3" t="s">
        <v>11883</v>
      </c>
      <c r="I2996" s="1">
        <v>44194</v>
      </c>
      <c r="J2996" s="1">
        <v>44201</v>
      </c>
      <c r="K2996" s="8" t="s">
        <v>11884</v>
      </c>
      <c r="L2996" s="8" t="s">
        <v>4285</v>
      </c>
      <c r="M2996" s="10">
        <f>COUNTIF(Table1[პირადი ნომერი],Table1[[#This Row],[პირადი ნომერი]])</f>
        <v>1</v>
      </c>
    </row>
    <row r="2997" spans="1:13" ht="57.75" customHeight="1" x14ac:dyDescent="0.25">
      <c r="A2997" s="8">
        <f t="shared" si="46"/>
        <v>2995</v>
      </c>
      <c r="B2997" s="2">
        <v>44201</v>
      </c>
      <c r="C2997" s="3" t="s">
        <v>11885</v>
      </c>
      <c r="D2997" s="4" t="s">
        <v>11886</v>
      </c>
      <c r="E2997"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84</v>
      </c>
      <c r="F2997" s="1">
        <v>13379</v>
      </c>
      <c r="G2997" s="8" t="s">
        <v>11887</v>
      </c>
      <c r="H2997" s="3" t="s">
        <v>11016</v>
      </c>
      <c r="I2997" s="1">
        <v>44191</v>
      </c>
      <c r="J2997" s="1">
        <v>44201</v>
      </c>
      <c r="K2997" s="8" t="s">
        <v>11888</v>
      </c>
      <c r="L2997" s="8" t="s">
        <v>4285</v>
      </c>
      <c r="M2997" s="10">
        <f>COUNTIF(Table1[პირადი ნომერი],Table1[[#This Row],[პირადი ნომერი]])</f>
        <v>1</v>
      </c>
    </row>
    <row r="2998" spans="1:13" ht="57.75" customHeight="1" x14ac:dyDescent="0.25">
      <c r="A2998" s="8">
        <f t="shared" si="46"/>
        <v>2996</v>
      </c>
      <c r="B2998" s="2">
        <v>44201</v>
      </c>
      <c r="C2998" s="3" t="s">
        <v>11834</v>
      </c>
      <c r="D2998" s="4" t="s">
        <v>11835</v>
      </c>
      <c r="E2998"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74</v>
      </c>
      <c r="F2998" s="1">
        <v>17023</v>
      </c>
      <c r="G2998" s="8" t="s">
        <v>11836</v>
      </c>
      <c r="H2998" s="3" t="s">
        <v>9195</v>
      </c>
      <c r="I2998" s="1">
        <v>44194</v>
      </c>
      <c r="J2998" s="1">
        <v>44201</v>
      </c>
      <c r="K2998" s="8" t="s">
        <v>11837</v>
      </c>
      <c r="L2998" s="8" t="s">
        <v>4285</v>
      </c>
      <c r="M2998" s="10">
        <f>COUNTIF(Table1[პირადი ნომერი],Table1[[#This Row],[პირადი ნომერი]])</f>
        <v>1</v>
      </c>
    </row>
    <row r="2999" spans="1:13" ht="57.75" customHeight="1" x14ac:dyDescent="0.25">
      <c r="A2999" s="8">
        <f t="shared" si="46"/>
        <v>2997</v>
      </c>
      <c r="B2999" s="2">
        <v>44201.012025462966</v>
      </c>
      <c r="C2999" s="3" t="s">
        <v>11808</v>
      </c>
      <c r="D2999" s="4" t="s">
        <v>11809</v>
      </c>
      <c r="E2999"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69</v>
      </c>
      <c r="F2999" s="1">
        <v>18699</v>
      </c>
      <c r="G2999" s="8" t="s">
        <v>11810</v>
      </c>
      <c r="H2999" s="3" t="s">
        <v>11811</v>
      </c>
      <c r="I2999" s="1">
        <v>44184</v>
      </c>
      <c r="J2999" s="1">
        <v>44201</v>
      </c>
      <c r="K2999" s="8" t="s">
        <v>11812</v>
      </c>
      <c r="L2999" s="8" t="s">
        <v>11795</v>
      </c>
      <c r="M2999" s="10">
        <f>COUNTIF(Table1[პირადი ნომერი],Table1[[#This Row],[პირადი ნომერი]])</f>
        <v>1</v>
      </c>
    </row>
    <row r="3000" spans="1:13" ht="57.75" customHeight="1" x14ac:dyDescent="0.25">
      <c r="A3000" s="8">
        <f t="shared" si="46"/>
        <v>2998</v>
      </c>
      <c r="B3000" s="2">
        <v>44202</v>
      </c>
      <c r="C3000" s="3" t="s">
        <v>11889</v>
      </c>
      <c r="D3000" s="4" t="s">
        <v>11890</v>
      </c>
      <c r="E3000"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86</v>
      </c>
      <c r="F3000" s="1">
        <v>12636</v>
      </c>
      <c r="G3000" s="8" t="s">
        <v>11891</v>
      </c>
      <c r="H3000" s="3" t="s">
        <v>11892</v>
      </c>
      <c r="I3000" s="1">
        <v>44183</v>
      </c>
      <c r="J3000" s="1">
        <v>44201</v>
      </c>
      <c r="K3000" s="8" t="s">
        <v>11893</v>
      </c>
      <c r="L3000" s="8" t="s">
        <v>4285</v>
      </c>
      <c r="M3000" s="10">
        <f>COUNTIF(Table1[პირადი ნომერი],Table1[[#This Row],[პირადი ნომერი]])</f>
        <v>1</v>
      </c>
    </row>
    <row r="3001" spans="1:13" ht="57.75" customHeight="1" x14ac:dyDescent="0.25">
      <c r="A3001" s="8">
        <f t="shared" si="46"/>
        <v>2999</v>
      </c>
      <c r="B3001" s="2">
        <v>44202</v>
      </c>
      <c r="C3001" s="3" t="s">
        <v>11894</v>
      </c>
      <c r="D3001" s="4" t="s">
        <v>11895</v>
      </c>
      <c r="E3001"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93</v>
      </c>
      <c r="F3001" s="1">
        <v>9977</v>
      </c>
      <c r="G3001" s="8" t="s">
        <v>11896</v>
      </c>
      <c r="H3001" s="3" t="s">
        <v>11897</v>
      </c>
      <c r="I3001" s="1">
        <v>44196</v>
      </c>
      <c r="J3001" s="1">
        <v>44202</v>
      </c>
      <c r="K3001" s="8" t="s">
        <v>11898</v>
      </c>
      <c r="L3001" s="8" t="s">
        <v>4285</v>
      </c>
      <c r="M3001" s="10">
        <f>COUNTIF(Table1[პირადი ნომერი],Table1[[#This Row],[პირადი ნომერი]])</f>
        <v>1</v>
      </c>
    </row>
    <row r="3002" spans="1:13" ht="57.75" customHeight="1" x14ac:dyDescent="0.25">
      <c r="A3002" s="8">
        <f t="shared" si="46"/>
        <v>3000</v>
      </c>
      <c r="B3002" s="2">
        <v>44202</v>
      </c>
      <c r="C3002" s="3" t="s">
        <v>11899</v>
      </c>
      <c r="D3002" s="4" t="s">
        <v>11900</v>
      </c>
      <c r="E3002"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67</v>
      </c>
      <c r="F3002" s="1">
        <v>19727</v>
      </c>
      <c r="G3002" s="8" t="s">
        <v>11901</v>
      </c>
      <c r="H3002" s="3" t="s">
        <v>8530</v>
      </c>
      <c r="I3002" s="1">
        <v>44175</v>
      </c>
      <c r="J3002" s="1">
        <v>44202</v>
      </c>
      <c r="K3002" s="8" t="s">
        <v>11902</v>
      </c>
      <c r="L3002" s="8" t="s">
        <v>4285</v>
      </c>
      <c r="M3002" s="10">
        <f>COUNTIF(Table1[პირადი ნომერი],Table1[[#This Row],[პირადი ნომერი]])</f>
        <v>1</v>
      </c>
    </row>
    <row r="3003" spans="1:13" ht="57.75" customHeight="1" x14ac:dyDescent="0.25">
      <c r="A3003" s="8">
        <f t="shared" si="46"/>
        <v>3001</v>
      </c>
      <c r="B3003" s="2">
        <v>44202</v>
      </c>
      <c r="C3003" s="3" t="s">
        <v>11903</v>
      </c>
      <c r="D3003" s="4" t="s">
        <v>11904</v>
      </c>
      <c r="E3003"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82</v>
      </c>
      <c r="F3003" s="1">
        <v>14062</v>
      </c>
      <c r="G3003" s="8" t="s">
        <v>11905</v>
      </c>
      <c r="H3003" s="3" t="s">
        <v>8530</v>
      </c>
      <c r="I3003" s="1">
        <v>44187</v>
      </c>
      <c r="J3003" s="1">
        <v>44202</v>
      </c>
      <c r="K3003" s="8" t="s">
        <v>11906</v>
      </c>
      <c r="L3003" s="8" t="s">
        <v>4285</v>
      </c>
      <c r="M3003" s="10">
        <f>COUNTIF(Table1[პირადი ნომერი],Table1[[#This Row],[პირადი ნომერი]])</f>
        <v>1</v>
      </c>
    </row>
    <row r="3004" spans="1:13" ht="57.75" customHeight="1" x14ac:dyDescent="0.25">
      <c r="A3004" s="8">
        <f t="shared" si="46"/>
        <v>3002</v>
      </c>
      <c r="B3004" s="2">
        <v>44202</v>
      </c>
      <c r="C3004" s="3" t="s">
        <v>11907</v>
      </c>
      <c r="D3004" s="4" t="s">
        <v>11908</v>
      </c>
      <c r="E3004"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76</v>
      </c>
      <c r="F3004" s="1">
        <v>16263</v>
      </c>
      <c r="G3004" s="8" t="s">
        <v>11909</v>
      </c>
      <c r="H3004" s="3" t="s">
        <v>1086</v>
      </c>
      <c r="I3004" s="1">
        <v>44188</v>
      </c>
      <c r="J3004" s="1">
        <v>44202</v>
      </c>
      <c r="K3004" s="8" t="s">
        <v>11910</v>
      </c>
      <c r="L3004" s="8" t="s">
        <v>4285</v>
      </c>
      <c r="M3004" s="10">
        <f>COUNTIF(Table1[პირადი ნომერი],Table1[[#This Row],[პირადი ნომერი]])</f>
        <v>1</v>
      </c>
    </row>
    <row r="3005" spans="1:13" ht="57.75" customHeight="1" x14ac:dyDescent="0.25">
      <c r="A3005" s="8">
        <f t="shared" si="46"/>
        <v>3003</v>
      </c>
      <c r="B3005" s="2">
        <v>44202</v>
      </c>
      <c r="C3005" s="3" t="s">
        <v>11911</v>
      </c>
      <c r="D3005" s="4" t="s">
        <v>11912</v>
      </c>
      <c r="E3005"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82</v>
      </c>
      <c r="F3005" s="1">
        <v>14046</v>
      </c>
      <c r="G3005" s="8" t="s">
        <v>11913</v>
      </c>
      <c r="H3005" s="3" t="s">
        <v>11914</v>
      </c>
      <c r="I3005" s="1" t="s">
        <v>11915</v>
      </c>
      <c r="J3005" s="1">
        <v>44201</v>
      </c>
      <c r="K3005" s="8" t="s">
        <v>11916</v>
      </c>
      <c r="L3005" s="8" t="s">
        <v>3892</v>
      </c>
      <c r="M3005" s="10">
        <f>COUNTIF(Table1[პირადი ნომერი],Table1[[#This Row],[პირადი ნომერი]])</f>
        <v>1</v>
      </c>
    </row>
    <row r="3006" spans="1:13" ht="57.75" customHeight="1" x14ac:dyDescent="0.25">
      <c r="A3006" s="8">
        <f t="shared" si="46"/>
        <v>3004</v>
      </c>
      <c r="B3006" s="2">
        <v>44202</v>
      </c>
      <c r="C3006" s="3" t="s">
        <v>11917</v>
      </c>
      <c r="D3006" s="4" t="s">
        <v>11918</v>
      </c>
      <c r="E3006"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60</v>
      </c>
      <c r="F3006" s="1">
        <v>22177</v>
      </c>
      <c r="G3006" s="8" t="s">
        <v>11919</v>
      </c>
      <c r="H3006" s="3" t="s">
        <v>5985</v>
      </c>
      <c r="I3006" s="1" t="s">
        <v>11090</v>
      </c>
      <c r="J3006" s="1">
        <v>44202</v>
      </c>
      <c r="K3006" s="8" t="s">
        <v>11920</v>
      </c>
      <c r="L3006" s="8" t="s">
        <v>3892</v>
      </c>
      <c r="M3006" s="10">
        <f>COUNTIF(Table1[პირადი ნომერი],Table1[[#This Row],[პირადი ნომერი]])</f>
        <v>1</v>
      </c>
    </row>
    <row r="3007" spans="1:13" ht="57.75" customHeight="1" x14ac:dyDescent="0.25">
      <c r="A3007" s="8">
        <f t="shared" si="46"/>
        <v>3005</v>
      </c>
      <c r="B3007" s="2">
        <v>44202</v>
      </c>
      <c r="C3007" s="3" t="s">
        <v>11921</v>
      </c>
      <c r="D3007" s="4" t="s">
        <v>11922</v>
      </c>
      <c r="E3007"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62</v>
      </c>
      <c r="F3007" s="1">
        <v>21443</v>
      </c>
      <c r="G3007" s="8" t="s">
        <v>11923</v>
      </c>
      <c r="H3007" s="3" t="s">
        <v>5149</v>
      </c>
      <c r="I3007" s="1" t="s">
        <v>11924</v>
      </c>
      <c r="J3007" s="1">
        <v>44202</v>
      </c>
      <c r="K3007" s="8" t="s">
        <v>11925</v>
      </c>
      <c r="L3007" s="8" t="s">
        <v>3892</v>
      </c>
      <c r="M3007" s="10">
        <f>COUNTIF(Table1[პირადი ნომერი],Table1[[#This Row],[პირადი ნომერი]])</f>
        <v>1</v>
      </c>
    </row>
    <row r="3008" spans="1:13" ht="57.75" customHeight="1" x14ac:dyDescent="0.25">
      <c r="A3008" s="8">
        <f t="shared" si="46"/>
        <v>3006</v>
      </c>
      <c r="B3008" s="2">
        <v>44202</v>
      </c>
      <c r="C3008" s="3" t="s">
        <v>11926</v>
      </c>
      <c r="D3008" s="4" t="s">
        <v>11927</v>
      </c>
      <c r="E3008"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59</v>
      </c>
      <c r="F3008" s="1">
        <v>22382</v>
      </c>
      <c r="G3008" s="8" t="s">
        <v>11928</v>
      </c>
      <c r="H3008" s="3" t="s">
        <v>11929</v>
      </c>
      <c r="I3008" s="1" t="s">
        <v>8871</v>
      </c>
      <c r="J3008" s="1">
        <v>44202</v>
      </c>
      <c r="K3008" s="8" t="s">
        <v>11930</v>
      </c>
      <c r="L3008" s="8" t="s">
        <v>3892</v>
      </c>
      <c r="M3008" s="10">
        <f>COUNTIF(Table1[პირადი ნომერი],Table1[[#This Row],[პირადი ნომერი]])</f>
        <v>1</v>
      </c>
    </row>
    <row r="3009" spans="1:13" ht="57.75" customHeight="1" x14ac:dyDescent="0.25">
      <c r="A3009" s="8">
        <f t="shared" si="46"/>
        <v>3007</v>
      </c>
      <c r="B3009" s="2">
        <v>44202</v>
      </c>
      <c r="C3009" s="3" t="s">
        <v>11931</v>
      </c>
      <c r="D3009" s="4" t="s">
        <v>11932</v>
      </c>
      <c r="E3009"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43</v>
      </c>
      <c r="F3009" s="1">
        <v>28250</v>
      </c>
      <c r="G3009" s="8" t="s">
        <v>11933</v>
      </c>
      <c r="H3009" s="3" t="s">
        <v>11934</v>
      </c>
      <c r="I3009" s="1">
        <v>44187</v>
      </c>
      <c r="J3009" s="1">
        <v>44202</v>
      </c>
      <c r="K3009" s="8" t="s">
        <v>11935</v>
      </c>
      <c r="L3009" s="8" t="s">
        <v>3892</v>
      </c>
      <c r="M3009" s="10">
        <f>COUNTIF(Table1[პირადი ნომერი],Table1[[#This Row],[პირადი ნომერი]])</f>
        <v>1</v>
      </c>
    </row>
    <row r="3010" spans="1:13" ht="57.75" customHeight="1" x14ac:dyDescent="0.25">
      <c r="A3010" s="8">
        <f t="shared" si="46"/>
        <v>3008</v>
      </c>
      <c r="B3010" s="2">
        <v>44202</v>
      </c>
      <c r="C3010" s="3" t="s">
        <v>11936</v>
      </c>
      <c r="D3010" s="4" t="s">
        <v>11937</v>
      </c>
      <c r="E3010"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83</v>
      </c>
      <c r="F3010" s="1">
        <v>13759</v>
      </c>
      <c r="G3010" s="8" t="s">
        <v>11928</v>
      </c>
      <c r="H3010" s="3" t="s">
        <v>5932</v>
      </c>
      <c r="I3010" s="1">
        <v>44193</v>
      </c>
      <c r="J3010" s="1">
        <v>44202</v>
      </c>
      <c r="K3010" s="8" t="s">
        <v>11938</v>
      </c>
      <c r="L3010" s="8" t="s">
        <v>3892</v>
      </c>
      <c r="M3010" s="10">
        <f>COUNTIF(Table1[პირადი ნომერი],Table1[[#This Row],[პირადი ნომერი]])</f>
        <v>1</v>
      </c>
    </row>
    <row r="3011" spans="1:13" ht="57.75" customHeight="1" x14ac:dyDescent="0.25">
      <c r="A3011" s="8">
        <f t="shared" si="46"/>
        <v>3009</v>
      </c>
      <c r="B3011" s="2">
        <v>44202</v>
      </c>
      <c r="C3011" s="3" t="s">
        <v>11939</v>
      </c>
      <c r="D3011" s="4" t="s">
        <v>11940</v>
      </c>
      <c r="E3011"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60</v>
      </c>
      <c r="F3011" s="1">
        <v>22117</v>
      </c>
      <c r="G3011" s="8" t="s">
        <v>11941</v>
      </c>
      <c r="H3011" s="3" t="s">
        <v>184</v>
      </c>
      <c r="I3011" s="1">
        <v>44201</v>
      </c>
      <c r="J3011" s="1">
        <v>44201</v>
      </c>
      <c r="K3011" s="8" t="s">
        <v>626</v>
      </c>
      <c r="L3011" s="8" t="s">
        <v>3892</v>
      </c>
      <c r="M3011" s="10">
        <f>COUNTIF(Table1[პირადი ნომერი],Table1[[#This Row],[პირადი ნომერი]])</f>
        <v>1</v>
      </c>
    </row>
    <row r="3012" spans="1:13" ht="57.75" customHeight="1" x14ac:dyDescent="0.25">
      <c r="A3012" s="8">
        <f t="shared" si="46"/>
        <v>3010</v>
      </c>
      <c r="B3012" s="2">
        <v>44202</v>
      </c>
      <c r="C3012" s="3" t="s">
        <v>11942</v>
      </c>
      <c r="D3012" s="4" t="s">
        <v>11943</v>
      </c>
      <c r="E3012"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89</v>
      </c>
      <c r="F3012" s="1">
        <v>11581</v>
      </c>
      <c r="G3012" s="8" t="s">
        <v>11944</v>
      </c>
      <c r="H3012" s="3" t="s">
        <v>11945</v>
      </c>
      <c r="I3012" s="1">
        <v>44193</v>
      </c>
      <c r="J3012" s="1">
        <v>44200</v>
      </c>
      <c r="K3012" s="8" t="s">
        <v>11946</v>
      </c>
      <c r="L3012" s="8" t="s">
        <v>3892</v>
      </c>
      <c r="M3012" s="10">
        <f>COUNTIF(Table1[პირადი ნომერი],Table1[[#This Row],[პირადი ნომერი]])</f>
        <v>1</v>
      </c>
    </row>
    <row r="3013" spans="1:13" ht="57.75" customHeight="1" x14ac:dyDescent="0.25">
      <c r="A3013" s="8">
        <f t="shared" ref="A3013:A3076" si="47">A3012+1</f>
        <v>3011</v>
      </c>
      <c r="B3013" s="2">
        <v>44202</v>
      </c>
      <c r="C3013" s="3" t="s">
        <v>11947</v>
      </c>
      <c r="D3013" s="4" t="s">
        <v>11948</v>
      </c>
      <c r="E3013"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76</v>
      </c>
      <c r="F3013" s="1">
        <v>16113</v>
      </c>
      <c r="G3013" s="8" t="s">
        <v>11949</v>
      </c>
      <c r="H3013" s="3" t="s">
        <v>11955</v>
      </c>
      <c r="I3013" s="1" t="s">
        <v>11950</v>
      </c>
      <c r="J3013" s="1">
        <v>44202</v>
      </c>
      <c r="K3013" s="8" t="s">
        <v>11951</v>
      </c>
      <c r="L3013" s="8" t="s">
        <v>3892</v>
      </c>
      <c r="M3013" s="10">
        <f>COUNTIF(Table1[პირადი ნომერი],Table1[[#This Row],[პირადი ნომერი]])</f>
        <v>1</v>
      </c>
    </row>
    <row r="3014" spans="1:13" ht="57.75" customHeight="1" x14ac:dyDescent="0.25">
      <c r="A3014" s="8">
        <f t="shared" si="47"/>
        <v>3012</v>
      </c>
      <c r="B3014" s="2">
        <v>44202</v>
      </c>
      <c r="C3014" s="3" t="s">
        <v>11953</v>
      </c>
      <c r="D3014" s="4" t="s">
        <v>11952</v>
      </c>
      <c r="E3014"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82</v>
      </c>
      <c r="F3014" s="1">
        <v>13931</v>
      </c>
      <c r="G3014" s="8" t="s">
        <v>11954</v>
      </c>
      <c r="H3014" s="3" t="s">
        <v>11956</v>
      </c>
      <c r="I3014" s="1">
        <v>44188</v>
      </c>
      <c r="J3014" s="1">
        <v>44202</v>
      </c>
      <c r="K3014" s="8" t="s">
        <v>11957</v>
      </c>
      <c r="L3014" s="8" t="s">
        <v>3892</v>
      </c>
      <c r="M3014" s="10">
        <f>COUNTIF(Table1[პირადი ნომერი],Table1[[#This Row],[პირადი ნომერი]])</f>
        <v>1</v>
      </c>
    </row>
    <row r="3015" spans="1:13" ht="57.75" customHeight="1" x14ac:dyDescent="0.25">
      <c r="A3015" s="8">
        <f t="shared" si="47"/>
        <v>3013</v>
      </c>
      <c r="B3015" s="2">
        <v>44202</v>
      </c>
      <c r="C3015" s="3" t="s">
        <v>11958</v>
      </c>
      <c r="D3015" s="4" t="s">
        <v>11959</v>
      </c>
      <c r="E3015"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87</v>
      </c>
      <c r="F3015" s="1">
        <v>12347</v>
      </c>
      <c r="G3015" s="8" t="s">
        <v>11960</v>
      </c>
      <c r="H3015" s="3" t="s">
        <v>7900</v>
      </c>
      <c r="I3015" s="1" t="s">
        <v>11961</v>
      </c>
      <c r="J3015" s="1">
        <v>44202</v>
      </c>
      <c r="K3015" s="8" t="s">
        <v>11962</v>
      </c>
      <c r="L3015" s="8" t="s">
        <v>3892</v>
      </c>
      <c r="M3015" s="10">
        <f>COUNTIF(Table1[პირადი ნომერი],Table1[[#This Row],[პირადი ნომერი]])</f>
        <v>1</v>
      </c>
    </row>
    <row r="3016" spans="1:13" ht="57.75" customHeight="1" x14ac:dyDescent="0.25">
      <c r="A3016" s="8">
        <f t="shared" si="47"/>
        <v>3014</v>
      </c>
      <c r="B3016" s="2">
        <v>44202</v>
      </c>
      <c r="C3016" s="3" t="s">
        <v>11963</v>
      </c>
      <c r="D3016" s="4" t="s">
        <v>11964</v>
      </c>
      <c r="E3016"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83</v>
      </c>
      <c r="F3016" s="1">
        <v>13611</v>
      </c>
      <c r="G3016" s="8" t="s">
        <v>11965</v>
      </c>
      <c r="H3016" s="3" t="s">
        <v>11956</v>
      </c>
      <c r="I3016" s="1" t="s">
        <v>11966</v>
      </c>
      <c r="J3016" s="1">
        <v>44202</v>
      </c>
      <c r="K3016" s="8" t="s">
        <v>11967</v>
      </c>
      <c r="L3016" s="8" t="s">
        <v>3892</v>
      </c>
      <c r="M3016" s="10">
        <f>COUNTIF(Table1[პირადი ნომერი],Table1[[#This Row],[პირადი ნომერი]])</f>
        <v>1</v>
      </c>
    </row>
    <row r="3017" spans="1:13" ht="57.75" customHeight="1" x14ac:dyDescent="0.25">
      <c r="A3017" s="8">
        <f t="shared" si="47"/>
        <v>3015</v>
      </c>
      <c r="B3017" s="2">
        <v>44202</v>
      </c>
      <c r="C3017" s="3" t="s">
        <v>11968</v>
      </c>
      <c r="D3017" s="4" t="s">
        <v>11969</v>
      </c>
      <c r="E3017"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56</v>
      </c>
      <c r="F3017" s="1">
        <v>23543</v>
      </c>
      <c r="G3017" s="8" t="s">
        <v>11970</v>
      </c>
      <c r="H3017" s="3" t="s">
        <v>7874</v>
      </c>
      <c r="I3017" s="1">
        <v>44196</v>
      </c>
      <c r="J3017" s="1">
        <v>44202</v>
      </c>
      <c r="K3017" s="8" t="s">
        <v>11971</v>
      </c>
      <c r="L3017" s="8" t="s">
        <v>3892</v>
      </c>
      <c r="M3017" s="10">
        <f>COUNTIF(Table1[პირადი ნომერი],Table1[[#This Row],[პირადი ნომერი]])</f>
        <v>1</v>
      </c>
    </row>
    <row r="3018" spans="1:13" ht="57.75" customHeight="1" x14ac:dyDescent="0.25">
      <c r="A3018" s="8">
        <f t="shared" si="47"/>
        <v>3016</v>
      </c>
      <c r="B3018" s="2">
        <v>44202</v>
      </c>
      <c r="C3018" s="3" t="s">
        <v>11972</v>
      </c>
      <c r="D3018" s="4" t="s">
        <v>11973</v>
      </c>
      <c r="E3018"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56</v>
      </c>
      <c r="F3018" s="1">
        <v>23398</v>
      </c>
      <c r="G3018" s="8" t="s">
        <v>11974</v>
      </c>
      <c r="H3018" s="3" t="s">
        <v>7874</v>
      </c>
      <c r="I3018" s="1">
        <v>44190</v>
      </c>
      <c r="J3018" s="1">
        <v>44202</v>
      </c>
      <c r="K3018" s="8" t="s">
        <v>11971</v>
      </c>
      <c r="L3018" s="8" t="s">
        <v>3892</v>
      </c>
      <c r="M3018" s="10">
        <f>COUNTIF(Table1[პირადი ნომერი],Table1[[#This Row],[პირადი ნომერი]])</f>
        <v>1</v>
      </c>
    </row>
    <row r="3019" spans="1:13" ht="57.75" customHeight="1" x14ac:dyDescent="0.25">
      <c r="A3019" s="8">
        <f t="shared" si="47"/>
        <v>3017</v>
      </c>
      <c r="B3019" s="2">
        <v>44202</v>
      </c>
      <c r="C3019" s="3" t="s">
        <v>11975</v>
      </c>
      <c r="D3019" s="4" t="s">
        <v>11976</v>
      </c>
      <c r="E3019"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87</v>
      </c>
      <c r="F3019" s="1">
        <v>12308</v>
      </c>
      <c r="G3019" s="8" t="s">
        <v>11977</v>
      </c>
      <c r="H3019" s="3" t="s">
        <v>7874</v>
      </c>
      <c r="I3019" s="1" t="s">
        <v>11966</v>
      </c>
      <c r="J3019" s="1">
        <v>44202</v>
      </c>
      <c r="K3019" s="8" t="s">
        <v>11971</v>
      </c>
      <c r="L3019" s="8" t="s">
        <v>3892</v>
      </c>
      <c r="M3019" s="10">
        <f>COUNTIF(Table1[პირადი ნომერი],Table1[[#This Row],[პირადი ნომერი]])</f>
        <v>1</v>
      </c>
    </row>
    <row r="3020" spans="1:13" ht="57.75" customHeight="1" x14ac:dyDescent="0.25">
      <c r="A3020" s="8">
        <f t="shared" si="47"/>
        <v>3018</v>
      </c>
      <c r="B3020" s="2">
        <v>44202</v>
      </c>
      <c r="C3020" s="3" t="s">
        <v>11978</v>
      </c>
      <c r="D3020" s="4" t="s">
        <v>11979</v>
      </c>
      <c r="E3020"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80</v>
      </c>
      <c r="F3020" s="1">
        <v>14630</v>
      </c>
      <c r="G3020" s="8" t="s">
        <v>11980</v>
      </c>
      <c r="H3020" s="3" t="s">
        <v>5544</v>
      </c>
      <c r="I3020" s="1">
        <v>44195</v>
      </c>
      <c r="J3020" s="1">
        <v>44202</v>
      </c>
      <c r="K3020" s="8" t="s">
        <v>11981</v>
      </c>
      <c r="L3020" s="8" t="s">
        <v>3892</v>
      </c>
      <c r="M3020" s="10">
        <f>COUNTIF(Table1[პირადი ნომერი],Table1[[#This Row],[პირადი ნომერი]])</f>
        <v>1</v>
      </c>
    </row>
    <row r="3021" spans="1:13" ht="57.75" customHeight="1" x14ac:dyDescent="0.25">
      <c r="A3021" s="8">
        <f t="shared" si="47"/>
        <v>3019</v>
      </c>
      <c r="B3021" s="2">
        <v>44202</v>
      </c>
      <c r="C3021" s="3" t="s">
        <v>11982</v>
      </c>
      <c r="D3021" s="4" t="s">
        <v>11988</v>
      </c>
      <c r="E3021"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22</v>
      </c>
      <c r="F3021" s="1">
        <v>35844</v>
      </c>
      <c r="G3021" s="8" t="s">
        <v>11983</v>
      </c>
      <c r="H3021" s="3" t="s">
        <v>11984</v>
      </c>
      <c r="I3021" s="1" t="s">
        <v>11985</v>
      </c>
      <c r="J3021" s="1">
        <v>44202</v>
      </c>
      <c r="K3021" s="8" t="s">
        <v>11986</v>
      </c>
      <c r="L3021" s="8" t="s">
        <v>3892</v>
      </c>
      <c r="M3021" s="10">
        <f>COUNTIF(Table1[პირადი ნომერი],Table1[[#This Row],[პირადი ნომერი]])</f>
        <v>1</v>
      </c>
    </row>
    <row r="3022" spans="1:13" ht="57.75" customHeight="1" x14ac:dyDescent="0.25">
      <c r="A3022" s="8">
        <f t="shared" si="47"/>
        <v>3020</v>
      </c>
      <c r="B3022" s="2">
        <v>44202</v>
      </c>
      <c r="C3022" s="3" t="s">
        <v>11987</v>
      </c>
      <c r="D3022" s="4" t="s">
        <v>11989</v>
      </c>
      <c r="E3022"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51</v>
      </c>
      <c r="F3022" s="1">
        <v>25458</v>
      </c>
      <c r="G3022" s="8" t="s">
        <v>11990</v>
      </c>
      <c r="H3022" s="3" t="s">
        <v>7922</v>
      </c>
      <c r="I3022" s="1">
        <v>44185</v>
      </c>
      <c r="J3022" s="1">
        <v>44202</v>
      </c>
      <c r="K3022" s="8" t="s">
        <v>11991</v>
      </c>
      <c r="L3022" s="8" t="s">
        <v>3892</v>
      </c>
      <c r="M3022" s="10">
        <f>COUNTIF(Table1[პირადი ნომერი],Table1[[#This Row],[პირადი ნომერი]])</f>
        <v>1</v>
      </c>
    </row>
    <row r="3023" spans="1:13" ht="57.75" customHeight="1" x14ac:dyDescent="0.25">
      <c r="A3023" s="8">
        <f t="shared" si="47"/>
        <v>3021</v>
      </c>
      <c r="B3023" s="2">
        <v>44202</v>
      </c>
      <c r="C3023" s="3" t="s">
        <v>11993</v>
      </c>
      <c r="D3023" s="4" t="s">
        <v>11992</v>
      </c>
      <c r="E3023"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85</v>
      </c>
      <c r="F3023" s="1">
        <v>13011</v>
      </c>
      <c r="G3023" s="8" t="s">
        <v>11994</v>
      </c>
      <c r="H3023" s="3" t="s">
        <v>7922</v>
      </c>
      <c r="I3023" s="1">
        <v>44192</v>
      </c>
      <c r="J3023" s="1">
        <v>44202</v>
      </c>
      <c r="K3023" s="8" t="s">
        <v>11991</v>
      </c>
      <c r="L3023" s="8" t="s">
        <v>3892</v>
      </c>
      <c r="M3023" s="10">
        <f>COUNTIF(Table1[პირადი ნომერი],Table1[[#This Row],[პირადი ნომერი]])</f>
        <v>1</v>
      </c>
    </row>
    <row r="3024" spans="1:13" ht="57.75" customHeight="1" x14ac:dyDescent="0.25">
      <c r="A3024" s="8">
        <f t="shared" si="47"/>
        <v>3022</v>
      </c>
      <c r="B3024" s="2">
        <v>44202</v>
      </c>
      <c r="C3024" s="3" t="s">
        <v>11995</v>
      </c>
      <c r="D3024" s="4" t="s">
        <v>11997</v>
      </c>
      <c r="E3024"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45</v>
      </c>
      <c r="F3024" s="1">
        <v>27616</v>
      </c>
      <c r="G3024" s="8" t="s">
        <v>11998</v>
      </c>
      <c r="H3024" s="3" t="s">
        <v>3918</v>
      </c>
      <c r="I3024" s="1">
        <v>44201</v>
      </c>
      <c r="J3024" s="1">
        <v>44202</v>
      </c>
      <c r="K3024" s="8" t="s">
        <v>11996</v>
      </c>
      <c r="L3024" s="8" t="s">
        <v>3892</v>
      </c>
      <c r="M3024" s="10">
        <f>COUNTIF(Table1[პირადი ნომერი],Table1[[#This Row],[პირადი ნომერი]])</f>
        <v>1</v>
      </c>
    </row>
    <row r="3025" spans="1:13" ht="57.75" customHeight="1" x14ac:dyDescent="0.25">
      <c r="A3025" s="8">
        <f t="shared" si="47"/>
        <v>3023</v>
      </c>
      <c r="B3025" s="2">
        <v>44202</v>
      </c>
      <c r="C3025" s="3" t="s">
        <v>11999</v>
      </c>
      <c r="D3025" s="4" t="s">
        <v>12002</v>
      </c>
      <c r="E3025" s="3">
        <v>88</v>
      </c>
      <c r="F3025" s="1">
        <v>11871</v>
      </c>
      <c r="G3025" s="8" t="s">
        <v>12001</v>
      </c>
      <c r="H3025" s="3" t="s">
        <v>12000</v>
      </c>
      <c r="I3025" s="1">
        <v>44193</v>
      </c>
      <c r="J3025" s="1">
        <v>44202</v>
      </c>
      <c r="K3025" s="8" t="s">
        <v>13665</v>
      </c>
      <c r="L3025" s="8"/>
      <c r="M3025" s="10">
        <f>COUNTIF(Table1[პირადი ნომერი],Table1[[#This Row],[პირადი ნომერი]])</f>
        <v>1</v>
      </c>
    </row>
    <row r="3026" spans="1:13" ht="57.75" customHeight="1" x14ac:dyDescent="0.25">
      <c r="A3026" s="8">
        <f t="shared" si="47"/>
        <v>3024</v>
      </c>
      <c r="B3026" s="2">
        <v>44202</v>
      </c>
      <c r="C3026" s="3" t="s">
        <v>12003</v>
      </c>
      <c r="D3026" s="4" t="s">
        <v>12004</v>
      </c>
      <c r="E3026"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74</v>
      </c>
      <c r="F3026" s="1">
        <v>16882</v>
      </c>
      <c r="G3026" s="8" t="s">
        <v>12005</v>
      </c>
      <c r="H3026" s="3" t="s">
        <v>2009</v>
      </c>
      <c r="I3026" s="1">
        <v>44177</v>
      </c>
      <c r="J3026" s="1">
        <v>44202</v>
      </c>
      <c r="K3026" s="8" t="s">
        <v>12006</v>
      </c>
      <c r="L3026" s="8" t="s">
        <v>12007</v>
      </c>
      <c r="M3026" s="10">
        <f>COUNTIF(Table1[პირადი ნომერი],Table1[[#This Row],[პირადი ნომერი]])</f>
        <v>1</v>
      </c>
    </row>
    <row r="3027" spans="1:13" ht="57.75" customHeight="1" x14ac:dyDescent="0.25">
      <c r="A3027" s="8">
        <f t="shared" si="47"/>
        <v>3025</v>
      </c>
      <c r="B3027" s="2">
        <v>44202</v>
      </c>
      <c r="C3027" s="3" t="s">
        <v>12019</v>
      </c>
      <c r="D3027" s="4" t="s">
        <v>12008</v>
      </c>
      <c r="E3027"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72</v>
      </c>
      <c r="F3027" s="1">
        <v>17774</v>
      </c>
      <c r="G3027" s="8" t="s">
        <v>12009</v>
      </c>
      <c r="H3027" s="3" t="s">
        <v>28</v>
      </c>
      <c r="I3027" s="1">
        <v>44198</v>
      </c>
      <c r="J3027" s="1">
        <v>44202</v>
      </c>
      <c r="K3027" s="8" t="s">
        <v>12010</v>
      </c>
      <c r="L3027" s="8" t="s">
        <v>12007</v>
      </c>
      <c r="M3027" s="10">
        <f>COUNTIF(Table1[პირადი ნომერი],Table1[[#This Row],[პირადი ნომერი]])</f>
        <v>1</v>
      </c>
    </row>
    <row r="3028" spans="1:13" ht="57.75" customHeight="1" x14ac:dyDescent="0.25">
      <c r="A3028" s="8">
        <f t="shared" si="47"/>
        <v>3026</v>
      </c>
      <c r="B3028" s="2">
        <v>44202</v>
      </c>
      <c r="C3028" s="3" t="s">
        <v>12018</v>
      </c>
      <c r="D3028" s="4" t="s">
        <v>12011</v>
      </c>
      <c r="E3028"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80</v>
      </c>
      <c r="F3028" s="1">
        <v>14795</v>
      </c>
      <c r="G3028" s="8" t="s">
        <v>12012</v>
      </c>
      <c r="H3028" s="3" t="s">
        <v>28</v>
      </c>
      <c r="I3028" s="1">
        <v>44191</v>
      </c>
      <c r="J3028" s="1">
        <v>44202</v>
      </c>
      <c r="K3028" s="8" t="s">
        <v>12010</v>
      </c>
      <c r="L3028" s="8" t="s">
        <v>12007</v>
      </c>
      <c r="M3028" s="10">
        <f>COUNTIF(Table1[პირადი ნომერი],Table1[[#This Row],[პირადი ნომერი]])</f>
        <v>1</v>
      </c>
    </row>
    <row r="3029" spans="1:13" ht="57.75" customHeight="1" x14ac:dyDescent="0.25">
      <c r="A3029" s="8">
        <f t="shared" si="47"/>
        <v>3027</v>
      </c>
      <c r="B3029" s="2">
        <v>44202</v>
      </c>
      <c r="C3029" s="3" t="s">
        <v>12013</v>
      </c>
      <c r="D3029" s="4" t="s">
        <v>12014</v>
      </c>
      <c r="E3029"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71</v>
      </c>
      <c r="F3029" s="1">
        <v>18204</v>
      </c>
      <c r="G3029" s="8" t="s">
        <v>12015</v>
      </c>
      <c r="H3029" s="3" t="s">
        <v>12016</v>
      </c>
      <c r="I3029" s="1">
        <v>44186</v>
      </c>
      <c r="J3029" s="1">
        <v>44202</v>
      </c>
      <c r="K3029" s="8" t="s">
        <v>12017</v>
      </c>
      <c r="L3029" s="8" t="s">
        <v>12007</v>
      </c>
      <c r="M3029" s="10">
        <f>COUNTIF(Table1[პირადი ნომერი],Table1[[#This Row],[პირადი ნომერი]])</f>
        <v>1</v>
      </c>
    </row>
    <row r="3030" spans="1:13" ht="57.75" customHeight="1" x14ac:dyDescent="0.25">
      <c r="A3030" s="8">
        <f t="shared" si="47"/>
        <v>3028</v>
      </c>
      <c r="B3030" s="2">
        <v>44202</v>
      </c>
      <c r="C3030" s="3" t="s">
        <v>12020</v>
      </c>
      <c r="D3030" s="4" t="s">
        <v>12021</v>
      </c>
      <c r="E3030"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65</v>
      </c>
      <c r="F3030" s="1">
        <v>20233</v>
      </c>
      <c r="G3030" s="8" t="s">
        <v>12022</v>
      </c>
      <c r="H3030" s="3" t="s">
        <v>12023</v>
      </c>
      <c r="I3030" s="1">
        <v>44152</v>
      </c>
      <c r="J3030" s="1">
        <v>44202</v>
      </c>
      <c r="K3030" s="8" t="s">
        <v>12024</v>
      </c>
      <c r="L3030" s="8" t="s">
        <v>12007</v>
      </c>
      <c r="M3030" s="10">
        <f>COUNTIF(Table1[პირადი ნომერი],Table1[[#This Row],[პირადი ნომერი]])</f>
        <v>1</v>
      </c>
    </row>
    <row r="3031" spans="1:13" ht="57.75" customHeight="1" x14ac:dyDescent="0.25">
      <c r="A3031" s="8">
        <f t="shared" si="47"/>
        <v>3029</v>
      </c>
      <c r="B3031" s="2">
        <v>44202</v>
      </c>
      <c r="C3031" s="3" t="s">
        <v>12025</v>
      </c>
      <c r="D3031" s="4" t="s">
        <v>12026</v>
      </c>
      <c r="E3031"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74</v>
      </c>
      <c r="F3031" s="1">
        <v>17040</v>
      </c>
      <c r="G3031" s="8" t="s">
        <v>12027</v>
      </c>
      <c r="H3031" s="3" t="s">
        <v>4207</v>
      </c>
      <c r="I3031" s="1">
        <v>44170</v>
      </c>
      <c r="J3031" s="1">
        <v>44202</v>
      </c>
      <c r="K3031" s="8" t="s">
        <v>12028</v>
      </c>
      <c r="L3031" s="8" t="s">
        <v>12007</v>
      </c>
      <c r="M3031" s="10">
        <f>COUNTIF(Table1[პირადი ნომერი],Table1[[#This Row],[პირადი ნომერი]])</f>
        <v>1</v>
      </c>
    </row>
    <row r="3032" spans="1:13" ht="57.75" customHeight="1" x14ac:dyDescent="0.25">
      <c r="A3032" s="8">
        <f t="shared" si="47"/>
        <v>3030</v>
      </c>
      <c r="B3032" s="2">
        <v>44203</v>
      </c>
      <c r="C3032" s="3" t="s">
        <v>12029</v>
      </c>
      <c r="D3032" s="4" t="s">
        <v>12030</v>
      </c>
      <c r="E3032"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79</v>
      </c>
      <c r="F3032" s="1">
        <v>15224</v>
      </c>
      <c r="G3032" s="8" t="s">
        <v>12031</v>
      </c>
      <c r="H3032" s="3" t="s">
        <v>80</v>
      </c>
      <c r="I3032" s="1">
        <v>44201</v>
      </c>
      <c r="J3032" s="1">
        <v>44203</v>
      </c>
      <c r="K3032" s="8" t="s">
        <v>12032</v>
      </c>
      <c r="L3032" s="8" t="s">
        <v>12007</v>
      </c>
      <c r="M3032" s="10">
        <f>COUNTIF(Table1[პირადი ნომერი],Table1[[#This Row],[პირადი ნომერი]])</f>
        <v>1</v>
      </c>
    </row>
    <row r="3033" spans="1:13" ht="57.75" customHeight="1" x14ac:dyDescent="0.25">
      <c r="A3033" s="8">
        <f t="shared" si="47"/>
        <v>3031</v>
      </c>
      <c r="B3033" s="2">
        <v>44203</v>
      </c>
      <c r="C3033" s="3" t="s">
        <v>12033</v>
      </c>
      <c r="D3033" s="4" t="s">
        <v>12035</v>
      </c>
      <c r="E3033"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63</v>
      </c>
      <c r="F3033" s="1">
        <v>20862</v>
      </c>
      <c r="G3033" s="8" t="s">
        <v>12037</v>
      </c>
      <c r="H3033" s="3" t="s">
        <v>80</v>
      </c>
      <c r="I3033" s="1">
        <v>44174</v>
      </c>
      <c r="J3033" s="1">
        <v>44202</v>
      </c>
      <c r="K3033" s="8" t="s">
        <v>12032</v>
      </c>
      <c r="L3033" s="8" t="s">
        <v>12007</v>
      </c>
      <c r="M3033" s="10">
        <f>COUNTIF(Table1[პირადი ნომერი],Table1[[#This Row],[პირადი ნომერი]])</f>
        <v>1</v>
      </c>
    </row>
    <row r="3034" spans="1:13" ht="57.75" customHeight="1" x14ac:dyDescent="0.25">
      <c r="A3034" s="8">
        <f t="shared" si="47"/>
        <v>3032</v>
      </c>
      <c r="B3034" s="2">
        <v>44203</v>
      </c>
      <c r="C3034" s="3" t="s">
        <v>12034</v>
      </c>
      <c r="D3034" s="4" t="s">
        <v>12036</v>
      </c>
      <c r="E3034"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69</v>
      </c>
      <c r="F3034" s="1">
        <v>18669</v>
      </c>
      <c r="G3034" s="8" t="s">
        <v>12038</v>
      </c>
      <c r="H3034" s="3" t="s">
        <v>1188</v>
      </c>
      <c r="I3034" s="1">
        <v>44189</v>
      </c>
      <c r="J3034" s="1">
        <v>44202</v>
      </c>
      <c r="K3034" s="8" t="s">
        <v>12039</v>
      </c>
      <c r="L3034" s="8" t="s">
        <v>12007</v>
      </c>
      <c r="M3034" s="10">
        <f>COUNTIF(Table1[პირადი ნომერი],Table1[[#This Row],[პირადი ნომერი]])</f>
        <v>1</v>
      </c>
    </row>
    <row r="3035" spans="1:13" ht="57.75" customHeight="1" x14ac:dyDescent="0.25">
      <c r="A3035" s="8">
        <f t="shared" si="47"/>
        <v>3033</v>
      </c>
      <c r="B3035" s="2">
        <v>44203</v>
      </c>
      <c r="C3035" s="3" t="s">
        <v>12040</v>
      </c>
      <c r="D3035" s="4" t="s">
        <v>12041</v>
      </c>
      <c r="E3035"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69</v>
      </c>
      <c r="F3035" s="1">
        <v>18707</v>
      </c>
      <c r="G3035" s="8" t="s">
        <v>12042</v>
      </c>
      <c r="H3035" s="3" t="s">
        <v>7381</v>
      </c>
      <c r="I3035" s="1">
        <v>44201</v>
      </c>
      <c r="J3035" s="1">
        <v>44203</v>
      </c>
      <c r="K3035" s="8" t="s">
        <v>12043</v>
      </c>
      <c r="L3035" s="8" t="s">
        <v>3139</v>
      </c>
      <c r="M3035" s="10">
        <f>COUNTIF(Table1[პირადი ნომერი],Table1[[#This Row],[პირადი ნომერი]])</f>
        <v>1</v>
      </c>
    </row>
    <row r="3036" spans="1:13" ht="57.75" customHeight="1" x14ac:dyDescent="0.25">
      <c r="A3036" s="8">
        <f t="shared" si="47"/>
        <v>3034</v>
      </c>
      <c r="B3036" s="2">
        <v>44203</v>
      </c>
      <c r="C3036" s="3" t="s">
        <v>12044</v>
      </c>
      <c r="D3036" s="4" t="s">
        <v>12045</v>
      </c>
      <c r="E3036"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34</v>
      </c>
      <c r="F3036" s="1">
        <v>31508</v>
      </c>
      <c r="G3036" s="8" t="s">
        <v>12046</v>
      </c>
      <c r="H3036" s="3" t="s">
        <v>8227</v>
      </c>
      <c r="I3036" s="1">
        <v>44166</v>
      </c>
      <c r="J3036" s="1">
        <v>44203</v>
      </c>
      <c r="K3036" s="8" t="s">
        <v>12047</v>
      </c>
      <c r="L3036" s="8" t="s">
        <v>3139</v>
      </c>
      <c r="M3036" s="10">
        <f>COUNTIF(Table1[პირადი ნომერი],Table1[[#This Row],[პირადი ნომერი]])</f>
        <v>1</v>
      </c>
    </row>
    <row r="3037" spans="1:13" ht="57.75" customHeight="1" x14ac:dyDescent="0.25">
      <c r="A3037" s="8">
        <f t="shared" si="47"/>
        <v>3035</v>
      </c>
      <c r="B3037" s="2">
        <v>44203</v>
      </c>
      <c r="C3037" s="3" t="s">
        <v>12048</v>
      </c>
      <c r="D3037" s="4" t="s">
        <v>12049</v>
      </c>
      <c r="E3037"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70</v>
      </c>
      <c r="F3037" s="1">
        <v>18296</v>
      </c>
      <c r="G3037" s="8" t="s">
        <v>12050</v>
      </c>
      <c r="H3037" s="3" t="s">
        <v>28</v>
      </c>
      <c r="I3037" s="1">
        <v>44195</v>
      </c>
      <c r="J3037" s="1">
        <v>44203</v>
      </c>
      <c r="K3037" s="8" t="s">
        <v>12051</v>
      </c>
      <c r="L3037" s="8" t="s">
        <v>3139</v>
      </c>
      <c r="M3037" s="10">
        <f>COUNTIF(Table1[პირადი ნომერი],Table1[[#This Row],[პირადი ნომერი]])</f>
        <v>1</v>
      </c>
    </row>
    <row r="3038" spans="1:13" ht="57.75" customHeight="1" x14ac:dyDescent="0.25">
      <c r="A3038" s="8">
        <f t="shared" si="47"/>
        <v>3036</v>
      </c>
      <c r="B3038" s="2">
        <v>44203</v>
      </c>
      <c r="C3038" s="3" t="s">
        <v>12052</v>
      </c>
      <c r="D3038" s="4" t="s">
        <v>12053</v>
      </c>
      <c r="E3038"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55</v>
      </c>
      <c r="F3038" s="1">
        <v>23917</v>
      </c>
      <c r="G3038" s="8" t="s">
        <v>12054</v>
      </c>
      <c r="H3038" s="3" t="s">
        <v>1864</v>
      </c>
      <c r="I3038" s="1">
        <v>44181</v>
      </c>
      <c r="J3038" s="1">
        <v>44203</v>
      </c>
      <c r="K3038" s="8" t="s">
        <v>9068</v>
      </c>
      <c r="L3038" s="8" t="s">
        <v>3139</v>
      </c>
      <c r="M3038" s="10">
        <f>COUNTIF(Table1[პირადი ნომერი],Table1[[#This Row],[პირადი ნომერი]])</f>
        <v>1</v>
      </c>
    </row>
    <row r="3039" spans="1:13" ht="57.75" customHeight="1" x14ac:dyDescent="0.25">
      <c r="A3039" s="8">
        <f t="shared" si="47"/>
        <v>3037</v>
      </c>
      <c r="B3039" s="2">
        <v>44203</v>
      </c>
      <c r="C3039" s="3" t="s">
        <v>12055</v>
      </c>
      <c r="D3039" s="4" t="s">
        <v>12056</v>
      </c>
      <c r="E3039"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88</v>
      </c>
      <c r="F3039" s="1">
        <v>11917</v>
      </c>
      <c r="G3039" s="8" t="s">
        <v>12057</v>
      </c>
      <c r="H3039" s="3" t="s">
        <v>2009</v>
      </c>
      <c r="I3039" s="1">
        <v>44187</v>
      </c>
      <c r="J3039" s="1">
        <v>44203</v>
      </c>
      <c r="K3039" s="8" t="s">
        <v>1128</v>
      </c>
      <c r="L3039" s="8" t="s">
        <v>3139</v>
      </c>
      <c r="M3039" s="10">
        <f>COUNTIF(Table1[პირადი ნომერი],Table1[[#This Row],[პირადი ნომერი]])</f>
        <v>1</v>
      </c>
    </row>
    <row r="3040" spans="1:13" ht="57.75" customHeight="1" x14ac:dyDescent="0.25">
      <c r="A3040" s="8">
        <f t="shared" si="47"/>
        <v>3038</v>
      </c>
      <c r="B3040" s="2">
        <v>44203</v>
      </c>
      <c r="C3040" s="3" t="s">
        <v>12058</v>
      </c>
      <c r="D3040" s="4" t="s">
        <v>12059</v>
      </c>
      <c r="E3040"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55</v>
      </c>
      <c r="F3040" s="1">
        <v>24032</v>
      </c>
      <c r="G3040" s="8" t="s">
        <v>12060</v>
      </c>
      <c r="H3040" s="3" t="s">
        <v>4257</v>
      </c>
      <c r="I3040" s="1">
        <v>44182</v>
      </c>
      <c r="J3040" s="1">
        <v>44203</v>
      </c>
      <c r="K3040" s="8" t="s">
        <v>12061</v>
      </c>
      <c r="L3040" s="8" t="s">
        <v>3139</v>
      </c>
      <c r="M3040" s="10">
        <f>COUNTIF(Table1[პირადი ნომერი],Table1[[#This Row],[პირადი ნომერი]])</f>
        <v>1</v>
      </c>
    </row>
    <row r="3041" spans="1:13" ht="57.75" customHeight="1" x14ac:dyDescent="0.25">
      <c r="A3041" s="8">
        <f t="shared" si="47"/>
        <v>3039</v>
      </c>
      <c r="B3041" s="2">
        <v>44203</v>
      </c>
      <c r="C3041" s="3" t="s">
        <v>12062</v>
      </c>
      <c r="D3041" s="4" t="s">
        <v>12063</v>
      </c>
      <c r="E3041"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80</v>
      </c>
      <c r="F3041" s="1">
        <v>14844</v>
      </c>
      <c r="G3041" s="8" t="s">
        <v>12064</v>
      </c>
      <c r="H3041" s="3" t="s">
        <v>3187</v>
      </c>
      <c r="I3041" s="1">
        <v>44154</v>
      </c>
      <c r="J3041" s="1">
        <v>44203</v>
      </c>
      <c r="K3041" s="8" t="s">
        <v>12065</v>
      </c>
      <c r="L3041" s="8" t="s">
        <v>3139</v>
      </c>
      <c r="M3041" s="10">
        <f>COUNTIF(Table1[პირადი ნომერი],Table1[[#This Row],[პირადი ნომერი]])</f>
        <v>1</v>
      </c>
    </row>
    <row r="3042" spans="1:13" ht="57.75" customHeight="1" x14ac:dyDescent="0.25">
      <c r="A3042" s="8">
        <f t="shared" si="47"/>
        <v>3040</v>
      </c>
      <c r="B3042" s="2">
        <v>44203</v>
      </c>
      <c r="C3042" s="3" t="s">
        <v>12066</v>
      </c>
      <c r="D3042" s="4" t="s">
        <v>12067</v>
      </c>
      <c r="E3042"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77</v>
      </c>
      <c r="F3042" s="1">
        <v>15892</v>
      </c>
      <c r="G3042" s="8" t="s">
        <v>12068</v>
      </c>
      <c r="H3042" s="3" t="s">
        <v>12069</v>
      </c>
      <c r="I3042" s="1">
        <v>44194</v>
      </c>
      <c r="J3042" s="1">
        <v>44203</v>
      </c>
      <c r="K3042" s="8" t="s">
        <v>12070</v>
      </c>
      <c r="L3042" s="8" t="s">
        <v>3139</v>
      </c>
      <c r="M3042" s="10">
        <f>COUNTIF(Table1[პირადი ნომერი],Table1[[#This Row],[პირადი ნომერი]])</f>
        <v>1</v>
      </c>
    </row>
    <row r="3043" spans="1:13" ht="57.75" customHeight="1" x14ac:dyDescent="0.25">
      <c r="A3043" s="8">
        <f t="shared" si="47"/>
        <v>3041</v>
      </c>
      <c r="B3043" s="2">
        <v>44203</v>
      </c>
      <c r="C3043" s="3" t="s">
        <v>12071</v>
      </c>
      <c r="D3043" s="4" t="s">
        <v>12072</v>
      </c>
      <c r="E3043"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85</v>
      </c>
      <c r="F3043" s="1">
        <v>13014</v>
      </c>
      <c r="G3043" s="8" t="s">
        <v>12073</v>
      </c>
      <c r="H3043" s="3" t="s">
        <v>5709</v>
      </c>
      <c r="I3043" s="1">
        <v>44191</v>
      </c>
      <c r="J3043" s="1">
        <v>44203</v>
      </c>
      <c r="K3043" s="8" t="s">
        <v>12074</v>
      </c>
      <c r="L3043" s="8" t="s">
        <v>3139</v>
      </c>
      <c r="M3043" s="10">
        <f>COUNTIF(Table1[პირადი ნომერი],Table1[[#This Row],[პირადი ნომერი]])</f>
        <v>1</v>
      </c>
    </row>
    <row r="3044" spans="1:13" ht="57.75" customHeight="1" x14ac:dyDescent="0.25">
      <c r="A3044" s="8">
        <f t="shared" si="47"/>
        <v>3042</v>
      </c>
      <c r="B3044" s="2">
        <v>44203</v>
      </c>
      <c r="C3044" s="3" t="s">
        <v>12075</v>
      </c>
      <c r="D3044" s="4" t="s">
        <v>12076</v>
      </c>
      <c r="E3044"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85</v>
      </c>
      <c r="F3044" s="1">
        <v>12882</v>
      </c>
      <c r="G3044" s="8" t="s">
        <v>12077</v>
      </c>
      <c r="H3044" s="3" t="s">
        <v>9601</v>
      </c>
      <c r="I3044" s="1">
        <v>44185</v>
      </c>
      <c r="J3044" s="1">
        <v>44203</v>
      </c>
      <c r="K3044" s="8" t="s">
        <v>12078</v>
      </c>
      <c r="L3044" s="8" t="s">
        <v>3139</v>
      </c>
      <c r="M3044" s="10">
        <f>COUNTIF(Table1[პირადი ნომერი],Table1[[#This Row],[პირადი ნომერი]])</f>
        <v>1</v>
      </c>
    </row>
    <row r="3045" spans="1:13" ht="57.75" customHeight="1" x14ac:dyDescent="0.25">
      <c r="A3045" s="8">
        <f t="shared" si="47"/>
        <v>3043</v>
      </c>
      <c r="B3045" s="2">
        <v>44203</v>
      </c>
      <c r="C3045" s="3" t="s">
        <v>12079</v>
      </c>
      <c r="D3045" s="4" t="s">
        <v>12080</v>
      </c>
      <c r="E3045"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81</v>
      </c>
      <c r="F3045" s="1">
        <v>14397</v>
      </c>
      <c r="G3045" s="8" t="s">
        <v>12081</v>
      </c>
      <c r="H3045" s="3" t="s">
        <v>12082</v>
      </c>
      <c r="I3045" s="1">
        <v>44189</v>
      </c>
      <c r="J3045" s="1">
        <v>44202</v>
      </c>
      <c r="K3045" s="8" t="s">
        <v>12078</v>
      </c>
      <c r="L3045" s="8" t="s">
        <v>3139</v>
      </c>
      <c r="M3045" s="10">
        <f>COUNTIF(Table1[პირადი ნომერი],Table1[[#This Row],[პირადი ნომერი]])</f>
        <v>1</v>
      </c>
    </row>
    <row r="3046" spans="1:13" ht="57.75" customHeight="1" x14ac:dyDescent="0.25">
      <c r="A3046" s="8">
        <f t="shared" si="47"/>
        <v>3044</v>
      </c>
      <c r="B3046" s="2">
        <v>44203</v>
      </c>
      <c r="C3046" s="3" t="s">
        <v>12083</v>
      </c>
      <c r="D3046" s="4" t="s">
        <v>12084</v>
      </c>
      <c r="E3046"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79</v>
      </c>
      <c r="F3046" s="1">
        <v>15083</v>
      </c>
      <c r="G3046" s="8" t="s">
        <v>12085</v>
      </c>
      <c r="H3046" s="3" t="s">
        <v>12086</v>
      </c>
      <c r="I3046" s="1">
        <v>44174</v>
      </c>
      <c r="J3046" s="1">
        <v>44203</v>
      </c>
      <c r="K3046" s="8" t="s">
        <v>12087</v>
      </c>
      <c r="L3046" s="8" t="s">
        <v>3139</v>
      </c>
      <c r="M3046" s="10">
        <f>COUNTIF(Table1[პირადი ნომერი],Table1[[#This Row],[პირადი ნომერი]])</f>
        <v>1</v>
      </c>
    </row>
    <row r="3047" spans="1:13" ht="57.75" customHeight="1" x14ac:dyDescent="0.25">
      <c r="A3047" s="8">
        <f t="shared" si="47"/>
        <v>3045</v>
      </c>
      <c r="B3047" s="2">
        <v>44203</v>
      </c>
      <c r="C3047" s="3" t="s">
        <v>12088</v>
      </c>
      <c r="D3047" s="4" t="s">
        <v>12089</v>
      </c>
      <c r="E3047"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63</v>
      </c>
      <c r="F3047" s="1">
        <v>20955</v>
      </c>
      <c r="G3047" s="8" t="s">
        <v>12090</v>
      </c>
      <c r="H3047" s="3" t="s">
        <v>12086</v>
      </c>
      <c r="I3047" s="1">
        <v>44174</v>
      </c>
      <c r="J3047" s="1">
        <v>44203</v>
      </c>
      <c r="K3047" s="8" t="s">
        <v>12087</v>
      </c>
      <c r="L3047" s="8" t="s">
        <v>3139</v>
      </c>
      <c r="M3047" s="10">
        <f>COUNTIF(Table1[პირადი ნომერი],Table1[[#This Row],[პირადი ნომერი]])</f>
        <v>1</v>
      </c>
    </row>
    <row r="3048" spans="1:13" ht="57.75" customHeight="1" x14ac:dyDescent="0.25">
      <c r="A3048" s="8">
        <f t="shared" si="47"/>
        <v>3046</v>
      </c>
      <c r="B3048" s="2">
        <v>44203</v>
      </c>
      <c r="C3048" s="3" t="s">
        <v>12091</v>
      </c>
      <c r="D3048" s="4" t="s">
        <v>12092</v>
      </c>
      <c r="E3048"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66</v>
      </c>
      <c r="F3048" s="1">
        <v>19945</v>
      </c>
      <c r="G3048" s="8" t="s">
        <v>12093</v>
      </c>
      <c r="H3048" s="3" t="s">
        <v>12086</v>
      </c>
      <c r="I3048" s="1">
        <v>44190</v>
      </c>
      <c r="J3048" s="1">
        <v>44203</v>
      </c>
      <c r="K3048" s="8" t="s">
        <v>12087</v>
      </c>
      <c r="L3048" s="8" t="s">
        <v>3139</v>
      </c>
      <c r="M3048" s="10">
        <f>COUNTIF(Table1[პირადი ნომერი],Table1[[#This Row],[პირადი ნომერი]])</f>
        <v>1</v>
      </c>
    </row>
    <row r="3049" spans="1:13" ht="57.75" customHeight="1" x14ac:dyDescent="0.25">
      <c r="A3049" s="8">
        <f t="shared" si="47"/>
        <v>3047</v>
      </c>
      <c r="B3049" s="2">
        <v>44203</v>
      </c>
      <c r="C3049" s="3" t="s">
        <v>12094</v>
      </c>
      <c r="D3049" s="4" t="s">
        <v>12095</v>
      </c>
      <c r="E3049"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55</v>
      </c>
      <c r="F3049" s="1">
        <v>24019</v>
      </c>
      <c r="G3049" s="8" t="s">
        <v>12096</v>
      </c>
      <c r="H3049" s="3" t="s">
        <v>12097</v>
      </c>
      <c r="I3049" s="1">
        <v>44198</v>
      </c>
      <c r="J3049" s="1">
        <v>44203</v>
      </c>
      <c r="K3049" s="8" t="s">
        <v>12098</v>
      </c>
      <c r="L3049" s="8" t="s">
        <v>3139</v>
      </c>
      <c r="M3049" s="10">
        <f>COUNTIF(Table1[პირადი ნომერი],Table1[[#This Row],[პირადი ნომერი]])</f>
        <v>1</v>
      </c>
    </row>
    <row r="3050" spans="1:13" ht="57.75" customHeight="1" x14ac:dyDescent="0.25">
      <c r="A3050" s="8">
        <f t="shared" si="47"/>
        <v>3048</v>
      </c>
      <c r="B3050" s="2">
        <v>44203</v>
      </c>
      <c r="C3050" s="3" t="s">
        <v>12099</v>
      </c>
      <c r="D3050" s="4" t="s">
        <v>12100</v>
      </c>
      <c r="E3050"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73</v>
      </c>
      <c r="F3050" s="1">
        <v>17400</v>
      </c>
      <c r="G3050" s="8" t="s">
        <v>12101</v>
      </c>
      <c r="H3050" s="3" t="s">
        <v>12097</v>
      </c>
      <c r="I3050" s="1">
        <v>44200</v>
      </c>
      <c r="J3050" s="1">
        <v>44202</v>
      </c>
      <c r="K3050" s="8" t="s">
        <v>12098</v>
      </c>
      <c r="L3050" s="8" t="s">
        <v>3139</v>
      </c>
      <c r="M3050" s="10">
        <f>COUNTIF(Table1[პირადი ნომერი],Table1[[#This Row],[პირადი ნომერი]])</f>
        <v>1</v>
      </c>
    </row>
    <row r="3051" spans="1:13" ht="57.75" customHeight="1" x14ac:dyDescent="0.25">
      <c r="A3051" s="8">
        <f t="shared" si="47"/>
        <v>3049</v>
      </c>
      <c r="B3051" s="2">
        <v>44203</v>
      </c>
      <c r="C3051" s="3" t="s">
        <v>12102</v>
      </c>
      <c r="D3051" s="4" t="s">
        <v>12103</v>
      </c>
      <c r="E3051"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70</v>
      </c>
      <c r="F3051" s="1">
        <v>18360</v>
      </c>
      <c r="G3051" s="8" t="s">
        <v>12104</v>
      </c>
      <c r="H3051" s="3" t="s">
        <v>12105</v>
      </c>
      <c r="I3051" s="1">
        <v>44185</v>
      </c>
      <c r="J3051" s="1">
        <v>44203</v>
      </c>
      <c r="K3051" s="8" t="s">
        <v>2571</v>
      </c>
      <c r="L3051" s="8" t="s">
        <v>3139</v>
      </c>
      <c r="M3051" s="10">
        <f>COUNTIF(Table1[პირადი ნომერი],Table1[[#This Row],[პირადი ნომერი]])</f>
        <v>1</v>
      </c>
    </row>
    <row r="3052" spans="1:13" ht="57.75" customHeight="1" x14ac:dyDescent="0.25">
      <c r="A3052" s="8">
        <f t="shared" si="47"/>
        <v>3050</v>
      </c>
      <c r="B3052" s="2">
        <v>44203</v>
      </c>
      <c r="C3052" s="3" t="s">
        <v>12106</v>
      </c>
      <c r="D3052" s="4" t="s">
        <v>12107</v>
      </c>
      <c r="E3052"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91</v>
      </c>
      <c r="F3052" s="1">
        <v>10641</v>
      </c>
      <c r="G3052" s="8" t="s">
        <v>12108</v>
      </c>
      <c r="H3052" s="3" t="s">
        <v>5878</v>
      </c>
      <c r="I3052" s="1">
        <v>44195</v>
      </c>
      <c r="J3052" s="1">
        <v>44203</v>
      </c>
      <c r="K3052" s="8" t="s">
        <v>12109</v>
      </c>
      <c r="L3052" s="8" t="s">
        <v>3139</v>
      </c>
      <c r="M3052" s="10">
        <f>COUNTIF(Table1[პირადი ნომერი],Table1[[#This Row],[პირადი ნომერი]])</f>
        <v>1</v>
      </c>
    </row>
    <row r="3053" spans="1:13" ht="57.75" customHeight="1" x14ac:dyDescent="0.25">
      <c r="A3053" s="8">
        <f t="shared" si="47"/>
        <v>3051</v>
      </c>
      <c r="B3053" s="2">
        <v>44203</v>
      </c>
      <c r="C3053" s="3" t="s">
        <v>12110</v>
      </c>
      <c r="D3053" s="4" t="s">
        <v>12111</v>
      </c>
      <c r="E3053"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67</v>
      </c>
      <c r="F3053" s="1">
        <v>19432</v>
      </c>
      <c r="G3053" s="8" t="s">
        <v>12112</v>
      </c>
      <c r="H3053" s="3" t="s">
        <v>1646</v>
      </c>
      <c r="I3053" s="1">
        <v>44194</v>
      </c>
      <c r="J3053" s="1">
        <v>44203</v>
      </c>
      <c r="K3053" s="8" t="s">
        <v>12113</v>
      </c>
      <c r="L3053" s="8" t="s">
        <v>3139</v>
      </c>
      <c r="M3053" s="10">
        <f>COUNTIF(Table1[პირადი ნომერი],Table1[[#This Row],[პირადი ნომერი]])</f>
        <v>1</v>
      </c>
    </row>
    <row r="3054" spans="1:13" ht="57.75" customHeight="1" x14ac:dyDescent="0.25">
      <c r="A3054" s="8">
        <f t="shared" si="47"/>
        <v>3052</v>
      </c>
      <c r="B3054" s="2">
        <v>44203</v>
      </c>
      <c r="C3054" s="3" t="s">
        <v>12114</v>
      </c>
      <c r="D3054" s="4" t="s">
        <v>12115</v>
      </c>
      <c r="E3054"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83</v>
      </c>
      <c r="F3054" s="1">
        <v>13524</v>
      </c>
      <c r="G3054" s="8" t="s">
        <v>12116</v>
      </c>
      <c r="H3054" s="3" t="s">
        <v>6379</v>
      </c>
      <c r="I3054" s="1">
        <v>44175</v>
      </c>
      <c r="J3054" s="1">
        <v>44203</v>
      </c>
      <c r="K3054" s="8" t="s">
        <v>6477</v>
      </c>
      <c r="L3054" s="8" t="s">
        <v>3139</v>
      </c>
      <c r="M3054" s="10">
        <f>COUNTIF(Table1[პირადი ნომერი],Table1[[#This Row],[პირადი ნომერი]])</f>
        <v>1</v>
      </c>
    </row>
    <row r="3055" spans="1:13" ht="57.75" customHeight="1" x14ac:dyDescent="0.25">
      <c r="A3055" s="8">
        <f t="shared" si="47"/>
        <v>3053</v>
      </c>
      <c r="B3055" s="2">
        <v>44203</v>
      </c>
      <c r="C3055" s="3" t="s">
        <v>12117</v>
      </c>
      <c r="D3055" s="4" t="s">
        <v>12118</v>
      </c>
      <c r="E3055"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67</v>
      </c>
      <c r="F3055" s="1">
        <v>19415</v>
      </c>
      <c r="G3055" s="8" t="s">
        <v>12119</v>
      </c>
      <c r="H3055" s="3" t="s">
        <v>2009</v>
      </c>
      <c r="I3055" s="1">
        <v>44169</v>
      </c>
      <c r="J3055" s="1">
        <v>44203</v>
      </c>
      <c r="K3055" s="8" t="s">
        <v>7315</v>
      </c>
      <c r="L3055" s="8" t="s">
        <v>3139</v>
      </c>
      <c r="M3055" s="10">
        <f>COUNTIF(Table1[პირადი ნომერი],Table1[[#This Row],[პირადი ნომერი]])</f>
        <v>1</v>
      </c>
    </row>
    <row r="3056" spans="1:13" ht="57.75" customHeight="1" x14ac:dyDescent="0.25">
      <c r="A3056" s="8">
        <f t="shared" si="47"/>
        <v>3054</v>
      </c>
      <c r="B3056" s="2">
        <v>44203</v>
      </c>
      <c r="C3056" s="3" t="s">
        <v>12120</v>
      </c>
      <c r="D3056" s="4" t="s">
        <v>12121</v>
      </c>
      <c r="E3056"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50</v>
      </c>
      <c r="F3056" s="1">
        <v>25693</v>
      </c>
      <c r="G3056" s="8" t="s">
        <v>12122</v>
      </c>
      <c r="H3056" s="3" t="s">
        <v>5192</v>
      </c>
      <c r="I3056" s="1">
        <v>44199</v>
      </c>
      <c r="J3056" s="1">
        <v>44203</v>
      </c>
      <c r="K3056" s="8" t="s">
        <v>12123</v>
      </c>
      <c r="L3056" s="8" t="s">
        <v>3139</v>
      </c>
      <c r="M3056" s="10">
        <f>COUNTIF(Table1[პირადი ნომერი],Table1[[#This Row],[პირადი ნომერი]])</f>
        <v>1</v>
      </c>
    </row>
    <row r="3057" spans="1:13" ht="57.75" customHeight="1" x14ac:dyDescent="0.25">
      <c r="A3057" s="8">
        <f t="shared" si="47"/>
        <v>3055</v>
      </c>
      <c r="B3057" s="2">
        <v>44203</v>
      </c>
      <c r="C3057" s="3" t="s">
        <v>12125</v>
      </c>
      <c r="D3057" s="4" t="s">
        <v>12124</v>
      </c>
      <c r="E3057"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67</v>
      </c>
      <c r="F3057" s="1">
        <v>19366</v>
      </c>
      <c r="G3057" s="8" t="s">
        <v>12126</v>
      </c>
      <c r="H3057" s="3" t="s">
        <v>12127</v>
      </c>
      <c r="I3057" s="1">
        <v>44192</v>
      </c>
      <c r="J3057" s="1">
        <v>44202</v>
      </c>
      <c r="K3057" s="8" t="s">
        <v>12128</v>
      </c>
      <c r="L3057" s="8" t="s">
        <v>3139</v>
      </c>
      <c r="M3057" s="10">
        <f>COUNTIF(Table1[პირადი ნომერი],Table1[[#This Row],[პირადი ნომერი]])</f>
        <v>1</v>
      </c>
    </row>
    <row r="3058" spans="1:13" ht="57.75" customHeight="1" x14ac:dyDescent="0.25">
      <c r="A3058" s="8">
        <f t="shared" si="47"/>
        <v>3056</v>
      </c>
      <c r="B3058" s="2">
        <v>44203</v>
      </c>
      <c r="C3058" s="3" t="s">
        <v>12129</v>
      </c>
      <c r="D3058" s="4" t="s">
        <v>12130</v>
      </c>
      <c r="E3058"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90</v>
      </c>
      <c r="F3058" s="1">
        <v>11287</v>
      </c>
      <c r="G3058" s="8" t="s">
        <v>12131</v>
      </c>
      <c r="H3058" s="3" t="s">
        <v>3207</v>
      </c>
      <c r="I3058" s="1">
        <v>44194</v>
      </c>
      <c r="J3058" s="1">
        <v>44203</v>
      </c>
      <c r="K3058" s="8" t="s">
        <v>12132</v>
      </c>
      <c r="L3058" s="8" t="s">
        <v>3139</v>
      </c>
      <c r="M3058" s="10">
        <f>COUNTIF(Table1[პირადი ნომერი],Table1[[#This Row],[პირადი ნომერი]])</f>
        <v>1</v>
      </c>
    </row>
    <row r="3059" spans="1:13" ht="57.75" customHeight="1" x14ac:dyDescent="0.25">
      <c r="A3059" s="8">
        <f t="shared" si="47"/>
        <v>3057</v>
      </c>
      <c r="B3059" s="2">
        <v>44203</v>
      </c>
      <c r="C3059" s="3" t="s">
        <v>12133</v>
      </c>
      <c r="D3059" s="4" t="s">
        <v>12134</v>
      </c>
      <c r="E3059"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71</v>
      </c>
      <c r="F3059" s="1">
        <v>18042</v>
      </c>
      <c r="G3059" s="8" t="s">
        <v>12135</v>
      </c>
      <c r="H3059" s="3" t="s">
        <v>3207</v>
      </c>
      <c r="I3059" s="1">
        <v>44172</v>
      </c>
      <c r="J3059" s="1">
        <v>44203</v>
      </c>
      <c r="K3059" s="8" t="s">
        <v>12132</v>
      </c>
      <c r="L3059" s="8" t="s">
        <v>3139</v>
      </c>
      <c r="M3059" s="10">
        <f>COUNTIF(Table1[პირადი ნომერი],Table1[[#This Row],[პირადი ნომერი]])</f>
        <v>1</v>
      </c>
    </row>
    <row r="3060" spans="1:13" ht="57.75" customHeight="1" x14ac:dyDescent="0.25">
      <c r="A3060" s="8">
        <f t="shared" si="47"/>
        <v>3058</v>
      </c>
      <c r="B3060" s="2">
        <v>44203</v>
      </c>
      <c r="C3060" s="3" t="s">
        <v>12136</v>
      </c>
      <c r="D3060" s="4" t="s">
        <v>12137</v>
      </c>
      <c r="E3060"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79</v>
      </c>
      <c r="F3060" s="1">
        <v>15221</v>
      </c>
      <c r="G3060" s="8" t="s">
        <v>12138</v>
      </c>
      <c r="H3060" s="3" t="s">
        <v>12139</v>
      </c>
      <c r="I3060" s="1">
        <v>44195</v>
      </c>
      <c r="J3060" s="1">
        <v>44203</v>
      </c>
      <c r="K3060" s="8" t="s">
        <v>12140</v>
      </c>
      <c r="L3060" s="8" t="s">
        <v>3139</v>
      </c>
      <c r="M3060" s="10">
        <f>COUNTIF(Table1[პირადი ნომერი],Table1[[#This Row],[პირადი ნომერი]])</f>
        <v>1</v>
      </c>
    </row>
    <row r="3061" spans="1:13" ht="57.75" customHeight="1" x14ac:dyDescent="0.25">
      <c r="A3061" s="8">
        <f t="shared" si="47"/>
        <v>3059</v>
      </c>
      <c r="B3061" s="2">
        <v>44203</v>
      </c>
      <c r="C3061" s="3" t="s">
        <v>12141</v>
      </c>
      <c r="D3061" s="4" t="s">
        <v>12142</v>
      </c>
      <c r="E3061"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79</v>
      </c>
      <c r="F3061" s="1">
        <v>15081</v>
      </c>
      <c r="G3061" s="8" t="s">
        <v>12143</v>
      </c>
      <c r="H3061" s="3" t="s">
        <v>9836</v>
      </c>
      <c r="I3061" s="1">
        <v>44195</v>
      </c>
      <c r="J3061" s="1">
        <v>44203</v>
      </c>
      <c r="K3061" s="8" t="s">
        <v>12144</v>
      </c>
      <c r="L3061" s="8" t="s">
        <v>3139</v>
      </c>
      <c r="M3061" s="10">
        <f>COUNTIF(Table1[პირადი ნომერი],Table1[[#This Row],[პირადი ნომერი]])</f>
        <v>1</v>
      </c>
    </row>
    <row r="3062" spans="1:13" ht="57.75" customHeight="1" x14ac:dyDescent="0.25">
      <c r="A3062" s="8">
        <f t="shared" si="47"/>
        <v>3060</v>
      </c>
      <c r="B3062" s="2">
        <v>44203</v>
      </c>
      <c r="C3062" s="3" t="s">
        <v>12145</v>
      </c>
      <c r="D3062" s="4" t="s">
        <v>12146</v>
      </c>
      <c r="E3062"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76</v>
      </c>
      <c r="F3062" s="1">
        <v>16228</v>
      </c>
      <c r="G3062" s="8" t="s">
        <v>12148</v>
      </c>
      <c r="H3062" s="3" t="s">
        <v>12147</v>
      </c>
      <c r="I3062" s="1">
        <v>44154</v>
      </c>
      <c r="J3062" s="1">
        <v>44203</v>
      </c>
      <c r="K3062" s="8" t="s">
        <v>10327</v>
      </c>
      <c r="L3062" s="8" t="s">
        <v>3139</v>
      </c>
      <c r="M3062" s="10">
        <f>COUNTIF(Table1[პირადი ნომერი],Table1[[#This Row],[პირადი ნომერი]])</f>
        <v>1</v>
      </c>
    </row>
    <row r="3063" spans="1:13" ht="57.75" customHeight="1" x14ac:dyDescent="0.25">
      <c r="A3063" s="8">
        <f t="shared" si="47"/>
        <v>3061</v>
      </c>
      <c r="B3063" s="2">
        <v>44203</v>
      </c>
      <c r="C3063" s="3" t="s">
        <v>12149</v>
      </c>
      <c r="D3063" s="4" t="s">
        <v>12150</v>
      </c>
      <c r="E3063"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72</v>
      </c>
      <c r="F3063" s="1">
        <v>17658</v>
      </c>
      <c r="G3063" s="8" t="s">
        <v>12151</v>
      </c>
      <c r="H3063" s="3" t="s">
        <v>5192</v>
      </c>
      <c r="I3063" s="1">
        <v>44188</v>
      </c>
      <c r="J3063" s="1">
        <v>44203</v>
      </c>
      <c r="K3063" s="8" t="s">
        <v>12152</v>
      </c>
      <c r="L3063" s="8" t="s">
        <v>3139</v>
      </c>
      <c r="M3063" s="10">
        <f>COUNTIF(Table1[პირადი ნომერი],Table1[[#This Row],[პირადი ნომერი]])</f>
        <v>1</v>
      </c>
    </row>
    <row r="3064" spans="1:13" ht="57.75" customHeight="1" x14ac:dyDescent="0.25">
      <c r="A3064" s="8">
        <f t="shared" si="47"/>
        <v>3062</v>
      </c>
      <c r="B3064" s="2">
        <v>44203</v>
      </c>
      <c r="C3064" s="3" t="s">
        <v>12153</v>
      </c>
      <c r="D3064" s="4" t="s">
        <v>12154</v>
      </c>
      <c r="E3064"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71</v>
      </c>
      <c r="F3064" s="1">
        <v>18204</v>
      </c>
      <c r="G3064" s="8" t="s">
        <v>12155</v>
      </c>
      <c r="H3064" s="3" t="s">
        <v>4846</v>
      </c>
      <c r="I3064" s="1">
        <v>44203</v>
      </c>
      <c r="J3064" s="1">
        <v>44203</v>
      </c>
      <c r="K3064" s="8" t="s">
        <v>12156</v>
      </c>
      <c r="L3064" s="8" t="s">
        <v>3139</v>
      </c>
      <c r="M3064" s="10">
        <f>COUNTIF(Table1[პირადი ნომერი],Table1[[#This Row],[პირადი ნომერი]])</f>
        <v>1</v>
      </c>
    </row>
    <row r="3065" spans="1:13" ht="57.75" customHeight="1" x14ac:dyDescent="0.25">
      <c r="A3065" s="8">
        <f t="shared" si="47"/>
        <v>3063</v>
      </c>
      <c r="B3065" s="2">
        <v>44203</v>
      </c>
      <c r="C3065" s="3" t="s">
        <v>12157</v>
      </c>
      <c r="D3065" s="4" t="s">
        <v>12158</v>
      </c>
      <c r="E3065"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57</v>
      </c>
      <c r="F3065" s="1">
        <v>23143</v>
      </c>
      <c r="G3065" s="8" t="s">
        <v>12159</v>
      </c>
      <c r="H3065" s="3" t="s">
        <v>293</v>
      </c>
      <c r="I3065" s="1">
        <v>44194</v>
      </c>
      <c r="J3065" s="1">
        <v>44203</v>
      </c>
      <c r="K3065" s="8" t="s">
        <v>12160</v>
      </c>
      <c r="L3065" s="8" t="s">
        <v>3139</v>
      </c>
      <c r="M3065" s="10">
        <f>COUNTIF(Table1[პირადი ნომერი],Table1[[#This Row],[პირადი ნომერი]])</f>
        <v>1</v>
      </c>
    </row>
    <row r="3066" spans="1:13" ht="57.75" customHeight="1" x14ac:dyDescent="0.25">
      <c r="A3066" s="8">
        <f t="shared" si="47"/>
        <v>3064</v>
      </c>
      <c r="B3066" s="2">
        <v>44203</v>
      </c>
      <c r="C3066" s="3" t="s">
        <v>12161</v>
      </c>
      <c r="D3066" s="4" t="s">
        <v>12162</v>
      </c>
      <c r="E3066"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91</v>
      </c>
      <c r="F3066" s="1">
        <v>10786</v>
      </c>
      <c r="G3066" s="8" t="s">
        <v>12163</v>
      </c>
      <c r="H3066" s="3" t="s">
        <v>12164</v>
      </c>
      <c r="I3066" s="1">
        <v>44181</v>
      </c>
      <c r="J3066" s="1">
        <v>44203</v>
      </c>
      <c r="K3066" s="8" t="s">
        <v>12165</v>
      </c>
      <c r="L3066" s="8" t="s">
        <v>3139</v>
      </c>
      <c r="M3066" s="10">
        <f>COUNTIF(Table1[პირადი ნომერი],Table1[[#This Row],[პირადი ნომერი]])</f>
        <v>1</v>
      </c>
    </row>
    <row r="3067" spans="1:13" ht="57.75" customHeight="1" x14ac:dyDescent="0.25">
      <c r="A3067" s="8">
        <f t="shared" si="47"/>
        <v>3065</v>
      </c>
      <c r="B3067" s="2">
        <v>44203</v>
      </c>
      <c r="C3067" s="3" t="s">
        <v>12166</v>
      </c>
      <c r="D3067" s="4" t="s">
        <v>12167</v>
      </c>
      <c r="E3067"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50</v>
      </c>
      <c r="F3067" s="1">
        <v>25833</v>
      </c>
      <c r="G3067" s="8" t="s">
        <v>12168</v>
      </c>
      <c r="H3067" s="3" t="s">
        <v>12164</v>
      </c>
      <c r="I3067" s="1">
        <v>44181</v>
      </c>
      <c r="J3067" s="1">
        <v>44203</v>
      </c>
      <c r="K3067" s="8" t="s">
        <v>12165</v>
      </c>
      <c r="L3067" s="8" t="s">
        <v>3139</v>
      </c>
      <c r="M3067" s="10">
        <f>COUNTIF(Table1[პირადი ნომერი],Table1[[#This Row],[პირადი ნომერი]])</f>
        <v>1</v>
      </c>
    </row>
    <row r="3068" spans="1:13" ht="57.75" customHeight="1" x14ac:dyDescent="0.25">
      <c r="A3068" s="8">
        <f t="shared" si="47"/>
        <v>3066</v>
      </c>
      <c r="B3068" s="2">
        <v>44203</v>
      </c>
      <c r="C3068" s="3" t="s">
        <v>12170</v>
      </c>
      <c r="D3068" s="4" t="s">
        <v>12171</v>
      </c>
      <c r="E3068"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60</v>
      </c>
      <c r="F3068" s="1">
        <v>22016</v>
      </c>
      <c r="G3068" s="8" t="s">
        <v>12169</v>
      </c>
      <c r="H3068" s="3" t="s">
        <v>4245</v>
      </c>
      <c r="I3068" s="1">
        <v>44187</v>
      </c>
      <c r="J3068" s="1">
        <v>44203</v>
      </c>
      <c r="K3068" s="8" t="s">
        <v>12172</v>
      </c>
      <c r="L3068" s="8" t="s">
        <v>3139</v>
      </c>
      <c r="M3068" s="10">
        <f>COUNTIF(Table1[პირადი ნომერი],Table1[[#This Row],[პირადი ნომერი]])</f>
        <v>1</v>
      </c>
    </row>
    <row r="3069" spans="1:13" ht="57.75" customHeight="1" x14ac:dyDescent="0.25">
      <c r="A3069" s="8">
        <f t="shared" si="47"/>
        <v>3067</v>
      </c>
      <c r="B3069" s="2">
        <v>44203</v>
      </c>
      <c r="C3069" s="3" t="s">
        <v>12173</v>
      </c>
      <c r="D3069" s="4" t="s">
        <v>12174</v>
      </c>
      <c r="E3069"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72</v>
      </c>
      <c r="F3069" s="1">
        <v>17615</v>
      </c>
      <c r="G3069" s="8" t="s">
        <v>12175</v>
      </c>
      <c r="H3069" s="3" t="s">
        <v>6484</v>
      </c>
      <c r="I3069" s="1">
        <v>44196</v>
      </c>
      <c r="J3069" s="1">
        <v>44203</v>
      </c>
      <c r="K3069" s="8" t="s">
        <v>8385</v>
      </c>
      <c r="L3069" s="8" t="s">
        <v>3139</v>
      </c>
      <c r="M3069" s="10">
        <f>COUNTIF(Table1[პირადი ნომერი],Table1[[#This Row],[პირადი ნომერი]])</f>
        <v>1</v>
      </c>
    </row>
    <row r="3070" spans="1:13" ht="57.75" customHeight="1" x14ac:dyDescent="0.25">
      <c r="A3070" s="8">
        <f t="shared" si="47"/>
        <v>3068</v>
      </c>
      <c r="B3070" s="2">
        <v>44203</v>
      </c>
      <c r="C3070" s="3" t="s">
        <v>12176</v>
      </c>
      <c r="D3070" s="4" t="s">
        <v>12177</v>
      </c>
      <c r="E3070"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83</v>
      </c>
      <c r="F3070" s="1">
        <v>13640</v>
      </c>
      <c r="G3070" s="8" t="s">
        <v>12178</v>
      </c>
      <c r="H3070" s="3" t="s">
        <v>1046</v>
      </c>
      <c r="I3070" s="1">
        <v>44192</v>
      </c>
      <c r="J3070" s="1">
        <v>44203</v>
      </c>
      <c r="K3070" s="8" t="s">
        <v>12179</v>
      </c>
      <c r="L3070" s="8" t="s">
        <v>3139</v>
      </c>
      <c r="M3070" s="10">
        <f>COUNTIF(Table1[პირადი ნომერი],Table1[[#This Row],[პირადი ნომერი]])</f>
        <v>1</v>
      </c>
    </row>
    <row r="3071" spans="1:13" ht="57.75" customHeight="1" x14ac:dyDescent="0.25">
      <c r="A3071" s="8">
        <f t="shared" si="47"/>
        <v>3069</v>
      </c>
      <c r="B3071" s="2">
        <v>44204</v>
      </c>
      <c r="C3071" s="3" t="s">
        <v>12180</v>
      </c>
      <c r="D3071" s="4" t="s">
        <v>12181</v>
      </c>
      <c r="E3071"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81</v>
      </c>
      <c r="F3071" s="1">
        <v>14309</v>
      </c>
      <c r="G3071" s="8" t="s">
        <v>12182</v>
      </c>
      <c r="H3071" s="3" t="s">
        <v>4207</v>
      </c>
      <c r="I3071" s="1">
        <v>44202</v>
      </c>
      <c r="J3071" s="1">
        <v>44204</v>
      </c>
      <c r="K3071" s="8" t="s">
        <v>12183</v>
      </c>
      <c r="L3071" s="8" t="s">
        <v>3139</v>
      </c>
      <c r="M3071" s="10">
        <f>COUNTIF(Table1[პირადი ნომერი],Table1[[#This Row],[პირადი ნომერი]])</f>
        <v>1</v>
      </c>
    </row>
    <row r="3072" spans="1:13" ht="57.75" customHeight="1" x14ac:dyDescent="0.25">
      <c r="A3072" s="8">
        <f t="shared" si="47"/>
        <v>3070</v>
      </c>
      <c r="B3072" s="2">
        <v>44204</v>
      </c>
      <c r="C3072" s="3" t="s">
        <v>12184</v>
      </c>
      <c r="D3072" s="4" t="s">
        <v>12185</v>
      </c>
      <c r="E3072"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84</v>
      </c>
      <c r="F3072" s="1">
        <v>13504</v>
      </c>
      <c r="G3072" s="8" t="s">
        <v>12186</v>
      </c>
      <c r="H3072" s="3" t="s">
        <v>1086</v>
      </c>
      <c r="I3072" s="1">
        <v>44194</v>
      </c>
      <c r="J3072" s="1">
        <v>44204</v>
      </c>
      <c r="K3072" s="8" t="s">
        <v>12187</v>
      </c>
      <c r="L3072" s="8" t="s">
        <v>3139</v>
      </c>
      <c r="M3072" s="10">
        <f>COUNTIF(Table1[პირადი ნომერი],Table1[[#This Row],[პირადი ნომერი]])</f>
        <v>1</v>
      </c>
    </row>
    <row r="3073" spans="1:13" ht="57.75" customHeight="1" x14ac:dyDescent="0.25">
      <c r="A3073" s="8">
        <f t="shared" si="47"/>
        <v>3071</v>
      </c>
      <c r="B3073" s="2">
        <v>44204</v>
      </c>
      <c r="C3073" s="3" t="s">
        <v>12188</v>
      </c>
      <c r="D3073" s="4" t="s">
        <v>12189</v>
      </c>
      <c r="E3073"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71</v>
      </c>
      <c r="F3073" s="1">
        <v>18255</v>
      </c>
      <c r="G3073" s="8" t="s">
        <v>12190</v>
      </c>
      <c r="H3073" s="3" t="s">
        <v>2704</v>
      </c>
      <c r="I3073" s="1">
        <v>44201</v>
      </c>
      <c r="J3073" s="1">
        <v>44204</v>
      </c>
      <c r="K3073" s="8" t="s">
        <v>12191</v>
      </c>
      <c r="L3073" s="8" t="s">
        <v>3139</v>
      </c>
      <c r="M3073" s="10">
        <f>COUNTIF(Table1[პირადი ნომერი],Table1[[#This Row],[პირადი ნომერი]])</f>
        <v>1</v>
      </c>
    </row>
    <row r="3074" spans="1:13" ht="57.75" customHeight="1" x14ac:dyDescent="0.25">
      <c r="A3074" s="8">
        <f t="shared" si="47"/>
        <v>3072</v>
      </c>
      <c r="B3074" s="2">
        <v>44204</v>
      </c>
      <c r="C3074" s="3" t="s">
        <v>12192</v>
      </c>
      <c r="D3074" s="4" t="s">
        <v>12193</v>
      </c>
      <c r="E3074"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82</v>
      </c>
      <c r="F3074" s="1">
        <v>14001</v>
      </c>
      <c r="G3074" s="8" t="s">
        <v>12194</v>
      </c>
      <c r="H3074" s="3" t="s">
        <v>12195</v>
      </c>
      <c r="I3074" s="1">
        <v>44190</v>
      </c>
      <c r="J3074" s="1">
        <v>44204</v>
      </c>
      <c r="K3074" s="8" t="s">
        <v>12196</v>
      </c>
      <c r="L3074" s="8" t="s">
        <v>3139</v>
      </c>
      <c r="M3074" s="10">
        <f>COUNTIF(Table1[პირადი ნომერი],Table1[[#This Row],[პირადი ნომერი]])</f>
        <v>1</v>
      </c>
    </row>
    <row r="3075" spans="1:13" ht="57.75" customHeight="1" x14ac:dyDescent="0.25">
      <c r="A3075" s="8">
        <f t="shared" si="47"/>
        <v>3073</v>
      </c>
      <c r="B3075" s="2">
        <v>44204</v>
      </c>
      <c r="C3075" s="3" t="s">
        <v>12197</v>
      </c>
      <c r="D3075" s="4" t="s">
        <v>12198</v>
      </c>
      <c r="E3075"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76</v>
      </c>
      <c r="F3075" s="1">
        <v>16421</v>
      </c>
      <c r="G3075" s="8" t="s">
        <v>12199</v>
      </c>
      <c r="H3075" s="3" t="s">
        <v>12164</v>
      </c>
      <c r="I3075" s="1">
        <v>44165</v>
      </c>
      <c r="J3075" s="1">
        <v>44204</v>
      </c>
      <c r="K3075" s="8" t="s">
        <v>12200</v>
      </c>
      <c r="L3075" s="8" t="s">
        <v>3139</v>
      </c>
      <c r="M3075" s="10">
        <f>COUNTIF(Table1[პირადი ნომერი],Table1[[#This Row],[პირადი ნომერი]])</f>
        <v>1</v>
      </c>
    </row>
    <row r="3076" spans="1:13" ht="57.75" customHeight="1" x14ac:dyDescent="0.25">
      <c r="A3076" s="8">
        <f t="shared" si="47"/>
        <v>3074</v>
      </c>
      <c r="B3076" s="2">
        <v>44204</v>
      </c>
      <c r="C3076" s="3" t="s">
        <v>12202</v>
      </c>
      <c r="D3076" s="4" t="s">
        <v>12203</v>
      </c>
      <c r="E3076"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51</v>
      </c>
      <c r="F3076" s="1">
        <v>25437</v>
      </c>
      <c r="G3076" s="8" t="s">
        <v>12201</v>
      </c>
      <c r="H3076" s="3" t="s">
        <v>12164</v>
      </c>
      <c r="I3076" s="1">
        <v>44163</v>
      </c>
      <c r="J3076" s="1">
        <v>44204</v>
      </c>
      <c r="K3076" s="8" t="s">
        <v>12200</v>
      </c>
      <c r="L3076" s="8" t="s">
        <v>3139</v>
      </c>
      <c r="M3076" s="10">
        <f>COUNTIF(Table1[პირადი ნომერი],Table1[[#This Row],[პირადი ნომერი]])</f>
        <v>1</v>
      </c>
    </row>
    <row r="3077" spans="1:13" ht="57.75" customHeight="1" x14ac:dyDescent="0.25">
      <c r="A3077" s="8">
        <f t="shared" ref="A3077:A3140" si="48">A3076+1</f>
        <v>3075</v>
      </c>
      <c r="B3077" s="2">
        <v>44204</v>
      </c>
      <c r="C3077" s="3" t="s">
        <v>12204</v>
      </c>
      <c r="D3077" s="4" t="s">
        <v>12205</v>
      </c>
      <c r="E3077"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69</v>
      </c>
      <c r="F3077" s="1">
        <v>18747</v>
      </c>
      <c r="G3077" s="8" t="s">
        <v>12206</v>
      </c>
      <c r="H3077" s="3" t="s">
        <v>189</v>
      </c>
      <c r="I3077" s="1">
        <v>44154</v>
      </c>
      <c r="J3077" s="1">
        <v>44204</v>
      </c>
      <c r="K3077" s="8" t="s">
        <v>12207</v>
      </c>
      <c r="L3077" s="8" t="s">
        <v>3060</v>
      </c>
      <c r="M3077" s="10">
        <f>COUNTIF(Table1[პირადი ნომერი],Table1[[#This Row],[პირადი ნომერი]])</f>
        <v>1</v>
      </c>
    </row>
    <row r="3078" spans="1:13" ht="57.75" customHeight="1" x14ac:dyDescent="0.25">
      <c r="A3078" s="8">
        <f t="shared" si="48"/>
        <v>3076</v>
      </c>
      <c r="B3078" s="2">
        <v>44204</v>
      </c>
      <c r="C3078" s="3" t="s">
        <v>12208</v>
      </c>
      <c r="D3078" s="4" t="s">
        <v>12209</v>
      </c>
      <c r="E3078"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77</v>
      </c>
      <c r="F3078" s="1">
        <v>15806</v>
      </c>
      <c r="G3078" s="8" t="s">
        <v>12210</v>
      </c>
      <c r="H3078" s="3" t="s">
        <v>214</v>
      </c>
      <c r="I3078" s="1">
        <v>44201</v>
      </c>
      <c r="J3078" s="1">
        <v>44203</v>
      </c>
      <c r="K3078" s="8" t="s">
        <v>12211</v>
      </c>
      <c r="L3078" s="8" t="s">
        <v>3060</v>
      </c>
      <c r="M3078" s="10">
        <f>COUNTIF(Table1[პირადი ნომერი],Table1[[#This Row],[პირადი ნომერი]])</f>
        <v>1</v>
      </c>
    </row>
    <row r="3079" spans="1:13" ht="57.75" customHeight="1" x14ac:dyDescent="0.25">
      <c r="A3079" s="8">
        <f t="shared" si="48"/>
        <v>3077</v>
      </c>
      <c r="B3079" s="2">
        <v>44204</v>
      </c>
      <c r="C3079" s="3" t="s">
        <v>12212</v>
      </c>
      <c r="D3079" s="4" t="s">
        <v>12213</v>
      </c>
      <c r="E3079"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88</v>
      </c>
      <c r="F3079" s="1">
        <v>11997</v>
      </c>
      <c r="G3079" s="8" t="s">
        <v>12214</v>
      </c>
      <c r="H3079" s="3" t="s">
        <v>4170</v>
      </c>
      <c r="I3079" s="1">
        <v>44187</v>
      </c>
      <c r="J3079" s="1">
        <v>44204</v>
      </c>
      <c r="K3079" s="8" t="s">
        <v>9854</v>
      </c>
      <c r="L3079" s="8" t="s">
        <v>3060</v>
      </c>
      <c r="M3079" s="10">
        <f>COUNTIF(Table1[პირადი ნომერი],Table1[[#This Row],[პირადი ნომერი]])</f>
        <v>1</v>
      </c>
    </row>
    <row r="3080" spans="1:13" ht="57.75" customHeight="1" x14ac:dyDescent="0.25">
      <c r="A3080" s="8">
        <f t="shared" si="48"/>
        <v>3078</v>
      </c>
      <c r="B3080" s="2">
        <v>44204</v>
      </c>
      <c r="C3080" s="3" t="s">
        <v>12215</v>
      </c>
      <c r="D3080" s="4" t="s">
        <v>12216</v>
      </c>
      <c r="E3080"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76</v>
      </c>
      <c r="F3080" s="1">
        <v>16106</v>
      </c>
      <c r="G3080" s="8" t="s">
        <v>12217</v>
      </c>
      <c r="H3080" s="3" t="s">
        <v>1942</v>
      </c>
      <c r="I3080" s="1">
        <v>44176</v>
      </c>
      <c r="J3080" s="1">
        <v>44203</v>
      </c>
      <c r="K3080" s="8" t="s">
        <v>2095</v>
      </c>
      <c r="L3080" s="8" t="s">
        <v>3060</v>
      </c>
      <c r="M3080" s="10">
        <f>COUNTIF(Table1[პირადი ნომერი],Table1[[#This Row],[პირადი ნომერი]])</f>
        <v>1</v>
      </c>
    </row>
    <row r="3081" spans="1:13" ht="57.75" customHeight="1" x14ac:dyDescent="0.25">
      <c r="A3081" s="8">
        <f t="shared" si="48"/>
        <v>3079</v>
      </c>
      <c r="B3081" s="2">
        <v>44204</v>
      </c>
      <c r="C3081" s="3" t="s">
        <v>12218</v>
      </c>
      <c r="D3081" s="4" t="s">
        <v>12219</v>
      </c>
      <c r="E3081"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73</v>
      </c>
      <c r="F3081" s="1">
        <v>17387</v>
      </c>
      <c r="G3081" s="8" t="s">
        <v>12220</v>
      </c>
      <c r="H3081" s="3" t="s">
        <v>2952</v>
      </c>
      <c r="I3081" s="1">
        <v>44165</v>
      </c>
      <c r="J3081" s="1">
        <v>44204</v>
      </c>
      <c r="K3081" s="8" t="s">
        <v>10457</v>
      </c>
      <c r="L3081" s="8" t="s">
        <v>3060</v>
      </c>
      <c r="M3081" s="10">
        <f>COUNTIF(Table1[პირადი ნომერი],Table1[[#This Row],[პირადი ნომერი]])</f>
        <v>1</v>
      </c>
    </row>
    <row r="3082" spans="1:13" ht="57.75" customHeight="1" x14ac:dyDescent="0.25">
      <c r="A3082" s="8">
        <f t="shared" si="48"/>
        <v>3080</v>
      </c>
      <c r="B3082" s="2">
        <v>44204</v>
      </c>
      <c r="C3082" s="3" t="s">
        <v>12221</v>
      </c>
      <c r="D3082" s="4" t="s">
        <v>12222</v>
      </c>
      <c r="E3082"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70</v>
      </c>
      <c r="F3082" s="1">
        <v>18276</v>
      </c>
      <c r="G3082" s="8" t="s">
        <v>12223</v>
      </c>
      <c r="H3082" s="3" t="s">
        <v>2952</v>
      </c>
      <c r="I3082" s="1">
        <v>44187</v>
      </c>
      <c r="J3082" s="1">
        <v>44204</v>
      </c>
      <c r="K3082" s="8" t="s">
        <v>10457</v>
      </c>
      <c r="L3082" s="8" t="s">
        <v>3060</v>
      </c>
      <c r="M3082" s="10">
        <f>COUNTIF(Table1[პირადი ნომერი],Table1[[#This Row],[პირადი ნომერი]])</f>
        <v>1</v>
      </c>
    </row>
    <row r="3083" spans="1:13" ht="57.75" customHeight="1" x14ac:dyDescent="0.25">
      <c r="A3083" s="8">
        <f t="shared" si="48"/>
        <v>3081</v>
      </c>
      <c r="B3083" s="2">
        <v>44204</v>
      </c>
      <c r="C3083" s="3" t="s">
        <v>12224</v>
      </c>
      <c r="D3083" s="4" t="s">
        <v>12225</v>
      </c>
      <c r="E3083"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58</v>
      </c>
      <c r="F3083" s="1">
        <v>22767</v>
      </c>
      <c r="G3083" s="8" t="s">
        <v>12226</v>
      </c>
      <c r="H3083" s="3" t="s">
        <v>12227</v>
      </c>
      <c r="I3083" s="1">
        <v>44195</v>
      </c>
      <c r="J3083" s="1">
        <v>44204</v>
      </c>
      <c r="K3083" s="8" t="s">
        <v>764</v>
      </c>
      <c r="L3083" s="8" t="s">
        <v>3060</v>
      </c>
      <c r="M3083" s="10">
        <f>COUNTIF(Table1[პირადი ნომერი],Table1[[#This Row],[პირადი ნომერი]])</f>
        <v>1</v>
      </c>
    </row>
    <row r="3084" spans="1:13" ht="57.75" customHeight="1" x14ac:dyDescent="0.25">
      <c r="A3084" s="8">
        <f t="shared" si="48"/>
        <v>3082</v>
      </c>
      <c r="B3084" s="2">
        <v>44204</v>
      </c>
      <c r="C3084" s="3" t="s">
        <v>12228</v>
      </c>
      <c r="D3084" s="4" t="s">
        <v>12229</v>
      </c>
      <c r="E3084"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81</v>
      </c>
      <c r="F3084" s="1">
        <v>14364</v>
      </c>
      <c r="G3084" s="8" t="s">
        <v>12230</v>
      </c>
      <c r="H3084" s="3" t="s">
        <v>1864</v>
      </c>
      <c r="I3084" s="1">
        <v>44161</v>
      </c>
      <c r="J3084" s="1">
        <v>44204</v>
      </c>
      <c r="K3084" s="8" t="s">
        <v>6766</v>
      </c>
      <c r="L3084" s="8" t="s">
        <v>3060</v>
      </c>
      <c r="M3084" s="10">
        <f>COUNTIF(Table1[პირადი ნომერი],Table1[[#This Row],[პირადი ნომერი]])</f>
        <v>1</v>
      </c>
    </row>
    <row r="3085" spans="1:13" ht="57.75" customHeight="1" x14ac:dyDescent="0.25">
      <c r="A3085" s="8">
        <f t="shared" si="48"/>
        <v>3083</v>
      </c>
      <c r="B3085" s="2">
        <v>44204</v>
      </c>
      <c r="C3085" s="3" t="s">
        <v>12231</v>
      </c>
      <c r="D3085" s="4" t="s">
        <v>12232</v>
      </c>
      <c r="E3085"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73</v>
      </c>
      <c r="F3085" s="1">
        <v>17238</v>
      </c>
      <c r="G3085" s="8" t="s">
        <v>12233</v>
      </c>
      <c r="H3085" s="3" t="s">
        <v>12234</v>
      </c>
      <c r="I3085" s="1">
        <v>44185</v>
      </c>
      <c r="J3085" s="1">
        <v>44204</v>
      </c>
      <c r="K3085" s="8" t="s">
        <v>2641</v>
      </c>
      <c r="L3085" s="8" t="s">
        <v>3060</v>
      </c>
      <c r="M3085" s="10">
        <f>COUNTIF(Table1[პირადი ნომერი],Table1[[#This Row],[პირადი ნომერი]])</f>
        <v>1</v>
      </c>
    </row>
    <row r="3086" spans="1:13" ht="57.75" customHeight="1" x14ac:dyDescent="0.25">
      <c r="A3086" s="8">
        <f t="shared" si="48"/>
        <v>3084</v>
      </c>
      <c r="B3086" s="2">
        <v>44204</v>
      </c>
      <c r="C3086" s="3" t="s">
        <v>12235</v>
      </c>
      <c r="D3086" s="4" t="s">
        <v>12236</v>
      </c>
      <c r="E3086"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71</v>
      </c>
      <c r="F3086" s="1">
        <v>17944</v>
      </c>
      <c r="G3086" s="8" t="s">
        <v>12237</v>
      </c>
      <c r="H3086" s="3" t="s">
        <v>198</v>
      </c>
      <c r="I3086" s="1">
        <v>44178</v>
      </c>
      <c r="J3086" s="1">
        <v>44204</v>
      </c>
      <c r="K3086" s="8" t="s">
        <v>101</v>
      </c>
      <c r="L3086" s="8" t="s">
        <v>3060</v>
      </c>
      <c r="M3086" s="10">
        <f>COUNTIF(Table1[პირადი ნომერი],Table1[[#This Row],[პირადი ნომერი]])</f>
        <v>1</v>
      </c>
    </row>
    <row r="3087" spans="1:13" ht="57.75" customHeight="1" x14ac:dyDescent="0.25">
      <c r="A3087" s="8">
        <f t="shared" si="48"/>
        <v>3085</v>
      </c>
      <c r="B3087" s="2">
        <v>44204</v>
      </c>
      <c r="C3087" s="3" t="s">
        <v>12238</v>
      </c>
      <c r="D3087" s="4" t="s">
        <v>12239</v>
      </c>
      <c r="E3087"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72</v>
      </c>
      <c r="F3087" s="1">
        <v>17725</v>
      </c>
      <c r="G3087" s="8" t="s">
        <v>12240</v>
      </c>
      <c r="H3087" s="3" t="s">
        <v>2952</v>
      </c>
      <c r="I3087" s="1">
        <v>44174</v>
      </c>
      <c r="J3087" s="1">
        <v>44204</v>
      </c>
      <c r="K3087" s="8" t="s">
        <v>262</v>
      </c>
      <c r="L3087" s="8" t="s">
        <v>3060</v>
      </c>
      <c r="M3087" s="10">
        <f>COUNTIF(Table1[პირადი ნომერი],Table1[[#This Row],[პირადი ნომერი]])</f>
        <v>1</v>
      </c>
    </row>
    <row r="3088" spans="1:13" ht="57.75" customHeight="1" x14ac:dyDescent="0.25">
      <c r="A3088" s="8">
        <f t="shared" si="48"/>
        <v>3086</v>
      </c>
      <c r="B3088" s="2">
        <v>44204</v>
      </c>
      <c r="C3088" s="3" t="s">
        <v>12241</v>
      </c>
      <c r="D3088" s="4" t="s">
        <v>12242</v>
      </c>
      <c r="E3088"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91</v>
      </c>
      <c r="F3088" s="1">
        <v>10723</v>
      </c>
      <c r="G3088" s="8" t="s">
        <v>12243</v>
      </c>
      <c r="H3088" s="3" t="s">
        <v>189</v>
      </c>
      <c r="I3088" s="1">
        <v>44181</v>
      </c>
      <c r="J3088" s="1">
        <v>44204</v>
      </c>
      <c r="K3088" s="8" t="s">
        <v>3026</v>
      </c>
      <c r="L3088" s="8" t="s">
        <v>3060</v>
      </c>
      <c r="M3088" s="10">
        <f>COUNTIF(Table1[პირადი ნომერი],Table1[[#This Row],[პირადი ნომერი]])</f>
        <v>1</v>
      </c>
    </row>
    <row r="3089" spans="1:13" ht="57.75" customHeight="1" x14ac:dyDescent="0.25">
      <c r="A3089" s="8">
        <f t="shared" si="48"/>
        <v>3087</v>
      </c>
      <c r="B3089" s="2">
        <v>44204</v>
      </c>
      <c r="C3089" s="3" t="s">
        <v>12244</v>
      </c>
      <c r="D3089" s="4" t="s">
        <v>12245</v>
      </c>
      <c r="E3089"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85</v>
      </c>
      <c r="F3089" s="1">
        <v>13050</v>
      </c>
      <c r="G3089" s="8" t="s">
        <v>12246</v>
      </c>
      <c r="H3089" s="3" t="s">
        <v>11547</v>
      </c>
      <c r="I3089" s="1">
        <v>44175</v>
      </c>
      <c r="J3089" s="1">
        <v>44204</v>
      </c>
      <c r="K3089" s="8" t="s">
        <v>1111</v>
      </c>
      <c r="L3089" s="8" t="s">
        <v>3060</v>
      </c>
      <c r="M3089" s="10">
        <f>COUNTIF(Table1[პირადი ნომერი],Table1[[#This Row],[პირადი ნომერი]])</f>
        <v>1</v>
      </c>
    </row>
    <row r="3090" spans="1:13" ht="57.75" customHeight="1" x14ac:dyDescent="0.25">
      <c r="A3090" s="8">
        <f t="shared" si="48"/>
        <v>3088</v>
      </c>
      <c r="B3090" s="2">
        <v>44204</v>
      </c>
      <c r="C3090" s="3" t="s">
        <v>12247</v>
      </c>
      <c r="D3090" s="4" t="s">
        <v>12248</v>
      </c>
      <c r="E3090"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65</v>
      </c>
      <c r="F3090" s="1">
        <v>20341</v>
      </c>
      <c r="G3090" s="8" t="s">
        <v>12249</v>
      </c>
      <c r="H3090" s="3" t="s">
        <v>10682</v>
      </c>
      <c r="I3090" s="1">
        <v>44169</v>
      </c>
      <c r="J3090" s="1">
        <v>44204</v>
      </c>
      <c r="K3090" s="8" t="s">
        <v>7302</v>
      </c>
      <c r="L3090" s="8" t="s">
        <v>3060</v>
      </c>
      <c r="M3090" s="10">
        <f>COUNTIF(Table1[პირადი ნომერი],Table1[[#This Row],[პირადი ნომერი]])</f>
        <v>1</v>
      </c>
    </row>
    <row r="3091" spans="1:13" ht="57.75" customHeight="1" x14ac:dyDescent="0.25">
      <c r="A3091" s="8">
        <f t="shared" si="48"/>
        <v>3089</v>
      </c>
      <c r="B3091" s="2">
        <v>44204</v>
      </c>
      <c r="C3091" s="3" t="s">
        <v>12250</v>
      </c>
      <c r="D3091" s="4" t="s">
        <v>12251</v>
      </c>
      <c r="E3091"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52</v>
      </c>
      <c r="F3091" s="1">
        <v>25069</v>
      </c>
      <c r="G3091" s="8" t="s">
        <v>12252</v>
      </c>
      <c r="H3091" s="3" t="s">
        <v>12253</v>
      </c>
      <c r="I3091" s="1">
        <v>44203</v>
      </c>
      <c r="J3091" s="1">
        <v>44204</v>
      </c>
      <c r="K3091" s="8" t="s">
        <v>2641</v>
      </c>
      <c r="L3091" s="8" t="s">
        <v>3060</v>
      </c>
      <c r="M3091" s="10">
        <f>COUNTIF(Table1[პირადი ნომერი],Table1[[#This Row],[პირადი ნომერი]])</f>
        <v>1</v>
      </c>
    </row>
    <row r="3092" spans="1:13" ht="57.75" customHeight="1" x14ac:dyDescent="0.25">
      <c r="A3092" s="8">
        <f t="shared" si="48"/>
        <v>3090</v>
      </c>
      <c r="B3092" s="2">
        <v>44204</v>
      </c>
      <c r="C3092" s="3" t="s">
        <v>12254</v>
      </c>
      <c r="D3092" s="4" t="s">
        <v>12255</v>
      </c>
      <c r="E3092"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91</v>
      </c>
      <c r="F3092" s="1">
        <v>10960</v>
      </c>
      <c r="G3092" s="8" t="s">
        <v>12256</v>
      </c>
      <c r="H3092" s="3" t="s">
        <v>7833</v>
      </c>
      <c r="I3092" s="1">
        <v>44184</v>
      </c>
      <c r="J3092" s="1">
        <v>44204</v>
      </c>
      <c r="K3092" s="8" t="s">
        <v>1698</v>
      </c>
      <c r="L3092" s="8" t="s">
        <v>3060</v>
      </c>
      <c r="M3092" s="10">
        <f>COUNTIF(Table1[პირადი ნომერი],Table1[[#This Row],[პირადი ნომერი]])</f>
        <v>1</v>
      </c>
    </row>
    <row r="3093" spans="1:13" ht="57.75" customHeight="1" x14ac:dyDescent="0.25">
      <c r="A3093" s="8">
        <f t="shared" si="48"/>
        <v>3091</v>
      </c>
      <c r="B3093" s="2">
        <v>44204</v>
      </c>
      <c r="C3093" s="3" t="s">
        <v>12257</v>
      </c>
      <c r="D3093" s="4" t="s">
        <v>12258</v>
      </c>
      <c r="E3093"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82</v>
      </c>
      <c r="F3093" s="1">
        <v>14140</v>
      </c>
      <c r="G3093" s="8" t="s">
        <v>12259</v>
      </c>
      <c r="H3093" s="3" t="s">
        <v>1864</v>
      </c>
      <c r="I3093" s="1">
        <v>44164</v>
      </c>
      <c r="J3093" s="1">
        <v>44204</v>
      </c>
      <c r="K3093" s="8" t="s">
        <v>12260</v>
      </c>
      <c r="L3093" s="8" t="s">
        <v>12007</v>
      </c>
      <c r="M3093" s="10">
        <f>COUNTIF(Table1[პირადი ნომერი],Table1[[#This Row],[პირადი ნომერი]])</f>
        <v>1</v>
      </c>
    </row>
    <row r="3094" spans="1:13" ht="57.75" customHeight="1" x14ac:dyDescent="0.25">
      <c r="A3094" s="8">
        <f t="shared" si="48"/>
        <v>3092</v>
      </c>
      <c r="B3094" s="2">
        <v>44204</v>
      </c>
      <c r="C3094" s="3" t="s">
        <v>12261</v>
      </c>
      <c r="D3094" s="4" t="s">
        <v>12262</v>
      </c>
      <c r="E3094"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77</v>
      </c>
      <c r="F3094" s="1">
        <v>15903</v>
      </c>
      <c r="G3094" s="8" t="s">
        <v>12263</v>
      </c>
      <c r="H3094" s="3" t="s">
        <v>1086</v>
      </c>
      <c r="I3094" s="1">
        <v>44185</v>
      </c>
      <c r="J3094" s="1">
        <v>44204</v>
      </c>
      <c r="K3094" s="8" t="s">
        <v>12264</v>
      </c>
      <c r="L3094" s="8" t="s">
        <v>12007</v>
      </c>
      <c r="M3094" s="10">
        <f>COUNTIF(Table1[პირადი ნომერი],Table1[[#This Row],[პირადი ნომერი]])</f>
        <v>1</v>
      </c>
    </row>
    <row r="3095" spans="1:13" ht="57.75" customHeight="1" x14ac:dyDescent="0.25">
      <c r="A3095" s="8">
        <f t="shared" si="48"/>
        <v>3093</v>
      </c>
      <c r="B3095" s="2">
        <v>44204</v>
      </c>
      <c r="C3095" s="3" t="s">
        <v>12265</v>
      </c>
      <c r="D3095" s="4" t="s">
        <v>12266</v>
      </c>
      <c r="E3095"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84</v>
      </c>
      <c r="F3095" s="1">
        <v>13331</v>
      </c>
      <c r="G3095" s="8" t="s">
        <v>12267</v>
      </c>
      <c r="H3095" s="3" t="s">
        <v>31</v>
      </c>
      <c r="I3095" s="1">
        <v>44185</v>
      </c>
      <c r="J3095" s="1">
        <v>44204</v>
      </c>
      <c r="K3095" s="8" t="s">
        <v>511</v>
      </c>
      <c r="L3095" s="8" t="s">
        <v>12007</v>
      </c>
      <c r="M3095" s="10">
        <f>COUNTIF(Table1[პირადი ნომერი],Table1[[#This Row],[პირადი ნომერი]])</f>
        <v>1</v>
      </c>
    </row>
    <row r="3096" spans="1:13" ht="57.75" customHeight="1" x14ac:dyDescent="0.25">
      <c r="A3096" s="8">
        <f t="shared" si="48"/>
        <v>3094</v>
      </c>
      <c r="B3096" s="2">
        <v>44204</v>
      </c>
      <c r="C3096" s="3" t="s">
        <v>12268</v>
      </c>
      <c r="D3096" s="4" t="s">
        <v>12269</v>
      </c>
      <c r="E3096"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69</v>
      </c>
      <c r="F3096" s="1">
        <v>18842</v>
      </c>
      <c r="G3096" s="8" t="s">
        <v>12270</v>
      </c>
      <c r="H3096" s="3" t="s">
        <v>12271</v>
      </c>
      <c r="I3096" s="1">
        <v>44178</v>
      </c>
      <c r="J3096" s="1">
        <v>44204</v>
      </c>
      <c r="K3096" s="8" t="s">
        <v>12272</v>
      </c>
      <c r="L3096" s="8" t="s">
        <v>12007</v>
      </c>
      <c r="M3096" s="10">
        <f>COUNTIF(Table1[პირადი ნომერი],Table1[[#This Row],[პირადი ნომერი]])</f>
        <v>1</v>
      </c>
    </row>
    <row r="3097" spans="1:13" ht="57.75" customHeight="1" x14ac:dyDescent="0.25">
      <c r="A3097" s="8">
        <f t="shared" si="48"/>
        <v>3095</v>
      </c>
      <c r="B3097" s="2">
        <v>44204</v>
      </c>
      <c r="C3097" s="3" t="s">
        <v>12273</v>
      </c>
      <c r="D3097" s="4" t="s">
        <v>12274</v>
      </c>
      <c r="E3097"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85</v>
      </c>
      <c r="F3097" s="1">
        <v>13021</v>
      </c>
      <c r="G3097" s="8" t="s">
        <v>12275</v>
      </c>
      <c r="H3097" s="3" t="s">
        <v>4212</v>
      </c>
      <c r="I3097" s="1">
        <v>44195</v>
      </c>
      <c r="J3097" s="1">
        <v>44204</v>
      </c>
      <c r="K3097" s="8" t="s">
        <v>12276</v>
      </c>
      <c r="L3097" s="8" t="s">
        <v>12007</v>
      </c>
      <c r="M3097" s="10">
        <f>COUNTIF(Table1[პირადი ნომერი],Table1[[#This Row],[პირადი ნომერი]])</f>
        <v>1</v>
      </c>
    </row>
    <row r="3098" spans="1:13" ht="57.75" customHeight="1" x14ac:dyDescent="0.25">
      <c r="A3098" s="8">
        <f t="shared" si="48"/>
        <v>3096</v>
      </c>
      <c r="B3098" s="2">
        <v>44204</v>
      </c>
      <c r="C3098" s="3" t="s">
        <v>12277</v>
      </c>
      <c r="D3098" s="4" t="s">
        <v>12278</v>
      </c>
      <c r="E3098"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81</v>
      </c>
      <c r="F3098" s="1">
        <v>14559</v>
      </c>
      <c r="G3098" s="8" t="s">
        <v>12279</v>
      </c>
      <c r="H3098" s="3" t="s">
        <v>317</v>
      </c>
      <c r="I3098" s="1">
        <v>44178</v>
      </c>
      <c r="J3098" s="1">
        <v>44204</v>
      </c>
      <c r="K3098" s="8" t="s">
        <v>12280</v>
      </c>
      <c r="L3098" s="8" t="s">
        <v>12007</v>
      </c>
      <c r="M3098" s="10">
        <f>COUNTIF(Table1[პირადი ნომერი],Table1[[#This Row],[პირადი ნომერი]])</f>
        <v>1</v>
      </c>
    </row>
    <row r="3099" spans="1:13" ht="57.75" customHeight="1" x14ac:dyDescent="0.25">
      <c r="A3099" s="8">
        <f t="shared" si="48"/>
        <v>3097</v>
      </c>
      <c r="B3099" s="2">
        <v>44205</v>
      </c>
      <c r="C3099" s="3" t="s">
        <v>12281</v>
      </c>
      <c r="D3099" s="4" t="s">
        <v>12286</v>
      </c>
      <c r="E3099"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77</v>
      </c>
      <c r="F3099" s="1">
        <v>15938</v>
      </c>
      <c r="G3099" s="8" t="s">
        <v>12289</v>
      </c>
      <c r="H3099" s="3" t="s">
        <v>1240</v>
      </c>
      <c r="I3099" s="1">
        <v>44172</v>
      </c>
      <c r="J3099" s="1">
        <v>44205</v>
      </c>
      <c r="K3099" s="8" t="s">
        <v>12287</v>
      </c>
      <c r="L3099" s="8" t="s">
        <v>7478</v>
      </c>
      <c r="M3099" s="10">
        <f>COUNTIF(Table1[პირადი ნომერი],Table1[[#This Row],[პირადი ნომერი]])</f>
        <v>1</v>
      </c>
    </row>
    <row r="3100" spans="1:13" ht="57.75" customHeight="1" x14ac:dyDescent="0.25">
      <c r="A3100" s="8">
        <f t="shared" si="48"/>
        <v>3098</v>
      </c>
      <c r="B3100" s="2">
        <v>44205</v>
      </c>
      <c r="C3100" s="3" t="s">
        <v>12282</v>
      </c>
      <c r="D3100" s="4" t="s">
        <v>12285</v>
      </c>
      <c r="E3100"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79</v>
      </c>
      <c r="F3100" s="1">
        <v>15146</v>
      </c>
      <c r="G3100" s="8" t="s">
        <v>12290</v>
      </c>
      <c r="H3100" s="3" t="s">
        <v>1230</v>
      </c>
      <c r="I3100" s="1">
        <v>44194</v>
      </c>
      <c r="J3100" s="1">
        <v>44205</v>
      </c>
      <c r="K3100" s="8" t="s">
        <v>5570</v>
      </c>
      <c r="L3100" s="8" t="s">
        <v>7478</v>
      </c>
      <c r="M3100" s="10">
        <f>COUNTIF(Table1[პირადი ნომერი],Table1[[#This Row],[პირადი ნომერი]])</f>
        <v>1</v>
      </c>
    </row>
    <row r="3101" spans="1:13" ht="57.75" customHeight="1" x14ac:dyDescent="0.25">
      <c r="A3101" s="8">
        <f t="shared" si="48"/>
        <v>3099</v>
      </c>
      <c r="B3101" s="2">
        <v>44205</v>
      </c>
      <c r="C3101" s="3" t="s">
        <v>12283</v>
      </c>
      <c r="D3101" s="4" t="s">
        <v>12284</v>
      </c>
      <c r="E3101"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83</v>
      </c>
      <c r="F3101" s="1">
        <v>13648</v>
      </c>
      <c r="G3101" s="8" t="s">
        <v>12291</v>
      </c>
      <c r="H3101" s="3" t="s">
        <v>2452</v>
      </c>
      <c r="I3101" s="1">
        <v>44190</v>
      </c>
      <c r="J3101" s="1">
        <v>44205</v>
      </c>
      <c r="K3101" s="8" t="s">
        <v>12288</v>
      </c>
      <c r="L3101" s="8" t="s">
        <v>7478</v>
      </c>
      <c r="M3101" s="10">
        <f>COUNTIF(Table1[პირადი ნომერი],Table1[[#This Row],[პირადი ნომერი]])</f>
        <v>1</v>
      </c>
    </row>
    <row r="3102" spans="1:13" ht="57.75" customHeight="1" x14ac:dyDescent="0.25">
      <c r="A3102" s="8">
        <f t="shared" si="48"/>
        <v>3100</v>
      </c>
      <c r="B3102" s="2">
        <v>44205</v>
      </c>
      <c r="C3102" s="3" t="s">
        <v>12292</v>
      </c>
      <c r="D3102" s="4" t="s">
        <v>12297</v>
      </c>
      <c r="E3102"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72</v>
      </c>
      <c r="F3102" s="1">
        <v>17881</v>
      </c>
      <c r="G3102" s="8" t="s">
        <v>12302</v>
      </c>
      <c r="H3102" s="3" t="s">
        <v>8555</v>
      </c>
      <c r="I3102" s="1">
        <v>44201</v>
      </c>
      <c r="J3102" s="1">
        <v>44205</v>
      </c>
      <c r="K3102" s="8" t="s">
        <v>1698</v>
      </c>
      <c r="L3102" s="8" t="s">
        <v>7478</v>
      </c>
      <c r="M3102" s="10">
        <f>COUNTIF(Table1[პირადი ნომერი],Table1[[#This Row],[პირადი ნომერი]])</f>
        <v>1</v>
      </c>
    </row>
    <row r="3103" spans="1:13" ht="57.75" customHeight="1" x14ac:dyDescent="0.25">
      <c r="A3103" s="8">
        <f t="shared" si="48"/>
        <v>3101</v>
      </c>
      <c r="B3103" s="2">
        <v>44205</v>
      </c>
      <c r="C3103" s="3" t="s">
        <v>12293</v>
      </c>
      <c r="D3103" s="4" t="s">
        <v>12296</v>
      </c>
      <c r="E3103"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83</v>
      </c>
      <c r="F3103" s="1">
        <v>13803</v>
      </c>
      <c r="G3103" s="8" t="s">
        <v>12301</v>
      </c>
      <c r="H3103" s="3" t="s">
        <v>2952</v>
      </c>
      <c r="I3103" s="1">
        <v>44187</v>
      </c>
      <c r="J3103" s="1">
        <v>44205</v>
      </c>
      <c r="K3103" s="8" t="s">
        <v>9028</v>
      </c>
      <c r="L3103" s="8" t="s">
        <v>7478</v>
      </c>
      <c r="M3103" s="10">
        <f>COUNTIF(Table1[პირადი ნომერი],Table1[[#This Row],[პირადი ნომერი]])</f>
        <v>1</v>
      </c>
    </row>
    <row r="3104" spans="1:13" ht="57.75" customHeight="1" x14ac:dyDescent="0.25">
      <c r="A3104" s="8">
        <f t="shared" si="48"/>
        <v>3102</v>
      </c>
      <c r="B3104" s="2">
        <v>44205</v>
      </c>
      <c r="C3104" s="3" t="s">
        <v>12294</v>
      </c>
      <c r="D3104" s="4" t="s">
        <v>12295</v>
      </c>
      <c r="E3104"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85</v>
      </c>
      <c r="F3104" s="1">
        <v>12984</v>
      </c>
      <c r="G3104" s="8" t="s">
        <v>12300</v>
      </c>
      <c r="H3104" s="3" t="s">
        <v>12298</v>
      </c>
      <c r="I3104" s="1">
        <v>44193</v>
      </c>
      <c r="J3104" s="1">
        <v>44205</v>
      </c>
      <c r="K3104" s="8" t="s">
        <v>12299</v>
      </c>
      <c r="L3104" s="8" t="s">
        <v>7478</v>
      </c>
      <c r="M3104" s="10">
        <f>COUNTIF(Table1[პირადი ნომერი],Table1[[#This Row],[პირადი ნომერი]])</f>
        <v>1</v>
      </c>
    </row>
    <row r="3105" spans="1:13" ht="57.75" customHeight="1" x14ac:dyDescent="0.25">
      <c r="A3105" s="8">
        <f t="shared" si="48"/>
        <v>3103</v>
      </c>
      <c r="B3105" s="2">
        <v>44205</v>
      </c>
      <c r="C3105" s="3" t="s">
        <v>12303</v>
      </c>
      <c r="D3105" s="4" t="s">
        <v>12306</v>
      </c>
      <c r="E3105"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77</v>
      </c>
      <c r="F3105" s="1">
        <v>15806</v>
      </c>
      <c r="G3105" s="8" t="s">
        <v>12309</v>
      </c>
      <c r="H3105" s="3" t="s">
        <v>208</v>
      </c>
      <c r="I3105" s="1">
        <v>44184</v>
      </c>
      <c r="J3105" s="1">
        <v>44205</v>
      </c>
      <c r="K3105" s="8" t="s">
        <v>6754</v>
      </c>
      <c r="L3105" s="8" t="s">
        <v>7478</v>
      </c>
      <c r="M3105" s="10">
        <f>COUNTIF(Table1[პირადი ნომერი],Table1[[#This Row],[პირადი ნომერი]])</f>
        <v>1</v>
      </c>
    </row>
    <row r="3106" spans="1:13" ht="57.75" customHeight="1" x14ac:dyDescent="0.25">
      <c r="A3106" s="8">
        <f t="shared" si="48"/>
        <v>3104</v>
      </c>
      <c r="B3106" s="2">
        <v>44205</v>
      </c>
      <c r="C3106" s="3" t="s">
        <v>12304</v>
      </c>
      <c r="D3106" s="4" t="s">
        <v>12305</v>
      </c>
      <c r="E3106"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77</v>
      </c>
      <c r="F3106" s="1">
        <v>15844</v>
      </c>
      <c r="G3106" s="8" t="s">
        <v>12308</v>
      </c>
      <c r="H3106" s="3" t="s">
        <v>2452</v>
      </c>
      <c r="I3106" s="1">
        <v>44192</v>
      </c>
      <c r="J3106" s="1">
        <v>44205</v>
      </c>
      <c r="K3106" s="8" t="s">
        <v>12307</v>
      </c>
      <c r="L3106" s="8" t="s">
        <v>7478</v>
      </c>
      <c r="M3106" s="10">
        <f>COUNTIF(Table1[პირადი ნომერი],Table1[[#This Row],[პირადი ნომერი]])</f>
        <v>1</v>
      </c>
    </row>
    <row r="3107" spans="1:13" ht="57.75" customHeight="1" x14ac:dyDescent="0.25">
      <c r="A3107" s="8">
        <f t="shared" si="48"/>
        <v>3105</v>
      </c>
      <c r="B3107" s="2">
        <v>44205</v>
      </c>
      <c r="C3107" s="3" t="s">
        <v>12310</v>
      </c>
      <c r="D3107" s="4" t="s">
        <v>12311</v>
      </c>
      <c r="E3107"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78</v>
      </c>
      <c r="F3107" s="1">
        <v>15383</v>
      </c>
      <c r="G3107" s="8" t="s">
        <v>12312</v>
      </c>
      <c r="H3107" s="3" t="s">
        <v>11271</v>
      </c>
      <c r="I3107" s="1">
        <v>44192</v>
      </c>
      <c r="J3107" s="1">
        <v>44205</v>
      </c>
      <c r="K3107" s="8" t="s">
        <v>6407</v>
      </c>
      <c r="L3107" s="8" t="s">
        <v>7478</v>
      </c>
      <c r="M3107" s="10">
        <f>COUNTIF(Table1[პირადი ნომერი],Table1[[#This Row],[პირადი ნომერი]])</f>
        <v>1</v>
      </c>
    </row>
    <row r="3108" spans="1:13" ht="57.75" customHeight="1" x14ac:dyDescent="0.25">
      <c r="A3108" s="8">
        <f t="shared" si="48"/>
        <v>3106</v>
      </c>
      <c r="B3108" s="2">
        <v>44205</v>
      </c>
      <c r="C3108" s="3" t="s">
        <v>12314</v>
      </c>
      <c r="D3108" s="4" t="s">
        <v>12313</v>
      </c>
      <c r="E3108"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70</v>
      </c>
      <c r="F3108" s="1">
        <v>18575</v>
      </c>
      <c r="G3108" s="8" t="s">
        <v>11313</v>
      </c>
      <c r="H3108" s="3" t="s">
        <v>10595</v>
      </c>
      <c r="I3108" s="1">
        <v>44202</v>
      </c>
      <c r="J3108" s="1">
        <v>44204</v>
      </c>
      <c r="K3108" s="8" t="s">
        <v>12315</v>
      </c>
      <c r="L3108" s="8" t="s">
        <v>7478</v>
      </c>
      <c r="M3108" s="10">
        <f>COUNTIF(Table1[პირადი ნომერი],Table1[[#This Row],[პირადი ნომერი]])</f>
        <v>1</v>
      </c>
    </row>
    <row r="3109" spans="1:13" ht="57.75" customHeight="1" x14ac:dyDescent="0.25">
      <c r="A3109" s="8">
        <f t="shared" si="48"/>
        <v>3107</v>
      </c>
      <c r="B3109" s="2">
        <v>44205</v>
      </c>
      <c r="C3109" s="3" t="s">
        <v>12316</v>
      </c>
      <c r="D3109" s="4" t="s">
        <v>12318</v>
      </c>
      <c r="E3109"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60</v>
      </c>
      <c r="F3109" s="1">
        <v>21968</v>
      </c>
      <c r="G3109" s="8" t="s">
        <v>12321</v>
      </c>
      <c r="H3109" s="3" t="s">
        <v>1521</v>
      </c>
      <c r="I3109" s="1">
        <v>44182</v>
      </c>
      <c r="J3109" s="1">
        <v>44205</v>
      </c>
      <c r="K3109" s="8" t="s">
        <v>995</v>
      </c>
      <c r="L3109" s="8" t="s">
        <v>7478</v>
      </c>
      <c r="M3109" s="10">
        <f>COUNTIF(Table1[პირადი ნომერი],Table1[[#This Row],[პირადი ნომერი]])</f>
        <v>1</v>
      </c>
    </row>
    <row r="3110" spans="1:13" ht="57.75" customHeight="1" x14ac:dyDescent="0.25">
      <c r="A3110" s="8">
        <f t="shared" si="48"/>
        <v>3108</v>
      </c>
      <c r="B3110" s="2">
        <v>44205</v>
      </c>
      <c r="C3110" s="3" t="s">
        <v>12322</v>
      </c>
      <c r="D3110" s="4" t="s">
        <v>12317</v>
      </c>
      <c r="E3110"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69</v>
      </c>
      <c r="F3110" s="1">
        <v>18853</v>
      </c>
      <c r="G3110" s="8" t="s">
        <v>12320</v>
      </c>
      <c r="H3110" s="3" t="s">
        <v>605</v>
      </c>
      <c r="I3110" s="1">
        <v>44198</v>
      </c>
      <c r="J3110" s="1">
        <v>44205</v>
      </c>
      <c r="K3110" s="8" t="s">
        <v>12319</v>
      </c>
      <c r="L3110" s="8" t="s">
        <v>7478</v>
      </c>
      <c r="M3110" s="10">
        <f>COUNTIF(Table1[პირადი ნომერი],Table1[[#This Row],[პირადი ნომერი]])</f>
        <v>1</v>
      </c>
    </row>
    <row r="3111" spans="1:13" ht="57.75" customHeight="1" x14ac:dyDescent="0.25">
      <c r="A3111" s="8">
        <f t="shared" si="48"/>
        <v>3109</v>
      </c>
      <c r="B3111" s="2">
        <v>44205</v>
      </c>
      <c r="C3111" s="3" t="s">
        <v>12324</v>
      </c>
      <c r="D3111" s="4" t="s">
        <v>12323</v>
      </c>
      <c r="E3111"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72</v>
      </c>
      <c r="F3111" s="1">
        <v>17773</v>
      </c>
      <c r="G3111" s="8" t="s">
        <v>12327</v>
      </c>
      <c r="H3111" s="3" t="s">
        <v>12325</v>
      </c>
      <c r="I3111" s="1">
        <v>44199</v>
      </c>
      <c r="J3111" s="1">
        <v>44205</v>
      </c>
      <c r="K3111" s="8" t="s">
        <v>12326</v>
      </c>
      <c r="L3111" s="8" t="s">
        <v>7478</v>
      </c>
      <c r="M3111" s="10">
        <f>COUNTIF(Table1[პირადი ნომერი],Table1[[#This Row],[პირადი ნომერი]])</f>
        <v>1</v>
      </c>
    </row>
    <row r="3112" spans="1:13" ht="57.75" customHeight="1" x14ac:dyDescent="0.25">
      <c r="A3112" s="8">
        <f t="shared" si="48"/>
        <v>3110</v>
      </c>
      <c r="B3112" s="2">
        <v>44205</v>
      </c>
      <c r="C3112" s="3" t="s">
        <v>12330</v>
      </c>
      <c r="D3112" s="4" t="s">
        <v>12329</v>
      </c>
      <c r="E3112"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65</v>
      </c>
      <c r="F3112" s="1">
        <v>20444</v>
      </c>
      <c r="G3112" s="8" t="s">
        <v>12332</v>
      </c>
      <c r="H3112" s="3" t="s">
        <v>2952</v>
      </c>
      <c r="I3112" s="1">
        <v>44180</v>
      </c>
      <c r="J3112" s="1">
        <v>44205</v>
      </c>
      <c r="K3112" s="8" t="s">
        <v>1354</v>
      </c>
      <c r="L3112" s="8" t="s">
        <v>7478</v>
      </c>
      <c r="M3112" s="10">
        <f>COUNTIF(Table1[პირადი ნომერი],Table1[[#This Row],[პირადი ნომერი]])</f>
        <v>1</v>
      </c>
    </row>
    <row r="3113" spans="1:13" ht="57.75" customHeight="1" x14ac:dyDescent="0.25">
      <c r="A3113" s="8">
        <f t="shared" si="48"/>
        <v>3111</v>
      </c>
      <c r="B3113" s="2">
        <v>44205</v>
      </c>
      <c r="C3113" s="3" t="s">
        <v>12331</v>
      </c>
      <c r="D3113" s="4" t="s">
        <v>12328</v>
      </c>
      <c r="E3113"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71</v>
      </c>
      <c r="F3113" s="1">
        <v>18012</v>
      </c>
      <c r="G3113" s="8" t="s">
        <v>12333</v>
      </c>
      <c r="H3113" s="3" t="s">
        <v>2952</v>
      </c>
      <c r="I3113" s="1">
        <v>44196</v>
      </c>
      <c r="J3113" s="1">
        <v>44205</v>
      </c>
      <c r="K3113" s="8" t="s">
        <v>1354</v>
      </c>
      <c r="L3113" s="8" t="s">
        <v>7478</v>
      </c>
      <c r="M3113" s="10">
        <f>COUNTIF(Table1[პირადი ნომერი],Table1[[#This Row],[პირადი ნომერი]])</f>
        <v>1</v>
      </c>
    </row>
    <row r="3114" spans="1:13" ht="57.75" customHeight="1" x14ac:dyDescent="0.25">
      <c r="A3114" s="8">
        <f t="shared" si="48"/>
        <v>3112</v>
      </c>
      <c r="B3114" s="2">
        <v>44205</v>
      </c>
      <c r="C3114" s="3" t="s">
        <v>12336</v>
      </c>
      <c r="D3114" s="4" t="s">
        <v>12335</v>
      </c>
      <c r="E3114"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76</v>
      </c>
      <c r="F3114" s="1">
        <v>16163</v>
      </c>
      <c r="G3114" s="8" t="s">
        <v>12339</v>
      </c>
      <c r="H3114" s="3" t="s">
        <v>3196</v>
      </c>
      <c r="I3114" s="1">
        <v>44181</v>
      </c>
      <c r="J3114" s="1">
        <v>44205</v>
      </c>
      <c r="K3114" s="8" t="s">
        <v>12338</v>
      </c>
      <c r="L3114" s="8" t="s">
        <v>7478</v>
      </c>
      <c r="M3114" s="10">
        <f>COUNTIF(Table1[პირადი ნომერი],Table1[[#This Row],[პირადი ნომერი]])</f>
        <v>1</v>
      </c>
    </row>
    <row r="3115" spans="1:13" ht="57.75" customHeight="1" x14ac:dyDescent="0.25">
      <c r="A3115" s="8">
        <f t="shared" si="48"/>
        <v>3113</v>
      </c>
      <c r="B3115" s="2">
        <v>44205</v>
      </c>
      <c r="C3115" s="3" t="s">
        <v>12337</v>
      </c>
      <c r="D3115" s="4" t="s">
        <v>12334</v>
      </c>
      <c r="E3115"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75</v>
      </c>
      <c r="F3115" s="1">
        <v>16585</v>
      </c>
      <c r="G3115" s="8" t="s">
        <v>12340</v>
      </c>
      <c r="H3115" s="3" t="s">
        <v>2952</v>
      </c>
      <c r="I3115" s="1">
        <v>44187</v>
      </c>
      <c r="J3115" s="1">
        <v>44205</v>
      </c>
      <c r="K3115" s="8" t="s">
        <v>6123</v>
      </c>
      <c r="L3115" s="8" t="s">
        <v>7478</v>
      </c>
      <c r="M3115" s="10">
        <f>COUNTIF(Table1[პირადი ნომერი],Table1[[#This Row],[პირადი ნომერი]])</f>
        <v>1</v>
      </c>
    </row>
    <row r="3116" spans="1:13" ht="57.75" customHeight="1" x14ac:dyDescent="0.25">
      <c r="A3116" s="8">
        <f t="shared" si="48"/>
        <v>3114</v>
      </c>
      <c r="B3116" s="2">
        <v>44205</v>
      </c>
      <c r="C3116" s="3" t="s">
        <v>12341</v>
      </c>
      <c r="D3116" s="4" t="s">
        <v>12343</v>
      </c>
      <c r="E3116"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55</v>
      </c>
      <c r="F3116" s="1">
        <v>23879</v>
      </c>
      <c r="G3116" s="8" t="s">
        <v>12345</v>
      </c>
      <c r="H3116" s="3" t="s">
        <v>1251</v>
      </c>
      <c r="I3116" s="1">
        <v>44178</v>
      </c>
      <c r="J3116" s="1">
        <v>44205</v>
      </c>
      <c r="K3116" s="8" t="s">
        <v>9475</v>
      </c>
      <c r="L3116" s="8" t="s">
        <v>7478</v>
      </c>
      <c r="M3116" s="10">
        <f>COUNTIF(Table1[პირადი ნომერი],Table1[[#This Row],[პირადი ნომერი]])</f>
        <v>1</v>
      </c>
    </row>
    <row r="3117" spans="1:13" ht="57.75" customHeight="1" x14ac:dyDescent="0.25">
      <c r="A3117" s="8">
        <f t="shared" si="48"/>
        <v>3115</v>
      </c>
      <c r="B3117" s="2">
        <v>44205</v>
      </c>
      <c r="C3117" s="3" t="s">
        <v>12346</v>
      </c>
      <c r="D3117" s="4" t="s">
        <v>12344</v>
      </c>
      <c r="E3117"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81</v>
      </c>
      <c r="F3117" s="1">
        <v>14568</v>
      </c>
      <c r="G3117" s="8" t="s">
        <v>12348</v>
      </c>
      <c r="H3117" s="3" t="s">
        <v>597</v>
      </c>
      <c r="I3117" s="1">
        <v>44191</v>
      </c>
      <c r="J3117" s="1">
        <v>44205</v>
      </c>
      <c r="K3117" s="8" t="s">
        <v>2423</v>
      </c>
      <c r="L3117" s="8" t="s">
        <v>7478</v>
      </c>
      <c r="M3117" s="10">
        <f>COUNTIF(Table1[პირადი ნომერი],Table1[[#This Row],[პირადი ნომერი]])</f>
        <v>1</v>
      </c>
    </row>
    <row r="3118" spans="1:13" ht="57.75" customHeight="1" x14ac:dyDescent="0.25">
      <c r="A3118" s="8">
        <f t="shared" si="48"/>
        <v>3116</v>
      </c>
      <c r="B3118" s="2">
        <v>44205</v>
      </c>
      <c r="C3118" s="3" t="s">
        <v>12347</v>
      </c>
      <c r="D3118" s="4" t="s">
        <v>12342</v>
      </c>
      <c r="E3118"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67</v>
      </c>
      <c r="F3118" s="1">
        <v>19435</v>
      </c>
      <c r="G3118" s="8" t="s">
        <v>12349</v>
      </c>
      <c r="H3118" s="3" t="s">
        <v>597</v>
      </c>
      <c r="I3118" s="1">
        <v>44201</v>
      </c>
      <c r="J3118" s="1">
        <v>44205</v>
      </c>
      <c r="K3118" s="8" t="s">
        <v>2423</v>
      </c>
      <c r="L3118" s="8" t="s">
        <v>7478</v>
      </c>
      <c r="M3118" s="10">
        <f>COUNTIF(Table1[პირადი ნომერი],Table1[[#This Row],[პირადი ნომერი]])</f>
        <v>1</v>
      </c>
    </row>
    <row r="3119" spans="1:13" ht="57.75" customHeight="1" x14ac:dyDescent="0.25">
      <c r="A3119" s="8">
        <f t="shared" si="48"/>
        <v>3117</v>
      </c>
      <c r="B3119" s="2">
        <v>44205</v>
      </c>
      <c r="C3119" s="3" t="s">
        <v>12351</v>
      </c>
      <c r="D3119" s="4" t="s">
        <v>12350</v>
      </c>
      <c r="E3119"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63</v>
      </c>
      <c r="F3119" s="1">
        <v>20980</v>
      </c>
      <c r="G3119" s="8" t="s">
        <v>12352</v>
      </c>
      <c r="H3119" s="3" t="s">
        <v>184</v>
      </c>
      <c r="I3119" s="1">
        <v>44178</v>
      </c>
      <c r="J3119" s="1">
        <v>44205</v>
      </c>
      <c r="K3119" s="8" t="s">
        <v>3188</v>
      </c>
      <c r="L3119" s="8" t="s">
        <v>7478</v>
      </c>
      <c r="M3119" s="10">
        <f>COUNTIF(Table1[პირადი ნომერი],Table1[[#This Row],[პირადი ნომერი]])</f>
        <v>1</v>
      </c>
    </row>
    <row r="3120" spans="1:13" ht="57.75" customHeight="1" x14ac:dyDescent="0.25">
      <c r="A3120" s="8">
        <f t="shared" si="48"/>
        <v>3118</v>
      </c>
      <c r="B3120" s="2">
        <v>44205</v>
      </c>
      <c r="C3120" s="3" t="s">
        <v>12354</v>
      </c>
      <c r="D3120" s="4" t="s">
        <v>12353</v>
      </c>
      <c r="E3120"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65</v>
      </c>
      <c r="F3120" s="1">
        <v>20457</v>
      </c>
      <c r="G3120" s="8" t="s">
        <v>12355</v>
      </c>
      <c r="H3120" s="3" t="s">
        <v>1240</v>
      </c>
      <c r="I3120" s="1">
        <v>44205</v>
      </c>
      <c r="J3120" s="1">
        <v>44205</v>
      </c>
      <c r="K3120" s="8" t="s">
        <v>4984</v>
      </c>
      <c r="L3120" s="8" t="s">
        <v>7478</v>
      </c>
      <c r="M3120" s="10">
        <f>COUNTIF(Table1[პირადი ნომერი],Table1[[#This Row],[პირადი ნომერი]])</f>
        <v>1</v>
      </c>
    </row>
    <row r="3121" spans="1:13" ht="57.75" customHeight="1" x14ac:dyDescent="0.25">
      <c r="A3121" s="8">
        <f t="shared" si="48"/>
        <v>3119</v>
      </c>
      <c r="B3121" s="2">
        <v>44205</v>
      </c>
      <c r="C3121" s="3" t="s">
        <v>12357</v>
      </c>
      <c r="D3121" s="4" t="s">
        <v>12356</v>
      </c>
      <c r="E3121"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56</v>
      </c>
      <c r="F3121" s="1">
        <v>23702</v>
      </c>
      <c r="G3121" s="8" t="s">
        <v>8674</v>
      </c>
      <c r="H3121" s="3" t="s">
        <v>1086</v>
      </c>
      <c r="I3121" s="1">
        <v>44186</v>
      </c>
      <c r="J3121" s="1">
        <v>44205</v>
      </c>
      <c r="K3121" s="8" t="s">
        <v>2182</v>
      </c>
      <c r="L3121" s="8" t="s">
        <v>7478</v>
      </c>
      <c r="M3121" s="10">
        <f>COUNTIF(Table1[პირადი ნომერი],Table1[[#This Row],[პირადი ნომერი]])</f>
        <v>1</v>
      </c>
    </row>
    <row r="3122" spans="1:13" ht="57.75" customHeight="1" x14ac:dyDescent="0.25">
      <c r="A3122" s="8">
        <f t="shared" si="48"/>
        <v>3120</v>
      </c>
      <c r="B3122" s="2">
        <v>44205</v>
      </c>
      <c r="C3122" s="3" t="s">
        <v>12360</v>
      </c>
      <c r="D3122" s="4" t="s">
        <v>12359</v>
      </c>
      <c r="E3122"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81</v>
      </c>
      <c r="F3122" s="1">
        <v>14262</v>
      </c>
      <c r="G3122" s="8" t="s">
        <v>12362</v>
      </c>
      <c r="H3122" s="3" t="s">
        <v>5509</v>
      </c>
      <c r="I3122" s="1">
        <v>44198</v>
      </c>
      <c r="J3122" s="1">
        <v>44205</v>
      </c>
      <c r="K3122" s="8" t="s">
        <v>9343</v>
      </c>
      <c r="L3122" s="8" t="s">
        <v>7478</v>
      </c>
      <c r="M3122" s="10">
        <f>COUNTIF(Table1[პირადი ნომერი],Table1[[#This Row],[პირადი ნომერი]])</f>
        <v>1</v>
      </c>
    </row>
    <row r="3123" spans="1:13" ht="57.75" customHeight="1" x14ac:dyDescent="0.25">
      <c r="A3123" s="8">
        <f t="shared" si="48"/>
        <v>3121</v>
      </c>
      <c r="B3123" s="2">
        <v>44205</v>
      </c>
      <c r="C3123" s="3" t="s">
        <v>12361</v>
      </c>
      <c r="D3123" s="4" t="s">
        <v>12358</v>
      </c>
      <c r="E3123"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66</v>
      </c>
      <c r="F3123" s="1">
        <v>19854</v>
      </c>
      <c r="G3123" s="8" t="s">
        <v>12363</v>
      </c>
      <c r="H3123" s="3" t="s">
        <v>5509</v>
      </c>
      <c r="I3123" s="1">
        <v>44195</v>
      </c>
      <c r="J3123" s="1">
        <v>44205</v>
      </c>
      <c r="K3123" s="8" t="s">
        <v>9343</v>
      </c>
      <c r="L3123" s="8" t="s">
        <v>7478</v>
      </c>
      <c r="M3123" s="10">
        <f>COUNTIF(Table1[პირადი ნომერი],Table1[[#This Row],[პირადი ნომერი]])</f>
        <v>1</v>
      </c>
    </row>
    <row r="3124" spans="1:13" ht="57.75" customHeight="1" x14ac:dyDescent="0.25">
      <c r="A3124" s="8">
        <f t="shared" si="48"/>
        <v>3122</v>
      </c>
      <c r="B3124" s="2">
        <v>44205</v>
      </c>
      <c r="C3124" s="3" t="s">
        <v>12364</v>
      </c>
      <c r="D3124" s="4" t="s">
        <v>12365</v>
      </c>
      <c r="E3124"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73</v>
      </c>
      <c r="F3124" s="1">
        <v>17394</v>
      </c>
      <c r="G3124" s="8" t="s">
        <v>12368</v>
      </c>
      <c r="H3124" s="3" t="s">
        <v>12366</v>
      </c>
      <c r="I3124" s="1">
        <v>44186</v>
      </c>
      <c r="J3124" s="1">
        <v>44205</v>
      </c>
      <c r="K3124" s="8" t="s">
        <v>12367</v>
      </c>
      <c r="L3124" s="8" t="s">
        <v>7478</v>
      </c>
      <c r="M3124" s="10">
        <f>COUNTIF(Table1[პირადი ნომერი],Table1[[#This Row],[პირადი ნომერი]])</f>
        <v>1</v>
      </c>
    </row>
    <row r="3125" spans="1:13" ht="57.75" customHeight="1" x14ac:dyDescent="0.25">
      <c r="A3125" s="8">
        <f t="shared" si="48"/>
        <v>3123</v>
      </c>
      <c r="B3125" s="2">
        <v>44206</v>
      </c>
      <c r="C3125" s="3" t="s">
        <v>12369</v>
      </c>
      <c r="D3125" s="4" t="s">
        <v>12370</v>
      </c>
      <c r="E3125"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63</v>
      </c>
      <c r="F3125" s="1">
        <v>20951</v>
      </c>
      <c r="G3125" s="8" t="s">
        <v>12372</v>
      </c>
      <c r="H3125" s="3" t="s">
        <v>5509</v>
      </c>
      <c r="I3125" s="1">
        <v>44195</v>
      </c>
      <c r="J3125" s="1">
        <v>44206</v>
      </c>
      <c r="K3125" s="8" t="s">
        <v>12371</v>
      </c>
      <c r="L3125" s="8" t="s">
        <v>7478</v>
      </c>
      <c r="M3125" s="10">
        <f>COUNTIF(Table1[პირადი ნომერი],Table1[[#This Row],[პირადი ნომერი]])</f>
        <v>1</v>
      </c>
    </row>
    <row r="3126" spans="1:13" ht="57.75" customHeight="1" x14ac:dyDescent="0.25">
      <c r="A3126" s="8">
        <f t="shared" si="48"/>
        <v>3124</v>
      </c>
      <c r="B3126" s="2">
        <v>44206</v>
      </c>
      <c r="C3126" s="3" t="s">
        <v>12373</v>
      </c>
      <c r="D3126" s="4" t="s">
        <v>12374</v>
      </c>
      <c r="E3126"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81</v>
      </c>
      <c r="F3126" s="1">
        <v>14612</v>
      </c>
      <c r="G3126" s="8" t="s">
        <v>12378</v>
      </c>
      <c r="H3126" s="3" t="s">
        <v>12377</v>
      </c>
      <c r="I3126" s="1">
        <v>44197</v>
      </c>
      <c r="J3126" s="1">
        <v>44206</v>
      </c>
      <c r="K3126" s="8" t="s">
        <v>9837</v>
      </c>
      <c r="L3126" s="8" t="s">
        <v>7478</v>
      </c>
      <c r="M3126" s="10">
        <f>COUNTIF(Table1[პირადი ნომერი],Table1[[#This Row],[პირადი ნომერი]])</f>
        <v>1</v>
      </c>
    </row>
    <row r="3127" spans="1:13" ht="57.75" customHeight="1" x14ac:dyDescent="0.25">
      <c r="A3127" s="8">
        <f t="shared" si="48"/>
        <v>3125</v>
      </c>
      <c r="B3127" s="2">
        <v>44206</v>
      </c>
      <c r="C3127" s="3" t="s">
        <v>12379</v>
      </c>
      <c r="D3127" s="4" t="s">
        <v>12375</v>
      </c>
      <c r="E3127"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59</v>
      </c>
      <c r="F3127" s="1">
        <v>22437</v>
      </c>
      <c r="G3127" s="8" t="s">
        <v>12381</v>
      </c>
      <c r="H3127" s="3" t="s">
        <v>80</v>
      </c>
      <c r="I3127" s="1">
        <v>44185</v>
      </c>
      <c r="J3127" s="1">
        <v>44205</v>
      </c>
      <c r="K3127" s="8" t="s">
        <v>12380</v>
      </c>
      <c r="L3127" s="8" t="s">
        <v>7478</v>
      </c>
      <c r="M3127" s="10">
        <f>COUNTIF(Table1[პირადი ნომერი],Table1[[#This Row],[პირადი ნომერი]])</f>
        <v>1</v>
      </c>
    </row>
    <row r="3128" spans="1:13" ht="57.75" customHeight="1" x14ac:dyDescent="0.25">
      <c r="A3128" s="8">
        <f t="shared" si="48"/>
        <v>3126</v>
      </c>
      <c r="B3128" s="2">
        <v>44206</v>
      </c>
      <c r="C3128" s="3" t="s">
        <v>12382</v>
      </c>
      <c r="D3128" s="4" t="s">
        <v>12376</v>
      </c>
      <c r="E3128"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49</v>
      </c>
      <c r="F3128" s="1">
        <v>25991</v>
      </c>
      <c r="G3128" s="8" t="s">
        <v>12383</v>
      </c>
      <c r="H3128" s="3" t="s">
        <v>1536</v>
      </c>
      <c r="I3128" s="1">
        <v>44202</v>
      </c>
      <c r="J3128" s="1">
        <v>44206</v>
      </c>
      <c r="K3128" s="8" t="s">
        <v>5730</v>
      </c>
      <c r="L3128" s="8" t="s">
        <v>7478</v>
      </c>
      <c r="M3128" s="10">
        <f>COUNTIF(Table1[პირადი ნომერი],Table1[[#This Row],[პირადი ნომერი]])</f>
        <v>1</v>
      </c>
    </row>
    <row r="3129" spans="1:13" ht="57.75" customHeight="1" x14ac:dyDescent="0.25">
      <c r="A3129" s="8">
        <f t="shared" si="48"/>
        <v>3127</v>
      </c>
      <c r="B3129" s="2">
        <v>44206</v>
      </c>
      <c r="C3129" s="3" t="s">
        <v>12385</v>
      </c>
      <c r="D3129" s="4" t="s">
        <v>12384</v>
      </c>
      <c r="E3129"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68</v>
      </c>
      <c r="F3129" s="1">
        <v>19085</v>
      </c>
      <c r="G3129" s="8" t="s">
        <v>12387</v>
      </c>
      <c r="H3129" s="3" t="s">
        <v>12386</v>
      </c>
      <c r="I3129" s="1">
        <v>44204</v>
      </c>
      <c r="J3129" s="1">
        <v>44206</v>
      </c>
      <c r="K3129" s="8" t="s">
        <v>12388</v>
      </c>
      <c r="L3129" s="8" t="s">
        <v>7478</v>
      </c>
      <c r="M3129" s="10">
        <f>COUNTIF(Table1[პირადი ნომერი],Table1[[#This Row],[პირადი ნომერი]])</f>
        <v>1</v>
      </c>
    </row>
    <row r="3130" spans="1:13" ht="57.75" customHeight="1" x14ac:dyDescent="0.25">
      <c r="A3130" s="8">
        <f t="shared" si="48"/>
        <v>3128</v>
      </c>
      <c r="B3130" s="2">
        <v>44206</v>
      </c>
      <c r="C3130" s="3" t="s">
        <v>12389</v>
      </c>
      <c r="D3130" s="4" t="s">
        <v>12390</v>
      </c>
      <c r="E3130"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87</v>
      </c>
      <c r="F3130" s="1">
        <v>12342</v>
      </c>
      <c r="G3130" s="8" t="s">
        <v>12392</v>
      </c>
      <c r="H3130" s="3" t="s">
        <v>10157</v>
      </c>
      <c r="I3130" s="1">
        <v>44195</v>
      </c>
      <c r="J3130" s="1">
        <v>44206</v>
      </c>
      <c r="K3130" s="8" t="s">
        <v>12391</v>
      </c>
      <c r="L3130" s="8" t="s">
        <v>7478</v>
      </c>
      <c r="M3130" s="10">
        <f>COUNTIF(Table1[პირადი ნომერი],Table1[[#This Row],[პირადი ნომერი]])</f>
        <v>1</v>
      </c>
    </row>
    <row r="3131" spans="1:13" ht="57.75" customHeight="1" x14ac:dyDescent="0.25">
      <c r="A3131" s="8">
        <f t="shared" si="48"/>
        <v>3129</v>
      </c>
      <c r="B3131" s="2">
        <v>44206</v>
      </c>
      <c r="C3131" s="3" t="s">
        <v>12395</v>
      </c>
      <c r="D3131" s="4" t="s">
        <v>12393</v>
      </c>
      <c r="E3131"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72</v>
      </c>
      <c r="F3131" s="1">
        <v>17559</v>
      </c>
      <c r="G3131" s="8" t="s">
        <v>12397</v>
      </c>
      <c r="H3131" s="3" t="s">
        <v>2009</v>
      </c>
      <c r="I3131" s="1">
        <v>44192</v>
      </c>
      <c r="J3131" s="1">
        <v>44206</v>
      </c>
      <c r="K3131" s="8" t="s">
        <v>1128</v>
      </c>
      <c r="L3131" s="8" t="s">
        <v>7478</v>
      </c>
      <c r="M3131" s="10">
        <f>COUNTIF(Table1[პირადი ნომერი],Table1[[#This Row],[პირადი ნომერი]])</f>
        <v>1</v>
      </c>
    </row>
    <row r="3132" spans="1:13" ht="57.75" customHeight="1" x14ac:dyDescent="0.25">
      <c r="A3132" s="8">
        <f t="shared" si="48"/>
        <v>3130</v>
      </c>
      <c r="B3132" s="2">
        <v>44206</v>
      </c>
      <c r="C3132" s="3" t="s">
        <v>12396</v>
      </c>
      <c r="D3132" s="4" t="s">
        <v>12394</v>
      </c>
      <c r="E3132"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61</v>
      </c>
      <c r="F3132" s="1">
        <v>21692</v>
      </c>
      <c r="G3132" s="8" t="s">
        <v>12398</v>
      </c>
      <c r="H3132" s="3" t="s">
        <v>2009</v>
      </c>
      <c r="I3132" s="1">
        <v>44200</v>
      </c>
      <c r="J3132" s="1">
        <v>44206</v>
      </c>
      <c r="K3132" s="8" t="s">
        <v>1128</v>
      </c>
      <c r="L3132" s="8" t="s">
        <v>7478</v>
      </c>
      <c r="M3132" s="10">
        <f>COUNTIF(Table1[პირადი ნომერი],Table1[[#This Row],[პირადი ნომერი]])</f>
        <v>1</v>
      </c>
    </row>
    <row r="3133" spans="1:13" ht="57.75" customHeight="1" x14ac:dyDescent="0.25">
      <c r="A3133" s="8">
        <f t="shared" si="48"/>
        <v>3131</v>
      </c>
      <c r="B3133" s="2">
        <v>44206</v>
      </c>
      <c r="C3133" s="3" t="s">
        <v>12399</v>
      </c>
      <c r="D3133" s="4" t="s">
        <v>12400</v>
      </c>
      <c r="E3133"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85</v>
      </c>
      <c r="F3133" s="1">
        <v>12851</v>
      </c>
      <c r="G3133" s="8" t="s">
        <v>12401</v>
      </c>
      <c r="H3133" s="3" t="s">
        <v>4207</v>
      </c>
      <c r="I3133" s="1">
        <v>44205</v>
      </c>
      <c r="J3133" s="1">
        <v>44206</v>
      </c>
      <c r="K3133" s="8" t="s">
        <v>12402</v>
      </c>
      <c r="L3133" s="8" t="s">
        <v>10898</v>
      </c>
      <c r="M3133" s="10">
        <f>COUNTIF(Table1[პირადი ნომერი],Table1[[#This Row],[პირადი ნომერი]])</f>
        <v>1</v>
      </c>
    </row>
    <row r="3134" spans="1:13" ht="57.75" customHeight="1" x14ac:dyDescent="0.25">
      <c r="A3134" s="8">
        <f t="shared" si="48"/>
        <v>3132</v>
      </c>
      <c r="B3134" s="2">
        <v>44206</v>
      </c>
      <c r="C3134" s="3" t="s">
        <v>12403</v>
      </c>
      <c r="D3134" s="4" t="s">
        <v>12404</v>
      </c>
      <c r="E3134"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86</v>
      </c>
      <c r="F3134" s="1">
        <v>12478</v>
      </c>
      <c r="G3134" s="8" t="s">
        <v>12405</v>
      </c>
      <c r="H3134" s="3" t="s">
        <v>12406</v>
      </c>
      <c r="I3134" s="1">
        <v>44199</v>
      </c>
      <c r="J3134" s="1">
        <v>44206</v>
      </c>
      <c r="K3134" s="8" t="s">
        <v>10570</v>
      </c>
      <c r="L3134" s="8" t="s">
        <v>10898</v>
      </c>
      <c r="M3134" s="10">
        <f>COUNTIF(Table1[პირადი ნომერი],Table1[[#This Row],[პირადი ნომერი]])</f>
        <v>1</v>
      </c>
    </row>
    <row r="3135" spans="1:13" ht="57.75" customHeight="1" x14ac:dyDescent="0.25">
      <c r="A3135" s="8">
        <f t="shared" si="48"/>
        <v>3133</v>
      </c>
      <c r="B3135" s="2">
        <v>44206</v>
      </c>
      <c r="C3135" s="3" t="s">
        <v>12407</v>
      </c>
      <c r="D3135" s="4" t="s">
        <v>12408</v>
      </c>
      <c r="E3135"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85</v>
      </c>
      <c r="F3135" s="1">
        <v>12797</v>
      </c>
      <c r="G3135" s="8" t="s">
        <v>12409</v>
      </c>
      <c r="H3135" s="3" t="s">
        <v>12412</v>
      </c>
      <c r="I3135" s="1">
        <v>44188</v>
      </c>
      <c r="J3135" s="1">
        <v>44206</v>
      </c>
      <c r="K3135" s="8" t="s">
        <v>12410</v>
      </c>
      <c r="L3135" s="8" t="s">
        <v>10898</v>
      </c>
      <c r="M3135" s="10">
        <f>COUNTIF(Table1[პირადი ნომერი],Table1[[#This Row],[პირადი ნომერი]])</f>
        <v>1</v>
      </c>
    </row>
    <row r="3136" spans="1:13" ht="57.75" customHeight="1" x14ac:dyDescent="0.25">
      <c r="A3136" s="8">
        <f t="shared" si="48"/>
        <v>3134</v>
      </c>
      <c r="B3136" s="2">
        <v>44206</v>
      </c>
      <c r="C3136" s="3" t="s">
        <v>12413</v>
      </c>
      <c r="D3136" s="4" t="s">
        <v>13182</v>
      </c>
      <c r="E3136"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89</v>
      </c>
      <c r="F3136" s="1">
        <v>11536</v>
      </c>
      <c r="G3136" s="8" t="s">
        <v>12414</v>
      </c>
      <c r="H3136" s="3" t="s">
        <v>12415</v>
      </c>
      <c r="I3136" s="1">
        <v>44185</v>
      </c>
      <c r="J3136" s="1">
        <v>44206</v>
      </c>
      <c r="K3136" s="8" t="s">
        <v>995</v>
      </c>
      <c r="L3136" s="8" t="s">
        <v>10898</v>
      </c>
      <c r="M3136" s="10">
        <f>COUNTIF(Table1[პირადი ნომერი],Table1[[#This Row],[პირადი ნომერი]])</f>
        <v>1</v>
      </c>
    </row>
    <row r="3137" spans="1:13" ht="57.75" customHeight="1" x14ac:dyDescent="0.25">
      <c r="A3137" s="8">
        <f t="shared" si="48"/>
        <v>3135</v>
      </c>
      <c r="B3137" s="2">
        <v>44206</v>
      </c>
      <c r="C3137" s="3" t="s">
        <v>12416</v>
      </c>
      <c r="D3137" s="4" t="s">
        <v>12417</v>
      </c>
      <c r="E3137"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71</v>
      </c>
      <c r="F3137" s="1">
        <v>18090</v>
      </c>
      <c r="G3137" s="8" t="s">
        <v>12418</v>
      </c>
      <c r="H3137" s="3" t="s">
        <v>12419</v>
      </c>
      <c r="I3137" s="1">
        <v>44174</v>
      </c>
      <c r="J3137" s="1">
        <v>44206</v>
      </c>
      <c r="K3137" s="8" t="s">
        <v>7265</v>
      </c>
      <c r="L3137" s="8" t="s">
        <v>10898</v>
      </c>
      <c r="M3137" s="10">
        <f>COUNTIF(Table1[პირადი ნომერი],Table1[[#This Row],[პირადი ნომერი]])</f>
        <v>1</v>
      </c>
    </row>
    <row r="3138" spans="1:13" ht="57.75" customHeight="1" x14ac:dyDescent="0.25">
      <c r="A3138" s="8">
        <f t="shared" si="48"/>
        <v>3136</v>
      </c>
      <c r="B3138" s="2">
        <v>44206</v>
      </c>
      <c r="C3138" s="3" t="s">
        <v>12420</v>
      </c>
      <c r="D3138" s="4" t="s">
        <v>12421</v>
      </c>
      <c r="E3138"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75</v>
      </c>
      <c r="F3138" s="1">
        <v>16531</v>
      </c>
      <c r="G3138" s="8" t="s">
        <v>12422</v>
      </c>
      <c r="H3138" s="3" t="s">
        <v>3579</v>
      </c>
      <c r="I3138" s="1" t="s">
        <v>12423</v>
      </c>
      <c r="J3138" s="1">
        <v>44206</v>
      </c>
      <c r="K3138" s="8" t="s">
        <v>12424</v>
      </c>
      <c r="L3138" s="8" t="s">
        <v>10898</v>
      </c>
      <c r="M3138" s="10">
        <f>COUNTIF(Table1[პირადი ნომერი],Table1[[#This Row],[პირადი ნომერი]])</f>
        <v>1</v>
      </c>
    </row>
    <row r="3139" spans="1:13" ht="57.75" customHeight="1" x14ac:dyDescent="0.25">
      <c r="A3139" s="8">
        <f t="shared" si="48"/>
        <v>3137</v>
      </c>
      <c r="B3139" s="2">
        <v>44206</v>
      </c>
      <c r="C3139" s="3" t="s">
        <v>12425</v>
      </c>
      <c r="D3139" s="4" t="s">
        <v>12426</v>
      </c>
      <c r="E3139"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72</v>
      </c>
      <c r="F3139" s="1">
        <v>17685</v>
      </c>
      <c r="G3139" s="8" t="s">
        <v>12427</v>
      </c>
      <c r="H3139" s="3" t="s">
        <v>12428</v>
      </c>
      <c r="I3139" s="1">
        <v>44189</v>
      </c>
      <c r="J3139" s="1">
        <v>44206</v>
      </c>
      <c r="K3139" s="8" t="s">
        <v>12429</v>
      </c>
      <c r="L3139" s="8" t="s">
        <v>10898</v>
      </c>
      <c r="M3139" s="10">
        <f>COUNTIF(Table1[პირადი ნომერი],Table1[[#This Row],[პირადი ნომერი]])</f>
        <v>1</v>
      </c>
    </row>
    <row r="3140" spans="1:13" ht="57.75" customHeight="1" x14ac:dyDescent="0.25">
      <c r="A3140" s="8">
        <f t="shared" si="48"/>
        <v>3138</v>
      </c>
      <c r="B3140" s="2">
        <v>44206</v>
      </c>
      <c r="C3140" s="3" t="s">
        <v>12430</v>
      </c>
      <c r="D3140" s="4" t="s">
        <v>12431</v>
      </c>
      <c r="E3140"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61</v>
      </c>
      <c r="F3140" s="1">
        <v>21829</v>
      </c>
      <c r="G3140" s="8" t="s">
        <v>12432</v>
      </c>
      <c r="H3140" s="3" t="s">
        <v>12433</v>
      </c>
      <c r="I3140" s="1">
        <v>44190</v>
      </c>
      <c r="J3140" s="1">
        <v>44206</v>
      </c>
      <c r="K3140" s="8" t="s">
        <v>12434</v>
      </c>
      <c r="L3140" s="8" t="s">
        <v>10898</v>
      </c>
      <c r="M3140" s="10">
        <f>COUNTIF(Table1[პირადი ნომერი],Table1[[#This Row],[პირადი ნომერი]])</f>
        <v>1</v>
      </c>
    </row>
    <row r="3141" spans="1:13" ht="57.75" customHeight="1" x14ac:dyDescent="0.25">
      <c r="A3141" s="8">
        <f t="shared" ref="A3141:A3204" si="49">A3140+1</f>
        <v>3139</v>
      </c>
      <c r="B3141" s="2">
        <v>44206</v>
      </c>
      <c r="C3141" s="3" t="s">
        <v>12435</v>
      </c>
      <c r="D3141" s="4" t="s">
        <v>12436</v>
      </c>
      <c r="E3141"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62</v>
      </c>
      <c r="F3141" s="1">
        <v>21456</v>
      </c>
      <c r="G3141" s="8" t="s">
        <v>12437</v>
      </c>
      <c r="H3141" s="3" t="s">
        <v>12438</v>
      </c>
      <c r="I3141" s="1">
        <v>44169</v>
      </c>
      <c r="J3141" s="1">
        <v>44206</v>
      </c>
      <c r="K3141" s="8" t="s">
        <v>1985</v>
      </c>
      <c r="L3141" s="8" t="s">
        <v>10898</v>
      </c>
      <c r="M3141" s="10">
        <f>COUNTIF(Table1[პირადი ნომერი],Table1[[#This Row],[პირადი ნომერი]])</f>
        <v>1</v>
      </c>
    </row>
    <row r="3142" spans="1:13" ht="57.75" customHeight="1" x14ac:dyDescent="0.25">
      <c r="A3142" s="8">
        <f t="shared" si="49"/>
        <v>3140</v>
      </c>
      <c r="B3142" s="2">
        <v>44206</v>
      </c>
      <c r="C3142" s="3" t="s">
        <v>12439</v>
      </c>
      <c r="D3142" s="4" t="s">
        <v>12440</v>
      </c>
      <c r="E3142"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74</v>
      </c>
      <c r="F3142" s="1">
        <v>16961</v>
      </c>
      <c r="G3142" s="8" t="s">
        <v>12441</v>
      </c>
      <c r="H3142" s="3" t="s">
        <v>12442</v>
      </c>
      <c r="I3142" s="1">
        <v>44206</v>
      </c>
      <c r="J3142" s="1">
        <v>44206</v>
      </c>
      <c r="K3142" s="8" t="s">
        <v>11355</v>
      </c>
      <c r="L3142" s="8" t="s">
        <v>10898</v>
      </c>
      <c r="M3142" s="10">
        <f>COUNTIF(Table1[პირადი ნომერი],Table1[[#This Row],[პირადი ნომერი]])</f>
        <v>1</v>
      </c>
    </row>
    <row r="3143" spans="1:13" ht="57.75" customHeight="1" x14ac:dyDescent="0.25">
      <c r="A3143" s="8">
        <f t="shared" si="49"/>
        <v>3141</v>
      </c>
      <c r="B3143" s="2">
        <v>44206</v>
      </c>
      <c r="C3143" s="3" t="s">
        <v>12443</v>
      </c>
      <c r="D3143" s="4" t="s">
        <v>12444</v>
      </c>
      <c r="E3143"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87</v>
      </c>
      <c r="F3143" s="1">
        <v>12322</v>
      </c>
      <c r="G3143" s="8" t="s">
        <v>12445</v>
      </c>
      <c r="H3143" s="3" t="s">
        <v>12411</v>
      </c>
      <c r="I3143" s="1" t="s">
        <v>12446</v>
      </c>
      <c r="J3143" s="1">
        <v>44206</v>
      </c>
      <c r="K3143" s="8" t="s">
        <v>12447</v>
      </c>
      <c r="L3143" s="8" t="s">
        <v>10898</v>
      </c>
      <c r="M3143" s="10">
        <f>COUNTIF(Table1[პირადი ნომერი],Table1[[#This Row],[პირადი ნომერი]])</f>
        <v>1</v>
      </c>
    </row>
    <row r="3144" spans="1:13" ht="57.75" customHeight="1" x14ac:dyDescent="0.25">
      <c r="A3144" s="8">
        <f t="shared" si="49"/>
        <v>3142</v>
      </c>
      <c r="B3144" s="2">
        <v>44206</v>
      </c>
      <c r="C3144" s="3" t="s">
        <v>12448</v>
      </c>
      <c r="D3144" s="4" t="s">
        <v>12449</v>
      </c>
      <c r="E3144"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79</v>
      </c>
      <c r="F3144" s="1">
        <v>15309</v>
      </c>
      <c r="G3144" s="8" t="s">
        <v>12450</v>
      </c>
      <c r="H3144" s="3" t="s">
        <v>1942</v>
      </c>
      <c r="I3144" s="1">
        <v>44190</v>
      </c>
      <c r="J3144" s="1">
        <v>44206</v>
      </c>
      <c r="K3144" s="8" t="s">
        <v>12451</v>
      </c>
      <c r="L3144" s="8" t="s">
        <v>10898</v>
      </c>
      <c r="M3144" s="10">
        <f>COUNTIF(Table1[პირადი ნომერი],Table1[[#This Row],[პირადი ნომერი]])</f>
        <v>1</v>
      </c>
    </row>
    <row r="3145" spans="1:13" ht="57.75" customHeight="1" x14ac:dyDescent="0.25">
      <c r="A3145" s="8">
        <f t="shared" si="49"/>
        <v>3143</v>
      </c>
      <c r="B3145" s="2">
        <v>44206</v>
      </c>
      <c r="C3145" s="3" t="s">
        <v>12452</v>
      </c>
      <c r="D3145" s="4" t="s">
        <v>12453</v>
      </c>
      <c r="E3145"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81</v>
      </c>
      <c r="F3145" s="1">
        <v>14318</v>
      </c>
      <c r="G3145" s="8" t="s">
        <v>12454</v>
      </c>
      <c r="H3145" s="3" t="s">
        <v>12456</v>
      </c>
      <c r="I3145" s="1">
        <v>44200</v>
      </c>
      <c r="J3145" s="1">
        <v>44206</v>
      </c>
      <c r="K3145" s="8" t="s">
        <v>12455</v>
      </c>
      <c r="L3145" s="8" t="s">
        <v>10898</v>
      </c>
      <c r="M3145" s="10">
        <f>COUNTIF(Table1[პირადი ნომერი],Table1[[#This Row],[პირადი ნომერი]])</f>
        <v>1</v>
      </c>
    </row>
    <row r="3146" spans="1:13" ht="57.75" customHeight="1" x14ac:dyDescent="0.25">
      <c r="A3146" s="8">
        <f t="shared" si="49"/>
        <v>3144</v>
      </c>
      <c r="B3146" s="2">
        <v>44206</v>
      </c>
      <c r="C3146" s="3" t="s">
        <v>12457</v>
      </c>
      <c r="D3146" s="4" t="s">
        <v>12458</v>
      </c>
      <c r="E3146"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80</v>
      </c>
      <c r="F3146" s="1">
        <v>14882</v>
      </c>
      <c r="G3146" s="8" t="s">
        <v>12459</v>
      </c>
      <c r="H3146" s="3" t="s">
        <v>12456</v>
      </c>
      <c r="I3146" s="1">
        <v>44205</v>
      </c>
      <c r="J3146" s="1">
        <v>44206</v>
      </c>
      <c r="K3146" s="8" t="s">
        <v>12455</v>
      </c>
      <c r="L3146" s="8" t="s">
        <v>10898</v>
      </c>
      <c r="M3146" s="10">
        <f>COUNTIF(Table1[პირადი ნომერი],Table1[[#This Row],[პირადი ნომერი]])</f>
        <v>1</v>
      </c>
    </row>
    <row r="3147" spans="1:13" ht="57.75" customHeight="1" x14ac:dyDescent="0.25">
      <c r="A3147" s="8">
        <f t="shared" si="49"/>
        <v>3145</v>
      </c>
      <c r="B3147" s="2">
        <v>44206</v>
      </c>
      <c r="C3147" s="3" t="s">
        <v>12460</v>
      </c>
      <c r="D3147" s="4" t="s">
        <v>12461</v>
      </c>
      <c r="E3147"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62</v>
      </c>
      <c r="F3147" s="13">
        <v>21327</v>
      </c>
      <c r="G3147" s="8" t="s">
        <v>12462</v>
      </c>
      <c r="H3147" s="12" t="s">
        <v>6484</v>
      </c>
      <c r="I3147" s="13">
        <v>44192</v>
      </c>
      <c r="J3147" s="13">
        <v>44206</v>
      </c>
      <c r="K3147" s="8" t="s">
        <v>11049</v>
      </c>
      <c r="L3147" s="8" t="s">
        <v>10898</v>
      </c>
      <c r="M3147" s="10">
        <f>COUNTIF(Table1[პირადი ნომერი],Table1[[#This Row],[პირადი ნომერი]])</f>
        <v>1</v>
      </c>
    </row>
    <row r="3148" spans="1:13" ht="57.75" customHeight="1" x14ac:dyDescent="0.25">
      <c r="A3148" s="8">
        <f t="shared" si="49"/>
        <v>3146</v>
      </c>
      <c r="B3148" s="2">
        <v>44206</v>
      </c>
      <c r="C3148" s="3" t="s">
        <v>12463</v>
      </c>
      <c r="D3148" s="4" t="s">
        <v>12464</v>
      </c>
      <c r="E3148"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62</v>
      </c>
      <c r="F3148" s="13">
        <v>21487</v>
      </c>
      <c r="G3148" s="8" t="s">
        <v>12465</v>
      </c>
      <c r="H3148" s="12" t="s">
        <v>6484</v>
      </c>
      <c r="I3148" s="13" t="s">
        <v>12469</v>
      </c>
      <c r="J3148" s="13">
        <v>44206</v>
      </c>
      <c r="K3148" s="8" t="s">
        <v>11049</v>
      </c>
      <c r="L3148" s="8" t="s">
        <v>10898</v>
      </c>
      <c r="M3148" s="10">
        <f>COUNTIF(Table1[პირადი ნომერი],Table1[[#This Row],[პირადი ნომერი]])</f>
        <v>1</v>
      </c>
    </row>
    <row r="3149" spans="1:13" ht="57.75" customHeight="1" x14ac:dyDescent="0.25">
      <c r="A3149" s="8">
        <f t="shared" si="49"/>
        <v>3147</v>
      </c>
      <c r="B3149" s="2">
        <v>44206</v>
      </c>
      <c r="C3149" s="3" t="s">
        <v>12466</v>
      </c>
      <c r="D3149" s="4" t="s">
        <v>12467</v>
      </c>
      <c r="E3149"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66</v>
      </c>
      <c r="F3149" s="13">
        <v>19992</v>
      </c>
      <c r="G3149" s="8" t="s">
        <v>12468</v>
      </c>
      <c r="H3149" s="12" t="s">
        <v>1864</v>
      </c>
      <c r="I3149" s="13">
        <v>44179</v>
      </c>
      <c r="J3149" s="13">
        <v>44206</v>
      </c>
      <c r="K3149" s="8" t="s">
        <v>12470</v>
      </c>
      <c r="L3149" s="8" t="s">
        <v>10898</v>
      </c>
      <c r="M3149" s="10">
        <f>COUNTIF(Table1[პირადი ნომერი],Table1[[#This Row],[პირადი ნომერი]])</f>
        <v>1</v>
      </c>
    </row>
    <row r="3150" spans="1:13" ht="57.75" customHeight="1" x14ac:dyDescent="0.25">
      <c r="A3150" s="8">
        <f t="shared" si="49"/>
        <v>3148</v>
      </c>
      <c r="B3150" s="2">
        <v>44206</v>
      </c>
      <c r="C3150" s="3" t="s">
        <v>12471</v>
      </c>
      <c r="D3150" s="4" t="s">
        <v>12472</v>
      </c>
      <c r="E3150"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80</v>
      </c>
      <c r="F3150" s="13">
        <v>14889</v>
      </c>
      <c r="G3150" s="8" t="s">
        <v>12473</v>
      </c>
      <c r="H3150" s="12" t="s">
        <v>2704</v>
      </c>
      <c r="I3150" s="13">
        <v>44196</v>
      </c>
      <c r="J3150" s="13">
        <v>44206</v>
      </c>
      <c r="K3150" s="8" t="s">
        <v>12474</v>
      </c>
      <c r="L3150" s="8" t="s">
        <v>10898</v>
      </c>
      <c r="M3150" s="10">
        <f>COUNTIF(Table1[პირადი ნომერი],Table1[[#This Row],[პირადი ნომერი]])</f>
        <v>1</v>
      </c>
    </row>
    <row r="3151" spans="1:13" ht="57.75" customHeight="1" x14ac:dyDescent="0.25">
      <c r="A3151" s="8">
        <f t="shared" si="49"/>
        <v>3149</v>
      </c>
      <c r="B3151" s="2">
        <v>44206</v>
      </c>
      <c r="C3151" s="3" t="s">
        <v>12475</v>
      </c>
      <c r="D3151" s="4" t="s">
        <v>12476</v>
      </c>
      <c r="E3151"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64</v>
      </c>
      <c r="F3151" s="13">
        <v>20797</v>
      </c>
      <c r="G3151" s="8" t="s">
        <v>12477</v>
      </c>
      <c r="H3151" s="12" t="s">
        <v>1864</v>
      </c>
      <c r="I3151" s="13" t="s">
        <v>7895</v>
      </c>
      <c r="J3151" s="13">
        <v>44206</v>
      </c>
      <c r="K3151" s="8" t="s">
        <v>12470</v>
      </c>
      <c r="L3151" s="8" t="s">
        <v>10898</v>
      </c>
      <c r="M3151" s="10">
        <f>COUNTIF(Table1[პირადი ნომერი],Table1[[#This Row],[პირადი ნომერი]])</f>
        <v>1</v>
      </c>
    </row>
    <row r="3152" spans="1:13" ht="57.75" customHeight="1" x14ac:dyDescent="0.25">
      <c r="A3152" s="8">
        <f t="shared" si="49"/>
        <v>3150</v>
      </c>
      <c r="B3152" s="2">
        <v>44207</v>
      </c>
      <c r="C3152" s="3" t="s">
        <v>12509</v>
      </c>
      <c r="D3152" s="4" t="s">
        <v>12510</v>
      </c>
      <c r="E3152"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68</v>
      </c>
      <c r="F3152" s="1">
        <v>19167</v>
      </c>
      <c r="G3152" s="8" t="s">
        <v>12511</v>
      </c>
      <c r="H3152" s="3" t="s">
        <v>2952</v>
      </c>
      <c r="I3152" s="1">
        <v>44196</v>
      </c>
      <c r="J3152" s="1">
        <v>44207</v>
      </c>
      <c r="K3152" s="8" t="s">
        <v>12512</v>
      </c>
      <c r="L3152" s="8" t="s">
        <v>3060</v>
      </c>
      <c r="M3152" s="10">
        <f>COUNTIF(Table1[პირადი ნომერი],Table1[[#This Row],[პირადი ნომერი]])</f>
        <v>1</v>
      </c>
    </row>
    <row r="3153" spans="1:13" ht="57.75" customHeight="1" x14ac:dyDescent="0.25">
      <c r="A3153" s="8">
        <f t="shared" si="49"/>
        <v>3151</v>
      </c>
      <c r="B3153" s="2">
        <v>44207</v>
      </c>
      <c r="C3153" s="3" t="s">
        <v>12513</v>
      </c>
      <c r="D3153" s="4" t="s">
        <v>12514</v>
      </c>
      <c r="E3153"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73</v>
      </c>
      <c r="F3153" s="1">
        <v>17427</v>
      </c>
      <c r="G3153" s="8" t="s">
        <v>12515</v>
      </c>
      <c r="H3153" s="3" t="s">
        <v>2952</v>
      </c>
      <c r="I3153" s="1">
        <v>44184</v>
      </c>
      <c r="J3153" s="1">
        <v>44207</v>
      </c>
      <c r="K3153" s="8" t="s">
        <v>12512</v>
      </c>
      <c r="L3153" s="8" t="s">
        <v>3060</v>
      </c>
      <c r="M3153" s="10">
        <f>COUNTIF(Table1[პირადი ნომერი],Table1[[#This Row],[პირადი ნომერი]])</f>
        <v>1</v>
      </c>
    </row>
    <row r="3154" spans="1:13" ht="57.75" customHeight="1" x14ac:dyDescent="0.25">
      <c r="A3154" s="8">
        <f t="shared" si="49"/>
        <v>3152</v>
      </c>
      <c r="B3154" s="2">
        <v>44207</v>
      </c>
      <c r="C3154" s="3" t="s">
        <v>12516</v>
      </c>
      <c r="D3154" s="4" t="s">
        <v>12517</v>
      </c>
      <c r="E3154"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73</v>
      </c>
      <c r="F3154" s="1">
        <v>17055</v>
      </c>
      <c r="G3154" s="8" t="s">
        <v>3628</v>
      </c>
      <c r="H3154" s="3" t="s">
        <v>2745</v>
      </c>
      <c r="I3154" s="1">
        <v>44187</v>
      </c>
      <c r="J3154" s="1">
        <v>43841</v>
      </c>
      <c r="K3154" s="8" t="s">
        <v>4133</v>
      </c>
      <c r="L3154" s="8" t="s">
        <v>3060</v>
      </c>
      <c r="M3154" s="10">
        <f>COUNTIF(Table1[პირადი ნომერი],Table1[[#This Row],[პირადი ნომერი]])</f>
        <v>1</v>
      </c>
    </row>
    <row r="3155" spans="1:13" ht="57.75" customHeight="1" x14ac:dyDescent="0.25">
      <c r="A3155" s="8">
        <f t="shared" si="49"/>
        <v>3153</v>
      </c>
      <c r="B3155" s="2">
        <v>44207</v>
      </c>
      <c r="C3155" s="3" t="s">
        <v>12518</v>
      </c>
      <c r="D3155" s="4" t="s">
        <v>12519</v>
      </c>
      <c r="E3155"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70</v>
      </c>
      <c r="F3155" s="1">
        <v>18524</v>
      </c>
      <c r="G3155" s="8" t="s">
        <v>12520</v>
      </c>
      <c r="H3155" s="3" t="s">
        <v>12521</v>
      </c>
      <c r="I3155" s="1">
        <v>44195</v>
      </c>
      <c r="J3155" s="1">
        <v>44207</v>
      </c>
      <c r="K3155" s="8" t="s">
        <v>3188</v>
      </c>
      <c r="L3155" s="8" t="s">
        <v>3060</v>
      </c>
      <c r="M3155" s="10">
        <f>COUNTIF(Table1[პირადი ნომერი],Table1[[#This Row],[პირადი ნომერი]])</f>
        <v>1</v>
      </c>
    </row>
    <row r="3156" spans="1:13" ht="57.75" customHeight="1" x14ac:dyDescent="0.25">
      <c r="A3156" s="8">
        <f t="shared" si="49"/>
        <v>3154</v>
      </c>
      <c r="B3156" s="2">
        <v>44207</v>
      </c>
      <c r="C3156" s="3" t="s">
        <v>12522</v>
      </c>
      <c r="D3156" s="4" t="s">
        <v>12523</v>
      </c>
      <c r="E3156"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84</v>
      </c>
      <c r="F3156" s="1">
        <v>13192</v>
      </c>
      <c r="G3156" s="8" t="s">
        <v>12524</v>
      </c>
      <c r="H3156" s="3" t="s">
        <v>5192</v>
      </c>
      <c r="I3156" s="1">
        <v>44192</v>
      </c>
      <c r="J3156" s="1">
        <v>44207</v>
      </c>
      <c r="K3156" s="8" t="s">
        <v>3739</v>
      </c>
      <c r="L3156" s="8" t="s">
        <v>3060</v>
      </c>
      <c r="M3156" s="10">
        <f>COUNTIF(Table1[პირადი ნომერი],Table1[[#This Row],[პირადი ნომერი]])</f>
        <v>1</v>
      </c>
    </row>
    <row r="3157" spans="1:13" ht="57.75" customHeight="1" x14ac:dyDescent="0.25">
      <c r="A3157" s="8">
        <f t="shared" si="49"/>
        <v>3155</v>
      </c>
      <c r="B3157" s="2">
        <v>44207</v>
      </c>
      <c r="C3157" s="3" t="s">
        <v>12525</v>
      </c>
      <c r="D3157" s="4" t="s">
        <v>12526</v>
      </c>
      <c r="E3157"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75</v>
      </c>
      <c r="F3157" s="1">
        <v>16720</v>
      </c>
      <c r="G3157" s="8" t="s">
        <v>12527</v>
      </c>
      <c r="H3157" s="3" t="s">
        <v>1098</v>
      </c>
      <c r="I3157" s="1">
        <v>44201</v>
      </c>
      <c r="J3157" s="1">
        <v>44207</v>
      </c>
      <c r="K3157" s="8" t="s">
        <v>2419</v>
      </c>
      <c r="L3157" s="8" t="s">
        <v>3060</v>
      </c>
      <c r="M3157" s="10">
        <f>COUNTIF(Table1[პირადი ნომერი],Table1[[#This Row],[პირადი ნომერი]])</f>
        <v>1</v>
      </c>
    </row>
    <row r="3158" spans="1:13" ht="57.75" customHeight="1" x14ac:dyDescent="0.25">
      <c r="A3158" s="8">
        <f t="shared" si="49"/>
        <v>3156</v>
      </c>
      <c r="B3158" s="2">
        <v>44207</v>
      </c>
      <c r="C3158" s="3" t="s">
        <v>12528</v>
      </c>
      <c r="D3158" s="4" t="s">
        <v>12529</v>
      </c>
      <c r="E3158"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73</v>
      </c>
      <c r="F3158" s="1">
        <v>17394</v>
      </c>
      <c r="G3158" s="8" t="s">
        <v>12530</v>
      </c>
      <c r="H3158" s="3" t="s">
        <v>1942</v>
      </c>
      <c r="I3158" s="1">
        <v>44200</v>
      </c>
      <c r="J3158" s="1">
        <v>44207</v>
      </c>
      <c r="K3158" s="8" t="s">
        <v>6106</v>
      </c>
      <c r="L3158" s="8" t="s">
        <v>3060</v>
      </c>
      <c r="M3158" s="10">
        <f>COUNTIF(Table1[პირადი ნომერი],Table1[[#This Row],[პირადი ნომერი]])</f>
        <v>1</v>
      </c>
    </row>
    <row r="3159" spans="1:13" ht="57.75" customHeight="1" x14ac:dyDescent="0.25">
      <c r="A3159" s="8">
        <f t="shared" si="49"/>
        <v>3157</v>
      </c>
      <c r="B3159" s="2">
        <v>44207</v>
      </c>
      <c r="C3159" s="3" t="s">
        <v>12531</v>
      </c>
      <c r="D3159" s="4" t="s">
        <v>12532</v>
      </c>
      <c r="E3159"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69</v>
      </c>
      <c r="F3159" s="1">
        <v>18777</v>
      </c>
      <c r="G3159" s="8" t="s">
        <v>12533</v>
      </c>
      <c r="H3159" s="3" t="s">
        <v>1942</v>
      </c>
      <c r="I3159" s="1">
        <v>44187</v>
      </c>
      <c r="J3159" s="1">
        <v>44207</v>
      </c>
      <c r="K3159" s="8" t="s">
        <v>6106</v>
      </c>
      <c r="L3159" s="8" t="s">
        <v>3060</v>
      </c>
      <c r="M3159" s="10">
        <f>COUNTIF(Table1[პირადი ნომერი],Table1[[#This Row],[პირადი ნომერი]])</f>
        <v>1</v>
      </c>
    </row>
    <row r="3160" spans="1:13" ht="57.75" customHeight="1" x14ac:dyDescent="0.25">
      <c r="A3160" s="8">
        <f t="shared" si="49"/>
        <v>3158</v>
      </c>
      <c r="B3160" s="2">
        <v>44207</v>
      </c>
      <c r="C3160" s="3" t="s">
        <v>12534</v>
      </c>
      <c r="D3160" s="4" t="s">
        <v>12535</v>
      </c>
      <c r="E3160"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75</v>
      </c>
      <c r="F3160" s="1">
        <v>16548</v>
      </c>
      <c r="G3160" s="8" t="s">
        <v>3108</v>
      </c>
      <c r="H3160" s="3" t="s">
        <v>1942</v>
      </c>
      <c r="I3160" s="1">
        <v>44190</v>
      </c>
      <c r="J3160" s="1">
        <v>44207</v>
      </c>
      <c r="K3160" s="8" t="s">
        <v>6106</v>
      </c>
      <c r="L3160" s="8" t="s">
        <v>3060</v>
      </c>
      <c r="M3160" s="10">
        <f>COUNTIF(Table1[პირადი ნომერი],Table1[[#This Row],[პირადი ნომერი]])</f>
        <v>1</v>
      </c>
    </row>
    <row r="3161" spans="1:13" ht="57.75" customHeight="1" x14ac:dyDescent="0.25">
      <c r="A3161" s="8">
        <f t="shared" si="49"/>
        <v>3159</v>
      </c>
      <c r="B3161" s="2">
        <v>44207</v>
      </c>
      <c r="C3161" s="3" t="s">
        <v>12536</v>
      </c>
      <c r="D3161" s="4" t="s">
        <v>12537</v>
      </c>
      <c r="E3161"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60</v>
      </c>
      <c r="F3161" s="1">
        <v>22041</v>
      </c>
      <c r="G3161" s="8" t="s">
        <v>12538</v>
      </c>
      <c r="H3161" s="3" t="s">
        <v>3664</v>
      </c>
      <c r="I3161" s="1">
        <v>44204</v>
      </c>
      <c r="J3161" s="1">
        <v>44207</v>
      </c>
      <c r="K3161" s="8" t="s">
        <v>511</v>
      </c>
      <c r="L3161" s="8" t="s">
        <v>3060</v>
      </c>
      <c r="M3161" s="10">
        <f>COUNTIF(Table1[პირადი ნომერი],Table1[[#This Row],[პირადი ნომერი]])</f>
        <v>1</v>
      </c>
    </row>
    <row r="3162" spans="1:13" ht="57.75" customHeight="1" x14ac:dyDescent="0.25">
      <c r="A3162" s="8">
        <f t="shared" si="49"/>
        <v>3160</v>
      </c>
      <c r="B3162" s="2">
        <v>44207</v>
      </c>
      <c r="C3162" s="3" t="s">
        <v>12539</v>
      </c>
      <c r="D3162" s="4" t="s">
        <v>12540</v>
      </c>
      <c r="E3162"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84</v>
      </c>
      <c r="F3162" s="1">
        <v>13525</v>
      </c>
      <c r="G3162" s="8" t="s">
        <v>12541</v>
      </c>
      <c r="H3162" s="3" t="s">
        <v>8227</v>
      </c>
      <c r="I3162" s="1">
        <v>44187</v>
      </c>
      <c r="J3162" s="1">
        <v>44207</v>
      </c>
      <c r="K3162" s="8" t="s">
        <v>10753</v>
      </c>
      <c r="L3162" s="8" t="s">
        <v>3060</v>
      </c>
      <c r="M3162" s="10">
        <f>COUNTIF(Table1[პირადი ნომერი],Table1[[#This Row],[პირადი ნომერი]])</f>
        <v>1</v>
      </c>
    </row>
    <row r="3163" spans="1:13" ht="57.75" customHeight="1" x14ac:dyDescent="0.25">
      <c r="A3163" s="8">
        <f t="shared" si="49"/>
        <v>3161</v>
      </c>
      <c r="B3163" s="2">
        <v>44207</v>
      </c>
      <c r="C3163" s="3" t="s">
        <v>12542</v>
      </c>
      <c r="D3163" s="4" t="s">
        <v>12543</v>
      </c>
      <c r="E3163"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80</v>
      </c>
      <c r="F3163" s="1">
        <v>14724</v>
      </c>
      <c r="G3163" s="8" t="s">
        <v>12544</v>
      </c>
      <c r="H3163" s="3" t="s">
        <v>12545</v>
      </c>
      <c r="I3163" s="1">
        <v>44169</v>
      </c>
      <c r="J3163" s="1">
        <v>44206</v>
      </c>
      <c r="K3163" s="8" t="s">
        <v>7694</v>
      </c>
      <c r="L3163" s="8" t="s">
        <v>3060</v>
      </c>
      <c r="M3163" s="10">
        <f>COUNTIF(Table1[პირადი ნომერი],Table1[[#This Row],[პირადი ნომერი]])</f>
        <v>1</v>
      </c>
    </row>
    <row r="3164" spans="1:13" ht="57.75" customHeight="1" x14ac:dyDescent="0.25">
      <c r="A3164" s="8">
        <f t="shared" si="49"/>
        <v>3162</v>
      </c>
      <c r="B3164" s="2">
        <v>44207</v>
      </c>
      <c r="C3164" s="3" t="s">
        <v>12546</v>
      </c>
      <c r="D3164" s="4" t="s">
        <v>12547</v>
      </c>
      <c r="E3164"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81</v>
      </c>
      <c r="F3164" s="1">
        <v>14602</v>
      </c>
      <c r="G3164" s="8" t="s">
        <v>12548</v>
      </c>
      <c r="H3164" s="3" t="s">
        <v>1197</v>
      </c>
      <c r="I3164" s="1">
        <v>44198</v>
      </c>
      <c r="J3164" s="1">
        <v>44207</v>
      </c>
      <c r="K3164" s="8" t="s">
        <v>829</v>
      </c>
      <c r="L3164" s="8" t="s">
        <v>3060</v>
      </c>
      <c r="M3164" s="10">
        <f>COUNTIF(Table1[პირადი ნომერი],Table1[[#This Row],[პირადი ნომერი]])</f>
        <v>1</v>
      </c>
    </row>
    <row r="3165" spans="1:13" ht="57.75" customHeight="1" x14ac:dyDescent="0.25">
      <c r="A3165" s="8">
        <f t="shared" si="49"/>
        <v>3163</v>
      </c>
      <c r="B3165" s="2">
        <v>44207</v>
      </c>
      <c r="C3165" s="3" t="s">
        <v>12549</v>
      </c>
      <c r="D3165" s="4" t="s">
        <v>12550</v>
      </c>
      <c r="E3165"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81</v>
      </c>
      <c r="F3165" s="1">
        <v>14260</v>
      </c>
      <c r="G3165" s="8" t="s">
        <v>12551</v>
      </c>
      <c r="H3165" s="3" t="s">
        <v>12552</v>
      </c>
      <c r="I3165" s="1">
        <v>44192</v>
      </c>
      <c r="J3165" s="1">
        <v>44207</v>
      </c>
      <c r="K3165" s="8" t="s">
        <v>3026</v>
      </c>
      <c r="L3165" s="8" t="s">
        <v>3060</v>
      </c>
      <c r="M3165" s="10">
        <f>COUNTIF(Table1[პირადი ნომერი],Table1[[#This Row],[პირადი ნომერი]])</f>
        <v>1</v>
      </c>
    </row>
    <row r="3166" spans="1:13" ht="57.75" customHeight="1" x14ac:dyDescent="0.25">
      <c r="A3166" s="8">
        <f t="shared" si="49"/>
        <v>3164</v>
      </c>
      <c r="B3166" s="2">
        <v>44207</v>
      </c>
      <c r="C3166" s="3" t="s">
        <v>12553</v>
      </c>
      <c r="D3166" s="4" t="s">
        <v>12554</v>
      </c>
      <c r="E3166"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71</v>
      </c>
      <c r="F3166" s="1">
        <v>18257</v>
      </c>
      <c r="G3166" s="8" t="s">
        <v>12555</v>
      </c>
      <c r="H3166" s="3" t="s">
        <v>5509</v>
      </c>
      <c r="I3166" s="1">
        <v>44201</v>
      </c>
      <c r="J3166" s="1">
        <v>44207</v>
      </c>
      <c r="K3166" s="8" t="s">
        <v>12556</v>
      </c>
      <c r="L3166" s="8" t="s">
        <v>3060</v>
      </c>
      <c r="M3166" s="10">
        <f>COUNTIF(Table1[პირადი ნომერი],Table1[[#This Row],[პირადი ნომერი]])</f>
        <v>1</v>
      </c>
    </row>
    <row r="3167" spans="1:13" ht="57.75" customHeight="1" x14ac:dyDescent="0.25">
      <c r="A3167" s="8">
        <f t="shared" si="49"/>
        <v>3165</v>
      </c>
      <c r="B3167" s="2">
        <v>44207</v>
      </c>
      <c r="C3167" s="3" t="s">
        <v>12557</v>
      </c>
      <c r="D3167" s="4" t="s">
        <v>12558</v>
      </c>
      <c r="E3167"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63</v>
      </c>
      <c r="F3167" s="1">
        <v>21113</v>
      </c>
      <c r="G3167" s="8" t="s">
        <v>3849</v>
      </c>
      <c r="H3167" s="3" t="s">
        <v>28</v>
      </c>
      <c r="I3167" s="1">
        <v>44202</v>
      </c>
      <c r="J3167" s="1">
        <v>44207</v>
      </c>
      <c r="K3167" s="8" t="s">
        <v>254</v>
      </c>
      <c r="L3167" s="8" t="s">
        <v>3060</v>
      </c>
      <c r="M3167" s="10">
        <f>COUNTIF(Table1[პირადი ნომერი],Table1[[#This Row],[პირადი ნომერი]])</f>
        <v>1</v>
      </c>
    </row>
    <row r="3168" spans="1:13" ht="57.75" customHeight="1" x14ac:dyDescent="0.25">
      <c r="A3168" s="8">
        <f t="shared" si="49"/>
        <v>3166</v>
      </c>
      <c r="B3168" s="2">
        <v>44207</v>
      </c>
      <c r="C3168" s="3" t="s">
        <v>12559</v>
      </c>
      <c r="D3168" s="4" t="s">
        <v>12560</v>
      </c>
      <c r="E3168"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75</v>
      </c>
      <c r="F3168" s="1">
        <v>16543</v>
      </c>
      <c r="G3168" s="8" t="s">
        <v>12561</v>
      </c>
      <c r="H3168" s="3" t="s">
        <v>1230</v>
      </c>
      <c r="I3168" s="1">
        <v>44199</v>
      </c>
      <c r="J3168" s="1">
        <v>44207</v>
      </c>
      <c r="K3168" s="8" t="s">
        <v>5570</v>
      </c>
      <c r="L3168" s="8" t="s">
        <v>3060</v>
      </c>
      <c r="M3168" s="10">
        <f>COUNTIF(Table1[პირადი ნომერი],Table1[[#This Row],[პირადი ნომერი]])</f>
        <v>1</v>
      </c>
    </row>
    <row r="3169" spans="1:13" ht="57.75" customHeight="1" x14ac:dyDescent="0.25">
      <c r="A3169" s="8">
        <f t="shared" si="49"/>
        <v>3167</v>
      </c>
      <c r="B3169" s="2">
        <v>44207</v>
      </c>
      <c r="C3169" s="3" t="s">
        <v>12562</v>
      </c>
      <c r="D3169" s="4" t="s">
        <v>12563</v>
      </c>
      <c r="E3169"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80</v>
      </c>
      <c r="F3169" s="1">
        <v>14872</v>
      </c>
      <c r="G3169" s="8" t="s">
        <v>3628</v>
      </c>
      <c r="H3169" s="3" t="s">
        <v>1086</v>
      </c>
      <c r="I3169" s="1">
        <v>44206</v>
      </c>
      <c r="J3169" s="1">
        <v>44207</v>
      </c>
      <c r="K3169" s="8" t="s">
        <v>12564</v>
      </c>
      <c r="L3169" s="8" t="s">
        <v>3060</v>
      </c>
      <c r="M3169" s="10">
        <f>COUNTIF(Table1[პირადი ნომერი],Table1[[#This Row],[პირადი ნომერი]])</f>
        <v>1</v>
      </c>
    </row>
    <row r="3170" spans="1:13" ht="57.75" customHeight="1" x14ac:dyDescent="0.25">
      <c r="A3170" s="8">
        <f t="shared" si="49"/>
        <v>3168</v>
      </c>
      <c r="B3170" s="2">
        <v>44207</v>
      </c>
      <c r="C3170" s="3" t="s">
        <v>12565</v>
      </c>
      <c r="D3170" s="4" t="s">
        <v>12566</v>
      </c>
      <c r="E3170"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84</v>
      </c>
      <c r="F3170" s="1">
        <v>13285</v>
      </c>
      <c r="G3170" s="8" t="s">
        <v>12567</v>
      </c>
      <c r="H3170" s="3" t="s">
        <v>3631</v>
      </c>
      <c r="I3170" s="1">
        <v>44187</v>
      </c>
      <c r="J3170" s="1">
        <v>44207</v>
      </c>
      <c r="K3170" s="8" t="s">
        <v>995</v>
      </c>
      <c r="L3170" s="8" t="s">
        <v>3060</v>
      </c>
      <c r="M3170" s="10">
        <f>COUNTIF(Table1[პირადი ნომერი],Table1[[#This Row],[პირადი ნომერი]])</f>
        <v>1</v>
      </c>
    </row>
    <row r="3171" spans="1:13" ht="57.75" customHeight="1" x14ac:dyDescent="0.25">
      <c r="A3171" s="8">
        <f t="shared" si="49"/>
        <v>3169</v>
      </c>
      <c r="B3171" s="2">
        <v>44207</v>
      </c>
      <c r="C3171" s="3" t="s">
        <v>12568</v>
      </c>
      <c r="D3171" s="4" t="s">
        <v>12569</v>
      </c>
      <c r="E3171"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75</v>
      </c>
      <c r="F3171" s="1">
        <v>16550</v>
      </c>
      <c r="G3171" s="8" t="s">
        <v>12570</v>
      </c>
      <c r="H3171" s="3" t="s">
        <v>5509</v>
      </c>
      <c r="I3171" s="1">
        <v>44198</v>
      </c>
      <c r="J3171" s="1">
        <v>44207</v>
      </c>
      <c r="K3171" s="8" t="s">
        <v>12556</v>
      </c>
      <c r="L3171" s="8" t="s">
        <v>3060</v>
      </c>
      <c r="M3171" s="10">
        <f>COUNTIF(Table1[პირადი ნომერი],Table1[[#This Row],[პირადი ნომერი]])</f>
        <v>1</v>
      </c>
    </row>
    <row r="3172" spans="1:13" ht="57.75" customHeight="1" x14ac:dyDescent="0.25">
      <c r="A3172" s="8">
        <f t="shared" si="49"/>
        <v>3170</v>
      </c>
      <c r="B3172" s="2">
        <v>44207</v>
      </c>
      <c r="C3172" s="3" t="s">
        <v>12571</v>
      </c>
      <c r="D3172" s="4" t="s">
        <v>12572</v>
      </c>
      <c r="E3172"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88</v>
      </c>
      <c r="F3172" s="1">
        <v>11821</v>
      </c>
      <c r="G3172" s="8" t="s">
        <v>12573</v>
      </c>
      <c r="H3172" s="3" t="s">
        <v>11841</v>
      </c>
      <c r="I3172" s="1">
        <v>44176</v>
      </c>
      <c r="J3172" s="1">
        <v>44207</v>
      </c>
      <c r="K3172" s="8" t="s">
        <v>12574</v>
      </c>
      <c r="L3172" s="8" t="s">
        <v>3060</v>
      </c>
      <c r="M3172" s="10">
        <f>COUNTIF(Table1[პირადი ნომერი],Table1[[#This Row],[პირადი ნომერი]])</f>
        <v>1</v>
      </c>
    </row>
    <row r="3173" spans="1:13" ht="57.75" customHeight="1" x14ac:dyDescent="0.25">
      <c r="A3173" s="8">
        <f t="shared" si="49"/>
        <v>3171</v>
      </c>
      <c r="B3173" s="2">
        <v>44207</v>
      </c>
      <c r="C3173" s="3" t="s">
        <v>12575</v>
      </c>
      <c r="D3173" s="4" t="s">
        <v>12576</v>
      </c>
      <c r="E3173"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59</v>
      </c>
      <c r="F3173" s="1">
        <v>22518</v>
      </c>
      <c r="G3173" s="8" t="s">
        <v>12577</v>
      </c>
      <c r="H3173" s="3" t="s">
        <v>5509</v>
      </c>
      <c r="I3173" s="1">
        <v>44184</v>
      </c>
      <c r="J3173" s="1">
        <v>44207</v>
      </c>
      <c r="K3173" s="8" t="s">
        <v>9811</v>
      </c>
      <c r="L3173" s="8" t="s">
        <v>3060</v>
      </c>
      <c r="M3173" s="10">
        <f>COUNTIF(Table1[პირადი ნომერი],Table1[[#This Row],[პირადი ნომერი]])</f>
        <v>1</v>
      </c>
    </row>
    <row r="3174" spans="1:13" ht="57.75" customHeight="1" x14ac:dyDescent="0.25">
      <c r="A3174" s="8">
        <f t="shared" si="49"/>
        <v>3172</v>
      </c>
      <c r="B3174" s="2">
        <v>44207</v>
      </c>
      <c r="C3174" s="3" t="s">
        <v>12578</v>
      </c>
      <c r="D3174" s="4" t="s">
        <v>12579</v>
      </c>
      <c r="E3174"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74</v>
      </c>
      <c r="F3174" s="1">
        <v>17063</v>
      </c>
      <c r="G3174" s="8" t="s">
        <v>12580</v>
      </c>
      <c r="H3174" s="3" t="s">
        <v>5509</v>
      </c>
      <c r="I3174" s="1">
        <v>44187</v>
      </c>
      <c r="J3174" s="1">
        <v>44207</v>
      </c>
      <c r="K3174" s="8" t="s">
        <v>9811</v>
      </c>
      <c r="L3174" s="8" t="s">
        <v>3060</v>
      </c>
      <c r="M3174" s="10">
        <f>COUNTIF(Table1[პირადი ნომერი],Table1[[#This Row],[პირადი ნომერი]])</f>
        <v>1</v>
      </c>
    </row>
    <row r="3175" spans="1:13" ht="57.75" customHeight="1" x14ac:dyDescent="0.25">
      <c r="A3175" s="8">
        <f t="shared" si="49"/>
        <v>3173</v>
      </c>
      <c r="B3175" s="2">
        <v>44207</v>
      </c>
      <c r="C3175" s="3" t="s">
        <v>12581</v>
      </c>
      <c r="D3175" s="4" t="s">
        <v>12582</v>
      </c>
      <c r="E3175"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73</v>
      </c>
      <c r="F3175" s="1">
        <v>17200</v>
      </c>
      <c r="G3175" s="8" t="s">
        <v>12583</v>
      </c>
      <c r="H3175" s="3" t="s">
        <v>2952</v>
      </c>
      <c r="I3175" s="1">
        <v>44207</v>
      </c>
      <c r="J3175" s="1">
        <v>44207</v>
      </c>
      <c r="K3175" s="8" t="s">
        <v>12584</v>
      </c>
      <c r="L3175" s="8" t="s">
        <v>3060</v>
      </c>
      <c r="M3175" s="10">
        <f>COUNTIF(Table1[პირადი ნომერი],Table1[[#This Row],[პირადი ნომერი]])</f>
        <v>1</v>
      </c>
    </row>
    <row r="3176" spans="1:13" ht="57.75" customHeight="1" x14ac:dyDescent="0.25">
      <c r="A3176" s="8">
        <f t="shared" si="49"/>
        <v>3174</v>
      </c>
      <c r="B3176" s="2">
        <v>44207</v>
      </c>
      <c r="C3176" s="3" t="s">
        <v>12585</v>
      </c>
      <c r="D3176" s="4" t="s">
        <v>12586</v>
      </c>
      <c r="E3176"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82</v>
      </c>
      <c r="F3176" s="1">
        <v>14199</v>
      </c>
      <c r="G3176" s="8" t="s">
        <v>12587</v>
      </c>
      <c r="H3176" s="3" t="s">
        <v>12253</v>
      </c>
      <c r="I3176" s="1">
        <v>44182</v>
      </c>
      <c r="J3176" s="1">
        <v>44207</v>
      </c>
      <c r="K3176" s="8" t="s">
        <v>2641</v>
      </c>
      <c r="L3176" s="8" t="s">
        <v>3060</v>
      </c>
      <c r="M3176" s="10">
        <f>COUNTIF(Table1[პირადი ნომერი],Table1[[#This Row],[პირადი ნომერი]])</f>
        <v>1</v>
      </c>
    </row>
    <row r="3177" spans="1:13" ht="57.75" customHeight="1" x14ac:dyDescent="0.25">
      <c r="A3177" s="8">
        <f t="shared" si="49"/>
        <v>3175</v>
      </c>
      <c r="B3177" s="2">
        <v>44207</v>
      </c>
      <c r="C3177" s="3" t="s">
        <v>12588</v>
      </c>
      <c r="D3177" s="4" t="s">
        <v>12589</v>
      </c>
      <c r="E3177"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87</v>
      </c>
      <c r="F3177" s="1">
        <v>12410</v>
      </c>
      <c r="G3177" s="8" t="s">
        <v>3108</v>
      </c>
      <c r="H3177" s="3" t="s">
        <v>4549</v>
      </c>
      <c r="I3177" s="1">
        <v>44201</v>
      </c>
      <c r="J3177" s="1">
        <v>44207</v>
      </c>
      <c r="K3177" s="8" t="s">
        <v>12156</v>
      </c>
      <c r="L3177" s="8" t="s">
        <v>3060</v>
      </c>
      <c r="M3177" s="10">
        <f>COUNTIF(Table1[პირადი ნომერი],Table1[[#This Row],[პირადი ნომერი]])</f>
        <v>1</v>
      </c>
    </row>
    <row r="3178" spans="1:13" ht="57.75" customHeight="1" x14ac:dyDescent="0.25">
      <c r="A3178" s="8">
        <f t="shared" si="49"/>
        <v>3176</v>
      </c>
      <c r="B3178" s="2">
        <v>44207</v>
      </c>
      <c r="C3178" s="3" t="s">
        <v>12590</v>
      </c>
      <c r="D3178" s="4" t="s">
        <v>12591</v>
      </c>
      <c r="E3178"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78</v>
      </c>
      <c r="F3178" s="1">
        <v>15505</v>
      </c>
      <c r="G3178" s="8" t="s">
        <v>12592</v>
      </c>
      <c r="H3178" s="3" t="s">
        <v>1230</v>
      </c>
      <c r="I3178" s="1">
        <v>44203</v>
      </c>
      <c r="J3178" s="1">
        <v>44207</v>
      </c>
      <c r="K3178" s="8" t="s">
        <v>5570</v>
      </c>
      <c r="L3178" s="8" t="s">
        <v>3060</v>
      </c>
      <c r="M3178" s="10">
        <f>COUNTIF(Table1[პირადი ნომერი],Table1[[#This Row],[პირადი ნომერი]])</f>
        <v>1</v>
      </c>
    </row>
    <row r="3179" spans="1:13" ht="57.75" customHeight="1" x14ac:dyDescent="0.25">
      <c r="A3179" s="8">
        <f t="shared" si="49"/>
        <v>3177</v>
      </c>
      <c r="B3179" s="2">
        <v>44207</v>
      </c>
      <c r="C3179" s="3" t="s">
        <v>12478</v>
      </c>
      <c r="D3179" s="4" t="s">
        <v>12479</v>
      </c>
      <c r="E3179"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83</v>
      </c>
      <c r="F3179" s="13">
        <v>13769</v>
      </c>
      <c r="G3179" s="8" t="s">
        <v>12481</v>
      </c>
      <c r="H3179" s="12" t="s">
        <v>12480</v>
      </c>
      <c r="I3179" s="13">
        <v>44182</v>
      </c>
      <c r="J3179" s="13">
        <v>44207</v>
      </c>
      <c r="K3179" s="8" t="s">
        <v>12482</v>
      </c>
      <c r="L3179" s="8" t="s">
        <v>10898</v>
      </c>
      <c r="M3179" s="10">
        <f>COUNTIF(Table1[პირადი ნომერი],Table1[[#This Row],[პირადი ნომერი]])</f>
        <v>1</v>
      </c>
    </row>
    <row r="3180" spans="1:13" ht="57.75" customHeight="1" x14ac:dyDescent="0.25">
      <c r="A3180" s="8">
        <f t="shared" si="49"/>
        <v>3178</v>
      </c>
      <c r="B3180" s="2">
        <v>44207</v>
      </c>
      <c r="C3180" s="3" t="s">
        <v>12483</v>
      </c>
      <c r="D3180" s="4" t="s">
        <v>12484</v>
      </c>
      <c r="E3180"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62</v>
      </c>
      <c r="F3180" s="13">
        <v>21428</v>
      </c>
      <c r="G3180" s="8" t="s">
        <v>12485</v>
      </c>
      <c r="H3180" s="12" t="s">
        <v>12486</v>
      </c>
      <c r="I3180" s="13">
        <v>44151</v>
      </c>
      <c r="J3180" s="13">
        <v>44207</v>
      </c>
      <c r="K3180" s="8" t="s">
        <v>12487</v>
      </c>
      <c r="L3180" s="8" t="s">
        <v>10898</v>
      </c>
      <c r="M3180" s="10">
        <f>COUNTIF(Table1[პირადი ნომერი],Table1[[#This Row],[პირადი ნომერი]])</f>
        <v>1</v>
      </c>
    </row>
    <row r="3181" spans="1:13" ht="57.75" customHeight="1" x14ac:dyDescent="0.25">
      <c r="A3181" s="8">
        <f t="shared" si="49"/>
        <v>3179</v>
      </c>
      <c r="B3181" s="2">
        <v>44207</v>
      </c>
      <c r="C3181" s="3" t="s">
        <v>12488</v>
      </c>
      <c r="D3181" s="4" t="s">
        <v>12489</v>
      </c>
      <c r="E3181"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63</v>
      </c>
      <c r="F3181" s="13">
        <v>20892</v>
      </c>
      <c r="G3181" s="8" t="s">
        <v>12490</v>
      </c>
      <c r="H3181" s="12" t="s">
        <v>12491</v>
      </c>
      <c r="I3181" s="13">
        <v>44194</v>
      </c>
      <c r="J3181" s="13">
        <v>44207</v>
      </c>
      <c r="K3181" s="8" t="s">
        <v>3011</v>
      </c>
      <c r="L3181" s="8" t="s">
        <v>10898</v>
      </c>
      <c r="M3181" s="10">
        <f>COUNTIF(Table1[პირადი ნომერი],Table1[[#This Row],[პირადი ნომერი]])</f>
        <v>1</v>
      </c>
    </row>
    <row r="3182" spans="1:13" ht="57.75" customHeight="1" x14ac:dyDescent="0.25">
      <c r="A3182" s="8">
        <f t="shared" si="49"/>
        <v>3180</v>
      </c>
      <c r="B3182" s="2">
        <v>44207</v>
      </c>
      <c r="C3182" s="3" t="s">
        <v>12492</v>
      </c>
      <c r="D3182" s="4" t="s">
        <v>12493</v>
      </c>
      <c r="E3182"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79</v>
      </c>
      <c r="F3182" s="13">
        <v>15263</v>
      </c>
      <c r="G3182" s="8" t="s">
        <v>12494</v>
      </c>
      <c r="H3182" s="12" t="s">
        <v>31</v>
      </c>
      <c r="I3182" s="13">
        <v>44198</v>
      </c>
      <c r="J3182" s="13">
        <v>44207</v>
      </c>
      <c r="K3182" s="8" t="s">
        <v>12495</v>
      </c>
      <c r="L3182" s="8" t="s">
        <v>10898</v>
      </c>
      <c r="M3182" s="10">
        <f>COUNTIF(Table1[პირადი ნომერი],Table1[[#This Row],[პირადი ნომერი]])</f>
        <v>1</v>
      </c>
    </row>
    <row r="3183" spans="1:13" ht="57.75" customHeight="1" x14ac:dyDescent="0.25">
      <c r="A3183" s="8">
        <f t="shared" si="49"/>
        <v>3181</v>
      </c>
      <c r="B3183" s="2">
        <v>44207</v>
      </c>
      <c r="C3183" s="3" t="s">
        <v>12496</v>
      </c>
      <c r="D3183" s="4" t="s">
        <v>12497</v>
      </c>
      <c r="E3183"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76</v>
      </c>
      <c r="F3183" s="13">
        <v>16175</v>
      </c>
      <c r="G3183" s="8" t="s">
        <v>12498</v>
      </c>
      <c r="H3183" s="12" t="s">
        <v>11384</v>
      </c>
      <c r="I3183" s="13">
        <v>44196</v>
      </c>
      <c r="J3183" s="13">
        <v>44207</v>
      </c>
      <c r="K3183" s="8" t="s">
        <v>2387</v>
      </c>
      <c r="L3183" s="8" t="s">
        <v>10898</v>
      </c>
      <c r="M3183" s="10">
        <f>COUNTIF(Table1[პირადი ნომერი],Table1[[#This Row],[პირადი ნომერი]])</f>
        <v>1</v>
      </c>
    </row>
    <row r="3184" spans="1:13" ht="57.75" customHeight="1" x14ac:dyDescent="0.25">
      <c r="A3184" s="8">
        <f t="shared" si="49"/>
        <v>3182</v>
      </c>
      <c r="B3184" s="2">
        <v>44207</v>
      </c>
      <c r="C3184" s="3" t="s">
        <v>12499</v>
      </c>
      <c r="D3184" s="4" t="s">
        <v>12500</v>
      </c>
      <c r="E3184"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64</v>
      </c>
      <c r="F3184" s="13">
        <v>20604</v>
      </c>
      <c r="G3184" s="8" t="s">
        <v>12501</v>
      </c>
      <c r="H3184" s="12" t="s">
        <v>12502</v>
      </c>
      <c r="I3184" s="13">
        <v>44170</v>
      </c>
      <c r="J3184" s="13">
        <v>44207</v>
      </c>
      <c r="K3184" s="8" t="s">
        <v>12487</v>
      </c>
      <c r="L3184" s="8" t="s">
        <v>10898</v>
      </c>
      <c r="M3184" s="10">
        <f>COUNTIF(Table1[პირადი ნომერი],Table1[[#This Row],[პირადი ნომერი]])</f>
        <v>1</v>
      </c>
    </row>
    <row r="3185" spans="1:13" ht="57.75" customHeight="1" x14ac:dyDescent="0.25">
      <c r="A3185" s="8">
        <f t="shared" si="49"/>
        <v>3183</v>
      </c>
      <c r="B3185" s="2">
        <v>44207</v>
      </c>
      <c r="C3185" s="3" t="s">
        <v>12503</v>
      </c>
      <c r="D3185" s="4" t="s">
        <v>12505</v>
      </c>
      <c r="E3185"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62</v>
      </c>
      <c r="F3185" s="13">
        <v>21554</v>
      </c>
      <c r="G3185" s="8" t="s">
        <v>12507</v>
      </c>
      <c r="H3185" s="12" t="s">
        <v>2871</v>
      </c>
      <c r="I3185" s="13">
        <v>44206</v>
      </c>
      <c r="J3185" s="13">
        <v>44207</v>
      </c>
      <c r="K3185" s="8" t="s">
        <v>3704</v>
      </c>
      <c r="L3185" s="8" t="s">
        <v>10898</v>
      </c>
      <c r="M3185" s="10">
        <f>COUNTIF(Table1[პირადი ნომერი],Table1[[#This Row],[პირადი ნომერი]])</f>
        <v>1</v>
      </c>
    </row>
    <row r="3186" spans="1:13" ht="57.75" customHeight="1" x14ac:dyDescent="0.25">
      <c r="A3186" s="8">
        <f t="shared" si="49"/>
        <v>3184</v>
      </c>
      <c r="B3186" s="2">
        <v>44207</v>
      </c>
      <c r="C3186" s="3" t="s">
        <v>12504</v>
      </c>
      <c r="D3186" s="4" t="s">
        <v>12506</v>
      </c>
      <c r="E3186"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65</v>
      </c>
      <c r="F3186" s="13">
        <v>20141</v>
      </c>
      <c r="G3186" s="8" t="s">
        <v>12508</v>
      </c>
      <c r="H3186" s="12" t="s">
        <v>451</v>
      </c>
      <c r="I3186" s="13">
        <v>44194</v>
      </c>
      <c r="J3186" s="13">
        <v>44207</v>
      </c>
      <c r="K3186" s="8" t="s">
        <v>4994</v>
      </c>
      <c r="L3186" s="8" t="s">
        <v>10898</v>
      </c>
      <c r="M3186" s="10">
        <f>COUNTIF(Table1[პირადი ნომერი],Table1[[#This Row],[პირადი ნომერი]])</f>
        <v>1</v>
      </c>
    </row>
    <row r="3187" spans="1:13" ht="57.75" customHeight="1" x14ac:dyDescent="0.25">
      <c r="A3187" s="8">
        <f t="shared" si="49"/>
        <v>3185</v>
      </c>
      <c r="B3187" s="2">
        <v>44208</v>
      </c>
      <c r="C3187" s="3" t="s">
        <v>12593</v>
      </c>
      <c r="D3187" s="4" t="s">
        <v>12594</v>
      </c>
      <c r="E3187"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78</v>
      </c>
      <c r="F3187" s="1">
        <v>15607</v>
      </c>
      <c r="G3187" s="8" t="s">
        <v>12595</v>
      </c>
      <c r="H3187" s="3" t="s">
        <v>8169</v>
      </c>
      <c r="I3187" s="1">
        <v>44188</v>
      </c>
      <c r="J3187" s="1">
        <v>44207</v>
      </c>
      <c r="K3187" s="8" t="s">
        <v>12596</v>
      </c>
      <c r="L3187" s="8" t="s">
        <v>3060</v>
      </c>
      <c r="M3187" s="10">
        <f>COUNTIF(Table1[პირადი ნომერი],Table1[[#This Row],[პირადი ნომერი]])</f>
        <v>1</v>
      </c>
    </row>
    <row r="3188" spans="1:13" ht="57.75" customHeight="1" x14ac:dyDescent="0.25">
      <c r="A3188" s="8">
        <f t="shared" si="49"/>
        <v>3186</v>
      </c>
      <c r="B3188" s="2">
        <v>44208</v>
      </c>
      <c r="C3188" s="3" t="s">
        <v>12597</v>
      </c>
      <c r="D3188" s="4" t="s">
        <v>12598</v>
      </c>
      <c r="E3188"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91</v>
      </c>
      <c r="F3188" s="1">
        <v>10866</v>
      </c>
      <c r="G3188" s="8" t="s">
        <v>12599</v>
      </c>
      <c r="H3188" s="3" t="s">
        <v>5509</v>
      </c>
      <c r="I3188" s="1">
        <v>44177</v>
      </c>
      <c r="J3188" s="1">
        <v>44207</v>
      </c>
      <c r="K3188" s="8" t="s">
        <v>11156</v>
      </c>
      <c r="L3188" s="8" t="s">
        <v>3060</v>
      </c>
      <c r="M3188" s="10">
        <f>COUNTIF(Table1[პირადი ნომერი],Table1[[#This Row],[პირადი ნომერი]])</f>
        <v>1</v>
      </c>
    </row>
    <row r="3189" spans="1:13" ht="57.75" customHeight="1" x14ac:dyDescent="0.25">
      <c r="A3189" s="8">
        <f t="shared" si="49"/>
        <v>3187</v>
      </c>
      <c r="B3189" s="2">
        <v>44208</v>
      </c>
      <c r="C3189" s="3" t="s">
        <v>12600</v>
      </c>
      <c r="D3189" s="4" t="s">
        <v>12601</v>
      </c>
      <c r="E3189"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73</v>
      </c>
      <c r="F3189" s="1">
        <v>17518</v>
      </c>
      <c r="G3189" s="8" t="s">
        <v>12602</v>
      </c>
      <c r="H3189" s="3" t="s">
        <v>2952</v>
      </c>
      <c r="I3189" s="1">
        <v>44187</v>
      </c>
      <c r="J3189" s="1">
        <v>44207</v>
      </c>
      <c r="K3189" s="8" t="s">
        <v>9028</v>
      </c>
      <c r="L3189" s="8" t="s">
        <v>3060</v>
      </c>
      <c r="M3189" s="10">
        <f>COUNTIF(Table1[პირადი ნომერი],Table1[[#This Row],[პირადი ნომერი]])</f>
        <v>1</v>
      </c>
    </row>
    <row r="3190" spans="1:13" ht="57.75" customHeight="1" x14ac:dyDescent="0.25">
      <c r="A3190" s="8">
        <f t="shared" si="49"/>
        <v>3188</v>
      </c>
      <c r="B3190" s="2">
        <v>44208</v>
      </c>
      <c r="C3190" s="3" t="s">
        <v>12603</v>
      </c>
      <c r="D3190" s="4" t="s">
        <v>12604</v>
      </c>
      <c r="E3190"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70</v>
      </c>
      <c r="F3190" s="1">
        <v>18371</v>
      </c>
      <c r="G3190" s="8" t="s">
        <v>12605</v>
      </c>
      <c r="H3190" s="3" t="s">
        <v>2952</v>
      </c>
      <c r="I3190" s="1">
        <v>44181</v>
      </c>
      <c r="J3190" s="1">
        <v>44207</v>
      </c>
      <c r="K3190" s="8" t="s">
        <v>9028</v>
      </c>
      <c r="L3190" s="8" t="s">
        <v>3060</v>
      </c>
      <c r="M3190" s="10">
        <f>COUNTIF(Table1[პირადი ნომერი],Table1[[#This Row],[პირადი ნომერი]])</f>
        <v>1</v>
      </c>
    </row>
    <row r="3191" spans="1:13" ht="57.75" customHeight="1" x14ac:dyDescent="0.25">
      <c r="A3191" s="8">
        <f t="shared" si="49"/>
        <v>3189</v>
      </c>
      <c r="B3191" s="2">
        <v>44208</v>
      </c>
      <c r="C3191" s="3" t="s">
        <v>12606</v>
      </c>
      <c r="D3191" s="4" t="s">
        <v>12607</v>
      </c>
      <c r="E3191"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82</v>
      </c>
      <c r="F3191" s="1">
        <v>14109</v>
      </c>
      <c r="G3191" s="8" t="s">
        <v>12608</v>
      </c>
      <c r="H3191" s="3" t="s">
        <v>5709</v>
      </c>
      <c r="I3191" s="1">
        <v>44187</v>
      </c>
      <c r="J3191" s="1">
        <v>44208</v>
      </c>
      <c r="K3191" s="8" t="s">
        <v>4472</v>
      </c>
      <c r="L3191" s="8" t="s">
        <v>3060</v>
      </c>
      <c r="M3191" s="10">
        <f>COUNTIF(Table1[პირადი ნომერი],Table1[[#This Row],[პირადი ნომერი]])</f>
        <v>1</v>
      </c>
    </row>
    <row r="3192" spans="1:13" ht="57.75" customHeight="1" x14ac:dyDescent="0.25">
      <c r="A3192" s="8">
        <f t="shared" si="49"/>
        <v>3190</v>
      </c>
      <c r="B3192" s="2">
        <v>44208</v>
      </c>
      <c r="C3192" s="3" t="s">
        <v>12609</v>
      </c>
      <c r="D3192" s="4" t="s">
        <v>12610</v>
      </c>
      <c r="E3192"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64</v>
      </c>
      <c r="F3192" s="1">
        <v>20749</v>
      </c>
      <c r="G3192" s="8" t="s">
        <v>12611</v>
      </c>
      <c r="H3192" s="3" t="s">
        <v>1864</v>
      </c>
      <c r="I3192" s="1">
        <v>44180</v>
      </c>
      <c r="J3192" s="1">
        <v>44208</v>
      </c>
      <c r="K3192" s="8" t="s">
        <v>11663</v>
      </c>
      <c r="L3192" s="8" t="s">
        <v>3060</v>
      </c>
      <c r="M3192" s="10">
        <f>COUNTIF(Table1[პირადი ნომერი],Table1[[#This Row],[პირადი ნომერი]])</f>
        <v>1</v>
      </c>
    </row>
    <row r="3193" spans="1:13" ht="57.75" customHeight="1" x14ac:dyDescent="0.25">
      <c r="A3193" s="8">
        <f t="shared" si="49"/>
        <v>3191</v>
      </c>
      <c r="B3193" s="2">
        <v>44208</v>
      </c>
      <c r="C3193" s="3" t="s">
        <v>12612</v>
      </c>
      <c r="D3193" s="4" t="s">
        <v>12613</v>
      </c>
      <c r="E3193"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84</v>
      </c>
      <c r="F3193" s="1">
        <v>13290</v>
      </c>
      <c r="G3193" s="8" t="s">
        <v>12614</v>
      </c>
      <c r="H3193" s="3" t="s">
        <v>5509</v>
      </c>
      <c r="I3193" s="1">
        <v>44205</v>
      </c>
      <c r="J3193" s="1">
        <v>44208</v>
      </c>
      <c r="K3193" s="8" t="s">
        <v>9343</v>
      </c>
      <c r="L3193" s="8" t="s">
        <v>3060</v>
      </c>
      <c r="M3193" s="10">
        <f>COUNTIF(Table1[პირადი ნომერი],Table1[[#This Row],[პირადი ნომერი]])</f>
        <v>1</v>
      </c>
    </row>
    <row r="3194" spans="1:13" ht="57.75" customHeight="1" x14ac:dyDescent="0.25">
      <c r="A3194" s="8">
        <f t="shared" si="49"/>
        <v>3192</v>
      </c>
      <c r="B3194" s="2">
        <v>44208</v>
      </c>
      <c r="C3194" s="3" t="s">
        <v>12615</v>
      </c>
      <c r="D3194" s="4" t="s">
        <v>12616</v>
      </c>
      <c r="E3194"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88</v>
      </c>
      <c r="F3194" s="1">
        <v>11924</v>
      </c>
      <c r="G3194" s="8" t="s">
        <v>12617</v>
      </c>
      <c r="H3194" s="3" t="s">
        <v>1086</v>
      </c>
      <c r="I3194" s="1">
        <v>44192</v>
      </c>
      <c r="J3194" s="1">
        <v>44208</v>
      </c>
      <c r="K3194" s="8" t="s">
        <v>12187</v>
      </c>
      <c r="L3194" s="8" t="s">
        <v>3060</v>
      </c>
      <c r="M3194" s="10">
        <f>COUNTIF(Table1[პირადი ნომერი],Table1[[#This Row],[პირადი ნომერი]])</f>
        <v>1</v>
      </c>
    </row>
    <row r="3195" spans="1:13" ht="57.75" customHeight="1" x14ac:dyDescent="0.25">
      <c r="A3195" s="8">
        <f t="shared" si="49"/>
        <v>3193</v>
      </c>
      <c r="B3195" s="2">
        <v>44208</v>
      </c>
      <c r="C3195" s="3" t="s">
        <v>12618</v>
      </c>
      <c r="D3195" s="4" t="s">
        <v>12619</v>
      </c>
      <c r="E3195"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56</v>
      </c>
      <c r="F3195" s="1">
        <v>23432</v>
      </c>
      <c r="G3195" s="8" t="s">
        <v>12620</v>
      </c>
      <c r="H3195" s="3" t="s">
        <v>9192</v>
      </c>
      <c r="I3195" s="1">
        <v>44207</v>
      </c>
      <c r="J3195" s="1">
        <v>44208</v>
      </c>
      <c r="K3195" s="8" t="s">
        <v>12621</v>
      </c>
      <c r="L3195" s="8" t="s">
        <v>4285</v>
      </c>
      <c r="M3195" s="10">
        <f>COUNTIF(Table1[პირადი ნომერი],Table1[[#This Row],[პირადი ნომერი]])</f>
        <v>1</v>
      </c>
    </row>
    <row r="3196" spans="1:13" ht="57.75" customHeight="1" x14ac:dyDescent="0.25">
      <c r="A3196" s="8">
        <f t="shared" si="49"/>
        <v>3194</v>
      </c>
      <c r="B3196" s="2">
        <v>44208</v>
      </c>
      <c r="C3196" s="3" t="s">
        <v>12622</v>
      </c>
      <c r="D3196" s="4" t="s">
        <v>12623</v>
      </c>
      <c r="E3196"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50</v>
      </c>
      <c r="F3196" s="1">
        <v>25702</v>
      </c>
      <c r="G3196" s="8" t="s">
        <v>12624</v>
      </c>
      <c r="H3196" s="3" t="s">
        <v>8331</v>
      </c>
      <c r="I3196" s="1">
        <v>44125</v>
      </c>
      <c r="J3196" s="1">
        <v>44208</v>
      </c>
      <c r="K3196" s="8" t="s">
        <v>12625</v>
      </c>
      <c r="L3196" s="8" t="s">
        <v>4285</v>
      </c>
      <c r="M3196" s="10">
        <f>COUNTIF(Table1[პირადი ნომერი],Table1[[#This Row],[პირადი ნომერი]])</f>
        <v>1</v>
      </c>
    </row>
    <row r="3197" spans="1:13" ht="57.75" customHeight="1" x14ac:dyDescent="0.25">
      <c r="A3197" s="8">
        <f t="shared" si="49"/>
        <v>3195</v>
      </c>
      <c r="B3197" s="2">
        <v>44208</v>
      </c>
      <c r="C3197" s="3" t="s">
        <v>12626</v>
      </c>
      <c r="D3197" s="4" t="s">
        <v>12627</v>
      </c>
      <c r="E3197"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86</v>
      </c>
      <c r="F3197" s="1">
        <v>12699</v>
      </c>
      <c r="G3197" s="8" t="s">
        <v>12628</v>
      </c>
      <c r="H3197" s="3" t="s">
        <v>10600</v>
      </c>
      <c r="I3197" s="1">
        <v>44202</v>
      </c>
      <c r="J3197" s="1">
        <v>44208</v>
      </c>
      <c r="K3197" s="8" t="s">
        <v>11062</v>
      </c>
      <c r="L3197" s="8" t="s">
        <v>4285</v>
      </c>
      <c r="M3197" s="10">
        <f>COUNTIF(Table1[პირადი ნომერი],Table1[[#This Row],[პირადი ნომერი]])</f>
        <v>1</v>
      </c>
    </row>
    <row r="3198" spans="1:13" ht="57.75" customHeight="1" x14ac:dyDescent="0.25">
      <c r="A3198" s="8">
        <f t="shared" si="49"/>
        <v>3196</v>
      </c>
      <c r="B3198" s="2">
        <v>44208</v>
      </c>
      <c r="C3198" s="3" t="s">
        <v>12629</v>
      </c>
      <c r="D3198" s="4" t="s">
        <v>12630</v>
      </c>
      <c r="E3198"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52</v>
      </c>
      <c r="F3198" s="1">
        <v>24917</v>
      </c>
      <c r="G3198" s="8" t="s">
        <v>12631</v>
      </c>
      <c r="H3198" s="3" t="s">
        <v>12632</v>
      </c>
      <c r="I3198" s="1">
        <v>44197</v>
      </c>
      <c r="J3198" s="1">
        <v>44208</v>
      </c>
      <c r="K3198" s="8" t="s">
        <v>12633</v>
      </c>
      <c r="L3198" s="8" t="s">
        <v>4285</v>
      </c>
      <c r="M3198" s="10">
        <f>COUNTIF(Table1[პირადი ნომერი],Table1[[#This Row],[პირადი ნომერი]])</f>
        <v>1</v>
      </c>
    </row>
    <row r="3199" spans="1:13" ht="57.75" customHeight="1" x14ac:dyDescent="0.25">
      <c r="A3199" s="8">
        <f t="shared" si="49"/>
        <v>3197</v>
      </c>
      <c r="B3199" s="2">
        <v>44208</v>
      </c>
      <c r="C3199" s="3" t="s">
        <v>12634</v>
      </c>
      <c r="D3199" s="4" t="s">
        <v>12635</v>
      </c>
      <c r="E3199"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88</v>
      </c>
      <c r="F3199" s="1">
        <v>11871</v>
      </c>
      <c r="G3199" s="8" t="s">
        <v>12636</v>
      </c>
      <c r="H3199" s="3" t="s">
        <v>3207</v>
      </c>
      <c r="I3199" s="1">
        <v>44194</v>
      </c>
      <c r="J3199" s="1">
        <v>44208</v>
      </c>
      <c r="K3199" s="8" t="s">
        <v>12637</v>
      </c>
      <c r="L3199" s="8" t="s">
        <v>4285</v>
      </c>
      <c r="M3199" s="10">
        <f>COUNTIF(Table1[პირადი ნომერი],Table1[[#This Row],[პირადი ნომერი]])</f>
        <v>1</v>
      </c>
    </row>
    <row r="3200" spans="1:13" ht="57.75" customHeight="1" x14ac:dyDescent="0.25">
      <c r="A3200" s="8">
        <f t="shared" si="49"/>
        <v>3198</v>
      </c>
      <c r="B3200" s="2">
        <v>44208</v>
      </c>
      <c r="C3200" s="3" t="s">
        <v>12638</v>
      </c>
      <c r="D3200" s="4" t="s">
        <v>12639</v>
      </c>
      <c r="E3200"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62</v>
      </c>
      <c r="F3200" s="1">
        <v>21554</v>
      </c>
      <c r="G3200" s="8" t="s">
        <v>12640</v>
      </c>
      <c r="H3200" s="3" t="s">
        <v>12641</v>
      </c>
      <c r="I3200" s="1">
        <v>44200</v>
      </c>
      <c r="J3200" s="1">
        <v>44208</v>
      </c>
      <c r="K3200" s="8" t="s">
        <v>7799</v>
      </c>
      <c r="L3200" s="8" t="s">
        <v>4285</v>
      </c>
      <c r="M3200" s="10">
        <f>COUNTIF(Table1[პირადი ნომერი],Table1[[#This Row],[პირადი ნომერი]])</f>
        <v>1</v>
      </c>
    </row>
    <row r="3201" spans="1:13" ht="57.75" customHeight="1" x14ac:dyDescent="0.25">
      <c r="A3201" s="8">
        <f t="shared" si="49"/>
        <v>3199</v>
      </c>
      <c r="B3201" s="2">
        <v>44208</v>
      </c>
      <c r="C3201" s="3" t="s">
        <v>12642</v>
      </c>
      <c r="D3201" s="4" t="s">
        <v>12643</v>
      </c>
      <c r="E3201"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39</v>
      </c>
      <c r="F3201" s="1">
        <v>29553</v>
      </c>
      <c r="G3201" s="8" t="s">
        <v>12644</v>
      </c>
      <c r="H3201" s="3" t="s">
        <v>8472</v>
      </c>
      <c r="I3201" s="1">
        <v>44139</v>
      </c>
      <c r="J3201" s="1">
        <v>44139</v>
      </c>
      <c r="K3201" s="8" t="s">
        <v>12645</v>
      </c>
      <c r="L3201" s="8" t="s">
        <v>4285</v>
      </c>
      <c r="M3201" s="10">
        <f>COUNTIF(Table1[პირადი ნომერი],Table1[[#This Row],[პირადი ნომერი]])</f>
        <v>1</v>
      </c>
    </row>
    <row r="3202" spans="1:13" ht="57.75" customHeight="1" x14ac:dyDescent="0.25">
      <c r="A3202" s="8">
        <f t="shared" si="49"/>
        <v>3200</v>
      </c>
      <c r="B3202" s="2">
        <v>44208</v>
      </c>
      <c r="C3202" s="3" t="s">
        <v>12646</v>
      </c>
      <c r="D3202" s="4" t="s">
        <v>12647</v>
      </c>
      <c r="E3202"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59</v>
      </c>
      <c r="F3202" s="1">
        <v>22500</v>
      </c>
      <c r="G3202" s="8" t="s">
        <v>12648</v>
      </c>
      <c r="H3202" s="3" t="s">
        <v>9192</v>
      </c>
      <c r="I3202" s="1">
        <v>44198</v>
      </c>
      <c r="J3202" s="1">
        <v>44207</v>
      </c>
      <c r="K3202" s="8" t="s">
        <v>12649</v>
      </c>
      <c r="L3202" s="8" t="s">
        <v>4285</v>
      </c>
      <c r="M3202" s="10">
        <f>COUNTIF(Table1[პირადი ნომერი],Table1[[#This Row],[პირადი ნომერი]])</f>
        <v>1</v>
      </c>
    </row>
    <row r="3203" spans="1:13" ht="57.75" customHeight="1" x14ac:dyDescent="0.25">
      <c r="A3203" s="8">
        <f t="shared" si="49"/>
        <v>3201</v>
      </c>
      <c r="B3203" s="2">
        <v>44208</v>
      </c>
      <c r="C3203" s="3" t="s">
        <v>12650</v>
      </c>
      <c r="D3203" s="4" t="s">
        <v>12651</v>
      </c>
      <c r="E3203"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31</v>
      </c>
      <c r="F3203" s="1">
        <v>32636</v>
      </c>
      <c r="G3203" s="8" t="s">
        <v>12652</v>
      </c>
      <c r="H3203" s="3" t="s">
        <v>9192</v>
      </c>
      <c r="I3203" s="1">
        <v>44163</v>
      </c>
      <c r="J3203" s="1">
        <v>44207</v>
      </c>
      <c r="K3203" s="8" t="s">
        <v>12649</v>
      </c>
      <c r="L3203" s="8" t="s">
        <v>4285</v>
      </c>
      <c r="M3203" s="10">
        <f>COUNTIF(Table1[პირადი ნომერი],Table1[[#This Row],[პირადი ნომერი]])</f>
        <v>1</v>
      </c>
    </row>
    <row r="3204" spans="1:13" ht="57.75" customHeight="1" x14ac:dyDescent="0.25">
      <c r="A3204" s="8">
        <f t="shared" si="49"/>
        <v>3202</v>
      </c>
      <c r="B3204" s="2">
        <v>44208</v>
      </c>
      <c r="C3204" s="3" t="s">
        <v>12653</v>
      </c>
      <c r="D3204" s="4" t="s">
        <v>12654</v>
      </c>
      <c r="E3204"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72</v>
      </c>
      <c r="F3204" s="1">
        <v>17570</v>
      </c>
      <c r="G3204" s="8" t="s">
        <v>12655</v>
      </c>
      <c r="H3204" s="3" t="s">
        <v>8408</v>
      </c>
      <c r="I3204" s="1">
        <v>44205</v>
      </c>
      <c r="J3204" s="1">
        <v>44208</v>
      </c>
      <c r="K3204" s="8" t="s">
        <v>101</v>
      </c>
      <c r="L3204" s="8" t="s">
        <v>4285</v>
      </c>
      <c r="M3204" s="10">
        <f>COUNTIF(Table1[პირადი ნომერი],Table1[[#This Row],[პირადი ნომერი]])</f>
        <v>1</v>
      </c>
    </row>
    <row r="3205" spans="1:13" ht="57.75" customHeight="1" x14ac:dyDescent="0.25">
      <c r="A3205" s="8">
        <f t="shared" ref="A3205:A3268" si="50">A3204+1</f>
        <v>3203</v>
      </c>
      <c r="B3205" s="2">
        <v>44208</v>
      </c>
      <c r="C3205" s="3" t="s">
        <v>12656</v>
      </c>
      <c r="D3205" s="4" t="s">
        <v>12657</v>
      </c>
      <c r="E3205"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36</v>
      </c>
      <c r="F3205" s="1">
        <v>30743</v>
      </c>
      <c r="G3205" s="8" t="s">
        <v>12658</v>
      </c>
      <c r="H3205" s="3" t="s">
        <v>10061</v>
      </c>
      <c r="I3205" s="1">
        <v>44201</v>
      </c>
      <c r="J3205" s="1">
        <v>44208</v>
      </c>
      <c r="K3205" s="8" t="s">
        <v>12659</v>
      </c>
      <c r="L3205" s="8" t="s">
        <v>4285</v>
      </c>
      <c r="M3205" s="10">
        <f>COUNTIF(Table1[პირადი ნომერი],Table1[[#This Row],[პირადი ნომერი]])</f>
        <v>1</v>
      </c>
    </row>
    <row r="3206" spans="1:13" ht="57.75" customHeight="1" x14ac:dyDescent="0.25">
      <c r="A3206" s="8">
        <f t="shared" si="50"/>
        <v>3204</v>
      </c>
      <c r="B3206" s="2">
        <v>44208</v>
      </c>
      <c r="C3206" s="3" t="s">
        <v>12660</v>
      </c>
      <c r="D3206" s="4" t="s">
        <v>12661</v>
      </c>
      <c r="E3206"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64</v>
      </c>
      <c r="F3206" s="1">
        <v>20667</v>
      </c>
      <c r="G3206" s="8" t="s">
        <v>12662</v>
      </c>
      <c r="H3206" s="3" t="s">
        <v>9218</v>
      </c>
      <c r="I3206" s="1">
        <v>44206</v>
      </c>
      <c r="J3206" s="1">
        <v>44208</v>
      </c>
      <c r="K3206" s="8" t="s">
        <v>12666</v>
      </c>
      <c r="L3206" s="8" t="s">
        <v>4285</v>
      </c>
      <c r="M3206" s="10">
        <f>COUNTIF(Table1[პირადი ნომერი],Table1[[#This Row],[პირადი ნომერი]])</f>
        <v>1</v>
      </c>
    </row>
    <row r="3207" spans="1:13" ht="57.75" customHeight="1" x14ac:dyDescent="0.25">
      <c r="A3207" s="8">
        <f t="shared" si="50"/>
        <v>3205</v>
      </c>
      <c r="B3207" s="2">
        <v>44208</v>
      </c>
      <c r="C3207" s="3" t="s">
        <v>12663</v>
      </c>
      <c r="D3207" s="4" t="s">
        <v>12664</v>
      </c>
      <c r="E3207"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64</v>
      </c>
      <c r="F3207" s="1">
        <v>20604</v>
      </c>
      <c r="G3207" s="8" t="s">
        <v>12665</v>
      </c>
      <c r="H3207" s="3" t="s">
        <v>8432</v>
      </c>
      <c r="I3207" s="1">
        <v>44172</v>
      </c>
      <c r="J3207" s="1">
        <v>44208</v>
      </c>
      <c r="K3207" s="8" t="s">
        <v>12667</v>
      </c>
      <c r="L3207" s="8" t="s">
        <v>4285</v>
      </c>
      <c r="M3207" s="10">
        <f>COUNTIF(Table1[პირადი ნომერი],Table1[[#This Row],[პირადი ნომერი]])</f>
        <v>1</v>
      </c>
    </row>
    <row r="3208" spans="1:13" ht="57.75" customHeight="1" x14ac:dyDescent="0.25">
      <c r="A3208" s="8">
        <f t="shared" si="50"/>
        <v>3206</v>
      </c>
      <c r="B3208" s="2">
        <v>44208</v>
      </c>
      <c r="C3208" s="3" t="s">
        <v>12668</v>
      </c>
      <c r="D3208" s="4" t="s">
        <v>12669</v>
      </c>
      <c r="E3208"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79</v>
      </c>
      <c r="F3208" s="1">
        <v>15346</v>
      </c>
      <c r="G3208" s="8" t="s">
        <v>12670</v>
      </c>
      <c r="H3208" s="3" t="s">
        <v>12671</v>
      </c>
      <c r="I3208" s="1">
        <v>44198</v>
      </c>
      <c r="J3208" s="1">
        <v>44208</v>
      </c>
      <c r="K3208" s="8" t="s">
        <v>12672</v>
      </c>
      <c r="L3208" s="8" t="s">
        <v>4285</v>
      </c>
      <c r="M3208" s="10">
        <f>COUNTIF(Table1[პირადი ნომერი],Table1[[#This Row],[პირადი ნომერი]])</f>
        <v>1</v>
      </c>
    </row>
    <row r="3209" spans="1:13" ht="57.75" customHeight="1" x14ac:dyDescent="0.25">
      <c r="A3209" s="8">
        <f t="shared" si="50"/>
        <v>3207</v>
      </c>
      <c r="B3209" s="2">
        <v>44208</v>
      </c>
      <c r="C3209" s="3" t="s">
        <v>12673</v>
      </c>
      <c r="D3209" s="4" t="s">
        <v>12674</v>
      </c>
      <c r="E3209"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54</v>
      </c>
      <c r="F3209" s="1">
        <v>24222</v>
      </c>
      <c r="G3209" s="8" t="s">
        <v>12675</v>
      </c>
      <c r="H3209" s="3" t="s">
        <v>9260</v>
      </c>
      <c r="I3209" s="1">
        <v>44198</v>
      </c>
      <c r="J3209" s="1">
        <v>44208</v>
      </c>
      <c r="K3209" s="8" t="s">
        <v>12676</v>
      </c>
      <c r="L3209" s="8" t="s">
        <v>4285</v>
      </c>
      <c r="M3209" s="10">
        <f>COUNTIF(Table1[პირადი ნომერი],Table1[[#This Row],[პირადი ნომერი]])</f>
        <v>1</v>
      </c>
    </row>
    <row r="3210" spans="1:13" ht="57.75" customHeight="1" x14ac:dyDescent="0.25">
      <c r="A3210" s="8">
        <f t="shared" si="50"/>
        <v>3208</v>
      </c>
      <c r="B3210" s="2">
        <v>44208</v>
      </c>
      <c r="C3210" s="3" t="s">
        <v>12677</v>
      </c>
      <c r="D3210" s="4" t="s">
        <v>12681</v>
      </c>
      <c r="E3210"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68</v>
      </c>
      <c r="F3210" s="1">
        <v>19151</v>
      </c>
      <c r="G3210" s="8" t="s">
        <v>12678</v>
      </c>
      <c r="H3210" s="3" t="s">
        <v>8452</v>
      </c>
      <c r="I3210" s="1">
        <v>44201</v>
      </c>
      <c r="J3210" s="1">
        <v>44208</v>
      </c>
      <c r="K3210" s="8" t="s">
        <v>12679</v>
      </c>
      <c r="L3210" s="8" t="s">
        <v>4285</v>
      </c>
      <c r="M3210" s="10">
        <f>COUNTIF(Table1[პირადი ნომერი],Table1[[#This Row],[პირადი ნომერი]])</f>
        <v>1</v>
      </c>
    </row>
    <row r="3211" spans="1:13" ht="57.75" customHeight="1" x14ac:dyDescent="0.25">
      <c r="A3211" s="8">
        <f t="shared" si="50"/>
        <v>3209</v>
      </c>
      <c r="B3211" s="2">
        <v>44208</v>
      </c>
      <c r="C3211" s="3" t="s">
        <v>12680</v>
      </c>
      <c r="D3211" s="4" t="s">
        <v>12682</v>
      </c>
      <c r="E3211"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93</v>
      </c>
      <c r="F3211" s="1">
        <v>10132</v>
      </c>
      <c r="G3211" s="8" t="s">
        <v>12683</v>
      </c>
      <c r="H3211" s="3" t="s">
        <v>9260</v>
      </c>
      <c r="I3211" s="1">
        <v>44202</v>
      </c>
      <c r="J3211" s="1">
        <v>44208</v>
      </c>
      <c r="K3211" s="8" t="s">
        <v>12684</v>
      </c>
      <c r="L3211" s="8" t="s">
        <v>4285</v>
      </c>
      <c r="M3211" s="10">
        <f>COUNTIF(Table1[პირადი ნომერი],Table1[[#This Row],[პირადი ნომერი]])</f>
        <v>1</v>
      </c>
    </row>
    <row r="3212" spans="1:13" ht="57.75" customHeight="1" x14ac:dyDescent="0.25">
      <c r="A3212" s="8">
        <f t="shared" si="50"/>
        <v>3210</v>
      </c>
      <c r="B3212" s="2">
        <v>44208</v>
      </c>
      <c r="C3212" s="3" t="s">
        <v>12685</v>
      </c>
      <c r="D3212" s="4" t="s">
        <v>12686</v>
      </c>
      <c r="E3212"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74</v>
      </c>
      <c r="F3212" s="1">
        <v>16898</v>
      </c>
      <c r="G3212" s="8" t="s">
        <v>12687</v>
      </c>
      <c r="H3212" s="3" t="s">
        <v>10600</v>
      </c>
      <c r="I3212" s="1">
        <v>44204</v>
      </c>
      <c r="J3212" s="1">
        <v>44208</v>
      </c>
      <c r="K3212" s="8" t="s">
        <v>12688</v>
      </c>
      <c r="L3212" s="8" t="s">
        <v>4285</v>
      </c>
      <c r="M3212" s="10">
        <f>COUNTIF(Table1[პირადი ნომერი],Table1[[#This Row],[პირადი ნომერი]])</f>
        <v>1</v>
      </c>
    </row>
    <row r="3213" spans="1:13" ht="57.75" customHeight="1" x14ac:dyDescent="0.25">
      <c r="A3213" s="8">
        <f t="shared" si="50"/>
        <v>3211</v>
      </c>
      <c r="B3213" s="2">
        <v>44208</v>
      </c>
      <c r="C3213" s="3" t="s">
        <v>12689</v>
      </c>
      <c r="D3213" s="4" t="s">
        <v>12690</v>
      </c>
      <c r="E3213"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81</v>
      </c>
      <c r="F3213" s="1">
        <v>14410</v>
      </c>
      <c r="G3213" s="8" t="s">
        <v>12691</v>
      </c>
      <c r="H3213" s="3" t="s">
        <v>12692</v>
      </c>
      <c r="I3213" s="1">
        <v>44202</v>
      </c>
      <c r="J3213" s="1">
        <v>44208</v>
      </c>
      <c r="K3213" s="8" t="s">
        <v>12693</v>
      </c>
      <c r="L3213" s="8" t="s">
        <v>4285</v>
      </c>
      <c r="M3213" s="10">
        <f>COUNTIF(Table1[პირადი ნომერი],Table1[[#This Row],[პირადი ნომერი]])</f>
        <v>1</v>
      </c>
    </row>
    <row r="3214" spans="1:13" ht="57.75" customHeight="1" x14ac:dyDescent="0.25">
      <c r="A3214" s="8">
        <f t="shared" si="50"/>
        <v>3212</v>
      </c>
      <c r="B3214" s="2">
        <v>44208</v>
      </c>
      <c r="C3214" s="3" t="s">
        <v>12694</v>
      </c>
      <c r="D3214" s="4" t="s">
        <v>12695</v>
      </c>
      <c r="E3214"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83</v>
      </c>
      <c r="F3214" s="1">
        <v>13650</v>
      </c>
      <c r="G3214" s="8" t="s">
        <v>12696</v>
      </c>
      <c r="H3214" s="3" t="s">
        <v>12692</v>
      </c>
      <c r="I3214" s="1">
        <v>44176</v>
      </c>
      <c r="J3214" s="1">
        <v>44208</v>
      </c>
      <c r="K3214" s="8" t="s">
        <v>12693</v>
      </c>
      <c r="L3214" s="8" t="s">
        <v>4285</v>
      </c>
      <c r="M3214" s="10">
        <f>COUNTIF(Table1[პირადი ნომერი],Table1[[#This Row],[პირადი ნომერი]])</f>
        <v>1</v>
      </c>
    </row>
    <row r="3215" spans="1:13" ht="57.75" customHeight="1" x14ac:dyDescent="0.25">
      <c r="A3215" s="8">
        <f t="shared" si="50"/>
        <v>3213</v>
      </c>
      <c r="B3215" s="2">
        <v>44208</v>
      </c>
      <c r="C3215" s="3" t="s">
        <v>12697</v>
      </c>
      <c r="D3215" s="4" t="s">
        <v>12698</v>
      </c>
      <c r="E3215"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84</v>
      </c>
      <c r="F3215" s="1">
        <v>13485</v>
      </c>
      <c r="G3215" s="8" t="s">
        <v>12699</v>
      </c>
      <c r="H3215" s="3" t="s">
        <v>12700</v>
      </c>
      <c r="I3215" s="1">
        <v>44202</v>
      </c>
      <c r="J3215" s="1">
        <v>44208</v>
      </c>
      <c r="K3215" s="8" t="s">
        <v>12701</v>
      </c>
      <c r="L3215" s="8" t="s">
        <v>4285</v>
      </c>
      <c r="M3215" s="10">
        <f>COUNTIF(Table1[პირადი ნომერი],Table1[[#This Row],[პირადი ნომერი]])</f>
        <v>1</v>
      </c>
    </row>
    <row r="3216" spans="1:13" ht="57.75" customHeight="1" x14ac:dyDescent="0.25">
      <c r="A3216" s="8">
        <f t="shared" si="50"/>
        <v>3214</v>
      </c>
      <c r="B3216" s="2">
        <v>44208</v>
      </c>
      <c r="C3216" s="3" t="s">
        <v>12702</v>
      </c>
      <c r="D3216" s="4" t="s">
        <v>12703</v>
      </c>
      <c r="E3216"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50</v>
      </c>
      <c r="F3216" s="1">
        <v>25637</v>
      </c>
      <c r="G3216" s="8" t="s">
        <v>12704</v>
      </c>
      <c r="H3216" s="3" t="s">
        <v>9213</v>
      </c>
      <c r="I3216" s="1">
        <v>44183</v>
      </c>
      <c r="J3216" s="1">
        <v>44208</v>
      </c>
      <c r="K3216" s="8" t="s">
        <v>12705</v>
      </c>
      <c r="L3216" s="8" t="s">
        <v>4285</v>
      </c>
      <c r="M3216" s="10">
        <f>COUNTIF(Table1[პირადი ნომერი],Table1[[#This Row],[პირადი ნომერი]])</f>
        <v>1</v>
      </c>
    </row>
    <row r="3217" spans="1:13" ht="57.75" customHeight="1" x14ac:dyDescent="0.25">
      <c r="A3217" s="8">
        <f t="shared" si="50"/>
        <v>3215</v>
      </c>
      <c r="B3217" s="2">
        <v>44208</v>
      </c>
      <c r="C3217" s="3" t="s">
        <v>12706</v>
      </c>
      <c r="D3217" s="4" t="s">
        <v>12707</v>
      </c>
      <c r="E3217"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79</v>
      </c>
      <c r="F3217" s="1">
        <v>15048</v>
      </c>
      <c r="G3217" s="8" t="s">
        <v>12708</v>
      </c>
      <c r="H3217" s="3" t="s">
        <v>9265</v>
      </c>
      <c r="I3217" s="1">
        <v>44193</v>
      </c>
      <c r="J3217" s="1">
        <v>44208</v>
      </c>
      <c r="K3217" s="8" t="s">
        <v>12709</v>
      </c>
      <c r="L3217" s="8" t="s">
        <v>4285</v>
      </c>
      <c r="M3217" s="10">
        <f>COUNTIF(Table1[პირადი ნომერი],Table1[[#This Row],[პირადი ნომერი]])</f>
        <v>1</v>
      </c>
    </row>
    <row r="3218" spans="1:13" ht="57.75" customHeight="1" x14ac:dyDescent="0.25">
      <c r="A3218" s="8">
        <f t="shared" si="50"/>
        <v>3216</v>
      </c>
      <c r="B3218" s="2">
        <v>44208</v>
      </c>
      <c r="C3218" s="3" t="s">
        <v>12710</v>
      </c>
      <c r="D3218" s="4" t="s">
        <v>12711</v>
      </c>
      <c r="E3218"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88</v>
      </c>
      <c r="F3218" s="1">
        <v>11933</v>
      </c>
      <c r="G3218" s="8" t="s">
        <v>12712</v>
      </c>
      <c r="H3218" s="3" t="s">
        <v>28</v>
      </c>
      <c r="I3218" s="1">
        <v>44198</v>
      </c>
      <c r="J3218" s="1">
        <v>44208</v>
      </c>
      <c r="K3218" s="8" t="s">
        <v>10720</v>
      </c>
      <c r="L3218" s="8" t="s">
        <v>4285</v>
      </c>
      <c r="M3218" s="10">
        <f>COUNTIF(Table1[პირადი ნომერი],Table1[[#This Row],[პირადი ნომერი]])</f>
        <v>1</v>
      </c>
    </row>
    <row r="3219" spans="1:13" ht="57.75" customHeight="1" x14ac:dyDescent="0.25">
      <c r="A3219" s="8">
        <f t="shared" si="50"/>
        <v>3217</v>
      </c>
      <c r="B3219" s="2">
        <v>44208</v>
      </c>
      <c r="C3219" s="3" t="s">
        <v>12713</v>
      </c>
      <c r="D3219" s="4" t="s">
        <v>12714</v>
      </c>
      <c r="E3219"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80</v>
      </c>
      <c r="F3219" s="1">
        <v>14633</v>
      </c>
      <c r="G3219" s="8" t="s">
        <v>12715</v>
      </c>
      <c r="H3219" s="3" t="s">
        <v>10600</v>
      </c>
      <c r="I3219" s="1">
        <v>44199</v>
      </c>
      <c r="J3219" s="1">
        <v>44208</v>
      </c>
      <c r="K3219" s="8" t="s">
        <v>9275</v>
      </c>
      <c r="L3219" s="8" t="s">
        <v>4285</v>
      </c>
      <c r="M3219" s="10">
        <f>COUNTIF(Table1[პირადი ნომერი],Table1[[#This Row],[პირადი ნომერი]])</f>
        <v>1</v>
      </c>
    </row>
    <row r="3220" spans="1:13" ht="57.75" customHeight="1" x14ac:dyDescent="0.25">
      <c r="A3220" s="8">
        <f t="shared" si="50"/>
        <v>3218</v>
      </c>
      <c r="B3220" s="2">
        <v>44209</v>
      </c>
      <c r="C3220" s="3" t="s">
        <v>12716</v>
      </c>
      <c r="D3220" s="4" t="s">
        <v>12717</v>
      </c>
      <c r="E3220"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60</v>
      </c>
      <c r="F3220" s="1">
        <v>22199</v>
      </c>
      <c r="G3220" s="8" t="s">
        <v>12718</v>
      </c>
      <c r="H3220" s="3" t="s">
        <v>9951</v>
      </c>
      <c r="I3220" s="1">
        <v>44188</v>
      </c>
      <c r="J3220" s="1">
        <v>44209</v>
      </c>
      <c r="K3220" s="8" t="s">
        <v>1034</v>
      </c>
      <c r="L3220" s="8" t="s">
        <v>4285</v>
      </c>
      <c r="M3220" s="10">
        <f>COUNTIF(Table1[პირადი ნომერი],Table1[[#This Row],[პირადი ნომერი]])</f>
        <v>1</v>
      </c>
    </row>
    <row r="3221" spans="1:13" ht="57.75" customHeight="1" x14ac:dyDescent="0.25">
      <c r="A3221" s="8">
        <f t="shared" si="50"/>
        <v>3219</v>
      </c>
      <c r="B3221" s="2">
        <v>44209</v>
      </c>
      <c r="C3221" s="3" t="s">
        <v>12719</v>
      </c>
      <c r="D3221" s="4" t="s">
        <v>12720</v>
      </c>
      <c r="E3221"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80</v>
      </c>
      <c r="F3221" s="1">
        <v>14987</v>
      </c>
      <c r="G3221" s="8" t="s">
        <v>12721</v>
      </c>
      <c r="H3221" s="3" t="s">
        <v>11883</v>
      </c>
      <c r="I3221" s="1">
        <v>44176</v>
      </c>
      <c r="J3221" s="1">
        <v>44209</v>
      </c>
      <c r="K3221" s="8" t="s">
        <v>12722</v>
      </c>
      <c r="L3221" s="8" t="s">
        <v>4285</v>
      </c>
      <c r="M3221" s="10">
        <f>COUNTIF(Table1[პირადი ნომერი],Table1[[#This Row],[პირადი ნომერი]])</f>
        <v>1</v>
      </c>
    </row>
    <row r="3222" spans="1:13" ht="57.75" customHeight="1" x14ac:dyDescent="0.25">
      <c r="A3222" s="8">
        <f t="shared" si="50"/>
        <v>3220</v>
      </c>
      <c r="B3222" s="2">
        <v>44209</v>
      </c>
      <c r="C3222" s="3" t="s">
        <v>12723</v>
      </c>
      <c r="D3222" s="4" t="s">
        <v>12724</v>
      </c>
      <c r="E3222"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74</v>
      </c>
      <c r="F3222" s="1">
        <v>16834</v>
      </c>
      <c r="G3222" s="8" t="s">
        <v>12725</v>
      </c>
      <c r="H3222" s="3" t="s">
        <v>1230</v>
      </c>
      <c r="I3222" s="1">
        <v>44205</v>
      </c>
      <c r="J3222" s="1">
        <v>44209</v>
      </c>
      <c r="K3222" s="8" t="s">
        <v>10143</v>
      </c>
      <c r="L3222" s="8" t="s">
        <v>4285</v>
      </c>
      <c r="M3222" s="10">
        <f>COUNTIF(Table1[პირადი ნომერი],Table1[[#This Row],[პირადი ნომერი]])</f>
        <v>1</v>
      </c>
    </row>
    <row r="3223" spans="1:13" ht="57.75" customHeight="1" x14ac:dyDescent="0.25">
      <c r="A3223" s="8">
        <f t="shared" si="50"/>
        <v>3221</v>
      </c>
      <c r="B3223" s="2">
        <v>44209</v>
      </c>
      <c r="C3223" s="3" t="s">
        <v>12726</v>
      </c>
      <c r="D3223" s="4" t="s">
        <v>12727</v>
      </c>
      <c r="E3223"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82</v>
      </c>
      <c r="F3223" s="1">
        <v>14219</v>
      </c>
      <c r="G3223" s="8" t="s">
        <v>12728</v>
      </c>
      <c r="H3223" s="3" t="s">
        <v>4199</v>
      </c>
      <c r="I3223" s="1">
        <v>44202</v>
      </c>
      <c r="J3223" s="1">
        <v>44209</v>
      </c>
      <c r="K3223" s="8" t="s">
        <v>12729</v>
      </c>
      <c r="L3223" s="8" t="s">
        <v>4285</v>
      </c>
      <c r="M3223" s="10">
        <f>COUNTIF(Table1[პირადი ნომერი],Table1[[#This Row],[პირადი ნომერი]])</f>
        <v>1</v>
      </c>
    </row>
    <row r="3224" spans="1:13" ht="57.75" customHeight="1" x14ac:dyDescent="0.25">
      <c r="A3224" s="8">
        <f t="shared" si="50"/>
        <v>3222</v>
      </c>
      <c r="B3224" s="2">
        <v>44209</v>
      </c>
      <c r="C3224" s="3" t="s">
        <v>12730</v>
      </c>
      <c r="D3224" s="4" t="s">
        <v>12731</v>
      </c>
      <c r="E3224"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82</v>
      </c>
      <c r="F3224" s="1">
        <v>14047</v>
      </c>
      <c r="G3224" s="8" t="s">
        <v>12732</v>
      </c>
      <c r="H3224" s="3" t="s">
        <v>9969</v>
      </c>
      <c r="I3224" s="1">
        <v>44189</v>
      </c>
      <c r="J3224" s="1">
        <v>44209</v>
      </c>
      <c r="K3224" s="8" t="s">
        <v>12733</v>
      </c>
      <c r="L3224" s="8" t="s">
        <v>4285</v>
      </c>
      <c r="M3224" s="10">
        <f>COUNTIF(Table1[პირადი ნომერი],Table1[[#This Row],[პირადი ნომერი]])</f>
        <v>1</v>
      </c>
    </row>
    <row r="3225" spans="1:13" ht="57.75" customHeight="1" x14ac:dyDescent="0.25">
      <c r="A3225" s="8">
        <f t="shared" si="50"/>
        <v>3223</v>
      </c>
      <c r="B3225" s="2">
        <v>44209</v>
      </c>
      <c r="C3225" s="3" t="s">
        <v>12736</v>
      </c>
      <c r="D3225" s="4" t="s">
        <v>12735</v>
      </c>
      <c r="E3225"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85</v>
      </c>
      <c r="F3225" s="1">
        <v>13016</v>
      </c>
      <c r="G3225" s="8" t="s">
        <v>12739</v>
      </c>
      <c r="H3225" s="3" t="s">
        <v>5709</v>
      </c>
      <c r="I3225" s="1">
        <v>44186</v>
      </c>
      <c r="J3225" s="1">
        <v>44209</v>
      </c>
      <c r="K3225" s="8" t="s">
        <v>12737</v>
      </c>
      <c r="L3225" s="8" t="s">
        <v>7478</v>
      </c>
      <c r="M3225" s="10">
        <f>COUNTIF(Table1[პირადი ნომერი],Table1[[#This Row],[პირადი ნომერი]])</f>
        <v>1</v>
      </c>
    </row>
    <row r="3226" spans="1:13" ht="57.75" customHeight="1" x14ac:dyDescent="0.25">
      <c r="A3226" s="8">
        <f t="shared" si="50"/>
        <v>3224</v>
      </c>
      <c r="B3226" s="2">
        <v>44209</v>
      </c>
      <c r="C3226" s="3" t="s">
        <v>12740</v>
      </c>
      <c r="D3226" s="4" t="s">
        <v>12734</v>
      </c>
      <c r="E3226"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87</v>
      </c>
      <c r="F3226" s="1">
        <v>12426</v>
      </c>
      <c r="G3226" s="8" t="s">
        <v>12738</v>
      </c>
      <c r="H3226" s="3" t="s">
        <v>5709</v>
      </c>
      <c r="I3226" s="1">
        <v>44200</v>
      </c>
      <c r="J3226" s="1">
        <v>44209</v>
      </c>
      <c r="K3226" s="8" t="s">
        <v>12737</v>
      </c>
      <c r="L3226" s="8" t="s">
        <v>7478</v>
      </c>
      <c r="M3226" s="10">
        <f>COUNTIF(Table1[პირადი ნომერი],Table1[[#This Row],[პირადი ნომერი]])</f>
        <v>1</v>
      </c>
    </row>
    <row r="3227" spans="1:13" ht="57.75" customHeight="1" x14ac:dyDescent="0.25">
      <c r="A3227" s="8">
        <f t="shared" si="50"/>
        <v>3225</v>
      </c>
      <c r="B3227" s="2">
        <v>44209</v>
      </c>
      <c r="C3227" s="3" t="s">
        <v>12741</v>
      </c>
      <c r="D3227" s="4" t="s">
        <v>12742</v>
      </c>
      <c r="E3227"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93</v>
      </c>
      <c r="F3227" s="1">
        <v>10234</v>
      </c>
      <c r="G3227" s="8" t="s">
        <v>12744</v>
      </c>
      <c r="H3227" s="3" t="s">
        <v>10474</v>
      </c>
      <c r="I3227" s="1">
        <v>44205</v>
      </c>
      <c r="J3227" s="1">
        <v>44209</v>
      </c>
      <c r="K3227" s="8" t="s">
        <v>12743</v>
      </c>
      <c r="L3227" s="8" t="s">
        <v>7478</v>
      </c>
      <c r="M3227" s="10">
        <f>COUNTIF(Table1[პირადი ნომერი],Table1[[#This Row],[პირადი ნომერი]])</f>
        <v>1</v>
      </c>
    </row>
    <row r="3228" spans="1:13" ht="57.75" customHeight="1" x14ac:dyDescent="0.25">
      <c r="A3228" s="8">
        <f t="shared" si="50"/>
        <v>3226</v>
      </c>
      <c r="B3228" s="2">
        <v>44209</v>
      </c>
      <c r="C3228" s="3" t="s">
        <v>12746</v>
      </c>
      <c r="D3228" s="4" t="s">
        <v>12745</v>
      </c>
      <c r="E3228"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63</v>
      </c>
      <c r="F3228" s="1">
        <v>20884</v>
      </c>
      <c r="G3228" s="8" t="s">
        <v>12747</v>
      </c>
      <c r="H3228" s="3" t="s">
        <v>198</v>
      </c>
      <c r="I3228" s="1">
        <v>44182</v>
      </c>
      <c r="J3228" s="1">
        <v>44209</v>
      </c>
      <c r="K3228" s="8" t="s">
        <v>101</v>
      </c>
      <c r="L3228" s="8" t="s">
        <v>7478</v>
      </c>
      <c r="M3228" s="10">
        <f>COUNTIF(Table1[პირადი ნომერი],Table1[[#This Row],[პირადი ნომერი]])</f>
        <v>1</v>
      </c>
    </row>
    <row r="3229" spans="1:13" ht="57.75" customHeight="1" x14ac:dyDescent="0.25">
      <c r="A3229" s="8">
        <f t="shared" si="50"/>
        <v>3227</v>
      </c>
      <c r="B3229" s="2">
        <v>44209</v>
      </c>
      <c r="C3229" s="3" t="s">
        <v>12749</v>
      </c>
      <c r="D3229" s="4" t="s">
        <v>12748</v>
      </c>
      <c r="E3229"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53</v>
      </c>
      <c r="F3229" s="1">
        <v>24841</v>
      </c>
      <c r="G3229" s="8" t="s">
        <v>12750</v>
      </c>
      <c r="H3229" s="3" t="s">
        <v>605</v>
      </c>
      <c r="I3229" s="1">
        <v>44201</v>
      </c>
      <c r="J3229" s="1">
        <v>44209</v>
      </c>
      <c r="K3229" s="8" t="s">
        <v>5019</v>
      </c>
      <c r="L3229" s="8" t="s">
        <v>7478</v>
      </c>
      <c r="M3229" s="10">
        <f>COUNTIF(Table1[პირადი ნომერი],Table1[[#This Row],[პირადი ნომერი]])</f>
        <v>1</v>
      </c>
    </row>
    <row r="3230" spans="1:13" ht="57.75" customHeight="1" x14ac:dyDescent="0.25">
      <c r="A3230" s="8">
        <f t="shared" si="50"/>
        <v>3228</v>
      </c>
      <c r="B3230" s="2">
        <v>44209</v>
      </c>
      <c r="C3230" s="3" t="s">
        <v>12752</v>
      </c>
      <c r="D3230" s="4" t="s">
        <v>12751</v>
      </c>
      <c r="E3230"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83</v>
      </c>
      <c r="F3230" s="1">
        <v>13751</v>
      </c>
      <c r="G3230" s="8" t="s">
        <v>12754</v>
      </c>
      <c r="H3230" s="3" t="s">
        <v>12753</v>
      </c>
      <c r="I3230" s="1">
        <v>44196</v>
      </c>
      <c r="J3230" s="1">
        <v>44209</v>
      </c>
      <c r="K3230" s="8" t="s">
        <v>10518</v>
      </c>
      <c r="L3230" s="8" t="s">
        <v>7478</v>
      </c>
      <c r="M3230" s="10">
        <f>COUNTIF(Table1[პირადი ნომერი],Table1[[#This Row],[პირადი ნომერი]])</f>
        <v>1</v>
      </c>
    </row>
    <row r="3231" spans="1:13" ht="57.75" customHeight="1" x14ac:dyDescent="0.25">
      <c r="A3231" s="8">
        <f t="shared" si="50"/>
        <v>3229</v>
      </c>
      <c r="B3231" s="2">
        <v>44209</v>
      </c>
      <c r="C3231" s="3" t="s">
        <v>12756</v>
      </c>
      <c r="D3231" s="4" t="s">
        <v>12755</v>
      </c>
      <c r="E3231"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56</v>
      </c>
      <c r="F3231" s="1">
        <v>23443</v>
      </c>
      <c r="G3231" s="8" t="s">
        <v>12757</v>
      </c>
      <c r="H3231" s="3" t="s">
        <v>5509</v>
      </c>
      <c r="I3231" s="1">
        <v>44196</v>
      </c>
      <c r="J3231" s="1">
        <v>44208</v>
      </c>
      <c r="K3231" s="8" t="s">
        <v>6654</v>
      </c>
      <c r="L3231" s="8" t="s">
        <v>7478</v>
      </c>
      <c r="M3231" s="10">
        <f>COUNTIF(Table1[პირადი ნომერი],Table1[[#This Row],[პირადი ნომერი]])</f>
        <v>1</v>
      </c>
    </row>
    <row r="3232" spans="1:13" ht="57.75" customHeight="1" x14ac:dyDescent="0.25">
      <c r="A3232" s="8">
        <f t="shared" si="50"/>
        <v>3230</v>
      </c>
      <c r="B3232" s="2">
        <v>44209</v>
      </c>
      <c r="C3232" s="3" t="s">
        <v>12758</v>
      </c>
      <c r="D3232" s="4" t="s">
        <v>12759</v>
      </c>
      <c r="E3232"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81</v>
      </c>
      <c r="F3232" s="1">
        <v>14506</v>
      </c>
      <c r="G3232" s="8" t="s">
        <v>12761</v>
      </c>
      <c r="H3232" s="3" t="s">
        <v>5574</v>
      </c>
      <c r="I3232" s="1">
        <v>44200</v>
      </c>
      <c r="J3232" s="1">
        <v>44209</v>
      </c>
      <c r="K3232" s="8" t="s">
        <v>12760</v>
      </c>
      <c r="L3232" s="8" t="s">
        <v>7478</v>
      </c>
      <c r="M3232" s="10">
        <f>COUNTIF(Table1[პირადი ნომერი],Table1[[#This Row],[პირადი ნომერი]])</f>
        <v>1</v>
      </c>
    </row>
    <row r="3233" spans="1:13" ht="57.75" customHeight="1" x14ac:dyDescent="0.25">
      <c r="A3233" s="8">
        <f t="shared" si="50"/>
        <v>3231</v>
      </c>
      <c r="B3233" s="2">
        <v>44209</v>
      </c>
      <c r="C3233" s="3" t="s">
        <v>12762</v>
      </c>
      <c r="D3233" s="4" t="s">
        <v>12763</v>
      </c>
      <c r="E3233"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53</v>
      </c>
      <c r="F3233" s="1">
        <v>24633</v>
      </c>
      <c r="G3233" s="8" t="s">
        <v>12764</v>
      </c>
      <c r="H3233" s="3" t="s">
        <v>5192</v>
      </c>
      <c r="I3233" s="1">
        <v>44173</v>
      </c>
      <c r="J3233" s="1">
        <v>44209</v>
      </c>
      <c r="K3233" s="8" t="s">
        <v>2296</v>
      </c>
      <c r="L3233" s="8" t="s">
        <v>7478</v>
      </c>
      <c r="M3233" s="10">
        <f>COUNTIF(Table1[პირადი ნომერი],Table1[[#This Row],[პირადი ნომერი]])</f>
        <v>1</v>
      </c>
    </row>
    <row r="3234" spans="1:13" ht="57.75" customHeight="1" x14ac:dyDescent="0.25">
      <c r="A3234" s="8">
        <f t="shared" si="50"/>
        <v>3232</v>
      </c>
      <c r="B3234" s="2">
        <v>44209</v>
      </c>
      <c r="C3234" s="3" t="s">
        <v>12766</v>
      </c>
      <c r="D3234" s="4" t="s">
        <v>12765</v>
      </c>
      <c r="E3234"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94</v>
      </c>
      <c r="F3234" s="1">
        <v>9863</v>
      </c>
      <c r="G3234" s="8" t="s">
        <v>12767</v>
      </c>
      <c r="H3234" s="3" t="s">
        <v>10617</v>
      </c>
      <c r="I3234" s="1">
        <v>44205</v>
      </c>
      <c r="J3234" s="1">
        <v>44209</v>
      </c>
      <c r="K3234" s="8" t="s">
        <v>4126</v>
      </c>
      <c r="L3234" s="8" t="s">
        <v>7478</v>
      </c>
      <c r="M3234" s="10">
        <f>COUNTIF(Table1[პირადი ნომერი],Table1[[#This Row],[პირადი ნომერი]])</f>
        <v>1</v>
      </c>
    </row>
    <row r="3235" spans="1:13" ht="57.75" customHeight="1" x14ac:dyDescent="0.25">
      <c r="A3235" s="8">
        <f t="shared" si="50"/>
        <v>3233</v>
      </c>
      <c r="B3235" s="2">
        <v>44209</v>
      </c>
      <c r="C3235" s="3" t="s">
        <v>12769</v>
      </c>
      <c r="D3235" s="4" t="s">
        <v>12768</v>
      </c>
      <c r="E3235"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81</v>
      </c>
      <c r="F3235" s="1">
        <v>14590</v>
      </c>
      <c r="G3235" s="8" t="s">
        <v>12770</v>
      </c>
      <c r="H3235" s="3" t="s">
        <v>184</v>
      </c>
      <c r="I3235" s="1">
        <v>44187</v>
      </c>
      <c r="J3235" s="1">
        <v>44209</v>
      </c>
      <c r="K3235" s="8" t="s">
        <v>3188</v>
      </c>
      <c r="L3235" s="8" t="s">
        <v>7478</v>
      </c>
      <c r="M3235" s="10">
        <f>COUNTIF(Table1[პირადი ნომერი],Table1[[#This Row],[პირადი ნომერი]])</f>
        <v>1</v>
      </c>
    </row>
    <row r="3236" spans="1:13" ht="57.75" customHeight="1" x14ac:dyDescent="0.25">
      <c r="A3236" s="8">
        <f t="shared" si="50"/>
        <v>3234</v>
      </c>
      <c r="B3236" s="2">
        <v>44209</v>
      </c>
      <c r="C3236" s="3" t="s">
        <v>12772</v>
      </c>
      <c r="D3236" s="4" t="s">
        <v>12771</v>
      </c>
      <c r="E3236"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87</v>
      </c>
      <c r="F3236" s="1">
        <v>12121</v>
      </c>
      <c r="G3236" s="8" t="s">
        <v>12774</v>
      </c>
      <c r="H3236" s="3" t="s">
        <v>2497</v>
      </c>
      <c r="I3236" s="1">
        <v>44204</v>
      </c>
      <c r="J3236" s="1">
        <v>44209</v>
      </c>
      <c r="K3236" s="8" t="s">
        <v>12773</v>
      </c>
      <c r="L3236" s="8" t="s">
        <v>7478</v>
      </c>
      <c r="M3236" s="10">
        <f>COUNTIF(Table1[პირადი ნომერი],Table1[[#This Row],[პირადი ნომერი]])</f>
        <v>1</v>
      </c>
    </row>
    <row r="3237" spans="1:13" ht="57.75" customHeight="1" x14ac:dyDescent="0.25">
      <c r="A3237" s="8">
        <f t="shared" si="50"/>
        <v>3235</v>
      </c>
      <c r="B3237" s="2">
        <v>44209</v>
      </c>
      <c r="C3237" s="3" t="s">
        <v>12777</v>
      </c>
      <c r="D3237" s="4" t="s">
        <v>12776</v>
      </c>
      <c r="E3237"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70</v>
      </c>
      <c r="F3237" s="1">
        <v>18476</v>
      </c>
      <c r="G3237" s="8" t="s">
        <v>12780</v>
      </c>
      <c r="H3237" s="3" t="s">
        <v>1521</v>
      </c>
      <c r="I3237" s="1">
        <v>44197</v>
      </c>
      <c r="J3237" s="1">
        <v>44209</v>
      </c>
      <c r="K3237" s="8" t="s">
        <v>995</v>
      </c>
      <c r="L3237" s="8" t="s">
        <v>7478</v>
      </c>
      <c r="M3237" s="10">
        <f>COUNTIF(Table1[პირადი ნომერი],Table1[[#This Row],[პირადი ნომერი]])</f>
        <v>1</v>
      </c>
    </row>
    <row r="3238" spans="1:13" ht="57.75" customHeight="1" x14ac:dyDescent="0.25">
      <c r="A3238" s="8">
        <f t="shared" si="50"/>
        <v>3236</v>
      </c>
      <c r="B3238" s="2">
        <v>44209</v>
      </c>
      <c r="C3238" s="3" t="s">
        <v>12778</v>
      </c>
      <c r="D3238" s="4" t="s">
        <v>12775</v>
      </c>
      <c r="E3238"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84</v>
      </c>
      <c r="F3238" s="1">
        <v>13483</v>
      </c>
      <c r="G3238" s="8" t="s">
        <v>12779</v>
      </c>
      <c r="H3238" s="3" t="s">
        <v>1521</v>
      </c>
      <c r="I3238" s="1">
        <v>44178</v>
      </c>
      <c r="J3238" s="1">
        <v>44209</v>
      </c>
      <c r="K3238" s="8" t="s">
        <v>995</v>
      </c>
      <c r="L3238" s="8" t="s">
        <v>7478</v>
      </c>
      <c r="M3238" s="10">
        <f>COUNTIF(Table1[პირადი ნომერი],Table1[[#This Row],[პირადი ნომერი]])</f>
        <v>1</v>
      </c>
    </row>
    <row r="3239" spans="1:13" ht="57.75" customHeight="1" x14ac:dyDescent="0.25">
      <c r="A3239" s="8">
        <f t="shared" si="50"/>
        <v>3237</v>
      </c>
      <c r="B3239" s="2">
        <v>44209</v>
      </c>
      <c r="C3239" s="3" t="s">
        <v>12782</v>
      </c>
      <c r="D3239" s="4" t="s">
        <v>12781</v>
      </c>
      <c r="E3239"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50</v>
      </c>
      <c r="F3239" s="1">
        <v>25687</v>
      </c>
      <c r="G3239" s="8" t="s">
        <v>12783</v>
      </c>
      <c r="H3239" s="3" t="s">
        <v>7254</v>
      </c>
      <c r="I3239" s="1">
        <v>44208</v>
      </c>
      <c r="J3239" s="1">
        <v>44209</v>
      </c>
      <c r="K3239" s="8" t="s">
        <v>3767</v>
      </c>
      <c r="L3239" s="8" t="s">
        <v>7478</v>
      </c>
      <c r="M3239" s="10">
        <f>COUNTIF(Table1[პირადი ნომერი],Table1[[#This Row],[პირადი ნომერი]])</f>
        <v>1</v>
      </c>
    </row>
    <row r="3240" spans="1:13" ht="57.75" customHeight="1" x14ac:dyDescent="0.25">
      <c r="A3240" s="8">
        <f t="shared" si="50"/>
        <v>3238</v>
      </c>
      <c r="B3240" s="2">
        <v>44209</v>
      </c>
      <c r="C3240" s="3" t="s">
        <v>12785</v>
      </c>
      <c r="D3240" s="4" t="s">
        <v>12784</v>
      </c>
      <c r="E3240"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77</v>
      </c>
      <c r="F3240" s="1">
        <v>15872</v>
      </c>
      <c r="G3240" s="8" t="s">
        <v>12786</v>
      </c>
      <c r="H3240" s="3" t="s">
        <v>4207</v>
      </c>
      <c r="I3240" s="1">
        <v>44202</v>
      </c>
      <c r="J3240" s="1">
        <v>44209</v>
      </c>
      <c r="K3240" s="8" t="s">
        <v>4856</v>
      </c>
      <c r="L3240" s="8" t="s">
        <v>7478</v>
      </c>
      <c r="M3240" s="10">
        <f>COUNTIF(Table1[პირადი ნომერი],Table1[[#This Row],[პირადი ნომერი]])</f>
        <v>1</v>
      </c>
    </row>
    <row r="3241" spans="1:13" ht="57.75" customHeight="1" x14ac:dyDescent="0.25">
      <c r="A3241" s="8">
        <f t="shared" si="50"/>
        <v>3239</v>
      </c>
      <c r="B3241" s="2">
        <v>44209</v>
      </c>
      <c r="C3241" s="3" t="s">
        <v>12789</v>
      </c>
      <c r="D3241" s="4" t="s">
        <v>12788</v>
      </c>
      <c r="E3241"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70</v>
      </c>
      <c r="F3241" s="1">
        <v>18465</v>
      </c>
      <c r="G3241" s="8" t="s">
        <v>12792</v>
      </c>
      <c r="H3241" s="3" t="s">
        <v>28</v>
      </c>
      <c r="I3241" s="1">
        <v>44199</v>
      </c>
      <c r="J3241" s="1">
        <v>44209</v>
      </c>
      <c r="K3241" s="8" t="s">
        <v>254</v>
      </c>
      <c r="L3241" s="8" t="s">
        <v>7478</v>
      </c>
      <c r="M3241" s="10">
        <f>COUNTIF(Table1[პირადი ნომერი],Table1[[#This Row],[პირადი ნომერი]])</f>
        <v>1</v>
      </c>
    </row>
    <row r="3242" spans="1:13" ht="57.75" customHeight="1" x14ac:dyDescent="0.25">
      <c r="A3242" s="8">
        <f t="shared" si="50"/>
        <v>3240</v>
      </c>
      <c r="B3242" s="2">
        <v>44209</v>
      </c>
      <c r="C3242" s="3" t="s">
        <v>12790</v>
      </c>
      <c r="D3242" s="4" t="s">
        <v>12787</v>
      </c>
      <c r="E3242"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70</v>
      </c>
      <c r="F3242" s="1">
        <v>18464</v>
      </c>
      <c r="G3242" s="8" t="s">
        <v>12793</v>
      </c>
      <c r="H3242" s="3" t="s">
        <v>11167</v>
      </c>
      <c r="I3242" s="1">
        <v>44199</v>
      </c>
      <c r="J3242" s="1">
        <v>44209</v>
      </c>
      <c r="K3242" s="8" t="s">
        <v>12791</v>
      </c>
      <c r="L3242" s="8" t="s">
        <v>7478</v>
      </c>
      <c r="M3242" s="10">
        <f>COUNTIF(Table1[პირადი ნომერი],Table1[[#This Row],[პირადი ნომერი]])</f>
        <v>1</v>
      </c>
    </row>
    <row r="3243" spans="1:13" ht="57.75" customHeight="1" x14ac:dyDescent="0.25">
      <c r="A3243" s="8">
        <f t="shared" si="50"/>
        <v>3241</v>
      </c>
      <c r="B3243" s="2">
        <v>44209</v>
      </c>
      <c r="C3243" s="3" t="s">
        <v>12794</v>
      </c>
      <c r="D3243" s="4" t="s">
        <v>12795</v>
      </c>
      <c r="E3243"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64</v>
      </c>
      <c r="F3243" s="1">
        <v>20703</v>
      </c>
      <c r="G3243" s="8" t="s">
        <v>12797</v>
      </c>
      <c r="H3243" s="3" t="s">
        <v>8656</v>
      </c>
      <c r="I3243" s="1">
        <v>44203</v>
      </c>
      <c r="J3243" s="1">
        <v>44209</v>
      </c>
      <c r="K3243" s="8" t="s">
        <v>12796</v>
      </c>
      <c r="L3243" s="8" t="s">
        <v>7478</v>
      </c>
      <c r="M3243" s="10">
        <f>COUNTIF(Table1[პირადი ნომერი],Table1[[#This Row],[პირადი ნომერი]])</f>
        <v>1</v>
      </c>
    </row>
    <row r="3244" spans="1:13" ht="57.75" customHeight="1" x14ac:dyDescent="0.25">
      <c r="A3244" s="8">
        <f t="shared" si="50"/>
        <v>3242</v>
      </c>
      <c r="B3244" s="2">
        <v>44209</v>
      </c>
      <c r="C3244" s="3" t="s">
        <v>12799</v>
      </c>
      <c r="D3244" s="4" t="s">
        <v>12798</v>
      </c>
      <c r="E3244"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62</v>
      </c>
      <c r="F3244" s="1">
        <v>21341</v>
      </c>
      <c r="G3244" s="8" t="s">
        <v>12801</v>
      </c>
      <c r="H3244" s="3" t="s">
        <v>1672</v>
      </c>
      <c r="I3244" s="1">
        <v>44192</v>
      </c>
      <c r="J3244" s="1">
        <v>44209</v>
      </c>
      <c r="K3244" s="8" t="s">
        <v>12800</v>
      </c>
      <c r="L3244" s="8" t="s">
        <v>7478</v>
      </c>
      <c r="M3244" s="10">
        <f>COUNTIF(Table1[პირადი ნომერი],Table1[[#This Row],[პირადი ნომერი]])</f>
        <v>1</v>
      </c>
    </row>
    <row r="3245" spans="1:13" ht="57.75" customHeight="1" x14ac:dyDescent="0.25">
      <c r="A3245" s="8">
        <f t="shared" si="50"/>
        <v>3243</v>
      </c>
      <c r="B3245" s="2">
        <v>44210</v>
      </c>
      <c r="C3245" s="3" t="s">
        <v>12802</v>
      </c>
      <c r="D3245" s="4" t="s">
        <v>12804</v>
      </c>
      <c r="E3245"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75</v>
      </c>
      <c r="F3245" s="1">
        <v>16659</v>
      </c>
      <c r="G3245" s="8" t="s">
        <v>12806</v>
      </c>
      <c r="H3245" s="3" t="s">
        <v>2952</v>
      </c>
      <c r="I3245" s="1">
        <v>44188</v>
      </c>
      <c r="J3245" s="1">
        <v>44210</v>
      </c>
      <c r="K3245" s="8" t="s">
        <v>6123</v>
      </c>
      <c r="L3245" s="8" t="s">
        <v>7478</v>
      </c>
      <c r="M3245" s="10">
        <f>COUNTIF(Table1[პირადი ნომერი],Table1[[#This Row],[პირადი ნომერი]])</f>
        <v>1</v>
      </c>
    </row>
    <row r="3246" spans="1:13" ht="57.75" customHeight="1" x14ac:dyDescent="0.25">
      <c r="A3246" s="8">
        <f t="shared" si="50"/>
        <v>3244</v>
      </c>
      <c r="B3246" s="2">
        <v>44210</v>
      </c>
      <c r="C3246" s="3" t="s">
        <v>12805</v>
      </c>
      <c r="D3246" s="4" t="s">
        <v>12803</v>
      </c>
      <c r="E3246"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85</v>
      </c>
      <c r="F3246" s="1">
        <v>13075</v>
      </c>
      <c r="G3246" s="8" t="s">
        <v>12807</v>
      </c>
      <c r="H3246" s="3" t="s">
        <v>605</v>
      </c>
      <c r="I3246" s="1">
        <v>44186</v>
      </c>
      <c r="J3246" s="1">
        <v>44209</v>
      </c>
      <c r="K3246" s="8" t="s">
        <v>5019</v>
      </c>
      <c r="L3246" s="8" t="s">
        <v>7478</v>
      </c>
      <c r="M3246" s="10">
        <f>COUNTIF(Table1[პირადი ნომერი],Table1[[#This Row],[პირადი ნომერი]])</f>
        <v>1</v>
      </c>
    </row>
    <row r="3247" spans="1:13" ht="57.75" customHeight="1" x14ac:dyDescent="0.25">
      <c r="A3247" s="8">
        <f t="shared" si="50"/>
        <v>3245</v>
      </c>
      <c r="B3247" s="2">
        <v>44210</v>
      </c>
      <c r="C3247" s="3" t="s">
        <v>12808</v>
      </c>
      <c r="D3247" s="4" t="s">
        <v>12809</v>
      </c>
      <c r="E3247"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53</v>
      </c>
      <c r="F3247" s="1">
        <v>24584</v>
      </c>
      <c r="G3247" s="8" t="s">
        <v>12810</v>
      </c>
      <c r="H3247" s="3" t="s">
        <v>2452</v>
      </c>
      <c r="I3247" s="1">
        <v>44203</v>
      </c>
      <c r="J3247" s="1">
        <v>44210</v>
      </c>
      <c r="K3247" s="8" t="s">
        <v>3605</v>
      </c>
      <c r="L3247" s="8" t="s">
        <v>7478</v>
      </c>
      <c r="M3247" s="10">
        <f>COUNTIF(Table1[პირადი ნომერი],Table1[[#This Row],[პირადი ნომერი]])</f>
        <v>1</v>
      </c>
    </row>
    <row r="3248" spans="1:13" ht="57.75" customHeight="1" x14ac:dyDescent="0.25">
      <c r="A3248" s="8">
        <f t="shared" si="50"/>
        <v>3246</v>
      </c>
      <c r="B3248" s="2">
        <v>44210</v>
      </c>
      <c r="C3248" s="3" t="s">
        <v>12811</v>
      </c>
      <c r="D3248" s="4" t="s">
        <v>12812</v>
      </c>
      <c r="E3248"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69</v>
      </c>
      <c r="F3248" s="1">
        <v>18739</v>
      </c>
      <c r="G3248" s="8" t="s">
        <v>12813</v>
      </c>
      <c r="H3248" s="3" t="s">
        <v>12814</v>
      </c>
      <c r="I3248" s="1">
        <v>44175</v>
      </c>
      <c r="J3248" s="1">
        <v>44210</v>
      </c>
      <c r="K3248" s="8" t="s">
        <v>3298</v>
      </c>
      <c r="L3248" s="8" t="s">
        <v>10898</v>
      </c>
      <c r="M3248" s="10">
        <f>COUNTIF(Table1[პირადი ნომერი],Table1[[#This Row],[პირადი ნომერი]])</f>
        <v>1</v>
      </c>
    </row>
    <row r="3249" spans="1:13" ht="57.75" customHeight="1" x14ac:dyDescent="0.25">
      <c r="A3249" s="8">
        <f t="shared" si="50"/>
        <v>3247</v>
      </c>
      <c r="B3249" s="2">
        <v>44210</v>
      </c>
      <c r="C3249" s="3" t="s">
        <v>12815</v>
      </c>
      <c r="D3249" s="4" t="s">
        <v>12816</v>
      </c>
      <c r="E3249"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63</v>
      </c>
      <c r="F3249" s="1">
        <v>20862</v>
      </c>
      <c r="G3249" s="8" t="s">
        <v>12817</v>
      </c>
      <c r="H3249" s="3" t="s">
        <v>12818</v>
      </c>
      <c r="I3249" s="1">
        <v>44181</v>
      </c>
      <c r="J3249" s="1">
        <v>44210</v>
      </c>
      <c r="K3249" s="8" t="s">
        <v>12819</v>
      </c>
      <c r="L3249" s="8" t="s">
        <v>10898</v>
      </c>
      <c r="M3249" s="10">
        <f>COUNTIF(Table1[პირადი ნომერი],Table1[[#This Row],[პირადი ნომერი]])</f>
        <v>1</v>
      </c>
    </row>
    <row r="3250" spans="1:13" ht="57.75" customHeight="1" x14ac:dyDescent="0.25">
      <c r="A3250" s="8">
        <f t="shared" si="50"/>
        <v>3248</v>
      </c>
      <c r="B3250" s="2">
        <v>44210</v>
      </c>
      <c r="C3250" s="3" t="s">
        <v>12820</v>
      </c>
      <c r="D3250" s="4" t="s">
        <v>12821</v>
      </c>
      <c r="E3250"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73</v>
      </c>
      <c r="F3250" s="1">
        <v>17483</v>
      </c>
      <c r="G3250" s="8" t="s">
        <v>12822</v>
      </c>
      <c r="H3250" s="3" t="s">
        <v>6519</v>
      </c>
      <c r="I3250" s="1">
        <v>44202</v>
      </c>
      <c r="J3250" s="1">
        <v>44210</v>
      </c>
      <c r="K3250" s="8" t="s">
        <v>12823</v>
      </c>
      <c r="L3250" s="8" t="s">
        <v>10898</v>
      </c>
      <c r="M3250" s="10">
        <f>COUNTIF(Table1[პირადი ნომერი],Table1[[#This Row],[პირადი ნომერი]])</f>
        <v>1</v>
      </c>
    </row>
    <row r="3251" spans="1:13" ht="57.75" customHeight="1" x14ac:dyDescent="0.25">
      <c r="A3251" s="8">
        <f t="shared" si="50"/>
        <v>3249</v>
      </c>
      <c r="B3251" s="2">
        <v>44210</v>
      </c>
      <c r="C3251" s="3" t="s">
        <v>12824</v>
      </c>
      <c r="D3251" s="4" t="s">
        <v>12825</v>
      </c>
      <c r="E3251"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73</v>
      </c>
      <c r="F3251" s="1">
        <v>17369</v>
      </c>
      <c r="G3251" s="8" t="s">
        <v>12826</v>
      </c>
      <c r="H3251" s="3" t="s">
        <v>5840</v>
      </c>
      <c r="I3251" s="1">
        <v>44206</v>
      </c>
      <c r="J3251" s="1">
        <v>44210</v>
      </c>
      <c r="K3251" s="8" t="s">
        <v>2296</v>
      </c>
      <c r="L3251" s="8" t="s">
        <v>10898</v>
      </c>
      <c r="M3251" s="10">
        <f>COUNTIF(Table1[პირადი ნომერი],Table1[[#This Row],[პირადი ნომერი]])</f>
        <v>1</v>
      </c>
    </row>
    <row r="3252" spans="1:13" ht="57.75" customHeight="1" x14ac:dyDescent="0.25">
      <c r="A3252" s="8">
        <f t="shared" si="50"/>
        <v>3250</v>
      </c>
      <c r="B3252" s="2">
        <v>44210</v>
      </c>
      <c r="C3252" s="3" t="s">
        <v>12827</v>
      </c>
      <c r="D3252" s="4" t="s">
        <v>12828</v>
      </c>
      <c r="E3252"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69</v>
      </c>
      <c r="F3252" s="1">
        <v>18653</v>
      </c>
      <c r="G3252" s="8" t="s">
        <v>12829</v>
      </c>
      <c r="H3252" s="3" t="s">
        <v>12195</v>
      </c>
      <c r="I3252" s="1">
        <v>44185</v>
      </c>
      <c r="J3252" s="1">
        <v>44210</v>
      </c>
      <c r="K3252" s="8" t="s">
        <v>12830</v>
      </c>
      <c r="L3252" s="8" t="s">
        <v>3139</v>
      </c>
      <c r="M3252" s="10">
        <f>COUNTIF(Table1[პირადი ნომერი],Table1[[#This Row],[პირადი ნომერი]])</f>
        <v>1</v>
      </c>
    </row>
    <row r="3253" spans="1:13" ht="57.75" customHeight="1" x14ac:dyDescent="0.25">
      <c r="A3253" s="8">
        <f t="shared" si="50"/>
        <v>3251</v>
      </c>
      <c r="B3253" s="2">
        <v>44210</v>
      </c>
      <c r="C3253" s="3" t="s">
        <v>12831</v>
      </c>
      <c r="D3253" s="4" t="s">
        <v>12832</v>
      </c>
      <c r="E3253"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55</v>
      </c>
      <c r="F3253" s="1">
        <v>24063</v>
      </c>
      <c r="G3253" s="8" t="s">
        <v>12833</v>
      </c>
      <c r="H3253" s="3" t="s">
        <v>12834</v>
      </c>
      <c r="I3253" s="1">
        <v>44193</v>
      </c>
      <c r="J3253" s="1">
        <v>44210</v>
      </c>
      <c r="K3253" s="8" t="s">
        <v>12835</v>
      </c>
      <c r="L3253" s="8" t="s">
        <v>3139</v>
      </c>
      <c r="M3253" s="10">
        <f>COUNTIF(Table1[პირადი ნომერი],Table1[[#This Row],[პირადი ნომერი]])</f>
        <v>1</v>
      </c>
    </row>
    <row r="3254" spans="1:13" ht="57.75" customHeight="1" x14ac:dyDescent="0.25">
      <c r="A3254" s="8">
        <f t="shared" si="50"/>
        <v>3252</v>
      </c>
      <c r="B3254" s="2">
        <v>44210</v>
      </c>
      <c r="C3254" s="3" t="s">
        <v>12836</v>
      </c>
      <c r="D3254" s="4" t="s">
        <v>12837</v>
      </c>
      <c r="E3254"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75</v>
      </c>
      <c r="F3254" s="1">
        <v>16540</v>
      </c>
      <c r="G3254" s="8" t="s">
        <v>12838</v>
      </c>
      <c r="H3254" s="3" t="s">
        <v>9000</v>
      </c>
      <c r="I3254" s="1">
        <v>44209</v>
      </c>
      <c r="J3254" s="1">
        <v>44210</v>
      </c>
      <c r="K3254" s="8" t="s">
        <v>12839</v>
      </c>
      <c r="L3254" s="8" t="s">
        <v>3139</v>
      </c>
      <c r="M3254" s="10">
        <f>COUNTIF(Table1[პირადი ნომერი],Table1[[#This Row],[პირადი ნომერი]])</f>
        <v>1</v>
      </c>
    </row>
    <row r="3255" spans="1:13" ht="57.75" customHeight="1" x14ac:dyDescent="0.25">
      <c r="A3255" s="8">
        <f t="shared" si="50"/>
        <v>3253</v>
      </c>
      <c r="B3255" s="2">
        <v>44210</v>
      </c>
      <c r="C3255" s="3" t="s">
        <v>12840</v>
      </c>
      <c r="D3255" s="4" t="s">
        <v>12841</v>
      </c>
      <c r="E3255"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91</v>
      </c>
      <c r="F3255" s="1">
        <v>10672</v>
      </c>
      <c r="G3255" s="8" t="s">
        <v>12842</v>
      </c>
      <c r="H3255" s="3" t="s">
        <v>1439</v>
      </c>
      <c r="I3255" s="1">
        <v>44201</v>
      </c>
      <c r="J3255" s="1">
        <v>44210</v>
      </c>
      <c r="K3255" s="8" t="s">
        <v>12843</v>
      </c>
      <c r="L3255" s="8" t="s">
        <v>3139</v>
      </c>
      <c r="M3255" s="10">
        <f>COUNTIF(Table1[პირადი ნომერი],Table1[[#This Row],[პირადი ნომერი]])</f>
        <v>1</v>
      </c>
    </row>
    <row r="3256" spans="1:13" ht="57.75" customHeight="1" x14ac:dyDescent="0.25">
      <c r="A3256" s="8">
        <f t="shared" si="50"/>
        <v>3254</v>
      </c>
      <c r="B3256" s="2">
        <v>44210</v>
      </c>
      <c r="C3256" s="3" t="s">
        <v>12844</v>
      </c>
      <c r="D3256" s="4" t="s">
        <v>12845</v>
      </c>
      <c r="E3256"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78</v>
      </c>
      <c r="F3256" s="1">
        <v>15499</v>
      </c>
      <c r="G3256" s="8" t="s">
        <v>12846</v>
      </c>
      <c r="H3256" s="3" t="s">
        <v>5509</v>
      </c>
      <c r="I3256" s="1">
        <v>44183</v>
      </c>
      <c r="J3256" s="1">
        <v>44210</v>
      </c>
      <c r="K3256" s="8" t="s">
        <v>12847</v>
      </c>
      <c r="L3256" s="8" t="s">
        <v>3139</v>
      </c>
      <c r="M3256" s="10">
        <f>COUNTIF(Table1[პირადი ნომერი],Table1[[#This Row],[პირადი ნომერი]])</f>
        <v>1</v>
      </c>
    </row>
    <row r="3257" spans="1:13" ht="57.75" customHeight="1" x14ac:dyDescent="0.25">
      <c r="A3257" s="8">
        <f t="shared" si="50"/>
        <v>3255</v>
      </c>
      <c r="B3257" s="2">
        <v>44210</v>
      </c>
      <c r="C3257" s="3" t="s">
        <v>12848</v>
      </c>
      <c r="D3257" s="4" t="s">
        <v>12849</v>
      </c>
      <c r="E3257"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63</v>
      </c>
      <c r="F3257" s="1">
        <v>20981</v>
      </c>
      <c r="G3257" s="8" t="s">
        <v>12850</v>
      </c>
      <c r="H3257" s="3" t="s">
        <v>7365</v>
      </c>
      <c r="I3257" s="1">
        <v>44186</v>
      </c>
      <c r="J3257" s="1">
        <v>44210</v>
      </c>
      <c r="K3257" s="8" t="s">
        <v>12851</v>
      </c>
      <c r="L3257" s="8" t="s">
        <v>3139</v>
      </c>
      <c r="M3257" s="10">
        <f>COUNTIF(Table1[პირადი ნომერი],Table1[[#This Row],[პირადი ნომერი]])</f>
        <v>1</v>
      </c>
    </row>
    <row r="3258" spans="1:13" ht="57.75" customHeight="1" x14ac:dyDescent="0.25">
      <c r="A3258" s="8">
        <f t="shared" si="50"/>
        <v>3256</v>
      </c>
      <c r="B3258" s="2">
        <v>44210</v>
      </c>
      <c r="C3258" s="3" t="s">
        <v>12852</v>
      </c>
      <c r="D3258" s="4" t="s">
        <v>12853</v>
      </c>
      <c r="E3258"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73</v>
      </c>
      <c r="F3258" s="1">
        <v>17252</v>
      </c>
      <c r="G3258" s="8" t="s">
        <v>12854</v>
      </c>
      <c r="H3258" s="3" t="s">
        <v>12855</v>
      </c>
      <c r="I3258" s="1">
        <v>44209</v>
      </c>
      <c r="J3258" s="1">
        <v>44209</v>
      </c>
      <c r="K3258" s="8" t="s">
        <v>12856</v>
      </c>
      <c r="L3258" s="8" t="s">
        <v>3139</v>
      </c>
      <c r="M3258" s="10">
        <f>COUNTIF(Table1[პირადი ნომერი],Table1[[#This Row],[პირადი ნომერი]])</f>
        <v>1</v>
      </c>
    </row>
    <row r="3259" spans="1:13" ht="57.75" customHeight="1" x14ac:dyDescent="0.25">
      <c r="A3259" s="8">
        <f t="shared" si="50"/>
        <v>3257</v>
      </c>
      <c r="B3259" s="2">
        <v>44210</v>
      </c>
      <c r="C3259" s="3" t="s">
        <v>12857</v>
      </c>
      <c r="D3259" s="4" t="s">
        <v>12858</v>
      </c>
      <c r="E3259"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89</v>
      </c>
      <c r="F3259" s="1">
        <v>11675</v>
      </c>
      <c r="G3259" s="8" t="s">
        <v>12859</v>
      </c>
      <c r="H3259" s="3" t="s">
        <v>634</v>
      </c>
      <c r="I3259" s="1">
        <v>44192</v>
      </c>
      <c r="J3259" s="1">
        <v>44210</v>
      </c>
      <c r="K3259" s="8" t="s">
        <v>12860</v>
      </c>
      <c r="L3259" s="8" t="s">
        <v>3139</v>
      </c>
      <c r="M3259" s="10">
        <f>COUNTIF(Table1[პირადი ნომერი],Table1[[#This Row],[პირადი ნომერი]])</f>
        <v>1</v>
      </c>
    </row>
    <row r="3260" spans="1:13" ht="57.75" customHeight="1" x14ac:dyDescent="0.25">
      <c r="A3260" s="8">
        <f t="shared" si="50"/>
        <v>3258</v>
      </c>
      <c r="B3260" s="2">
        <v>44210</v>
      </c>
      <c r="C3260" s="3" t="s">
        <v>12861</v>
      </c>
      <c r="D3260" s="4" t="s">
        <v>12862</v>
      </c>
      <c r="E3260"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66</v>
      </c>
      <c r="F3260" s="1">
        <v>19969</v>
      </c>
      <c r="G3260" s="8" t="s">
        <v>12863</v>
      </c>
      <c r="H3260" s="3" t="s">
        <v>1086</v>
      </c>
      <c r="I3260" s="1">
        <v>44199</v>
      </c>
      <c r="J3260" s="1">
        <v>44210</v>
      </c>
      <c r="K3260" s="8" t="s">
        <v>12864</v>
      </c>
      <c r="L3260" s="8" t="s">
        <v>3139</v>
      </c>
      <c r="M3260" s="10">
        <f>COUNTIF(Table1[პირადი ნომერი],Table1[[#This Row],[პირადი ნომერი]])</f>
        <v>1</v>
      </c>
    </row>
    <row r="3261" spans="1:13" ht="57.75" customHeight="1" x14ac:dyDescent="0.25">
      <c r="A3261" s="8">
        <f t="shared" si="50"/>
        <v>3259</v>
      </c>
      <c r="B3261" s="2">
        <v>44210</v>
      </c>
      <c r="C3261" s="3" t="s">
        <v>12865</v>
      </c>
      <c r="D3261" s="4" t="s">
        <v>12866</v>
      </c>
      <c r="E3261"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86</v>
      </c>
      <c r="F3261" s="1">
        <v>12778</v>
      </c>
      <c r="G3261" s="8" t="s">
        <v>12867</v>
      </c>
      <c r="H3261" s="3" t="s">
        <v>2781</v>
      </c>
      <c r="I3261" s="1">
        <v>44210</v>
      </c>
      <c r="J3261" s="1">
        <v>44210</v>
      </c>
      <c r="K3261" s="8" t="s">
        <v>12868</v>
      </c>
      <c r="L3261" s="8" t="s">
        <v>3139</v>
      </c>
      <c r="M3261" s="10">
        <f>COUNTIF(Table1[პირადი ნომერი],Table1[[#This Row],[პირადი ნომერი]])</f>
        <v>1</v>
      </c>
    </row>
    <row r="3262" spans="1:13" ht="57.75" customHeight="1" x14ac:dyDescent="0.25">
      <c r="A3262" s="8">
        <f t="shared" si="50"/>
        <v>3260</v>
      </c>
      <c r="B3262" s="2">
        <v>44210</v>
      </c>
      <c r="C3262" s="3" t="s">
        <v>12869</v>
      </c>
      <c r="D3262" s="4" t="s">
        <v>12870</v>
      </c>
      <c r="E3262"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71</v>
      </c>
      <c r="F3262" s="1">
        <v>17958</v>
      </c>
      <c r="G3262" s="8" t="s">
        <v>12871</v>
      </c>
      <c r="H3262" s="3" t="s">
        <v>12872</v>
      </c>
      <c r="I3262" s="1">
        <v>44204</v>
      </c>
      <c r="J3262" s="1">
        <v>44210</v>
      </c>
      <c r="K3262" s="8" t="s">
        <v>12873</v>
      </c>
      <c r="L3262" s="8" t="s">
        <v>3139</v>
      </c>
      <c r="M3262" s="10">
        <f>COUNTIF(Table1[პირადი ნომერი],Table1[[#This Row],[პირადი ნომერი]])</f>
        <v>1</v>
      </c>
    </row>
    <row r="3263" spans="1:13" ht="57.75" customHeight="1" x14ac:dyDescent="0.25">
      <c r="A3263" s="8">
        <f t="shared" si="50"/>
        <v>3261</v>
      </c>
      <c r="B3263" s="2">
        <v>44210</v>
      </c>
      <c r="C3263" s="3" t="s">
        <v>12874</v>
      </c>
      <c r="D3263" s="4" t="s">
        <v>12875</v>
      </c>
      <c r="E3263"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64</v>
      </c>
      <c r="F3263" s="1">
        <v>20562</v>
      </c>
      <c r="G3263" s="8" t="s">
        <v>12876</v>
      </c>
      <c r="H3263" s="3" t="s">
        <v>2168</v>
      </c>
      <c r="I3263" s="1">
        <v>44195</v>
      </c>
      <c r="J3263" s="1">
        <v>44210</v>
      </c>
      <c r="K3263" s="8" t="s">
        <v>12877</v>
      </c>
      <c r="L3263" s="8" t="s">
        <v>3139</v>
      </c>
      <c r="M3263" s="10">
        <f>COUNTIF(Table1[პირადი ნომერი],Table1[[#This Row],[პირადი ნომერი]])</f>
        <v>1</v>
      </c>
    </row>
    <row r="3264" spans="1:13" ht="57.75" customHeight="1" x14ac:dyDescent="0.25">
      <c r="A3264" s="8">
        <f t="shared" si="50"/>
        <v>3262</v>
      </c>
      <c r="B3264" s="2">
        <v>44210</v>
      </c>
      <c r="C3264" s="3" t="s">
        <v>12879</v>
      </c>
      <c r="D3264" s="4" t="s">
        <v>12880</v>
      </c>
      <c r="E3264"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86</v>
      </c>
      <c r="F3264" s="1">
        <v>12693</v>
      </c>
      <c r="G3264" s="8" t="s">
        <v>12878</v>
      </c>
      <c r="H3264" s="3" t="s">
        <v>2168</v>
      </c>
      <c r="I3264" s="1">
        <v>44162</v>
      </c>
      <c r="J3264" s="1">
        <v>44210</v>
      </c>
      <c r="K3264" s="8" t="s">
        <v>12877</v>
      </c>
      <c r="L3264" s="8" t="s">
        <v>3139</v>
      </c>
      <c r="M3264" s="10">
        <f>COUNTIF(Table1[პირადი ნომერი],Table1[[#This Row],[პირადი ნომერი]])</f>
        <v>1</v>
      </c>
    </row>
    <row r="3265" spans="1:13" ht="57.75" customHeight="1" x14ac:dyDescent="0.25">
      <c r="A3265" s="8">
        <f t="shared" si="50"/>
        <v>3263</v>
      </c>
      <c r="B3265" s="2">
        <v>44210</v>
      </c>
      <c r="C3265" s="3" t="s">
        <v>12881</v>
      </c>
      <c r="D3265" s="4" t="s">
        <v>12882</v>
      </c>
      <c r="E3265"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44</v>
      </c>
      <c r="F3265" s="1">
        <v>27921</v>
      </c>
      <c r="G3265" s="8" t="s">
        <v>12883</v>
      </c>
      <c r="H3265" s="3" t="s">
        <v>198</v>
      </c>
      <c r="I3265" s="1">
        <v>44184</v>
      </c>
      <c r="J3265" s="1">
        <v>44210</v>
      </c>
      <c r="K3265" s="8" t="s">
        <v>12884</v>
      </c>
      <c r="L3265" s="8" t="s">
        <v>3139</v>
      </c>
      <c r="M3265" s="10">
        <f>COUNTIF(Table1[პირადი ნომერი],Table1[[#This Row],[პირადი ნომერი]])</f>
        <v>1</v>
      </c>
    </row>
    <row r="3266" spans="1:13" ht="57.75" customHeight="1" x14ac:dyDescent="0.25">
      <c r="A3266" s="8">
        <f t="shared" si="50"/>
        <v>3264</v>
      </c>
      <c r="B3266" s="2">
        <v>44210</v>
      </c>
      <c r="C3266" s="3" t="s">
        <v>12885</v>
      </c>
      <c r="D3266" s="4" t="s">
        <v>12886</v>
      </c>
      <c r="E3266"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80</v>
      </c>
      <c r="F3266" s="1">
        <v>14833</v>
      </c>
      <c r="G3266" s="8" t="s">
        <v>12887</v>
      </c>
      <c r="H3266" s="3" t="s">
        <v>634</v>
      </c>
      <c r="I3266" s="1">
        <v>44192</v>
      </c>
      <c r="J3266" s="1">
        <v>44210</v>
      </c>
      <c r="K3266" s="8" t="s">
        <v>636</v>
      </c>
      <c r="L3266" s="8" t="s">
        <v>3139</v>
      </c>
      <c r="M3266" s="10">
        <f>COUNTIF(Table1[პირადი ნომერი],Table1[[#This Row],[პირადი ნომერი]])</f>
        <v>1</v>
      </c>
    </row>
    <row r="3267" spans="1:13" ht="57.75" customHeight="1" x14ac:dyDescent="0.25">
      <c r="A3267" s="8">
        <f t="shared" si="50"/>
        <v>3265</v>
      </c>
      <c r="B3267" s="2">
        <v>44210</v>
      </c>
      <c r="C3267" s="3" t="s">
        <v>12888</v>
      </c>
      <c r="D3267" s="4" t="s">
        <v>12889</v>
      </c>
      <c r="E3267"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84</v>
      </c>
      <c r="F3267" s="1">
        <v>13485</v>
      </c>
      <c r="G3267" s="8" t="s">
        <v>12890</v>
      </c>
      <c r="H3267" s="3" t="s">
        <v>6430</v>
      </c>
      <c r="I3267" s="1">
        <v>44197</v>
      </c>
      <c r="J3267" s="1">
        <v>44210</v>
      </c>
      <c r="K3267" s="8" t="s">
        <v>995</v>
      </c>
      <c r="L3267" s="8" t="s">
        <v>3139</v>
      </c>
      <c r="M3267" s="10">
        <f>COUNTIF(Table1[პირადი ნომერი],Table1[[#This Row],[პირადი ნომერი]])</f>
        <v>1</v>
      </c>
    </row>
    <row r="3268" spans="1:13" ht="57.75" customHeight="1" x14ac:dyDescent="0.25">
      <c r="A3268" s="8">
        <f t="shared" si="50"/>
        <v>3266</v>
      </c>
      <c r="B3268" s="2">
        <v>44210</v>
      </c>
      <c r="C3268" s="3" t="s">
        <v>12891</v>
      </c>
      <c r="D3268" s="4" t="s">
        <v>12892</v>
      </c>
      <c r="E3268"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80</v>
      </c>
      <c r="F3268" s="1">
        <v>14777</v>
      </c>
      <c r="G3268" s="8" t="s">
        <v>12893</v>
      </c>
      <c r="H3268" s="3" t="s">
        <v>12894</v>
      </c>
      <c r="I3268" s="1">
        <v>44199</v>
      </c>
      <c r="J3268" s="1">
        <v>44210</v>
      </c>
      <c r="K3268" s="8" t="s">
        <v>12895</v>
      </c>
      <c r="L3268" s="8" t="s">
        <v>10898</v>
      </c>
      <c r="M3268" s="10">
        <f>COUNTIF(Table1[პირადი ნომერი],Table1[[#This Row],[პირადი ნომერი]])</f>
        <v>1</v>
      </c>
    </row>
    <row r="3269" spans="1:13" ht="57.75" customHeight="1" x14ac:dyDescent="0.25">
      <c r="A3269" s="8">
        <f t="shared" ref="A3269:A3332" si="51">A3268+1</f>
        <v>3267</v>
      </c>
      <c r="B3269" s="2">
        <v>44210</v>
      </c>
      <c r="C3269" s="3" t="s">
        <v>12896</v>
      </c>
      <c r="D3269" s="4" t="s">
        <v>12897</v>
      </c>
      <c r="E3269"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68</v>
      </c>
      <c r="F3269" s="1">
        <v>19238</v>
      </c>
      <c r="G3269" s="8" t="s">
        <v>12898</v>
      </c>
      <c r="H3269" s="3" t="s">
        <v>2009</v>
      </c>
      <c r="I3269" s="1">
        <v>44199</v>
      </c>
      <c r="J3269" s="1">
        <v>44210</v>
      </c>
      <c r="K3269" s="8" t="s">
        <v>5505</v>
      </c>
      <c r="L3269" s="8" t="s">
        <v>10898</v>
      </c>
      <c r="M3269" s="10">
        <f>COUNTIF(Table1[პირადი ნომერი],Table1[[#This Row],[პირადი ნომერი]])</f>
        <v>1</v>
      </c>
    </row>
    <row r="3270" spans="1:13" ht="57.75" customHeight="1" x14ac:dyDescent="0.25">
      <c r="A3270" s="8">
        <f t="shared" si="51"/>
        <v>3268</v>
      </c>
      <c r="B3270" s="2">
        <v>44210</v>
      </c>
      <c r="C3270" s="3" t="s">
        <v>12899</v>
      </c>
      <c r="D3270" s="4" t="s">
        <v>12900</v>
      </c>
      <c r="E3270"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70</v>
      </c>
      <c r="F3270" s="1">
        <v>18366</v>
      </c>
      <c r="G3270" s="8" t="s">
        <v>12901</v>
      </c>
      <c r="H3270" s="3" t="s">
        <v>12902</v>
      </c>
      <c r="I3270" s="1">
        <v>44172</v>
      </c>
      <c r="J3270" s="1">
        <v>44210</v>
      </c>
      <c r="K3270" s="8" t="s">
        <v>1034</v>
      </c>
      <c r="L3270" s="8" t="s">
        <v>10898</v>
      </c>
      <c r="M3270" s="10">
        <f>COUNTIF(Table1[პირადი ნომერი],Table1[[#This Row],[პირადი ნომერი]])</f>
        <v>1</v>
      </c>
    </row>
    <row r="3271" spans="1:13" ht="57.75" customHeight="1" x14ac:dyDescent="0.25">
      <c r="A3271" s="8">
        <f t="shared" si="51"/>
        <v>3269</v>
      </c>
      <c r="B3271" s="2">
        <v>44210</v>
      </c>
      <c r="C3271" s="3" t="s">
        <v>12903</v>
      </c>
      <c r="D3271" s="4" t="s">
        <v>12904</v>
      </c>
      <c r="E3271"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83</v>
      </c>
      <c r="F3271" s="1">
        <v>13883</v>
      </c>
      <c r="G3271" s="8" t="s">
        <v>12905</v>
      </c>
      <c r="H3271" s="3" t="s">
        <v>12906</v>
      </c>
      <c r="I3271" s="1">
        <v>44197</v>
      </c>
      <c r="J3271" s="1">
        <v>44210</v>
      </c>
      <c r="K3271" s="8" t="s">
        <v>2976</v>
      </c>
      <c r="L3271" s="8" t="s">
        <v>10898</v>
      </c>
      <c r="M3271" s="10">
        <f>COUNTIF(Table1[პირადი ნომერი],Table1[[#This Row],[პირადი ნომერი]])</f>
        <v>1</v>
      </c>
    </row>
    <row r="3272" spans="1:13" ht="57.75" customHeight="1" x14ac:dyDescent="0.25">
      <c r="A3272" s="8">
        <f t="shared" si="51"/>
        <v>3270</v>
      </c>
      <c r="B3272" s="2">
        <v>44210</v>
      </c>
      <c r="C3272" s="3" t="s">
        <v>12907</v>
      </c>
      <c r="D3272" s="4" t="s">
        <v>12908</v>
      </c>
      <c r="E3272"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70</v>
      </c>
      <c r="F3272" s="1">
        <v>18535</v>
      </c>
      <c r="G3272" s="8" t="s">
        <v>12909</v>
      </c>
      <c r="H3272" s="3" t="s">
        <v>12082</v>
      </c>
      <c r="I3272" s="1">
        <v>44170</v>
      </c>
      <c r="J3272" s="1">
        <v>44210</v>
      </c>
      <c r="K3272" s="8" t="s">
        <v>12910</v>
      </c>
      <c r="L3272" s="8" t="s">
        <v>10898</v>
      </c>
      <c r="M3272" s="10">
        <f>COUNTIF(Table1[პირადი ნომერი],Table1[[#This Row],[პირადი ნომერი]])</f>
        <v>1</v>
      </c>
    </row>
    <row r="3273" spans="1:13" ht="57.75" customHeight="1" x14ac:dyDescent="0.25">
      <c r="A3273" s="8">
        <f t="shared" si="51"/>
        <v>3271</v>
      </c>
      <c r="B3273" s="2">
        <v>44210</v>
      </c>
      <c r="C3273" s="3" t="s">
        <v>12911</v>
      </c>
      <c r="D3273" s="4" t="s">
        <v>12912</v>
      </c>
      <c r="E3273"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77</v>
      </c>
      <c r="F3273" s="1">
        <v>15950</v>
      </c>
      <c r="G3273" s="8" t="s">
        <v>12913</v>
      </c>
      <c r="H3273" s="3" t="s">
        <v>12914</v>
      </c>
      <c r="I3273" s="1">
        <v>44208</v>
      </c>
      <c r="J3273" s="1">
        <v>44210</v>
      </c>
      <c r="K3273" s="8" t="s">
        <v>12910</v>
      </c>
      <c r="L3273" s="8" t="s">
        <v>10898</v>
      </c>
      <c r="M3273" s="10">
        <f>COUNTIF(Table1[პირადი ნომერი],Table1[[#This Row],[პირადი ნომერი]])</f>
        <v>1</v>
      </c>
    </row>
    <row r="3274" spans="1:13" ht="57.75" customHeight="1" x14ac:dyDescent="0.25">
      <c r="A3274" s="8">
        <f t="shared" si="51"/>
        <v>3272</v>
      </c>
      <c r="B3274" s="2">
        <v>44211</v>
      </c>
      <c r="C3274" s="3" t="s">
        <v>12915</v>
      </c>
      <c r="D3274" s="4" t="s">
        <v>12916</v>
      </c>
      <c r="E3274"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54</v>
      </c>
      <c r="F3274" s="1">
        <v>24201</v>
      </c>
      <c r="G3274" s="8" t="s">
        <v>12917</v>
      </c>
      <c r="H3274" s="3" t="s">
        <v>208</v>
      </c>
      <c r="I3274" s="1">
        <v>44188</v>
      </c>
      <c r="J3274" s="1">
        <v>44211</v>
      </c>
      <c r="K3274" s="8" t="s">
        <v>12918</v>
      </c>
      <c r="L3274" s="8" t="s">
        <v>10898</v>
      </c>
      <c r="M3274" s="10">
        <f>COUNTIF(Table1[პირადი ნომერი],Table1[[#This Row],[პირადი ნომერი]])</f>
        <v>1</v>
      </c>
    </row>
    <row r="3275" spans="1:13" ht="57.75" customHeight="1" x14ac:dyDescent="0.25">
      <c r="A3275" s="8">
        <f t="shared" si="51"/>
        <v>3273</v>
      </c>
      <c r="B3275" s="2">
        <v>44211</v>
      </c>
      <c r="C3275" s="3" t="s">
        <v>12919</v>
      </c>
      <c r="D3275" s="4" t="s">
        <v>12920</v>
      </c>
      <c r="E3275"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55</v>
      </c>
      <c r="F3275" s="1">
        <v>23905</v>
      </c>
      <c r="G3275" s="8" t="s">
        <v>12921</v>
      </c>
      <c r="H3275" s="3" t="s">
        <v>28</v>
      </c>
      <c r="I3275" s="1">
        <v>44209</v>
      </c>
      <c r="J3275" s="1">
        <v>44211</v>
      </c>
      <c r="K3275" s="8" t="s">
        <v>11049</v>
      </c>
      <c r="L3275" s="8" t="s">
        <v>10898</v>
      </c>
      <c r="M3275" s="10">
        <f>COUNTIF(Table1[პირადი ნომერი],Table1[[#This Row],[პირადი ნომერი]])</f>
        <v>1</v>
      </c>
    </row>
    <row r="3276" spans="1:13" ht="57.75" customHeight="1" x14ac:dyDescent="0.25">
      <c r="A3276" s="8">
        <f t="shared" si="51"/>
        <v>3274</v>
      </c>
      <c r="B3276" s="2">
        <v>44211</v>
      </c>
      <c r="C3276" s="3" t="s">
        <v>12922</v>
      </c>
      <c r="D3276" s="4" t="s">
        <v>12923</v>
      </c>
      <c r="E3276"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73</v>
      </c>
      <c r="F3276" s="1">
        <v>17511</v>
      </c>
      <c r="G3276" s="8" t="s">
        <v>12924</v>
      </c>
      <c r="H3276" s="3" t="s">
        <v>12925</v>
      </c>
      <c r="I3276" s="1">
        <v>44188</v>
      </c>
      <c r="J3276" s="1">
        <v>44211</v>
      </c>
      <c r="K3276" s="8" t="s">
        <v>3704</v>
      </c>
      <c r="L3276" s="8" t="s">
        <v>10898</v>
      </c>
      <c r="M3276" s="10">
        <f>COUNTIF(Table1[პირადი ნომერი],Table1[[#This Row],[პირადი ნომერი]])</f>
        <v>1</v>
      </c>
    </row>
    <row r="3277" spans="1:13" ht="57.75" customHeight="1" x14ac:dyDescent="0.25">
      <c r="A3277" s="8">
        <f t="shared" si="51"/>
        <v>3275</v>
      </c>
      <c r="B3277" s="2">
        <v>44211</v>
      </c>
      <c r="C3277" s="3" t="s">
        <v>12926</v>
      </c>
      <c r="D3277" s="4" t="s">
        <v>12927</v>
      </c>
      <c r="E3277"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71</v>
      </c>
      <c r="F3277" s="1">
        <v>18004</v>
      </c>
      <c r="G3277" s="8" t="s">
        <v>12928</v>
      </c>
      <c r="H3277" s="3" t="s">
        <v>12929</v>
      </c>
      <c r="I3277" s="1">
        <v>44198</v>
      </c>
      <c r="J3277" s="1">
        <v>44211</v>
      </c>
      <c r="K3277" s="8" t="s">
        <v>12930</v>
      </c>
      <c r="L3277" s="8" t="s">
        <v>10898</v>
      </c>
      <c r="M3277" s="10">
        <f>COUNTIF(Table1[პირადი ნომერი],Table1[[#This Row],[პირადი ნომერი]])</f>
        <v>1</v>
      </c>
    </row>
    <row r="3278" spans="1:13" ht="57.75" customHeight="1" x14ac:dyDescent="0.25">
      <c r="A3278" s="8">
        <f t="shared" si="51"/>
        <v>3276</v>
      </c>
      <c r="B3278" s="2">
        <v>44211</v>
      </c>
      <c r="C3278" s="3" t="s">
        <v>12931</v>
      </c>
      <c r="D3278" s="4" t="s">
        <v>12932</v>
      </c>
      <c r="E3278"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77</v>
      </c>
      <c r="F3278" s="1">
        <v>15989</v>
      </c>
      <c r="G3278" s="8" t="s">
        <v>12933</v>
      </c>
      <c r="H3278" s="3" t="s">
        <v>12934</v>
      </c>
      <c r="I3278" s="1">
        <v>44198</v>
      </c>
      <c r="J3278" s="1">
        <v>44211</v>
      </c>
      <c r="K3278" s="8" t="s">
        <v>12935</v>
      </c>
      <c r="L3278" s="8" t="s">
        <v>10898</v>
      </c>
      <c r="M3278" s="10">
        <f>COUNTIF(Table1[პირადი ნომერი],Table1[[#This Row],[პირადი ნომერი]])</f>
        <v>1</v>
      </c>
    </row>
    <row r="3279" spans="1:13" ht="57.75" customHeight="1" x14ac:dyDescent="0.25">
      <c r="A3279" s="8">
        <f t="shared" si="51"/>
        <v>3277</v>
      </c>
      <c r="B3279" s="2">
        <v>44211</v>
      </c>
      <c r="C3279" s="3" t="s">
        <v>12936</v>
      </c>
      <c r="D3279" s="4" t="s">
        <v>12937</v>
      </c>
      <c r="E3279"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75</v>
      </c>
      <c r="F3279" s="1">
        <v>16472</v>
      </c>
      <c r="G3279" s="8" t="s">
        <v>12938</v>
      </c>
      <c r="H3279" s="3" t="s">
        <v>2952</v>
      </c>
      <c r="I3279" s="1">
        <v>44199</v>
      </c>
      <c r="J3279" s="1">
        <v>44210</v>
      </c>
      <c r="K3279" s="8" t="s">
        <v>12733</v>
      </c>
      <c r="L3279" s="8" t="s">
        <v>3060</v>
      </c>
      <c r="M3279" s="10">
        <f>COUNTIF(Table1[პირადი ნომერი],Table1[[#This Row],[პირადი ნომერი]])</f>
        <v>1</v>
      </c>
    </row>
    <row r="3280" spans="1:13" ht="57.75" customHeight="1" x14ac:dyDescent="0.25">
      <c r="A3280" s="8">
        <f t="shared" si="51"/>
        <v>3278</v>
      </c>
      <c r="B3280" s="2">
        <v>44211</v>
      </c>
      <c r="C3280" s="3" t="s">
        <v>12939</v>
      </c>
      <c r="D3280" s="4" t="s">
        <v>12940</v>
      </c>
      <c r="E3280"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79</v>
      </c>
      <c r="F3280" s="1">
        <v>15046</v>
      </c>
      <c r="G3280" s="8" t="s">
        <v>3108</v>
      </c>
      <c r="H3280" s="3" t="s">
        <v>10617</v>
      </c>
      <c r="I3280" s="1">
        <v>44178</v>
      </c>
      <c r="J3280" s="1">
        <v>44210</v>
      </c>
      <c r="K3280" s="8" t="s">
        <v>5593</v>
      </c>
      <c r="L3280" s="8" t="s">
        <v>3060</v>
      </c>
      <c r="M3280" s="10">
        <f>COUNTIF(Table1[პირადი ნომერი],Table1[[#This Row],[პირადი ნომერი]])</f>
        <v>1</v>
      </c>
    </row>
    <row r="3281" spans="1:13" ht="57.75" customHeight="1" x14ac:dyDescent="0.25">
      <c r="A3281" s="8">
        <f t="shared" si="51"/>
        <v>3279</v>
      </c>
      <c r="B3281" s="2">
        <v>44211</v>
      </c>
      <c r="C3281" s="3" t="s">
        <v>12941</v>
      </c>
      <c r="D3281" s="4" t="s">
        <v>12942</v>
      </c>
      <c r="E3281"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84</v>
      </c>
      <c r="F3281" s="1">
        <v>13302</v>
      </c>
      <c r="G3281" s="8" t="s">
        <v>12943</v>
      </c>
      <c r="H3281" s="3" t="s">
        <v>80</v>
      </c>
      <c r="I3281" s="1">
        <v>44199</v>
      </c>
      <c r="J3281" s="1">
        <v>44210</v>
      </c>
      <c r="K3281" s="8" t="s">
        <v>4268</v>
      </c>
      <c r="L3281" s="8" t="s">
        <v>3060</v>
      </c>
      <c r="M3281" s="10">
        <f>COUNTIF(Table1[პირადი ნომერი],Table1[[#This Row],[პირადი ნომერი]])</f>
        <v>1</v>
      </c>
    </row>
    <row r="3282" spans="1:13" ht="57.75" customHeight="1" x14ac:dyDescent="0.25">
      <c r="A3282" s="8">
        <f t="shared" si="51"/>
        <v>3280</v>
      </c>
      <c r="B3282" s="2">
        <v>44211</v>
      </c>
      <c r="C3282" s="3" t="s">
        <v>12944</v>
      </c>
      <c r="D3282" s="4" t="s">
        <v>12945</v>
      </c>
      <c r="E3282"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86</v>
      </c>
      <c r="F3282" s="1">
        <v>12702</v>
      </c>
      <c r="G3282" s="8" t="s">
        <v>3628</v>
      </c>
      <c r="H3282" s="3" t="s">
        <v>2014</v>
      </c>
      <c r="I3282" s="1">
        <v>44204</v>
      </c>
      <c r="J3282" s="1">
        <v>44211</v>
      </c>
      <c r="K3282" s="8" t="s">
        <v>12946</v>
      </c>
      <c r="L3282" s="8" t="s">
        <v>3060</v>
      </c>
      <c r="M3282" s="10">
        <f>COUNTIF(Table1[პირადი ნომერი],Table1[[#This Row],[პირადი ნომერი]])</f>
        <v>1</v>
      </c>
    </row>
    <row r="3283" spans="1:13" ht="57.75" customHeight="1" x14ac:dyDescent="0.25">
      <c r="A3283" s="8">
        <f t="shared" si="51"/>
        <v>3281</v>
      </c>
      <c r="B3283" s="2">
        <v>44211</v>
      </c>
      <c r="C3283" s="3" t="s">
        <v>12947</v>
      </c>
      <c r="D3283" s="4" t="s">
        <v>12948</v>
      </c>
      <c r="E3283"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60</v>
      </c>
      <c r="F3283" s="1">
        <v>22292</v>
      </c>
      <c r="G3283" s="8" t="s">
        <v>12949</v>
      </c>
      <c r="H3283" s="3" t="s">
        <v>12950</v>
      </c>
      <c r="I3283" s="1">
        <v>44198</v>
      </c>
      <c r="J3283" s="1">
        <v>44211</v>
      </c>
      <c r="K3283" s="8" t="s">
        <v>373</v>
      </c>
      <c r="L3283" s="8" t="s">
        <v>3060</v>
      </c>
      <c r="M3283" s="10">
        <f>COUNTIF(Table1[პირადი ნომერი],Table1[[#This Row],[პირადი ნომერი]])</f>
        <v>1</v>
      </c>
    </row>
    <row r="3284" spans="1:13" ht="57.75" customHeight="1" x14ac:dyDescent="0.25">
      <c r="A3284" s="8">
        <f t="shared" si="51"/>
        <v>3282</v>
      </c>
      <c r="B3284" s="2">
        <v>44211</v>
      </c>
      <c r="C3284" s="3" t="s">
        <v>12951</v>
      </c>
      <c r="D3284" s="4" t="s">
        <v>12952</v>
      </c>
      <c r="E3284"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70</v>
      </c>
      <c r="F3284" s="1">
        <v>18304</v>
      </c>
      <c r="G3284" s="8" t="s">
        <v>12953</v>
      </c>
      <c r="H3284" s="3" t="s">
        <v>2952</v>
      </c>
      <c r="I3284" s="1">
        <v>44205</v>
      </c>
      <c r="J3284" s="1">
        <v>44211</v>
      </c>
      <c r="K3284" s="8" t="s">
        <v>12512</v>
      </c>
      <c r="L3284" s="8" t="s">
        <v>3060</v>
      </c>
      <c r="M3284" s="10">
        <f>COUNTIF(Table1[პირადი ნომერი],Table1[[#This Row],[პირადი ნომერი]])</f>
        <v>1</v>
      </c>
    </row>
    <row r="3285" spans="1:13" ht="57.75" customHeight="1" x14ac:dyDescent="0.25">
      <c r="A3285" s="8">
        <f t="shared" si="51"/>
        <v>3283</v>
      </c>
      <c r="B3285" s="2">
        <v>44211</v>
      </c>
      <c r="C3285" s="3" t="s">
        <v>12954</v>
      </c>
      <c r="D3285" s="4" t="s">
        <v>12955</v>
      </c>
      <c r="E3285"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69</v>
      </c>
      <c r="F3285" s="1">
        <v>18744</v>
      </c>
      <c r="G3285" s="8" t="s">
        <v>12956</v>
      </c>
      <c r="H3285" s="3" t="s">
        <v>2009</v>
      </c>
      <c r="I3285" s="1">
        <v>44207</v>
      </c>
      <c r="J3285" s="1">
        <v>44211</v>
      </c>
      <c r="K3285" s="8" t="s">
        <v>12957</v>
      </c>
      <c r="L3285" s="8" t="s">
        <v>3060</v>
      </c>
      <c r="M3285" s="10">
        <f>COUNTIF(Table1[პირადი ნომერი],Table1[[#This Row],[პირადი ნომერი]])</f>
        <v>1</v>
      </c>
    </row>
    <row r="3286" spans="1:13" ht="57.75" customHeight="1" x14ac:dyDescent="0.25">
      <c r="A3286" s="8">
        <f t="shared" si="51"/>
        <v>3284</v>
      </c>
      <c r="B3286" s="2">
        <v>44211</v>
      </c>
      <c r="C3286" s="3" t="s">
        <v>12958</v>
      </c>
      <c r="D3286" s="4" t="s">
        <v>12959</v>
      </c>
      <c r="E3286"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70</v>
      </c>
      <c r="F3286" s="1">
        <v>18439</v>
      </c>
      <c r="G3286" s="8" t="s">
        <v>12960</v>
      </c>
      <c r="H3286" s="3" t="s">
        <v>1240</v>
      </c>
      <c r="I3286" s="1">
        <v>44190</v>
      </c>
      <c r="J3286" s="1">
        <v>44211</v>
      </c>
      <c r="K3286" s="8" t="s">
        <v>12287</v>
      </c>
      <c r="L3286" s="8" t="s">
        <v>3060</v>
      </c>
      <c r="M3286" s="10">
        <f>COUNTIF(Table1[პირადი ნომერი],Table1[[#This Row],[პირადი ნომერი]])</f>
        <v>1</v>
      </c>
    </row>
    <row r="3287" spans="1:13" ht="57.75" customHeight="1" x14ac:dyDescent="0.25">
      <c r="A3287" s="8">
        <f t="shared" si="51"/>
        <v>3285</v>
      </c>
      <c r="B3287" s="2">
        <v>44211</v>
      </c>
      <c r="C3287" s="3" t="s">
        <v>12961</v>
      </c>
      <c r="D3287" s="4" t="s">
        <v>12962</v>
      </c>
      <c r="E3287"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64</v>
      </c>
      <c r="F3287" s="1">
        <v>20608</v>
      </c>
      <c r="G3287" s="8" t="s">
        <v>3108</v>
      </c>
      <c r="H3287" s="3" t="s">
        <v>1942</v>
      </c>
      <c r="I3287" s="1">
        <v>44179</v>
      </c>
      <c r="J3287" s="1">
        <v>44211</v>
      </c>
      <c r="K3287" s="8" t="s">
        <v>6106</v>
      </c>
      <c r="L3287" s="8" t="s">
        <v>3060</v>
      </c>
      <c r="M3287" s="10">
        <f>COUNTIF(Table1[პირადი ნომერი],Table1[[#This Row],[პირადი ნომერი]])</f>
        <v>1</v>
      </c>
    </row>
    <row r="3288" spans="1:13" ht="57.75" customHeight="1" x14ac:dyDescent="0.25">
      <c r="A3288" s="8">
        <f t="shared" si="51"/>
        <v>3286</v>
      </c>
      <c r="B3288" s="2">
        <v>44211</v>
      </c>
      <c r="C3288" s="3" t="s">
        <v>12963</v>
      </c>
      <c r="D3288" s="4" t="s">
        <v>12964</v>
      </c>
      <c r="E3288"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81</v>
      </c>
      <c r="F3288" s="1">
        <v>14337</v>
      </c>
      <c r="G3288" s="8" t="s">
        <v>12965</v>
      </c>
      <c r="H3288" s="3" t="s">
        <v>5192</v>
      </c>
      <c r="I3288" s="1">
        <v>44199</v>
      </c>
      <c r="J3288" s="1">
        <v>44211</v>
      </c>
      <c r="K3288" s="8" t="s">
        <v>2296</v>
      </c>
      <c r="L3288" s="8" t="s">
        <v>3060</v>
      </c>
      <c r="M3288" s="10">
        <f>COUNTIF(Table1[პირადი ნომერი],Table1[[#This Row],[პირადი ნომერი]])</f>
        <v>1</v>
      </c>
    </row>
    <row r="3289" spans="1:13" ht="57.75" customHeight="1" x14ac:dyDescent="0.25">
      <c r="A3289" s="8">
        <f t="shared" si="51"/>
        <v>3287</v>
      </c>
      <c r="B3289" s="2">
        <v>44211</v>
      </c>
      <c r="C3289" s="3" t="s">
        <v>12966</v>
      </c>
      <c r="D3289" s="4" t="s">
        <v>12967</v>
      </c>
      <c r="E3289"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68</v>
      </c>
      <c r="F3289" s="1">
        <v>19248</v>
      </c>
      <c r="G3289" s="8" t="s">
        <v>12968</v>
      </c>
      <c r="H3289" s="3" t="s">
        <v>5192</v>
      </c>
      <c r="I3289" s="1">
        <v>44205</v>
      </c>
      <c r="J3289" s="1">
        <v>44211</v>
      </c>
      <c r="K3289" s="8" t="s">
        <v>2296</v>
      </c>
      <c r="L3289" s="8" t="s">
        <v>3060</v>
      </c>
      <c r="M3289" s="10">
        <f>COUNTIF(Table1[პირადი ნომერი],Table1[[#This Row],[პირადი ნომერი]])</f>
        <v>1</v>
      </c>
    </row>
    <row r="3290" spans="1:13" ht="57.75" customHeight="1" x14ac:dyDescent="0.25">
      <c r="A3290" s="8">
        <f t="shared" si="51"/>
        <v>3288</v>
      </c>
      <c r="B3290" s="2">
        <v>44211</v>
      </c>
      <c r="C3290" s="3" t="s">
        <v>12969</v>
      </c>
      <c r="D3290" s="4" t="s">
        <v>12970</v>
      </c>
      <c r="E3290"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85</v>
      </c>
      <c r="F3290" s="1">
        <v>12965</v>
      </c>
      <c r="G3290" s="8" t="s">
        <v>12971</v>
      </c>
      <c r="H3290" s="3" t="s">
        <v>1251</v>
      </c>
      <c r="I3290" s="1">
        <v>44203</v>
      </c>
      <c r="J3290" s="1">
        <v>44211</v>
      </c>
      <c r="K3290" s="8" t="s">
        <v>12823</v>
      </c>
      <c r="L3290" s="8" t="s">
        <v>3060</v>
      </c>
      <c r="M3290" s="10">
        <f>COUNTIF(Table1[პირადი ნომერი],Table1[[#This Row],[პირადი ნომერი]])</f>
        <v>1</v>
      </c>
    </row>
    <row r="3291" spans="1:13" ht="57.75" customHeight="1" x14ac:dyDescent="0.25">
      <c r="A3291" s="8">
        <f t="shared" si="51"/>
        <v>3289</v>
      </c>
      <c r="B3291" s="2">
        <v>44211</v>
      </c>
      <c r="C3291" s="3" t="s">
        <v>12972</v>
      </c>
      <c r="D3291" s="4" t="s">
        <v>12973</v>
      </c>
      <c r="E3291"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82</v>
      </c>
      <c r="F3291" s="1">
        <v>14115</v>
      </c>
      <c r="G3291" s="8" t="s">
        <v>12974</v>
      </c>
      <c r="H3291" s="3" t="s">
        <v>208</v>
      </c>
      <c r="I3291" s="1">
        <v>44205</v>
      </c>
      <c r="J3291" s="1">
        <v>44211</v>
      </c>
      <c r="K3291" s="8" t="s">
        <v>6754</v>
      </c>
      <c r="L3291" s="8" t="s">
        <v>3060</v>
      </c>
      <c r="M3291" s="10">
        <f>COUNTIF(Table1[პირადი ნომერი],Table1[[#This Row],[პირადი ნომერი]])</f>
        <v>1</v>
      </c>
    </row>
    <row r="3292" spans="1:13" ht="57.75" customHeight="1" x14ac:dyDescent="0.25">
      <c r="A3292" s="8">
        <f t="shared" si="51"/>
        <v>3290</v>
      </c>
      <c r="B3292" s="2">
        <v>44211</v>
      </c>
      <c r="C3292" s="3" t="s">
        <v>12975</v>
      </c>
      <c r="D3292" s="4" t="s">
        <v>12976</v>
      </c>
      <c r="E3292"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60</v>
      </c>
      <c r="F3292" s="1">
        <v>21987</v>
      </c>
      <c r="G3292" s="8" t="s">
        <v>12977</v>
      </c>
      <c r="H3292" s="3" t="s">
        <v>2014</v>
      </c>
      <c r="I3292" s="1">
        <v>44184</v>
      </c>
      <c r="J3292" s="1">
        <v>44211</v>
      </c>
      <c r="K3292" s="8" t="s">
        <v>12978</v>
      </c>
      <c r="L3292" s="8" t="s">
        <v>3060</v>
      </c>
      <c r="M3292" s="10">
        <f>COUNTIF(Table1[პირადი ნომერი],Table1[[#This Row],[პირადი ნომერი]])</f>
        <v>1</v>
      </c>
    </row>
    <row r="3293" spans="1:13" ht="57.75" customHeight="1" x14ac:dyDescent="0.25">
      <c r="A3293" s="8">
        <f t="shared" si="51"/>
        <v>3291</v>
      </c>
      <c r="B3293" s="2">
        <v>44211</v>
      </c>
      <c r="C3293" s="3" t="s">
        <v>12979</v>
      </c>
      <c r="D3293" s="4" t="s">
        <v>12980</v>
      </c>
      <c r="E3293"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74</v>
      </c>
      <c r="F3293" s="1">
        <v>17079</v>
      </c>
      <c r="G3293" s="8" t="s">
        <v>12981</v>
      </c>
      <c r="H3293" s="3" t="s">
        <v>8227</v>
      </c>
      <c r="I3293" s="1">
        <v>44205</v>
      </c>
      <c r="J3293" s="1">
        <v>44211</v>
      </c>
      <c r="K3293" s="8" t="s">
        <v>12982</v>
      </c>
      <c r="L3293" s="8" t="s">
        <v>3060</v>
      </c>
      <c r="M3293" s="10">
        <f>COUNTIF(Table1[პირადი ნომერი],Table1[[#This Row],[პირადი ნომერი]])</f>
        <v>1</v>
      </c>
    </row>
    <row r="3294" spans="1:13" ht="57.75" customHeight="1" x14ac:dyDescent="0.25">
      <c r="A3294" s="8">
        <f t="shared" si="51"/>
        <v>3292</v>
      </c>
      <c r="B3294" s="2">
        <v>44211</v>
      </c>
      <c r="C3294" s="3" t="s">
        <v>12983</v>
      </c>
      <c r="D3294" s="4" t="s">
        <v>12984</v>
      </c>
      <c r="E3294"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91</v>
      </c>
      <c r="F3294" s="1">
        <v>10685</v>
      </c>
      <c r="G3294" s="8" t="s">
        <v>12985</v>
      </c>
      <c r="H3294" s="3" t="s">
        <v>1240</v>
      </c>
      <c r="I3294" s="1">
        <v>44210</v>
      </c>
      <c r="J3294" s="1">
        <v>44211</v>
      </c>
      <c r="K3294" s="8" t="s">
        <v>2523</v>
      </c>
      <c r="L3294" s="8" t="s">
        <v>3060</v>
      </c>
      <c r="M3294" s="10">
        <f>COUNTIF(Table1[პირადი ნომერი],Table1[[#This Row],[პირადი ნომერი]])</f>
        <v>1</v>
      </c>
    </row>
    <row r="3295" spans="1:13" ht="57.75" customHeight="1" x14ac:dyDescent="0.25">
      <c r="A3295" s="8">
        <f t="shared" si="51"/>
        <v>3293</v>
      </c>
      <c r="B3295" s="2">
        <v>44211</v>
      </c>
      <c r="C3295" s="3" t="s">
        <v>12986</v>
      </c>
      <c r="D3295" s="4" t="s">
        <v>12987</v>
      </c>
      <c r="E3295"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75</v>
      </c>
      <c r="F3295" s="1">
        <v>16578</v>
      </c>
      <c r="G3295" s="8" t="s">
        <v>12988</v>
      </c>
      <c r="H3295" s="3" t="s">
        <v>184</v>
      </c>
      <c r="I3295" s="1">
        <v>44176</v>
      </c>
      <c r="J3295" s="1">
        <v>44211</v>
      </c>
      <c r="K3295" s="8" t="s">
        <v>12989</v>
      </c>
      <c r="L3295" s="8" t="s">
        <v>3060</v>
      </c>
      <c r="M3295" s="10">
        <f>COUNTIF(Table1[პირადი ნომერი],Table1[[#This Row],[პირადი ნომერი]])</f>
        <v>1</v>
      </c>
    </row>
    <row r="3296" spans="1:13" ht="57.75" customHeight="1" x14ac:dyDescent="0.25">
      <c r="A3296" s="8">
        <f t="shared" si="51"/>
        <v>3294</v>
      </c>
      <c r="B3296" s="2">
        <v>44211</v>
      </c>
      <c r="C3296" s="3" t="s">
        <v>12990</v>
      </c>
      <c r="D3296" s="4" t="s">
        <v>12991</v>
      </c>
      <c r="E3296"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62</v>
      </c>
      <c r="F3296" s="1">
        <v>21207</v>
      </c>
      <c r="G3296" s="8" t="s">
        <v>12992</v>
      </c>
      <c r="H3296" s="3" t="s">
        <v>12105</v>
      </c>
      <c r="I3296" s="1">
        <v>44180</v>
      </c>
      <c r="J3296" s="1">
        <v>44211</v>
      </c>
      <c r="K3296" s="8" t="s">
        <v>133</v>
      </c>
      <c r="L3296" s="8" t="s">
        <v>3060</v>
      </c>
      <c r="M3296" s="10">
        <f>COUNTIF(Table1[პირადი ნომერი],Table1[[#This Row],[პირადი ნომერი]])</f>
        <v>1</v>
      </c>
    </row>
    <row r="3297" spans="1:13" ht="57.75" customHeight="1" x14ac:dyDescent="0.25">
      <c r="A3297" s="8">
        <f t="shared" si="51"/>
        <v>3295</v>
      </c>
      <c r="B3297" s="2">
        <v>44211</v>
      </c>
      <c r="C3297" s="3" t="s">
        <v>12993</v>
      </c>
      <c r="D3297" s="4" t="s">
        <v>12994</v>
      </c>
      <c r="E3297"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34</v>
      </c>
      <c r="F3297" s="1">
        <v>31787</v>
      </c>
      <c r="G3297" s="8" t="s">
        <v>12995</v>
      </c>
      <c r="H3297" s="3" t="s">
        <v>12195</v>
      </c>
      <c r="I3297" s="1">
        <v>44183</v>
      </c>
      <c r="J3297" s="1">
        <v>44211</v>
      </c>
      <c r="K3297" s="8" t="s">
        <v>12996</v>
      </c>
      <c r="L3297" s="8" t="s">
        <v>3060</v>
      </c>
      <c r="M3297" s="10">
        <f>COUNTIF(Table1[პირადი ნომერი],Table1[[#This Row],[პირადი ნომერი]])</f>
        <v>1</v>
      </c>
    </row>
    <row r="3298" spans="1:13" ht="57.75" customHeight="1" x14ac:dyDescent="0.25">
      <c r="A3298" s="8">
        <f t="shared" si="51"/>
        <v>3296</v>
      </c>
      <c r="B3298" s="2">
        <v>44211</v>
      </c>
      <c r="C3298" s="3" t="s">
        <v>12997</v>
      </c>
      <c r="D3298" s="4" t="s">
        <v>12998</v>
      </c>
      <c r="E3298"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36</v>
      </c>
      <c r="F3298" s="1">
        <v>30767</v>
      </c>
      <c r="G3298" s="8" t="s">
        <v>12999</v>
      </c>
      <c r="H3298" s="3" t="s">
        <v>8452</v>
      </c>
      <c r="I3298" s="1">
        <v>44182</v>
      </c>
      <c r="J3298" s="1">
        <v>44211</v>
      </c>
      <c r="K3298" s="8" t="s">
        <v>11663</v>
      </c>
      <c r="L3298" s="8" t="s">
        <v>3060</v>
      </c>
      <c r="M3298" s="10">
        <f>COUNTIF(Table1[პირადი ნომერი],Table1[[#This Row],[პირადი ნომერი]])</f>
        <v>1</v>
      </c>
    </row>
    <row r="3299" spans="1:13" ht="57.75" customHeight="1" x14ac:dyDescent="0.25">
      <c r="A3299" s="8">
        <f t="shared" si="51"/>
        <v>3297</v>
      </c>
      <c r="B3299" s="2">
        <v>44212</v>
      </c>
      <c r="C3299" s="3" t="s">
        <v>13000</v>
      </c>
      <c r="D3299" s="4" t="s">
        <v>13001</v>
      </c>
      <c r="E3299"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72</v>
      </c>
      <c r="F3299" s="1">
        <v>17690</v>
      </c>
      <c r="G3299" s="8" t="s">
        <v>13002</v>
      </c>
      <c r="H3299" s="3" t="s">
        <v>3853</v>
      </c>
      <c r="I3299" s="1">
        <v>44195</v>
      </c>
      <c r="J3299" s="1">
        <v>44212</v>
      </c>
      <c r="K3299" s="8" t="s">
        <v>11626</v>
      </c>
      <c r="L3299" s="8" t="s">
        <v>3060</v>
      </c>
      <c r="M3299" s="10">
        <f>COUNTIF(Table1[პირადი ნომერი],Table1[[#This Row],[პირადი ნომერი]])</f>
        <v>1</v>
      </c>
    </row>
    <row r="3300" spans="1:13" ht="57.75" customHeight="1" x14ac:dyDescent="0.25">
      <c r="A3300" s="8">
        <f t="shared" si="51"/>
        <v>3298</v>
      </c>
      <c r="B3300" s="2">
        <v>44212</v>
      </c>
      <c r="C3300" s="3" t="s">
        <v>13003</v>
      </c>
      <c r="D3300" s="4" t="s">
        <v>13004</v>
      </c>
      <c r="E3300"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70</v>
      </c>
      <c r="F3300" s="1">
        <v>18378</v>
      </c>
      <c r="G3300" s="8" t="s">
        <v>13005</v>
      </c>
      <c r="H3300" s="3" t="s">
        <v>80</v>
      </c>
      <c r="I3300" s="1">
        <v>44201</v>
      </c>
      <c r="J3300" s="1">
        <v>44212</v>
      </c>
      <c r="K3300" s="8" t="s">
        <v>7302</v>
      </c>
      <c r="L3300" s="8" t="s">
        <v>3060</v>
      </c>
      <c r="M3300" s="10">
        <f>COUNTIF(Table1[პირადი ნომერი],Table1[[#This Row],[პირადი ნომერი]])</f>
        <v>1</v>
      </c>
    </row>
    <row r="3301" spans="1:13" ht="57.75" customHeight="1" x14ac:dyDescent="0.25">
      <c r="A3301" s="8">
        <f t="shared" si="51"/>
        <v>3299</v>
      </c>
      <c r="B3301" s="2">
        <v>44212</v>
      </c>
      <c r="C3301" s="3" t="s">
        <v>13006</v>
      </c>
      <c r="D3301" s="4" t="s">
        <v>13007</v>
      </c>
      <c r="E3301"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80</v>
      </c>
      <c r="F3301" s="1">
        <v>14934</v>
      </c>
      <c r="G3301" s="8" t="s">
        <v>13008</v>
      </c>
      <c r="H3301" s="3" t="s">
        <v>2009</v>
      </c>
      <c r="I3301" s="1">
        <v>44211</v>
      </c>
      <c r="J3301" s="1">
        <v>44212</v>
      </c>
      <c r="K3301" s="8" t="s">
        <v>1128</v>
      </c>
      <c r="L3301" s="8" t="s">
        <v>3060</v>
      </c>
      <c r="M3301" s="10">
        <f>COUNTIF(Table1[პირადი ნომერი],Table1[[#This Row],[პირადი ნომერი]])</f>
        <v>1</v>
      </c>
    </row>
    <row r="3302" spans="1:13" ht="57.75" customHeight="1" x14ac:dyDescent="0.25">
      <c r="A3302" s="8">
        <f t="shared" si="51"/>
        <v>3300</v>
      </c>
      <c r="B3302" s="2">
        <v>44212</v>
      </c>
      <c r="C3302" s="3" t="s">
        <v>13009</v>
      </c>
      <c r="D3302" s="4" t="s">
        <v>13010</v>
      </c>
      <c r="E3302"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82</v>
      </c>
      <c r="F3302" s="1">
        <v>14162</v>
      </c>
      <c r="G3302" s="8" t="s">
        <v>13011</v>
      </c>
      <c r="H3302" s="3" t="s">
        <v>11322</v>
      </c>
      <c r="I3302" s="1">
        <v>44176</v>
      </c>
      <c r="J3302" s="1">
        <v>44212</v>
      </c>
      <c r="K3302" s="8" t="s">
        <v>13012</v>
      </c>
      <c r="L3302" s="8" t="s">
        <v>3060</v>
      </c>
      <c r="M3302" s="10">
        <f>COUNTIF(Table1[პირადი ნომერი],Table1[[#This Row],[პირადი ნომერი]])</f>
        <v>1</v>
      </c>
    </row>
    <row r="3303" spans="1:13" ht="57.75" customHeight="1" x14ac:dyDescent="0.25">
      <c r="A3303" s="8">
        <f t="shared" si="51"/>
        <v>3301</v>
      </c>
      <c r="B3303" s="2">
        <v>44212</v>
      </c>
      <c r="C3303" s="3" t="s">
        <v>13013</v>
      </c>
      <c r="D3303" s="4" t="s">
        <v>13014</v>
      </c>
      <c r="E3303"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63</v>
      </c>
      <c r="F3303" s="1">
        <v>20941</v>
      </c>
      <c r="G3303" s="8" t="s">
        <v>13015</v>
      </c>
      <c r="H3303" s="3" t="s">
        <v>5509</v>
      </c>
      <c r="I3303" s="1">
        <v>44189</v>
      </c>
      <c r="J3303" s="1">
        <v>44212</v>
      </c>
      <c r="K3303" s="8" t="s">
        <v>11156</v>
      </c>
      <c r="L3303" s="8" t="s">
        <v>3060</v>
      </c>
      <c r="M3303" s="10">
        <f>COUNTIF(Table1[პირადი ნომერი],Table1[[#This Row],[პირადი ნომერი]])</f>
        <v>1</v>
      </c>
    </row>
    <row r="3304" spans="1:13" ht="57.75" customHeight="1" x14ac:dyDescent="0.25">
      <c r="A3304" s="8">
        <f t="shared" si="51"/>
        <v>3302</v>
      </c>
      <c r="B3304" s="2">
        <v>44212</v>
      </c>
      <c r="C3304" s="3" t="s">
        <v>13016</v>
      </c>
      <c r="D3304" s="4" t="s">
        <v>13017</v>
      </c>
      <c r="E3304"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68</v>
      </c>
      <c r="F3304" s="1">
        <v>19277</v>
      </c>
      <c r="G3304" s="8" t="s">
        <v>13018</v>
      </c>
      <c r="H3304" s="3" t="s">
        <v>5192</v>
      </c>
      <c r="I3304" s="1">
        <v>44205</v>
      </c>
      <c r="J3304" s="1">
        <v>44212</v>
      </c>
      <c r="K3304" s="8" t="s">
        <v>2296</v>
      </c>
      <c r="L3304" s="8" t="s">
        <v>3060</v>
      </c>
      <c r="M3304" s="10">
        <f>COUNTIF(Table1[პირადი ნომერი],Table1[[#This Row],[პირადი ნომერი]])</f>
        <v>1</v>
      </c>
    </row>
    <row r="3305" spans="1:13" ht="57.75" customHeight="1" x14ac:dyDescent="0.25">
      <c r="A3305" s="8">
        <f t="shared" si="51"/>
        <v>3303</v>
      </c>
      <c r="B3305" s="2">
        <v>44212</v>
      </c>
      <c r="C3305" s="3" t="s">
        <v>13019</v>
      </c>
      <c r="D3305" s="4" t="s">
        <v>13020</v>
      </c>
      <c r="E3305"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82</v>
      </c>
      <c r="F3305" s="1">
        <v>14194</v>
      </c>
      <c r="G3305" s="8" t="s">
        <v>13021</v>
      </c>
      <c r="H3305" s="3" t="s">
        <v>317</v>
      </c>
      <c r="I3305" s="1">
        <v>44191</v>
      </c>
      <c r="J3305" s="1">
        <v>44212</v>
      </c>
      <c r="K3305" s="8" t="s">
        <v>13022</v>
      </c>
      <c r="L3305" s="8" t="s">
        <v>3139</v>
      </c>
      <c r="M3305" s="10">
        <f>COUNTIF(Table1[პირადი ნომერი],Table1[[#This Row],[პირადი ნომერი]])</f>
        <v>1</v>
      </c>
    </row>
    <row r="3306" spans="1:13" ht="57.75" customHeight="1" x14ac:dyDescent="0.25">
      <c r="A3306" s="8">
        <f t="shared" si="51"/>
        <v>3304</v>
      </c>
      <c r="B3306" s="2">
        <v>44212</v>
      </c>
      <c r="C3306" s="3" t="s">
        <v>13023</v>
      </c>
      <c r="D3306" s="4" t="s">
        <v>13024</v>
      </c>
      <c r="E3306"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68</v>
      </c>
      <c r="F3306" s="1">
        <v>19097</v>
      </c>
      <c r="G3306" s="8" t="s">
        <v>13025</v>
      </c>
      <c r="H3306" s="3" t="s">
        <v>5509</v>
      </c>
      <c r="I3306" s="1">
        <v>44198</v>
      </c>
      <c r="J3306" s="1">
        <v>44212</v>
      </c>
      <c r="K3306" s="8" t="s">
        <v>13026</v>
      </c>
      <c r="L3306" s="8" t="s">
        <v>3139</v>
      </c>
      <c r="M3306" s="10">
        <f>COUNTIF(Table1[პირადი ნომერი],Table1[[#This Row],[პირადი ნომერი]])</f>
        <v>1</v>
      </c>
    </row>
    <row r="3307" spans="1:13" ht="57.75" customHeight="1" x14ac:dyDescent="0.25">
      <c r="A3307" s="8">
        <f t="shared" si="51"/>
        <v>3305</v>
      </c>
      <c r="B3307" s="2">
        <v>44212</v>
      </c>
      <c r="C3307" s="3" t="s">
        <v>13027</v>
      </c>
      <c r="D3307" s="4" t="s">
        <v>13028</v>
      </c>
      <c r="E3307"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62</v>
      </c>
      <c r="F3307" s="1">
        <v>21238</v>
      </c>
      <c r="G3307" s="8" t="s">
        <v>13029</v>
      </c>
      <c r="H3307" s="3" t="s">
        <v>4077</v>
      </c>
      <c r="I3307" s="1">
        <v>44207</v>
      </c>
      <c r="J3307" s="1">
        <v>44212</v>
      </c>
      <c r="K3307" s="8" t="s">
        <v>13030</v>
      </c>
      <c r="L3307" s="8" t="s">
        <v>3139</v>
      </c>
      <c r="M3307" s="10">
        <f>COUNTIF(Table1[პირადი ნომერი],Table1[[#This Row],[პირადი ნომერი]])</f>
        <v>1</v>
      </c>
    </row>
    <row r="3308" spans="1:13" ht="57.75" customHeight="1" x14ac:dyDescent="0.25">
      <c r="A3308" s="8">
        <f t="shared" si="51"/>
        <v>3306</v>
      </c>
      <c r="B3308" s="2">
        <v>44212</v>
      </c>
      <c r="C3308" s="3" t="s">
        <v>13031</v>
      </c>
      <c r="D3308" s="4" t="s">
        <v>13032</v>
      </c>
      <c r="E3308"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84</v>
      </c>
      <c r="F3308" s="1">
        <v>13217</v>
      </c>
      <c r="G3308" s="8" t="s">
        <v>13033</v>
      </c>
      <c r="H3308" s="3" t="s">
        <v>1500</v>
      </c>
      <c r="I3308" s="1">
        <v>44201</v>
      </c>
      <c r="J3308" s="1">
        <v>44211</v>
      </c>
      <c r="K3308" s="8" t="s">
        <v>2381</v>
      </c>
      <c r="L3308" s="8" t="s">
        <v>3139</v>
      </c>
      <c r="M3308" s="10">
        <f>COUNTIF(Table1[პირადი ნომერი],Table1[[#This Row],[პირადი ნომერი]])</f>
        <v>1</v>
      </c>
    </row>
    <row r="3309" spans="1:13" ht="57.75" customHeight="1" x14ac:dyDescent="0.25">
      <c r="A3309" s="8">
        <f t="shared" si="51"/>
        <v>3307</v>
      </c>
      <c r="B3309" s="2">
        <v>44212</v>
      </c>
      <c r="C3309" s="3" t="s">
        <v>13034</v>
      </c>
      <c r="D3309" s="4" t="s">
        <v>13035</v>
      </c>
      <c r="E3309"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80</v>
      </c>
      <c r="F3309" s="1">
        <v>14648</v>
      </c>
      <c r="G3309" s="8" t="s">
        <v>13037</v>
      </c>
      <c r="H3309" s="3" t="s">
        <v>13036</v>
      </c>
      <c r="I3309" s="1">
        <v>44209</v>
      </c>
      <c r="J3309" s="1">
        <v>44212</v>
      </c>
      <c r="K3309" s="8" t="s">
        <v>13038</v>
      </c>
      <c r="L3309" s="8" t="s">
        <v>3139</v>
      </c>
      <c r="M3309" s="10">
        <f>COUNTIF(Table1[პირადი ნომერი],Table1[[#This Row],[პირადი ნომერი]])</f>
        <v>1</v>
      </c>
    </row>
    <row r="3310" spans="1:13" ht="57.75" customHeight="1" x14ac:dyDescent="0.25">
      <c r="A3310" s="8">
        <f t="shared" si="51"/>
        <v>3308</v>
      </c>
      <c r="B3310" s="2">
        <v>44212</v>
      </c>
      <c r="C3310" s="3" t="s">
        <v>13039</v>
      </c>
      <c r="D3310" s="4" t="s">
        <v>13040</v>
      </c>
      <c r="E3310"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74</v>
      </c>
      <c r="F3310" s="1">
        <v>16997</v>
      </c>
      <c r="G3310" s="8" t="s">
        <v>13041</v>
      </c>
      <c r="H3310" s="3" t="s">
        <v>13036</v>
      </c>
      <c r="I3310" s="1">
        <v>44211</v>
      </c>
      <c r="J3310" s="1">
        <v>44212</v>
      </c>
      <c r="K3310" s="8" t="s">
        <v>13042</v>
      </c>
      <c r="L3310" s="8" t="s">
        <v>3139</v>
      </c>
      <c r="M3310" s="10">
        <f>COUNTIF(Table1[პირადი ნომერი],Table1[[#This Row],[პირადი ნომერი]])</f>
        <v>1</v>
      </c>
    </row>
    <row r="3311" spans="1:13" ht="57.75" customHeight="1" x14ac:dyDescent="0.25">
      <c r="A3311" s="8">
        <f t="shared" si="51"/>
        <v>3309</v>
      </c>
      <c r="B3311" s="2">
        <v>44212</v>
      </c>
      <c r="C3311" s="3" t="s">
        <v>13043</v>
      </c>
      <c r="D3311" s="4" t="s">
        <v>13044</v>
      </c>
      <c r="E3311"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81</v>
      </c>
      <c r="F3311" s="1">
        <v>14611</v>
      </c>
      <c r="G3311" s="8" t="s">
        <v>13045</v>
      </c>
      <c r="H3311" s="3" t="s">
        <v>4077</v>
      </c>
      <c r="I3311" s="1">
        <v>44201</v>
      </c>
      <c r="J3311" s="1">
        <v>44212</v>
      </c>
      <c r="K3311" s="8" t="s">
        <v>13046</v>
      </c>
      <c r="L3311" s="8" t="s">
        <v>3139</v>
      </c>
      <c r="M3311" s="10">
        <f>COUNTIF(Table1[პირადი ნომერი],Table1[[#This Row],[პირადი ნომერი]])</f>
        <v>1</v>
      </c>
    </row>
    <row r="3312" spans="1:13" ht="57.75" customHeight="1" x14ac:dyDescent="0.25">
      <c r="A3312" s="8">
        <f t="shared" si="51"/>
        <v>3310</v>
      </c>
      <c r="B3312" s="2">
        <v>44212</v>
      </c>
      <c r="C3312" s="3" t="s">
        <v>13047</v>
      </c>
      <c r="D3312" s="4" t="s">
        <v>13048</v>
      </c>
      <c r="E3312"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97</v>
      </c>
      <c r="F3312" s="1">
        <v>8767</v>
      </c>
      <c r="G3312" s="8" t="s">
        <v>13049</v>
      </c>
      <c r="H3312" s="3" t="s">
        <v>1942</v>
      </c>
      <c r="I3312" s="1">
        <v>44196</v>
      </c>
      <c r="J3312" s="1">
        <v>44212</v>
      </c>
      <c r="K3312" s="8" t="s">
        <v>13050</v>
      </c>
      <c r="L3312" s="8" t="s">
        <v>3139</v>
      </c>
      <c r="M3312" s="10">
        <f>COUNTIF(Table1[პირადი ნომერი],Table1[[#This Row],[პირადი ნომერი]])</f>
        <v>1</v>
      </c>
    </row>
    <row r="3313" spans="1:13" ht="57.75" customHeight="1" x14ac:dyDescent="0.25">
      <c r="A3313" s="8">
        <f t="shared" si="51"/>
        <v>3311</v>
      </c>
      <c r="B3313" s="2">
        <v>44212</v>
      </c>
      <c r="C3313" s="3" t="s">
        <v>13051</v>
      </c>
      <c r="D3313" s="4" t="s">
        <v>13052</v>
      </c>
      <c r="E3313"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78</v>
      </c>
      <c r="F3313" s="1">
        <v>15711</v>
      </c>
      <c r="G3313" s="8" t="s">
        <v>13053</v>
      </c>
      <c r="H3313" s="3" t="s">
        <v>1251</v>
      </c>
      <c r="I3313" s="1">
        <v>44183</v>
      </c>
      <c r="J3313" s="1">
        <v>44212</v>
      </c>
      <c r="K3313" s="8" t="s">
        <v>9008</v>
      </c>
      <c r="L3313" s="8" t="s">
        <v>3139</v>
      </c>
      <c r="M3313" s="10">
        <f>COUNTIF(Table1[პირადი ნომერი],Table1[[#This Row],[პირადი ნომერი]])</f>
        <v>1</v>
      </c>
    </row>
    <row r="3314" spans="1:13" ht="57.75" customHeight="1" x14ac:dyDescent="0.25">
      <c r="A3314" s="8">
        <f t="shared" si="51"/>
        <v>3312</v>
      </c>
      <c r="B3314" s="2">
        <v>44212</v>
      </c>
      <c r="C3314" s="3" t="s">
        <v>13054</v>
      </c>
      <c r="D3314" s="4" t="s">
        <v>13055</v>
      </c>
      <c r="E3314"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74</v>
      </c>
      <c r="F3314" s="1">
        <v>17007</v>
      </c>
      <c r="G3314" s="8" t="s">
        <v>13056</v>
      </c>
      <c r="H3314" s="3" t="s">
        <v>1251</v>
      </c>
      <c r="I3314" s="1">
        <v>44212</v>
      </c>
      <c r="J3314" s="1">
        <v>44212</v>
      </c>
      <c r="K3314" s="8" t="s">
        <v>9008</v>
      </c>
      <c r="L3314" s="8" t="s">
        <v>3139</v>
      </c>
      <c r="M3314" s="10">
        <f>COUNTIF(Table1[პირადი ნომერი],Table1[[#This Row],[პირადი ნომერი]])</f>
        <v>1</v>
      </c>
    </row>
    <row r="3315" spans="1:13" ht="57.75" customHeight="1" x14ac:dyDescent="0.25">
      <c r="A3315" s="8">
        <f t="shared" si="51"/>
        <v>3313</v>
      </c>
      <c r="B3315" s="2">
        <v>44212</v>
      </c>
      <c r="C3315" s="3" t="s">
        <v>13058</v>
      </c>
      <c r="D3315" s="4" t="s">
        <v>13059</v>
      </c>
      <c r="E3315"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91</v>
      </c>
      <c r="F3315" s="1">
        <v>10959</v>
      </c>
      <c r="G3315" s="8" t="s">
        <v>13060</v>
      </c>
      <c r="H3315" s="3" t="s">
        <v>3161</v>
      </c>
      <c r="I3315" s="1">
        <v>44212</v>
      </c>
      <c r="J3315" s="1">
        <v>44212</v>
      </c>
      <c r="K3315" s="8" t="s">
        <v>13057</v>
      </c>
      <c r="L3315" s="8" t="s">
        <v>3139</v>
      </c>
      <c r="M3315" s="10">
        <f>COUNTIF(Table1[პირადი ნომერი],Table1[[#This Row],[პირადი ნომერი]])</f>
        <v>1</v>
      </c>
    </row>
    <row r="3316" spans="1:13" ht="57.75" customHeight="1" x14ac:dyDescent="0.25">
      <c r="A3316" s="8">
        <f t="shared" si="51"/>
        <v>3314</v>
      </c>
      <c r="B3316" s="2">
        <v>44212</v>
      </c>
      <c r="C3316" s="3" t="s">
        <v>13061</v>
      </c>
      <c r="D3316" s="4" t="s">
        <v>13062</v>
      </c>
      <c r="E3316"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50</v>
      </c>
      <c r="F3316" s="1">
        <v>25591</v>
      </c>
      <c r="G3316" s="8" t="s">
        <v>13063</v>
      </c>
      <c r="H3316" s="3" t="s">
        <v>13064</v>
      </c>
      <c r="I3316" s="1">
        <v>44176</v>
      </c>
      <c r="J3316" s="1">
        <v>44212</v>
      </c>
      <c r="K3316" s="8" t="s">
        <v>1034</v>
      </c>
      <c r="L3316" s="8" t="s">
        <v>12007</v>
      </c>
      <c r="M3316" s="10">
        <f>COUNTIF(Table1[პირადი ნომერი],Table1[[#This Row],[პირადი ნომერი]])</f>
        <v>1</v>
      </c>
    </row>
    <row r="3317" spans="1:13" ht="57.75" customHeight="1" x14ac:dyDescent="0.25">
      <c r="A3317" s="8">
        <f t="shared" si="51"/>
        <v>3315</v>
      </c>
      <c r="B3317" s="2">
        <v>44212</v>
      </c>
      <c r="C3317" s="3" t="s">
        <v>13065</v>
      </c>
      <c r="D3317" s="4" t="s">
        <v>13066</v>
      </c>
      <c r="E3317"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85</v>
      </c>
      <c r="F3317" s="1">
        <v>13028</v>
      </c>
      <c r="G3317" s="8" t="s">
        <v>13067</v>
      </c>
      <c r="H3317" s="3" t="s">
        <v>1098</v>
      </c>
      <c r="I3317" s="1">
        <v>44212</v>
      </c>
      <c r="J3317" s="1">
        <v>44212</v>
      </c>
      <c r="K3317" s="8" t="s">
        <v>6658</v>
      </c>
      <c r="L3317" s="8" t="s">
        <v>12007</v>
      </c>
      <c r="M3317" s="10">
        <f>COUNTIF(Table1[პირადი ნომერი],Table1[[#This Row],[პირადი ნომერი]])</f>
        <v>1</v>
      </c>
    </row>
    <row r="3318" spans="1:13" ht="57.75" customHeight="1" x14ac:dyDescent="0.25">
      <c r="A3318" s="8">
        <f t="shared" si="51"/>
        <v>3316</v>
      </c>
      <c r="B3318" s="2">
        <v>44213</v>
      </c>
      <c r="C3318" s="3" t="s">
        <v>13068</v>
      </c>
      <c r="D3318" s="4" t="s">
        <v>13069</v>
      </c>
      <c r="E3318"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73</v>
      </c>
      <c r="F3318" s="1">
        <v>17344</v>
      </c>
      <c r="G3318" s="8" t="s">
        <v>13070</v>
      </c>
      <c r="H3318" s="3" t="s">
        <v>1235</v>
      </c>
      <c r="I3318" s="1">
        <v>44198</v>
      </c>
      <c r="J3318" s="1">
        <v>44213</v>
      </c>
      <c r="K3318" s="8" t="s">
        <v>4273</v>
      </c>
      <c r="L3318" s="8" t="s">
        <v>12007</v>
      </c>
      <c r="M3318" s="10">
        <f>COUNTIF(Table1[პირადი ნომერი],Table1[[#This Row],[პირადი ნომერი]])</f>
        <v>1</v>
      </c>
    </row>
    <row r="3319" spans="1:13" ht="57.75" customHeight="1" x14ac:dyDescent="0.25">
      <c r="A3319" s="8">
        <f t="shared" si="51"/>
        <v>3317</v>
      </c>
      <c r="B3319" s="2">
        <v>44213</v>
      </c>
      <c r="C3319" s="3" t="s">
        <v>13071</v>
      </c>
      <c r="D3319" s="4" t="s">
        <v>13072</v>
      </c>
      <c r="E3319"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65</v>
      </c>
      <c r="F3319" s="1">
        <v>20202</v>
      </c>
      <c r="G3319" s="8" t="s">
        <v>13073</v>
      </c>
      <c r="H3319" s="3" t="s">
        <v>634</v>
      </c>
      <c r="I3319" s="1">
        <v>44190</v>
      </c>
      <c r="J3319" s="1">
        <v>44213</v>
      </c>
      <c r="K3319" s="8" t="s">
        <v>5351</v>
      </c>
      <c r="L3319" s="8" t="s">
        <v>12007</v>
      </c>
      <c r="M3319" s="10">
        <f>COUNTIF(Table1[პირადი ნომერი],Table1[[#This Row],[პირადი ნომერი]])</f>
        <v>1</v>
      </c>
    </row>
    <row r="3320" spans="1:13" ht="57.75" customHeight="1" x14ac:dyDescent="0.25">
      <c r="A3320" s="8">
        <f t="shared" si="51"/>
        <v>3318</v>
      </c>
      <c r="B3320" s="2">
        <v>44213</v>
      </c>
      <c r="C3320" s="3" t="s">
        <v>13074</v>
      </c>
      <c r="D3320" s="4" t="s">
        <v>13075</v>
      </c>
      <c r="E3320"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81</v>
      </c>
      <c r="F3320" s="1">
        <v>14591</v>
      </c>
      <c r="G3320" s="8" t="s">
        <v>13076</v>
      </c>
      <c r="H3320" s="3" t="s">
        <v>634</v>
      </c>
      <c r="I3320" s="1">
        <v>44206</v>
      </c>
      <c r="J3320" s="1">
        <v>44213</v>
      </c>
      <c r="K3320" s="8" t="s">
        <v>5351</v>
      </c>
      <c r="L3320" s="8" t="s">
        <v>12007</v>
      </c>
      <c r="M3320" s="10">
        <f>COUNTIF(Table1[პირადი ნომერი],Table1[[#This Row],[პირადი ნომერი]])</f>
        <v>1</v>
      </c>
    </row>
    <row r="3321" spans="1:13" ht="57.75" customHeight="1" x14ac:dyDescent="0.25">
      <c r="A3321" s="8">
        <f t="shared" si="51"/>
        <v>3319</v>
      </c>
      <c r="B3321" s="2">
        <v>44213</v>
      </c>
      <c r="C3321" s="3" t="s">
        <v>13077</v>
      </c>
      <c r="D3321" s="4" t="s">
        <v>13078</v>
      </c>
      <c r="E3321"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57</v>
      </c>
      <c r="F3321" s="1">
        <v>23132</v>
      </c>
      <c r="G3321" s="8" t="s">
        <v>13079</v>
      </c>
      <c r="H3321" s="3" t="s">
        <v>1987</v>
      </c>
      <c r="I3321" s="1">
        <v>44212</v>
      </c>
      <c r="J3321" s="1">
        <v>44212</v>
      </c>
      <c r="K3321" s="8" t="s">
        <v>3036</v>
      </c>
      <c r="L3321" s="8" t="s">
        <v>12007</v>
      </c>
      <c r="M3321" s="10">
        <f>COUNTIF(Table1[პირადი ნომერი],Table1[[#This Row],[პირადი ნომერი]])</f>
        <v>1</v>
      </c>
    </row>
    <row r="3322" spans="1:13" ht="57.75" customHeight="1" x14ac:dyDescent="0.25">
      <c r="A3322" s="8">
        <f t="shared" si="51"/>
        <v>3320</v>
      </c>
      <c r="B3322" s="2">
        <v>44213</v>
      </c>
      <c r="C3322" s="3" t="s">
        <v>13080</v>
      </c>
      <c r="D3322" s="4" t="s">
        <v>13081</v>
      </c>
      <c r="E3322"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85</v>
      </c>
      <c r="F3322" s="1">
        <v>12918</v>
      </c>
      <c r="G3322" s="8" t="s">
        <v>13082</v>
      </c>
      <c r="H3322" s="3" t="s">
        <v>6053</v>
      </c>
      <c r="I3322" s="1">
        <v>44199</v>
      </c>
      <c r="J3322" s="1">
        <v>44213</v>
      </c>
      <c r="K3322" s="8" t="s">
        <v>4968</v>
      </c>
      <c r="L3322" s="8" t="s">
        <v>12007</v>
      </c>
      <c r="M3322" s="10">
        <f>COUNTIF(Table1[პირადი ნომერი],Table1[[#This Row],[პირადი ნომერი]])</f>
        <v>1</v>
      </c>
    </row>
    <row r="3323" spans="1:13" ht="57.75" customHeight="1" x14ac:dyDescent="0.25">
      <c r="A3323" s="8">
        <f t="shared" si="51"/>
        <v>3321</v>
      </c>
      <c r="B3323" s="2">
        <v>44213</v>
      </c>
      <c r="C3323" s="3" t="s">
        <v>13083</v>
      </c>
      <c r="D3323" s="4" t="s">
        <v>13084</v>
      </c>
      <c r="E3323"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66</v>
      </c>
      <c r="F3323" s="1">
        <v>19760</v>
      </c>
      <c r="G3323" s="8" t="s">
        <v>13086</v>
      </c>
      <c r="H3323" s="3" t="s">
        <v>13085</v>
      </c>
      <c r="I3323" s="1">
        <v>44206</v>
      </c>
      <c r="J3323" s="1">
        <v>44213</v>
      </c>
      <c r="K3323" s="8" t="s">
        <v>12800</v>
      </c>
      <c r="L3323" s="8" t="s">
        <v>12007</v>
      </c>
      <c r="M3323" s="10">
        <f>COUNTIF(Table1[პირადი ნომერი],Table1[[#This Row],[პირადი ნომერი]])</f>
        <v>1</v>
      </c>
    </row>
    <row r="3324" spans="1:13" ht="57.75" customHeight="1" x14ac:dyDescent="0.25">
      <c r="A3324" s="8">
        <f t="shared" si="51"/>
        <v>3322</v>
      </c>
      <c r="B3324" s="2">
        <v>44213</v>
      </c>
      <c r="C3324" s="3" t="s">
        <v>13087</v>
      </c>
      <c r="D3324" s="4" t="s">
        <v>13088</v>
      </c>
      <c r="E3324"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74</v>
      </c>
      <c r="F3324" s="1">
        <v>16999</v>
      </c>
      <c r="G3324" s="8" t="s">
        <v>13089</v>
      </c>
      <c r="H3324" s="3" t="s">
        <v>8922</v>
      </c>
      <c r="I3324" s="1">
        <v>44194</v>
      </c>
      <c r="J3324" s="1">
        <v>44213</v>
      </c>
      <c r="K3324" s="8" t="s">
        <v>13094</v>
      </c>
      <c r="L3324" s="8" t="s">
        <v>3892</v>
      </c>
      <c r="M3324" s="10">
        <f>COUNTIF(Table1[პირადი ნომერი],Table1[[#This Row],[პირადი ნომერი]])</f>
        <v>1</v>
      </c>
    </row>
    <row r="3325" spans="1:13" ht="57.75" customHeight="1" x14ac:dyDescent="0.25">
      <c r="A3325" s="8">
        <f t="shared" si="51"/>
        <v>3323</v>
      </c>
      <c r="B3325" s="2">
        <v>44213</v>
      </c>
      <c r="C3325" s="3" t="s">
        <v>13090</v>
      </c>
      <c r="D3325" s="4" t="s">
        <v>13091</v>
      </c>
      <c r="E3325"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84</v>
      </c>
      <c r="F3325" s="1">
        <v>13460</v>
      </c>
      <c r="G3325" s="8" t="s">
        <v>13092</v>
      </c>
      <c r="H3325" s="3" t="s">
        <v>13093</v>
      </c>
      <c r="I3325" s="1">
        <v>44205</v>
      </c>
      <c r="J3325" s="1">
        <v>44212</v>
      </c>
      <c r="K3325" s="8" t="s">
        <v>13095</v>
      </c>
      <c r="L3325" s="8" t="s">
        <v>3892</v>
      </c>
      <c r="M3325" s="10">
        <f>COUNTIF(Table1[პირადი ნომერი],Table1[[#This Row],[პირადი ნომერი]])</f>
        <v>1</v>
      </c>
    </row>
    <row r="3326" spans="1:13" ht="57.75" customHeight="1" x14ac:dyDescent="0.25">
      <c r="A3326" s="8">
        <f t="shared" si="51"/>
        <v>3324</v>
      </c>
      <c r="B3326" s="2">
        <v>44213</v>
      </c>
      <c r="C3326" s="3" t="s">
        <v>13096</v>
      </c>
      <c r="D3326" s="4" t="s">
        <v>13097</v>
      </c>
      <c r="E3326"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82</v>
      </c>
      <c r="F3326" s="1">
        <v>14086</v>
      </c>
      <c r="G3326" s="8" t="s">
        <v>13098</v>
      </c>
      <c r="H3326" s="3" t="s">
        <v>7092</v>
      </c>
      <c r="I3326" s="1">
        <v>44200</v>
      </c>
      <c r="J3326" s="1">
        <v>44213</v>
      </c>
      <c r="K3326" s="8" t="s">
        <v>13099</v>
      </c>
      <c r="L3326" s="8" t="s">
        <v>3892</v>
      </c>
      <c r="M3326" s="10">
        <f>COUNTIF(Table1[პირადი ნომერი],Table1[[#This Row],[პირადი ნომერი]])</f>
        <v>1</v>
      </c>
    </row>
    <row r="3327" spans="1:13" ht="57.75" customHeight="1" x14ac:dyDescent="0.25">
      <c r="A3327" s="8">
        <f t="shared" si="51"/>
        <v>3325</v>
      </c>
      <c r="B3327" s="2">
        <v>44213</v>
      </c>
      <c r="C3327" s="3" t="s">
        <v>13100</v>
      </c>
      <c r="D3327" s="4" t="s">
        <v>13101</v>
      </c>
      <c r="E3327"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87</v>
      </c>
      <c r="F3327" s="1">
        <v>12307</v>
      </c>
      <c r="G3327" s="8" t="s">
        <v>13102</v>
      </c>
      <c r="H3327" s="3" t="s">
        <v>3977</v>
      </c>
      <c r="I3327" s="1">
        <v>44210</v>
      </c>
      <c r="J3327" s="1">
        <v>44213</v>
      </c>
      <c r="K3327" s="8" t="s">
        <v>13103</v>
      </c>
      <c r="L3327" s="8" t="s">
        <v>3892</v>
      </c>
      <c r="M3327" s="10">
        <f>COUNTIF(Table1[პირადი ნომერი],Table1[[#This Row],[პირადი ნომერი]])</f>
        <v>1</v>
      </c>
    </row>
    <row r="3328" spans="1:13" ht="57.75" customHeight="1" x14ac:dyDescent="0.25">
      <c r="A3328" s="8">
        <f t="shared" si="51"/>
        <v>3326</v>
      </c>
      <c r="B3328" s="2">
        <v>44213</v>
      </c>
      <c r="C3328" s="3" t="s">
        <v>13104</v>
      </c>
      <c r="D3328" s="4" t="s">
        <v>13105</v>
      </c>
      <c r="E3328"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91</v>
      </c>
      <c r="F3328" s="1">
        <v>10745</v>
      </c>
      <c r="G3328" s="8" t="s">
        <v>13106</v>
      </c>
      <c r="H3328" s="3" t="s">
        <v>13107</v>
      </c>
      <c r="I3328" s="1">
        <v>44209</v>
      </c>
      <c r="J3328" s="1">
        <v>44212</v>
      </c>
      <c r="K3328" s="8" t="s">
        <v>13108</v>
      </c>
      <c r="L3328" s="8" t="s">
        <v>3892</v>
      </c>
      <c r="M3328" s="10">
        <f>COUNTIF(Table1[პირადი ნომერი],Table1[[#This Row],[პირადი ნომერი]])</f>
        <v>1</v>
      </c>
    </row>
    <row r="3329" spans="1:13" ht="57.75" customHeight="1" x14ac:dyDescent="0.25">
      <c r="A3329" s="8">
        <f t="shared" si="51"/>
        <v>3327</v>
      </c>
      <c r="B3329" s="2">
        <v>44213</v>
      </c>
      <c r="C3329" s="3" t="s">
        <v>13112</v>
      </c>
      <c r="D3329" s="4" t="s">
        <v>13109</v>
      </c>
      <c r="E3329"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91</v>
      </c>
      <c r="F3329" s="1">
        <v>10651</v>
      </c>
      <c r="G3329" s="8" t="s">
        <v>13110</v>
      </c>
      <c r="H3329" s="3" t="s">
        <v>13107</v>
      </c>
      <c r="I3329" s="1">
        <v>44206</v>
      </c>
      <c r="J3329" s="1">
        <v>44213</v>
      </c>
      <c r="K3329" s="8" t="s">
        <v>13108</v>
      </c>
      <c r="L3329" s="8" t="s">
        <v>3892</v>
      </c>
      <c r="M3329" s="10">
        <f>COUNTIF(Table1[პირადი ნომერი],Table1[[#This Row],[პირადი ნომერი]])</f>
        <v>1</v>
      </c>
    </row>
    <row r="3330" spans="1:13" ht="57.75" customHeight="1" x14ac:dyDescent="0.25">
      <c r="A3330" s="8">
        <f t="shared" si="51"/>
        <v>3328</v>
      </c>
      <c r="B3330" s="2">
        <v>44213</v>
      </c>
      <c r="C3330" s="3" t="s">
        <v>13111</v>
      </c>
      <c r="D3330" s="4" t="s">
        <v>13113</v>
      </c>
      <c r="E3330"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69</v>
      </c>
      <c r="F3330" s="1">
        <v>18758</v>
      </c>
      <c r="G3330" s="8" t="s">
        <v>13114</v>
      </c>
      <c r="H3330" s="3" t="s">
        <v>13107</v>
      </c>
      <c r="I3330" s="1">
        <v>44194</v>
      </c>
      <c r="J3330" s="1">
        <v>44213</v>
      </c>
      <c r="K3330" s="8" t="s">
        <v>13108</v>
      </c>
      <c r="L3330" s="8" t="s">
        <v>3892</v>
      </c>
      <c r="M3330" s="10">
        <f>COUNTIF(Table1[პირადი ნომერი],Table1[[#This Row],[პირადი ნომერი]])</f>
        <v>1</v>
      </c>
    </row>
    <row r="3331" spans="1:13" ht="57.75" customHeight="1" x14ac:dyDescent="0.25">
      <c r="A3331" s="8">
        <f t="shared" si="51"/>
        <v>3329</v>
      </c>
      <c r="B3331" s="2">
        <v>44213</v>
      </c>
      <c r="C3331" s="3" t="s">
        <v>13115</v>
      </c>
      <c r="D3331" s="4" t="s">
        <v>13116</v>
      </c>
      <c r="E3331"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54</v>
      </c>
      <c r="F3331" s="1">
        <v>24473</v>
      </c>
      <c r="G3331" s="8" t="s">
        <v>13117</v>
      </c>
      <c r="H3331" s="3" t="s">
        <v>785</v>
      </c>
      <c r="I3331" s="1">
        <v>44174</v>
      </c>
      <c r="J3331" s="1">
        <v>44213</v>
      </c>
      <c r="K3331" s="8" t="s">
        <v>13118</v>
      </c>
      <c r="L3331" s="8" t="s">
        <v>3892</v>
      </c>
      <c r="M3331" s="10">
        <f>COUNTIF(Table1[პირადი ნომერი],Table1[[#This Row],[პირადი ნომერი]])</f>
        <v>1</v>
      </c>
    </row>
    <row r="3332" spans="1:13" ht="57.75" customHeight="1" x14ac:dyDescent="0.25">
      <c r="A3332" s="8">
        <f t="shared" si="51"/>
        <v>3330</v>
      </c>
      <c r="B3332" s="2">
        <v>44213</v>
      </c>
      <c r="C3332" s="3" t="s">
        <v>13119</v>
      </c>
      <c r="D3332" s="4" t="s">
        <v>13120</v>
      </c>
      <c r="E3332"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79</v>
      </c>
      <c r="F3332" s="1">
        <v>15269</v>
      </c>
      <c r="G3332" s="8" t="s">
        <v>13121</v>
      </c>
      <c r="H3332" s="3" t="s">
        <v>4719</v>
      </c>
      <c r="I3332" s="1">
        <v>44206</v>
      </c>
      <c r="J3332" s="1">
        <v>44213</v>
      </c>
      <c r="K3332" s="8" t="s">
        <v>13122</v>
      </c>
      <c r="L3332" s="8" t="s">
        <v>3892</v>
      </c>
      <c r="M3332" s="10">
        <f>COUNTIF(Table1[პირადი ნომერი],Table1[[#This Row],[პირადი ნომერი]])</f>
        <v>1</v>
      </c>
    </row>
    <row r="3333" spans="1:13" ht="57.75" customHeight="1" x14ac:dyDescent="0.25">
      <c r="A3333" s="8">
        <f t="shared" ref="A3333:A3396" si="52">A3332+1</f>
        <v>3331</v>
      </c>
      <c r="B3333" s="2">
        <v>44213</v>
      </c>
      <c r="C3333" s="3" t="s">
        <v>13132</v>
      </c>
      <c r="D3333" s="4" t="s">
        <v>13133</v>
      </c>
      <c r="E3333"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63</v>
      </c>
      <c r="F3333" s="1">
        <v>21056</v>
      </c>
      <c r="G3333" s="8" t="s">
        <v>13134</v>
      </c>
      <c r="H3333" s="3" t="s">
        <v>11929</v>
      </c>
      <c r="I3333" s="1">
        <v>44207</v>
      </c>
      <c r="J3333" s="1">
        <v>44213</v>
      </c>
      <c r="K3333" s="8" t="s">
        <v>13135</v>
      </c>
      <c r="L3333" s="8" t="s">
        <v>3892</v>
      </c>
      <c r="M3333" s="10">
        <f>COUNTIF(Table1[პირადი ნომერი],Table1[[#This Row],[პირადი ნომერი]])</f>
        <v>1</v>
      </c>
    </row>
    <row r="3334" spans="1:13" ht="57.75" customHeight="1" x14ac:dyDescent="0.25">
      <c r="A3334" s="8">
        <f t="shared" si="52"/>
        <v>3332</v>
      </c>
      <c r="B3334" s="2">
        <v>44213</v>
      </c>
      <c r="C3334" s="3" t="s">
        <v>13136</v>
      </c>
      <c r="D3334" s="4" t="s">
        <v>13137</v>
      </c>
      <c r="E3334"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68</v>
      </c>
      <c r="F3334" s="1">
        <v>19223</v>
      </c>
      <c r="G3334" s="8" t="s">
        <v>13138</v>
      </c>
      <c r="H3334" s="3" t="s">
        <v>13139</v>
      </c>
      <c r="I3334" s="1">
        <v>44202</v>
      </c>
      <c r="J3334" s="1">
        <v>44213</v>
      </c>
      <c r="K3334" s="8" t="s">
        <v>13140</v>
      </c>
      <c r="L3334" s="8" t="s">
        <v>3892</v>
      </c>
      <c r="M3334" s="10">
        <f>COUNTIF(Table1[პირადი ნომერი],Table1[[#This Row],[პირადი ნომერი]])</f>
        <v>1</v>
      </c>
    </row>
    <row r="3335" spans="1:13" ht="57.75" customHeight="1" x14ac:dyDescent="0.25">
      <c r="A3335" s="8">
        <f t="shared" si="52"/>
        <v>3333</v>
      </c>
      <c r="B3335" s="2">
        <v>44213</v>
      </c>
      <c r="C3335" s="3" t="s">
        <v>13141</v>
      </c>
      <c r="D3335" s="4" t="s">
        <v>13142</v>
      </c>
      <c r="E3335"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80</v>
      </c>
      <c r="F3335" s="1">
        <v>14888</v>
      </c>
      <c r="G3335" s="8" t="s">
        <v>13143</v>
      </c>
      <c r="H3335" s="3" t="s">
        <v>13144</v>
      </c>
      <c r="I3335" s="1">
        <v>44204</v>
      </c>
      <c r="J3335" s="1">
        <v>44212</v>
      </c>
      <c r="K3335" s="8" t="s">
        <v>13145</v>
      </c>
      <c r="L3335" s="8" t="s">
        <v>3892</v>
      </c>
      <c r="M3335" s="10">
        <f>COUNTIF(Table1[პირადი ნომერი],Table1[[#This Row],[პირადი ნომერი]])</f>
        <v>1</v>
      </c>
    </row>
    <row r="3336" spans="1:13" ht="57.75" customHeight="1" x14ac:dyDescent="0.25">
      <c r="A3336" s="8">
        <f t="shared" si="52"/>
        <v>3334</v>
      </c>
      <c r="B3336" s="2">
        <v>44213</v>
      </c>
      <c r="C3336" s="3" t="s">
        <v>13146</v>
      </c>
      <c r="D3336" s="4" t="s">
        <v>13147</v>
      </c>
      <c r="E3336"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62</v>
      </c>
      <c r="F3336" s="1">
        <v>21345</v>
      </c>
      <c r="G3336" s="8" t="s">
        <v>13148</v>
      </c>
      <c r="H3336" s="3" t="s">
        <v>13149</v>
      </c>
      <c r="I3336" s="1">
        <v>44203</v>
      </c>
      <c r="J3336" s="1">
        <v>44213</v>
      </c>
      <c r="K3336" s="8" t="s">
        <v>13150</v>
      </c>
      <c r="L3336" s="8" t="s">
        <v>3892</v>
      </c>
      <c r="M3336" s="10">
        <f>COUNTIF(Table1[პირადი ნომერი],Table1[[#This Row],[პირადი ნომერი]])</f>
        <v>1</v>
      </c>
    </row>
    <row r="3337" spans="1:13" ht="57.75" customHeight="1" x14ac:dyDescent="0.25">
      <c r="A3337" s="8">
        <f t="shared" si="52"/>
        <v>3335</v>
      </c>
      <c r="B3337" s="2">
        <v>44213</v>
      </c>
      <c r="C3337" s="3" t="s">
        <v>13151</v>
      </c>
      <c r="D3337" s="4" t="s">
        <v>13152</v>
      </c>
      <c r="E3337"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50</v>
      </c>
      <c r="F3337" s="1">
        <v>25924</v>
      </c>
      <c r="G3337" s="8" t="s">
        <v>13153</v>
      </c>
      <c r="H3337" s="3" t="s">
        <v>13154</v>
      </c>
      <c r="I3337" s="1">
        <v>44203</v>
      </c>
      <c r="J3337" s="1">
        <v>44213</v>
      </c>
      <c r="K3337" s="8" t="s">
        <v>13155</v>
      </c>
      <c r="L3337" s="8" t="s">
        <v>3892</v>
      </c>
      <c r="M3337" s="10">
        <f>COUNTIF(Table1[პირადი ნომერი],Table1[[#This Row],[პირადი ნომერი]])</f>
        <v>1</v>
      </c>
    </row>
    <row r="3338" spans="1:13" ht="57.75" customHeight="1" x14ac:dyDescent="0.25">
      <c r="A3338" s="8">
        <f t="shared" si="52"/>
        <v>3336</v>
      </c>
      <c r="B3338" s="2">
        <v>44213</v>
      </c>
      <c r="C3338" s="3" t="s">
        <v>13156</v>
      </c>
      <c r="D3338" s="4" t="s">
        <v>13157</v>
      </c>
      <c r="E3338"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80</v>
      </c>
      <c r="F3338" s="1">
        <v>14712</v>
      </c>
      <c r="G3338" s="8" t="s">
        <v>13158</v>
      </c>
      <c r="H3338" s="3" t="s">
        <v>7092</v>
      </c>
      <c r="I3338" s="1">
        <v>44176</v>
      </c>
      <c r="J3338" s="1">
        <v>44213</v>
      </c>
      <c r="K3338" s="8" t="s">
        <v>13159</v>
      </c>
      <c r="L3338" s="8" t="s">
        <v>3892</v>
      </c>
      <c r="M3338" s="10">
        <f>COUNTIF(Table1[პირადი ნომერი],Table1[[#This Row],[პირადი ნომერი]])</f>
        <v>1</v>
      </c>
    </row>
    <row r="3339" spans="1:13" ht="57.75" customHeight="1" x14ac:dyDescent="0.25">
      <c r="A3339" s="8">
        <f t="shared" si="52"/>
        <v>3337</v>
      </c>
      <c r="B3339" s="2">
        <v>44213</v>
      </c>
      <c r="C3339" s="3" t="s">
        <v>13160</v>
      </c>
      <c r="D3339" s="4" t="s">
        <v>13164</v>
      </c>
      <c r="E3339"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70</v>
      </c>
      <c r="F3339" s="1">
        <v>18337</v>
      </c>
      <c r="G3339" s="8" t="s">
        <v>13161</v>
      </c>
      <c r="H3339" s="3" t="s">
        <v>13162</v>
      </c>
      <c r="I3339" s="1">
        <v>44176</v>
      </c>
      <c r="J3339" s="1">
        <v>44213</v>
      </c>
      <c r="K3339" s="8" t="s">
        <v>13163</v>
      </c>
      <c r="L3339" s="8" t="s">
        <v>3892</v>
      </c>
      <c r="M3339" s="10">
        <f>COUNTIF(Table1[პირადი ნომერი],Table1[[#This Row],[პირადი ნომერი]])</f>
        <v>1</v>
      </c>
    </row>
    <row r="3340" spans="1:13" ht="57.75" customHeight="1" x14ac:dyDescent="0.25">
      <c r="A3340" s="8">
        <f t="shared" si="52"/>
        <v>3338</v>
      </c>
      <c r="B3340" s="2">
        <v>44213</v>
      </c>
      <c r="C3340" s="3" t="s">
        <v>13165</v>
      </c>
      <c r="D3340" s="4" t="s">
        <v>13166</v>
      </c>
      <c r="E3340"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56</v>
      </c>
      <c r="F3340" s="1">
        <v>23702</v>
      </c>
      <c r="G3340" s="8" t="s">
        <v>13167</v>
      </c>
      <c r="H3340" s="3" t="s">
        <v>13168</v>
      </c>
      <c r="I3340" s="1">
        <v>44190</v>
      </c>
      <c r="J3340" s="1">
        <v>44213</v>
      </c>
      <c r="K3340" s="8" t="s">
        <v>13169</v>
      </c>
      <c r="L3340" s="8" t="s">
        <v>3892</v>
      </c>
      <c r="M3340" s="10">
        <f>COUNTIF(Table1[პირადი ნომერი],Table1[[#This Row],[პირადი ნომერი]])</f>
        <v>1</v>
      </c>
    </row>
    <row r="3341" spans="1:13" ht="57.75" customHeight="1" x14ac:dyDescent="0.25">
      <c r="A3341" s="8">
        <f t="shared" si="52"/>
        <v>3339</v>
      </c>
      <c r="B3341" s="2">
        <v>44213</v>
      </c>
      <c r="C3341" s="3" t="s">
        <v>13170</v>
      </c>
      <c r="D3341" s="4" t="s">
        <v>13171</v>
      </c>
      <c r="E3341"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59</v>
      </c>
      <c r="F3341" s="1">
        <v>22659</v>
      </c>
      <c r="G3341" s="8" t="s">
        <v>13172</v>
      </c>
      <c r="H3341" s="3" t="s">
        <v>13173</v>
      </c>
      <c r="I3341" s="1">
        <v>44205</v>
      </c>
      <c r="J3341" s="1">
        <v>44213</v>
      </c>
      <c r="K3341" s="8" t="s">
        <v>13174</v>
      </c>
      <c r="L3341" s="8" t="s">
        <v>3892</v>
      </c>
      <c r="M3341" s="10">
        <f>COUNTIF(Table1[პირადი ნომერი],Table1[[#This Row],[პირადი ნომერი]])</f>
        <v>1</v>
      </c>
    </row>
    <row r="3342" spans="1:13" ht="57.75" customHeight="1" x14ac:dyDescent="0.25">
      <c r="A3342" s="8">
        <f t="shared" si="52"/>
        <v>3340</v>
      </c>
      <c r="B3342" s="2">
        <v>44213</v>
      </c>
      <c r="C3342" s="3" t="s">
        <v>13123</v>
      </c>
      <c r="D3342" s="4" t="s">
        <v>13124</v>
      </c>
      <c r="E3342"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88</v>
      </c>
      <c r="F3342" s="1">
        <v>12043</v>
      </c>
      <c r="G3342" s="8" t="s">
        <v>13125</v>
      </c>
      <c r="H3342" s="3" t="s">
        <v>13126</v>
      </c>
      <c r="I3342" s="1">
        <v>44174</v>
      </c>
      <c r="J3342" s="1">
        <v>44213</v>
      </c>
      <c r="K3342" s="8" t="s">
        <v>13127</v>
      </c>
      <c r="L3342" s="8" t="s">
        <v>3892</v>
      </c>
      <c r="M3342" s="10">
        <f>COUNTIF(Table1[პირადი ნომერი],Table1[[#This Row],[პირადი ნომერი]])</f>
        <v>1</v>
      </c>
    </row>
    <row r="3343" spans="1:13" ht="57.75" customHeight="1" x14ac:dyDescent="0.25">
      <c r="A3343" s="8">
        <f t="shared" si="52"/>
        <v>3341</v>
      </c>
      <c r="B3343" s="2">
        <v>44213</v>
      </c>
      <c r="C3343" s="3" t="s">
        <v>13128</v>
      </c>
      <c r="D3343" s="4" t="s">
        <v>13129</v>
      </c>
      <c r="E3343"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59</v>
      </c>
      <c r="F3343" s="1">
        <v>22491</v>
      </c>
      <c r="G3343" s="8" t="s">
        <v>13130</v>
      </c>
      <c r="H3343" s="3" t="s">
        <v>7092</v>
      </c>
      <c r="I3343" s="1">
        <v>44208</v>
      </c>
      <c r="J3343" s="1">
        <v>44213</v>
      </c>
      <c r="K3343" s="8" t="s">
        <v>13131</v>
      </c>
      <c r="L3343" s="8" t="s">
        <v>3892</v>
      </c>
      <c r="M3343" s="10">
        <f>COUNTIF(Table1[პირადი ნომერი],Table1[[#This Row],[პირადი ნომერი]])</f>
        <v>1</v>
      </c>
    </row>
    <row r="3344" spans="1:13" ht="57.75" customHeight="1" x14ac:dyDescent="0.25">
      <c r="A3344" s="8">
        <f t="shared" si="52"/>
        <v>3342</v>
      </c>
      <c r="B3344" s="2">
        <v>44214</v>
      </c>
      <c r="C3344" s="3" t="s">
        <v>13203</v>
      </c>
      <c r="D3344" s="4" t="s">
        <v>13204</v>
      </c>
      <c r="E3344"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85</v>
      </c>
      <c r="F3344" s="13">
        <v>12918</v>
      </c>
      <c r="G3344" s="8" t="s">
        <v>13205</v>
      </c>
      <c r="H3344" s="12" t="s">
        <v>13212</v>
      </c>
      <c r="I3344" s="13">
        <v>44360</v>
      </c>
      <c r="J3344" s="13">
        <v>44214</v>
      </c>
      <c r="K3344" s="8" t="s">
        <v>6106</v>
      </c>
      <c r="L3344" s="8" t="s">
        <v>10898</v>
      </c>
      <c r="M3344" s="10">
        <f>COUNTIF(Table1[პირადი ნომერი],Table1[[#This Row],[პირადი ნომერი]])</f>
        <v>1</v>
      </c>
    </row>
    <row r="3345" spans="1:13" ht="57.75" customHeight="1" x14ac:dyDescent="0.25">
      <c r="A3345" s="8">
        <f t="shared" si="52"/>
        <v>3343</v>
      </c>
      <c r="B3345" s="2">
        <v>44214</v>
      </c>
      <c r="C3345" s="3" t="s">
        <v>13191</v>
      </c>
      <c r="D3345" s="4" t="s">
        <v>13197</v>
      </c>
      <c r="E3345"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58</v>
      </c>
      <c r="F3345" s="13">
        <v>22744</v>
      </c>
      <c r="G3345" s="8" t="s">
        <v>13206</v>
      </c>
      <c r="H3345" s="12" t="s">
        <v>605</v>
      </c>
      <c r="I3345" s="13">
        <v>44179</v>
      </c>
      <c r="J3345" s="13">
        <v>44214</v>
      </c>
      <c r="K3345" s="8" t="s">
        <v>13215</v>
      </c>
      <c r="L3345" s="8" t="s">
        <v>10898</v>
      </c>
      <c r="M3345" s="10">
        <f>COUNTIF(Table1[პირადი ნომერი],Table1[[#This Row],[პირადი ნომერი]])</f>
        <v>1</v>
      </c>
    </row>
    <row r="3346" spans="1:13" ht="57.75" customHeight="1" x14ac:dyDescent="0.25">
      <c r="A3346" s="8">
        <f t="shared" si="52"/>
        <v>3344</v>
      </c>
      <c r="B3346" s="2">
        <v>44214</v>
      </c>
      <c r="C3346" s="3" t="s">
        <v>13192</v>
      </c>
      <c r="D3346" s="4" t="s">
        <v>13198</v>
      </c>
      <c r="E3346"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71</v>
      </c>
      <c r="F3346" s="13">
        <v>17994</v>
      </c>
      <c r="G3346" s="8" t="s">
        <v>13207</v>
      </c>
      <c r="H3346" s="12" t="s">
        <v>2337</v>
      </c>
      <c r="I3346" s="13">
        <v>44183</v>
      </c>
      <c r="J3346" s="13">
        <v>44214</v>
      </c>
      <c r="K3346" s="8" t="s">
        <v>3767</v>
      </c>
      <c r="L3346" s="8" t="s">
        <v>10898</v>
      </c>
      <c r="M3346" s="10">
        <f>COUNTIF(Table1[პირადი ნომერი],Table1[[#This Row],[პირადი ნომერი]])</f>
        <v>1</v>
      </c>
    </row>
    <row r="3347" spans="1:13" ht="57.75" customHeight="1" x14ac:dyDescent="0.25">
      <c r="A3347" s="8">
        <f t="shared" si="52"/>
        <v>3345</v>
      </c>
      <c r="B3347" s="2">
        <v>44214</v>
      </c>
      <c r="C3347" s="3" t="s">
        <v>13193</v>
      </c>
      <c r="D3347" s="4" t="s">
        <v>13199</v>
      </c>
      <c r="E3347"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80</v>
      </c>
      <c r="F3347" s="13">
        <v>14693</v>
      </c>
      <c r="G3347" s="8" t="s">
        <v>13208</v>
      </c>
      <c r="H3347" s="12" t="s">
        <v>2813</v>
      </c>
      <c r="I3347" s="13">
        <v>44200</v>
      </c>
      <c r="J3347" s="13">
        <v>44214</v>
      </c>
      <c r="K3347" s="8" t="s">
        <v>13216</v>
      </c>
      <c r="L3347" s="8" t="s">
        <v>10898</v>
      </c>
      <c r="M3347" s="10">
        <f>COUNTIF(Table1[პირადი ნომერი],Table1[[#This Row],[პირადი ნომერი]])</f>
        <v>1</v>
      </c>
    </row>
    <row r="3348" spans="1:13" ht="57.75" customHeight="1" x14ac:dyDescent="0.25">
      <c r="A3348" s="8">
        <f t="shared" si="52"/>
        <v>3346</v>
      </c>
      <c r="B3348" s="2">
        <v>44214</v>
      </c>
      <c r="C3348" s="3" t="s">
        <v>13194</v>
      </c>
      <c r="D3348" s="4" t="s">
        <v>13200</v>
      </c>
      <c r="E3348"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90</v>
      </c>
      <c r="F3348" s="13">
        <v>11241</v>
      </c>
      <c r="G3348" s="8" t="s">
        <v>13209</v>
      </c>
      <c r="H3348" s="12" t="s">
        <v>13213</v>
      </c>
      <c r="I3348" s="13">
        <v>44206</v>
      </c>
      <c r="J3348" s="13">
        <v>44214</v>
      </c>
      <c r="K3348" s="8" t="s">
        <v>13217</v>
      </c>
      <c r="L3348" s="8" t="s">
        <v>10898</v>
      </c>
      <c r="M3348" s="10">
        <f>COUNTIF(Table1[პირადი ნომერი],Table1[[#This Row],[პირადი ნომერი]])</f>
        <v>1</v>
      </c>
    </row>
    <row r="3349" spans="1:13" ht="57.75" customHeight="1" x14ac:dyDescent="0.25">
      <c r="A3349" s="8">
        <f t="shared" si="52"/>
        <v>3347</v>
      </c>
      <c r="B3349" s="2">
        <v>44214</v>
      </c>
      <c r="C3349" s="3" t="s">
        <v>13195</v>
      </c>
      <c r="D3349" s="4" t="s">
        <v>13201</v>
      </c>
      <c r="E3349"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87</v>
      </c>
      <c r="F3349" s="13">
        <v>12155</v>
      </c>
      <c r="G3349" s="8" t="s">
        <v>13210</v>
      </c>
      <c r="H3349" s="12" t="s">
        <v>13214</v>
      </c>
      <c r="I3349" s="13">
        <v>44188</v>
      </c>
      <c r="J3349" s="13">
        <v>44214</v>
      </c>
      <c r="K3349" s="8" t="s">
        <v>2104</v>
      </c>
      <c r="L3349" s="8" t="s">
        <v>10898</v>
      </c>
      <c r="M3349" s="10">
        <f>COUNTIF(Table1[პირადი ნომერი],Table1[[#This Row],[პირადი ნომერი]])</f>
        <v>1</v>
      </c>
    </row>
    <row r="3350" spans="1:13" ht="57.75" customHeight="1" x14ac:dyDescent="0.25">
      <c r="A3350" s="8">
        <f t="shared" si="52"/>
        <v>3348</v>
      </c>
      <c r="B3350" s="2">
        <v>44214</v>
      </c>
      <c r="C3350" s="3" t="s">
        <v>13196</v>
      </c>
      <c r="D3350" s="4" t="s">
        <v>13202</v>
      </c>
      <c r="E3350"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81</v>
      </c>
      <c r="F3350" s="13">
        <v>14451</v>
      </c>
      <c r="G3350" s="8" t="s">
        <v>13211</v>
      </c>
      <c r="H3350" s="12" t="s">
        <v>11103</v>
      </c>
      <c r="I3350" s="13">
        <v>44184</v>
      </c>
      <c r="J3350" s="13">
        <v>44213</v>
      </c>
      <c r="K3350" s="8" t="s">
        <v>13218</v>
      </c>
      <c r="L3350" s="8" t="s">
        <v>10898</v>
      </c>
      <c r="M3350" s="10">
        <f>COUNTIF(Table1[პირადი ნომერი],Table1[[#This Row],[პირადი ნომერი]])</f>
        <v>1</v>
      </c>
    </row>
    <row r="3351" spans="1:13" ht="57.75" customHeight="1" x14ac:dyDescent="0.25">
      <c r="A3351" s="8">
        <f t="shared" si="52"/>
        <v>3349</v>
      </c>
      <c r="B3351" s="2">
        <v>44214</v>
      </c>
      <c r="C3351" s="3" t="s">
        <v>13219</v>
      </c>
      <c r="D3351" s="4" t="s">
        <v>13220</v>
      </c>
      <c r="E3351"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68</v>
      </c>
      <c r="F3351" s="13">
        <v>19296</v>
      </c>
      <c r="G3351" s="8" t="s">
        <v>13221</v>
      </c>
      <c r="H3351" s="12" t="s">
        <v>317</v>
      </c>
      <c r="I3351" s="13">
        <v>44181</v>
      </c>
      <c r="J3351" s="13">
        <v>44214</v>
      </c>
      <c r="K3351" s="8" t="s">
        <v>3864</v>
      </c>
      <c r="L3351" s="8" t="s">
        <v>10898</v>
      </c>
      <c r="M3351" s="10">
        <f>COUNTIF(Table1[პირადი ნომერი],Table1[[#This Row],[პირადი ნომერი]])</f>
        <v>1</v>
      </c>
    </row>
    <row r="3352" spans="1:13" ht="57.75" customHeight="1" x14ac:dyDescent="0.25">
      <c r="A3352" s="8">
        <f t="shared" si="52"/>
        <v>3350</v>
      </c>
      <c r="B3352" s="2">
        <v>44214</v>
      </c>
      <c r="C3352" s="3" t="s">
        <v>13222</v>
      </c>
      <c r="D3352" s="4" t="s">
        <v>13223</v>
      </c>
      <c r="E3352"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61</v>
      </c>
      <c r="F3352" s="13">
        <v>21869</v>
      </c>
      <c r="G3352" s="8" t="s">
        <v>13224</v>
      </c>
      <c r="H3352" s="12" t="s">
        <v>13225</v>
      </c>
      <c r="I3352" s="13">
        <v>44211</v>
      </c>
      <c r="J3352" s="13">
        <v>44214</v>
      </c>
      <c r="K3352" s="8" t="s">
        <v>3026</v>
      </c>
      <c r="L3352" s="8" t="s">
        <v>10898</v>
      </c>
      <c r="M3352" s="10">
        <f>COUNTIF(Table1[პირადი ნომერი],Table1[[#This Row],[პირადი ნომერი]])</f>
        <v>1</v>
      </c>
    </row>
    <row r="3353" spans="1:13" ht="57.75" customHeight="1" x14ac:dyDescent="0.25">
      <c r="A3353" s="8">
        <f t="shared" si="52"/>
        <v>3351</v>
      </c>
      <c r="B3353" s="2">
        <v>44214</v>
      </c>
      <c r="C3353" s="3" t="s">
        <v>13226</v>
      </c>
      <c r="D3353" s="4" t="s">
        <v>13227</v>
      </c>
      <c r="E3353"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35</v>
      </c>
      <c r="F3353" s="13">
        <v>31235</v>
      </c>
      <c r="G3353" s="8" t="s">
        <v>13228</v>
      </c>
      <c r="H3353" s="12" t="s">
        <v>13229</v>
      </c>
      <c r="I3353" s="13">
        <v>44189</v>
      </c>
      <c r="J3353" s="13">
        <v>44214</v>
      </c>
      <c r="K3353" s="8" t="s">
        <v>1354</v>
      </c>
      <c r="L3353" s="8" t="s">
        <v>10898</v>
      </c>
      <c r="M3353" s="10">
        <f>COUNTIF(Table1[პირადი ნომერი],Table1[[#This Row],[პირადი ნომერი]])</f>
        <v>1</v>
      </c>
    </row>
    <row r="3354" spans="1:13" ht="57.75" customHeight="1" x14ac:dyDescent="0.25">
      <c r="A3354" s="8">
        <f t="shared" si="52"/>
        <v>3352</v>
      </c>
      <c r="B3354" s="2">
        <v>44214</v>
      </c>
      <c r="C3354" s="3" t="s">
        <v>13230</v>
      </c>
      <c r="D3354" s="4" t="s">
        <v>13231</v>
      </c>
      <c r="E3354"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72</v>
      </c>
      <c r="F3354" s="13">
        <v>17658</v>
      </c>
      <c r="G3354" s="8" t="s">
        <v>13232</v>
      </c>
      <c r="H3354" s="12" t="s">
        <v>13232</v>
      </c>
      <c r="I3354" s="13">
        <v>44200</v>
      </c>
      <c r="J3354" s="13">
        <v>44214</v>
      </c>
      <c r="K3354" s="8" t="s">
        <v>2636</v>
      </c>
      <c r="L3354" s="8" t="s">
        <v>10898</v>
      </c>
      <c r="M3354" s="10">
        <f>COUNTIF(Table1[პირადი ნომერი],Table1[[#This Row],[პირადი ნომერი]])</f>
        <v>1</v>
      </c>
    </row>
    <row r="3355" spans="1:13" ht="57.75" customHeight="1" x14ac:dyDescent="0.25">
      <c r="A3355" s="8">
        <f t="shared" si="52"/>
        <v>3353</v>
      </c>
      <c r="B3355" s="2">
        <v>44214</v>
      </c>
      <c r="C3355" s="3" t="s">
        <v>13175</v>
      </c>
      <c r="D3355" s="4" t="s">
        <v>13176</v>
      </c>
      <c r="E3355" s="3">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72</v>
      </c>
      <c r="F3355" s="1">
        <v>17634</v>
      </c>
      <c r="G3355" s="8" t="s">
        <v>13177</v>
      </c>
      <c r="H3355" s="3" t="s">
        <v>12097</v>
      </c>
      <c r="I3355" s="1">
        <v>44199</v>
      </c>
      <c r="J3355" s="1">
        <v>44214</v>
      </c>
      <c r="K3355" s="8" t="s">
        <v>13178</v>
      </c>
      <c r="L3355" s="8" t="s">
        <v>3892</v>
      </c>
      <c r="M3355" s="10">
        <f>COUNTIF(Table1[პირადი ნომერი],Table1[[#This Row],[პირადი ნომერი]])</f>
        <v>1</v>
      </c>
    </row>
    <row r="3356" spans="1:13" ht="57.75" customHeight="1" x14ac:dyDescent="0.25">
      <c r="A3356" s="8">
        <f t="shared" si="52"/>
        <v>3354</v>
      </c>
      <c r="B3356" s="2">
        <v>44214</v>
      </c>
      <c r="C3356" s="3" t="s">
        <v>13234</v>
      </c>
      <c r="D3356" s="4" t="s">
        <v>13235</v>
      </c>
      <c r="E3356"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58</v>
      </c>
      <c r="F3356" s="1">
        <v>22686</v>
      </c>
      <c r="G3356" s="8" t="s">
        <v>13236</v>
      </c>
      <c r="H3356" s="3" t="s">
        <v>12419</v>
      </c>
      <c r="I3356" s="13">
        <v>44149</v>
      </c>
      <c r="J3356" s="1">
        <v>44214</v>
      </c>
      <c r="K3356" s="8" t="s">
        <v>373</v>
      </c>
      <c r="L3356" s="8" t="s">
        <v>10898</v>
      </c>
      <c r="M3356" s="10">
        <f>COUNTIF(Table1[პირადი ნომერი],Table1[[#This Row],[პირადი ნომერი]])</f>
        <v>1</v>
      </c>
    </row>
    <row r="3357" spans="1:13" ht="57.75" customHeight="1" x14ac:dyDescent="0.25">
      <c r="A3357" s="8">
        <f t="shared" si="52"/>
        <v>3355</v>
      </c>
      <c r="B3357" s="2">
        <v>44214</v>
      </c>
      <c r="C3357" s="3" t="s">
        <v>13237</v>
      </c>
      <c r="D3357" s="4" t="s">
        <v>13238</v>
      </c>
      <c r="E3357"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78</v>
      </c>
      <c r="F3357" s="1">
        <v>15563</v>
      </c>
      <c r="G3357" s="8" t="s">
        <v>13239</v>
      </c>
      <c r="H3357" s="3" t="s">
        <v>12419</v>
      </c>
      <c r="I3357" s="13">
        <v>44194</v>
      </c>
      <c r="J3357" s="1">
        <v>44214</v>
      </c>
      <c r="K3357" s="8" t="s">
        <v>373</v>
      </c>
      <c r="L3357" s="8" t="s">
        <v>10898</v>
      </c>
      <c r="M3357" s="10">
        <f>COUNTIF(Table1[პირადი ნომერი],Table1[[#This Row],[პირადი ნომერი]])</f>
        <v>1</v>
      </c>
    </row>
    <row r="3358" spans="1:13" ht="57.75" customHeight="1" x14ac:dyDescent="0.25">
      <c r="A3358" s="8">
        <f t="shared" si="52"/>
        <v>3356</v>
      </c>
      <c r="B3358" s="2">
        <v>44214</v>
      </c>
      <c r="C3358" s="3" t="s">
        <v>13240</v>
      </c>
      <c r="D3358" s="4" t="s">
        <v>13241</v>
      </c>
      <c r="E3358"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87</v>
      </c>
      <c r="F3358" s="1">
        <v>12236</v>
      </c>
      <c r="G3358" s="8" t="s">
        <v>13242</v>
      </c>
      <c r="H3358" s="3" t="s">
        <v>12419</v>
      </c>
      <c r="I3358" s="13">
        <v>44201</v>
      </c>
      <c r="J3358" s="1">
        <v>44214</v>
      </c>
      <c r="K3358" s="8" t="s">
        <v>373</v>
      </c>
      <c r="L3358" s="8" t="s">
        <v>10898</v>
      </c>
      <c r="M3358" s="10">
        <f>COUNTIF(Table1[პირადი ნომერი],Table1[[#This Row],[პირადი ნომერი]])</f>
        <v>1</v>
      </c>
    </row>
    <row r="3359" spans="1:13" ht="57.75" customHeight="1" x14ac:dyDescent="0.25">
      <c r="A3359" s="8">
        <f t="shared" si="52"/>
        <v>3357</v>
      </c>
      <c r="B3359" s="2">
        <v>44214</v>
      </c>
      <c r="C3359" s="3" t="s">
        <v>13244</v>
      </c>
      <c r="D3359" s="4" t="s">
        <v>13245</v>
      </c>
      <c r="E3359"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68</v>
      </c>
      <c r="F3359" s="1">
        <v>19013</v>
      </c>
      <c r="G3359" s="8" t="s">
        <v>13246</v>
      </c>
      <c r="H3359" s="12" t="s">
        <v>13243</v>
      </c>
      <c r="I3359" s="13">
        <v>44203</v>
      </c>
      <c r="J3359" s="13">
        <v>44214</v>
      </c>
      <c r="K3359" s="8" t="s">
        <v>13247</v>
      </c>
      <c r="L3359" s="8" t="s">
        <v>10898</v>
      </c>
      <c r="M3359" s="10">
        <f>COUNTIF(Table1[პირადი ნომერი],Table1[[#This Row],[პირადი ნომერი]])</f>
        <v>1</v>
      </c>
    </row>
    <row r="3360" spans="1:13" ht="57.75" customHeight="1" x14ac:dyDescent="0.25">
      <c r="A3360" s="8">
        <f t="shared" si="52"/>
        <v>3358</v>
      </c>
      <c r="B3360" s="2">
        <v>44214</v>
      </c>
      <c r="C3360" s="3" t="s">
        <v>13248</v>
      </c>
      <c r="D3360" s="4" t="s">
        <v>13249</v>
      </c>
      <c r="E3360"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68</v>
      </c>
      <c r="F3360" s="13">
        <v>19265</v>
      </c>
      <c r="G3360" s="8" t="s">
        <v>13250</v>
      </c>
      <c r="H3360" s="3" t="s">
        <v>13229</v>
      </c>
      <c r="I3360" s="13">
        <v>44195</v>
      </c>
      <c r="J3360" s="13">
        <v>44214</v>
      </c>
      <c r="K3360" s="8" t="s">
        <v>13251</v>
      </c>
      <c r="L3360" s="8" t="s">
        <v>10898</v>
      </c>
      <c r="M3360" s="10">
        <f>COUNTIF(Table1[პირადი ნომერი],Table1[[#This Row],[პირადი ნომერი]])</f>
        <v>1</v>
      </c>
    </row>
    <row r="3361" spans="1:13" ht="57.75" customHeight="1" x14ac:dyDescent="0.25">
      <c r="A3361" s="8">
        <f t="shared" si="52"/>
        <v>3359</v>
      </c>
      <c r="B3361" s="2">
        <v>44215</v>
      </c>
      <c r="C3361" s="3" t="s">
        <v>13252</v>
      </c>
      <c r="D3361" s="4" t="s">
        <v>13253</v>
      </c>
      <c r="E3361"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80</v>
      </c>
      <c r="F3361" s="13">
        <v>14844</v>
      </c>
      <c r="G3361" s="8" t="s">
        <v>13254</v>
      </c>
      <c r="H3361" s="3" t="s">
        <v>89</v>
      </c>
      <c r="I3361" s="13">
        <v>44206</v>
      </c>
      <c r="J3361" s="13">
        <v>44215</v>
      </c>
      <c r="K3361" s="8" t="s">
        <v>324</v>
      </c>
      <c r="L3361" s="8" t="s">
        <v>10898</v>
      </c>
      <c r="M3361" s="10">
        <f>COUNTIF(Table1[პირადი ნომერი],Table1[[#This Row],[პირადი ნომერი]])</f>
        <v>1</v>
      </c>
    </row>
    <row r="3362" spans="1:13" ht="57.75" customHeight="1" x14ac:dyDescent="0.25">
      <c r="A3362" s="8">
        <f t="shared" si="52"/>
        <v>3360</v>
      </c>
      <c r="B3362" s="2">
        <v>44215</v>
      </c>
      <c r="C3362" s="3" t="s">
        <v>13255</v>
      </c>
      <c r="D3362" s="4" t="s">
        <v>13256</v>
      </c>
      <c r="E3362"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66</v>
      </c>
      <c r="F3362" s="13">
        <v>19894</v>
      </c>
      <c r="G3362" s="8" t="s">
        <v>13257</v>
      </c>
      <c r="H3362" s="12" t="s">
        <v>12906</v>
      </c>
      <c r="I3362" s="13">
        <v>44183</v>
      </c>
      <c r="J3362" s="13">
        <v>44215</v>
      </c>
      <c r="K3362" s="8" t="s">
        <v>2976</v>
      </c>
      <c r="L3362" s="8" t="s">
        <v>11538</v>
      </c>
      <c r="M3362" s="10">
        <f>COUNTIF(Table1[პირადი ნომერი],Table1[[#This Row],[პირადი ნომერი]])</f>
        <v>1</v>
      </c>
    </row>
    <row r="3363" spans="1:13" ht="57.75" customHeight="1" x14ac:dyDescent="0.25">
      <c r="A3363" s="8">
        <f t="shared" si="52"/>
        <v>3361</v>
      </c>
      <c r="B3363" s="2">
        <v>44215</v>
      </c>
      <c r="C3363" s="3" t="s">
        <v>13258</v>
      </c>
      <c r="D3363" s="4" t="s">
        <v>13259</v>
      </c>
      <c r="E3363"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67</v>
      </c>
      <c r="F3363" s="13">
        <v>19726</v>
      </c>
      <c r="G3363" s="8" t="s">
        <v>13260</v>
      </c>
      <c r="H3363" s="12" t="s">
        <v>451</v>
      </c>
      <c r="I3363" s="13">
        <v>44182</v>
      </c>
      <c r="J3363" s="13">
        <v>44215</v>
      </c>
      <c r="K3363" s="8" t="s">
        <v>13261</v>
      </c>
      <c r="L3363" s="8" t="s">
        <v>11538</v>
      </c>
      <c r="M3363" s="10">
        <f>COUNTIF(Table1[პირადი ნომერი],Table1[[#This Row],[პირადი ნომერი]])</f>
        <v>1</v>
      </c>
    </row>
    <row r="3364" spans="1:13" ht="57.75" customHeight="1" x14ac:dyDescent="0.25">
      <c r="A3364" s="8">
        <f t="shared" si="52"/>
        <v>3362</v>
      </c>
      <c r="B3364" s="2">
        <v>44215</v>
      </c>
      <c r="C3364" s="3" t="s">
        <v>13262</v>
      </c>
      <c r="D3364" s="4" t="s">
        <v>13263</v>
      </c>
      <c r="E3364"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72</v>
      </c>
      <c r="F3364" s="13">
        <v>17669</v>
      </c>
      <c r="G3364" s="8" t="s">
        <v>13264</v>
      </c>
      <c r="H3364" s="3" t="s">
        <v>4344</v>
      </c>
      <c r="I3364" s="13">
        <v>44200</v>
      </c>
      <c r="J3364" s="13">
        <v>44215</v>
      </c>
      <c r="K3364" s="8" t="s">
        <v>2272</v>
      </c>
      <c r="L3364" s="8" t="s">
        <v>9505</v>
      </c>
      <c r="M3364" s="10">
        <f>COUNTIF(Table1[პირადი ნომერი],Table1[[#This Row],[პირადი ნომერი]])</f>
        <v>1</v>
      </c>
    </row>
    <row r="3365" spans="1:13" ht="57.75" customHeight="1" x14ac:dyDescent="0.25">
      <c r="A3365" s="8">
        <f t="shared" si="52"/>
        <v>3363</v>
      </c>
      <c r="B3365" s="2">
        <v>44215</v>
      </c>
      <c r="C3365" s="3" t="s">
        <v>13265</v>
      </c>
      <c r="D3365" s="4" t="s">
        <v>13266</v>
      </c>
      <c r="E3365"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67</v>
      </c>
      <c r="F3365" s="13">
        <v>19544</v>
      </c>
      <c r="G3365" s="8" t="s">
        <v>13267</v>
      </c>
      <c r="H3365" s="3" t="s">
        <v>1251</v>
      </c>
      <c r="I3365" s="13">
        <v>44195</v>
      </c>
      <c r="J3365" s="13">
        <v>44215</v>
      </c>
      <c r="K3365" s="8" t="s">
        <v>13268</v>
      </c>
      <c r="L3365" s="8" t="s">
        <v>9505</v>
      </c>
      <c r="M3365" s="10">
        <f>COUNTIF(Table1[პირადი ნომერი],Table1[[#This Row],[პირადი ნომერი]])</f>
        <v>1</v>
      </c>
    </row>
    <row r="3366" spans="1:13" ht="57.75" customHeight="1" x14ac:dyDescent="0.25">
      <c r="A3366" s="8">
        <f t="shared" si="52"/>
        <v>3364</v>
      </c>
      <c r="B3366" s="2">
        <v>44215</v>
      </c>
      <c r="C3366" s="3" t="s">
        <v>13269</v>
      </c>
      <c r="D3366" s="4" t="s">
        <v>13270</v>
      </c>
      <c r="E3366"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84</v>
      </c>
      <c r="F3366" s="13">
        <v>13246</v>
      </c>
      <c r="G3366" s="8" t="s">
        <v>13279</v>
      </c>
      <c r="H3366" s="3" t="s">
        <v>1439</v>
      </c>
      <c r="I3366" s="13">
        <v>44175</v>
      </c>
      <c r="J3366" s="13">
        <v>44214</v>
      </c>
      <c r="K3366" s="8" t="s">
        <v>13271</v>
      </c>
      <c r="L3366" s="8" t="s">
        <v>9505</v>
      </c>
      <c r="M3366" s="10">
        <f>COUNTIF(Table1[პირადი ნომერი],Table1[[#This Row],[პირადი ნომერი]])</f>
        <v>1</v>
      </c>
    </row>
    <row r="3367" spans="1:13" ht="57.75" customHeight="1" x14ac:dyDescent="0.25">
      <c r="A3367" s="8">
        <f t="shared" si="52"/>
        <v>3365</v>
      </c>
      <c r="B3367" s="2">
        <v>44215</v>
      </c>
      <c r="C3367" s="3" t="s">
        <v>13272</v>
      </c>
      <c r="D3367" s="4" t="s">
        <v>13273</v>
      </c>
      <c r="E3367"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67</v>
      </c>
      <c r="F3367" s="13">
        <v>19625</v>
      </c>
      <c r="G3367" s="8" t="s">
        <v>13278</v>
      </c>
      <c r="H3367" s="3" t="s">
        <v>13274</v>
      </c>
      <c r="I3367" s="13">
        <v>44176</v>
      </c>
      <c r="J3367" s="13">
        <v>44215</v>
      </c>
      <c r="K3367" s="8" t="s">
        <v>3451</v>
      </c>
      <c r="L3367" s="8" t="s">
        <v>9505</v>
      </c>
      <c r="M3367" s="10">
        <f>COUNTIF(Table1[პირადი ნომერი],Table1[[#This Row],[პირადი ნომერი]])</f>
        <v>1</v>
      </c>
    </row>
    <row r="3368" spans="1:13" ht="57.75" customHeight="1" x14ac:dyDescent="0.25">
      <c r="A3368" s="8">
        <f t="shared" si="52"/>
        <v>3366</v>
      </c>
      <c r="B3368" s="2">
        <v>44215</v>
      </c>
      <c r="C3368" s="3" t="s">
        <v>13275</v>
      </c>
      <c r="D3368" s="4" t="s">
        <v>13277</v>
      </c>
      <c r="E3368"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93</v>
      </c>
      <c r="F3368" s="13">
        <v>10167</v>
      </c>
      <c r="G3368" s="8" t="s">
        <v>13276</v>
      </c>
      <c r="H3368" s="3" t="s">
        <v>13274</v>
      </c>
      <c r="I3368" s="13">
        <v>44203</v>
      </c>
      <c r="J3368" s="13">
        <v>44215</v>
      </c>
      <c r="K3368" s="8" t="s">
        <v>3451</v>
      </c>
      <c r="L3368" s="8" t="s">
        <v>9505</v>
      </c>
      <c r="M3368" s="10">
        <v>1</v>
      </c>
    </row>
    <row r="3369" spans="1:13" ht="57.75" customHeight="1" x14ac:dyDescent="0.25">
      <c r="A3369" s="8">
        <f t="shared" si="52"/>
        <v>3367</v>
      </c>
      <c r="B3369" s="2">
        <v>44215</v>
      </c>
      <c r="C3369" s="3" t="s">
        <v>13280</v>
      </c>
      <c r="D3369" s="4" t="s">
        <v>13281</v>
      </c>
      <c r="E3369"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95</v>
      </c>
      <c r="F3369" s="13">
        <v>9430</v>
      </c>
      <c r="G3369" s="8" t="s">
        <v>13282</v>
      </c>
      <c r="H3369" s="3" t="s">
        <v>13274</v>
      </c>
      <c r="I3369" s="13">
        <v>44196</v>
      </c>
      <c r="J3369" s="13">
        <v>44215</v>
      </c>
      <c r="K3369" s="8" t="s">
        <v>13283</v>
      </c>
      <c r="L3369" s="8" t="s">
        <v>9505</v>
      </c>
      <c r="M3369" s="10">
        <f>COUNTIF(Table1[პირადი ნომერი],Table1[[#This Row],[პირადი ნომერი]])</f>
        <v>1</v>
      </c>
    </row>
    <row r="3370" spans="1:13" ht="57.75" customHeight="1" x14ac:dyDescent="0.25">
      <c r="A3370" s="8">
        <f t="shared" si="52"/>
        <v>3368</v>
      </c>
      <c r="B3370" s="2">
        <v>44215</v>
      </c>
      <c r="C3370" s="3" t="s">
        <v>13284</v>
      </c>
      <c r="D3370" s="4" t="s">
        <v>13285</v>
      </c>
      <c r="E3370"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63</v>
      </c>
      <c r="F3370" s="13">
        <v>20897</v>
      </c>
      <c r="G3370" s="8" t="s">
        <v>13287</v>
      </c>
      <c r="H3370" s="3" t="s">
        <v>13286</v>
      </c>
      <c r="I3370" s="13">
        <v>44204</v>
      </c>
      <c r="J3370" s="13">
        <v>44215</v>
      </c>
      <c r="K3370" s="8" t="s">
        <v>13288</v>
      </c>
      <c r="L3370" s="8" t="s">
        <v>9505</v>
      </c>
      <c r="M3370" s="10">
        <f>COUNTIF(Table1[პირადი ნომერი],Table1[[#This Row],[პირადი ნომერი]])</f>
        <v>1</v>
      </c>
    </row>
    <row r="3371" spans="1:13" ht="57.75" customHeight="1" x14ac:dyDescent="0.25">
      <c r="A3371" s="8">
        <f t="shared" si="52"/>
        <v>3369</v>
      </c>
      <c r="B3371" s="2">
        <v>44215</v>
      </c>
      <c r="C3371" s="3" t="s">
        <v>13289</v>
      </c>
      <c r="D3371" s="4" t="s">
        <v>13292</v>
      </c>
      <c r="E3371"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77</v>
      </c>
      <c r="F3371" s="13">
        <v>15779</v>
      </c>
      <c r="G3371" s="8" t="s">
        <v>13290</v>
      </c>
      <c r="H3371" s="3" t="s">
        <v>1864</v>
      </c>
      <c r="I3371" s="13">
        <v>44186</v>
      </c>
      <c r="J3371" s="13">
        <v>44215</v>
      </c>
      <c r="K3371" s="8" t="s">
        <v>13291</v>
      </c>
      <c r="L3371" s="8" t="s">
        <v>9505</v>
      </c>
      <c r="M3371" s="10">
        <f>COUNTIF(Table1[პირადი ნომერი],Table1[[#This Row],[პირადი ნომერი]])</f>
        <v>1</v>
      </c>
    </row>
    <row r="3372" spans="1:13" ht="57.75" customHeight="1" x14ac:dyDescent="0.25">
      <c r="A3372" s="8">
        <f t="shared" si="52"/>
        <v>3370</v>
      </c>
      <c r="B3372" s="2">
        <v>44215</v>
      </c>
      <c r="C3372" s="3" t="s">
        <v>13293</v>
      </c>
      <c r="D3372" s="4" t="s">
        <v>13294</v>
      </c>
      <c r="E3372"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80</v>
      </c>
      <c r="F3372" s="13">
        <v>14669</v>
      </c>
      <c r="G3372" s="8" t="s">
        <v>13295</v>
      </c>
      <c r="H3372" s="3" t="s">
        <v>6370</v>
      </c>
      <c r="I3372" s="13">
        <v>44208</v>
      </c>
      <c r="J3372" s="13">
        <v>44215</v>
      </c>
      <c r="K3372" s="8" t="s">
        <v>13296</v>
      </c>
      <c r="L3372" s="8" t="s">
        <v>9505</v>
      </c>
      <c r="M3372" s="10">
        <f>COUNTIF(Table1[პირადი ნომერი],Table1[[#This Row],[პირადი ნომერი]])</f>
        <v>1</v>
      </c>
    </row>
    <row r="3373" spans="1:13" ht="57.75" customHeight="1" x14ac:dyDescent="0.25">
      <c r="A3373" s="8">
        <f t="shared" si="52"/>
        <v>3371</v>
      </c>
      <c r="B3373" s="2">
        <v>44215</v>
      </c>
      <c r="C3373" s="3" t="s">
        <v>13297</v>
      </c>
      <c r="D3373" s="4" t="s">
        <v>13298</v>
      </c>
      <c r="E3373"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77</v>
      </c>
      <c r="F3373" s="13">
        <v>15980</v>
      </c>
      <c r="G3373" s="8" t="s">
        <v>13299</v>
      </c>
      <c r="H3373" s="3" t="s">
        <v>11488</v>
      </c>
      <c r="I3373" s="13">
        <v>44204</v>
      </c>
      <c r="J3373" s="13">
        <v>44215</v>
      </c>
      <c r="K3373" s="8" t="s">
        <v>13300</v>
      </c>
      <c r="L3373" s="8" t="s">
        <v>9505</v>
      </c>
      <c r="M3373" s="10">
        <f>COUNTIF(Table1[პირადი ნომერი],Table1[[#This Row],[პირადი ნომერი]])</f>
        <v>1</v>
      </c>
    </row>
    <row r="3374" spans="1:13" ht="57.75" customHeight="1" x14ac:dyDescent="0.25">
      <c r="A3374" s="8">
        <f t="shared" si="52"/>
        <v>3372</v>
      </c>
      <c r="B3374" s="2">
        <v>44215</v>
      </c>
      <c r="C3374" s="3" t="s">
        <v>13302</v>
      </c>
      <c r="D3374" s="4" t="s">
        <v>13301</v>
      </c>
      <c r="E3374"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72</v>
      </c>
      <c r="F3374" s="13">
        <v>17645</v>
      </c>
      <c r="G3374" s="8" t="s">
        <v>13303</v>
      </c>
      <c r="H3374" s="12" t="s">
        <v>13304</v>
      </c>
      <c r="I3374" s="13">
        <v>44167</v>
      </c>
      <c r="J3374" s="13">
        <v>44215</v>
      </c>
      <c r="K3374" s="8" t="s">
        <v>13305</v>
      </c>
      <c r="L3374" s="8" t="s">
        <v>3139</v>
      </c>
      <c r="M3374" s="10">
        <f>COUNTIF(Table1[პირადი ნომერი],Table1[[#This Row],[პირადი ნომერი]])</f>
        <v>1</v>
      </c>
    </row>
    <row r="3375" spans="1:13" ht="57.75" customHeight="1" x14ac:dyDescent="0.25">
      <c r="A3375" s="8">
        <f t="shared" si="52"/>
        <v>3373</v>
      </c>
      <c r="B3375" s="2">
        <v>44215</v>
      </c>
      <c r="C3375" s="3" t="s">
        <v>13306</v>
      </c>
      <c r="D3375" s="4" t="s">
        <v>13307</v>
      </c>
      <c r="E3375"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65</v>
      </c>
      <c r="F3375" s="13">
        <v>20358</v>
      </c>
      <c r="G3375" s="8" t="s">
        <v>13308</v>
      </c>
      <c r="H3375" s="12" t="s">
        <v>13309</v>
      </c>
      <c r="I3375" s="13">
        <v>44211</v>
      </c>
      <c r="J3375" s="13">
        <v>44215</v>
      </c>
      <c r="K3375" s="8" t="s">
        <v>13310</v>
      </c>
      <c r="L3375" s="8" t="s">
        <v>3139</v>
      </c>
      <c r="M3375" s="10">
        <f>COUNTIF(Table1[პირადი ნომერი],Table1[[#This Row],[პირადი ნომერი]])</f>
        <v>1</v>
      </c>
    </row>
    <row r="3376" spans="1:13" ht="57.75" customHeight="1" x14ac:dyDescent="0.25">
      <c r="A3376" s="8">
        <f t="shared" si="52"/>
        <v>3374</v>
      </c>
      <c r="B3376" s="2">
        <v>44215</v>
      </c>
      <c r="C3376" s="3" t="s">
        <v>13311</v>
      </c>
      <c r="D3376" s="4" t="s">
        <v>13312</v>
      </c>
      <c r="E3376"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42</v>
      </c>
      <c r="F3376" s="13">
        <v>28867</v>
      </c>
      <c r="G3376" s="8" t="s">
        <v>13313</v>
      </c>
      <c r="H3376" s="12" t="s">
        <v>634</v>
      </c>
      <c r="I3376" s="1">
        <v>44205</v>
      </c>
      <c r="J3376" s="13">
        <v>44215</v>
      </c>
      <c r="K3376" s="8" t="s">
        <v>13314</v>
      </c>
      <c r="L3376" s="8" t="s">
        <v>3139</v>
      </c>
      <c r="M3376" s="10">
        <f>COUNTIF(Table1[პირადი ნომერი],Table1[[#This Row],[პირადი ნომერი]])</f>
        <v>1</v>
      </c>
    </row>
    <row r="3377" spans="1:13" ht="57.75" customHeight="1" x14ac:dyDescent="0.25">
      <c r="A3377" s="8">
        <f t="shared" si="52"/>
        <v>3375</v>
      </c>
      <c r="B3377" s="2">
        <v>44216</v>
      </c>
      <c r="C3377" s="3" t="s">
        <v>13315</v>
      </c>
      <c r="D3377" s="4" t="s">
        <v>13316</v>
      </c>
      <c r="E3377"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81</v>
      </c>
      <c r="F3377" s="13">
        <v>14308</v>
      </c>
      <c r="G3377" s="8" t="s">
        <v>13317</v>
      </c>
      <c r="H3377" s="3" t="s">
        <v>2610</v>
      </c>
      <c r="I3377" s="13">
        <v>44197</v>
      </c>
      <c r="J3377" s="1">
        <v>44216</v>
      </c>
      <c r="K3377" s="8" t="s">
        <v>12621</v>
      </c>
      <c r="L3377" s="8" t="s">
        <v>4285</v>
      </c>
      <c r="M3377" s="10">
        <f>COUNTIF(Table1[პირადი ნომერი],Table1[[#This Row],[პირადი ნომერი]])</f>
        <v>2</v>
      </c>
    </row>
    <row r="3378" spans="1:13" ht="57.75" customHeight="1" x14ac:dyDescent="0.25">
      <c r="A3378" s="8">
        <f t="shared" si="52"/>
        <v>3376</v>
      </c>
      <c r="B3378" s="2">
        <v>44216</v>
      </c>
      <c r="C3378" s="3" t="s">
        <v>13318</v>
      </c>
      <c r="D3378" s="4" t="s">
        <v>13319</v>
      </c>
      <c r="E3378"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61</v>
      </c>
      <c r="F3378" s="1">
        <v>21606</v>
      </c>
      <c r="G3378" s="8" t="s">
        <v>13320</v>
      </c>
      <c r="H3378" s="3" t="s">
        <v>13321</v>
      </c>
      <c r="I3378" s="1">
        <v>44205</v>
      </c>
      <c r="J3378" s="13">
        <v>44216</v>
      </c>
      <c r="K3378" s="8" t="s">
        <v>7331</v>
      </c>
      <c r="L3378" s="8" t="s">
        <v>4285</v>
      </c>
      <c r="M3378" s="10">
        <f>COUNTIF(Table1[პირადი ნომერი],Table1[[#This Row],[პირადი ნომერი]])</f>
        <v>2</v>
      </c>
    </row>
    <row r="3379" spans="1:13" ht="57.75" customHeight="1" x14ac:dyDescent="0.25">
      <c r="A3379" s="8">
        <f t="shared" si="52"/>
        <v>3377</v>
      </c>
      <c r="B3379" s="2">
        <v>44216</v>
      </c>
      <c r="C3379" s="3" t="s">
        <v>13322</v>
      </c>
      <c r="D3379" s="4" t="s">
        <v>13323</v>
      </c>
      <c r="E3379"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54</v>
      </c>
      <c r="F3379" s="1">
        <v>24357</v>
      </c>
      <c r="G3379" s="8" t="s">
        <v>13324</v>
      </c>
      <c r="H3379" s="3" t="s">
        <v>7874</v>
      </c>
      <c r="I3379" s="1">
        <v>44202</v>
      </c>
      <c r="J3379" s="13">
        <v>44216</v>
      </c>
      <c r="K3379" s="8" t="s">
        <v>13325</v>
      </c>
      <c r="L3379" s="8" t="s">
        <v>3892</v>
      </c>
      <c r="M3379" s="10">
        <f>COUNTIF(Table1[პირადი ნომერი],Table1[[#This Row],[პირადი ნომერი]])</f>
        <v>1</v>
      </c>
    </row>
    <row r="3380" spans="1:13" ht="57.75" customHeight="1" x14ac:dyDescent="0.25">
      <c r="A3380" s="8">
        <f t="shared" si="52"/>
        <v>3378</v>
      </c>
      <c r="B3380" s="2">
        <v>44216</v>
      </c>
      <c r="C3380" s="3" t="s">
        <v>13326</v>
      </c>
      <c r="D3380" s="4" t="s">
        <v>13327</v>
      </c>
      <c r="E3380"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66</v>
      </c>
      <c r="F3380" s="1">
        <v>19939</v>
      </c>
      <c r="G3380" s="8" t="s">
        <v>13328</v>
      </c>
      <c r="H3380" s="3" t="s">
        <v>3988</v>
      </c>
      <c r="I3380" s="1">
        <v>44212</v>
      </c>
      <c r="J3380" s="13">
        <v>44216</v>
      </c>
      <c r="K3380" s="8" t="s">
        <v>13329</v>
      </c>
      <c r="L3380" s="8" t="s">
        <v>3892</v>
      </c>
      <c r="M3380" s="10">
        <f>COUNTIF(Table1[პირადი ნომერი],Table1[[#This Row],[პირადი ნომერი]])</f>
        <v>1</v>
      </c>
    </row>
    <row r="3381" spans="1:13" ht="57.75" customHeight="1" x14ac:dyDescent="0.25">
      <c r="A3381" s="8">
        <f t="shared" si="52"/>
        <v>3379</v>
      </c>
      <c r="B3381" s="2">
        <v>44216</v>
      </c>
      <c r="C3381" s="3" t="s">
        <v>13330</v>
      </c>
      <c r="D3381" s="4" t="s">
        <v>13331</v>
      </c>
      <c r="E3381"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79</v>
      </c>
      <c r="F3381" s="1">
        <v>15157</v>
      </c>
      <c r="G3381" s="8" t="s">
        <v>13332</v>
      </c>
      <c r="H3381" s="3" t="s">
        <v>2813</v>
      </c>
      <c r="I3381" s="1">
        <v>44197</v>
      </c>
      <c r="J3381" s="13">
        <v>44215</v>
      </c>
      <c r="K3381" s="8" t="s">
        <v>7885</v>
      </c>
      <c r="L3381" s="8" t="s">
        <v>3892</v>
      </c>
      <c r="M3381" s="10">
        <f>COUNTIF(Table1[პირადი ნომერი],Table1[[#This Row],[პირადი ნომერი]])</f>
        <v>1</v>
      </c>
    </row>
    <row r="3382" spans="1:13" ht="57.75" customHeight="1" x14ac:dyDescent="0.25">
      <c r="A3382" s="8">
        <f t="shared" si="52"/>
        <v>3380</v>
      </c>
      <c r="B3382" s="2">
        <v>44216</v>
      </c>
      <c r="C3382" s="3" t="s">
        <v>13333</v>
      </c>
      <c r="D3382" s="4" t="s">
        <v>13334</v>
      </c>
      <c r="E3382"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88</v>
      </c>
      <c r="F3382" s="1">
        <v>11763</v>
      </c>
      <c r="G3382" s="8" t="s">
        <v>13335</v>
      </c>
      <c r="H3382" s="3" t="s">
        <v>2813</v>
      </c>
      <c r="I3382" s="1">
        <v>44190</v>
      </c>
      <c r="J3382" s="13">
        <v>44215</v>
      </c>
      <c r="K3382" s="8" t="s">
        <v>7885</v>
      </c>
      <c r="L3382" s="8" t="s">
        <v>3892</v>
      </c>
      <c r="M3382" s="10">
        <f>COUNTIF(Table1[პირადი ნომერი],Table1[[#This Row],[პირადი ნომერი]])</f>
        <v>1</v>
      </c>
    </row>
    <row r="3383" spans="1:13" ht="57.75" customHeight="1" x14ac:dyDescent="0.25">
      <c r="A3383" s="8">
        <f t="shared" si="52"/>
        <v>3381</v>
      </c>
      <c r="B3383" s="2">
        <v>44216</v>
      </c>
      <c r="C3383" s="3" t="s">
        <v>13336</v>
      </c>
      <c r="D3383" s="4" t="s">
        <v>13337</v>
      </c>
      <c r="E3383"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60</v>
      </c>
      <c r="F3383" s="1">
        <v>22153</v>
      </c>
      <c r="G3383" s="8" t="s">
        <v>13338</v>
      </c>
      <c r="H3383" s="3" t="s">
        <v>5957</v>
      </c>
      <c r="I3383" s="1">
        <v>44176</v>
      </c>
      <c r="J3383" s="13">
        <v>44216</v>
      </c>
      <c r="K3383" s="8" t="s">
        <v>6065</v>
      </c>
      <c r="L3383" s="8" t="s">
        <v>3892</v>
      </c>
      <c r="M3383" s="10">
        <f>COUNTIF(Table1[პირადი ნომერი],Table1[[#This Row],[პირადი ნომერი]])</f>
        <v>1</v>
      </c>
    </row>
    <row r="3384" spans="1:13" ht="57.75" customHeight="1" x14ac:dyDescent="0.25">
      <c r="A3384" s="8">
        <f t="shared" si="52"/>
        <v>3382</v>
      </c>
      <c r="B3384" s="2">
        <v>44216</v>
      </c>
      <c r="C3384" s="3" t="s">
        <v>13339</v>
      </c>
      <c r="D3384" s="4" t="s">
        <v>13340</v>
      </c>
      <c r="E3384"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80</v>
      </c>
      <c r="F3384" s="1">
        <v>14748</v>
      </c>
      <c r="G3384" s="8" t="s">
        <v>13341</v>
      </c>
      <c r="H3384" s="3" t="s">
        <v>13342</v>
      </c>
      <c r="I3384" s="1">
        <v>44206</v>
      </c>
      <c r="J3384" s="13">
        <v>44216</v>
      </c>
      <c r="K3384" s="8" t="s">
        <v>13343</v>
      </c>
      <c r="L3384" s="8" t="s">
        <v>3892</v>
      </c>
      <c r="M3384" s="10">
        <f>COUNTIF(Table1[პირადი ნომერი],Table1[[#This Row],[პირადი ნომერი]])</f>
        <v>1</v>
      </c>
    </row>
    <row r="3385" spans="1:13" ht="57.75" customHeight="1" x14ac:dyDescent="0.25">
      <c r="A3385" s="8">
        <f t="shared" si="52"/>
        <v>3383</v>
      </c>
      <c r="B3385" s="2">
        <v>44216</v>
      </c>
      <c r="C3385" s="3" t="s">
        <v>13344</v>
      </c>
      <c r="D3385" s="4" t="s">
        <v>13345</v>
      </c>
      <c r="E3385"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78</v>
      </c>
      <c r="F3385" s="1">
        <v>15567</v>
      </c>
      <c r="G3385" s="8" t="s">
        <v>13346</v>
      </c>
      <c r="H3385" s="3" t="s">
        <v>13347</v>
      </c>
      <c r="I3385" s="1">
        <v>44214</v>
      </c>
      <c r="J3385" s="13">
        <v>44216</v>
      </c>
      <c r="K3385" s="8" t="s">
        <v>13348</v>
      </c>
      <c r="L3385" s="8" t="s">
        <v>3892</v>
      </c>
      <c r="M3385" s="10">
        <f>COUNTIF(Table1[პირადი ნომერი],Table1[[#This Row],[პირადი ნომერი]])</f>
        <v>1</v>
      </c>
    </row>
    <row r="3386" spans="1:13" ht="57.75" customHeight="1" x14ac:dyDescent="0.25">
      <c r="A3386" s="8">
        <f t="shared" si="52"/>
        <v>3384</v>
      </c>
      <c r="B3386" s="2">
        <v>44216</v>
      </c>
      <c r="C3386" s="3" t="s">
        <v>13349</v>
      </c>
      <c r="D3386" s="4" t="s">
        <v>13350</v>
      </c>
      <c r="E3386"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72</v>
      </c>
      <c r="F3386" s="1">
        <v>17796</v>
      </c>
      <c r="G3386" s="8" t="s">
        <v>13351</v>
      </c>
      <c r="H3386" s="3" t="s">
        <v>3896</v>
      </c>
      <c r="I3386" s="1">
        <v>44206</v>
      </c>
      <c r="J3386" s="13">
        <v>44216</v>
      </c>
      <c r="K3386" s="8" t="s">
        <v>13352</v>
      </c>
      <c r="L3386" s="8" t="s">
        <v>3892</v>
      </c>
      <c r="M3386" s="10">
        <f>COUNTIF(Table1[პირადი ნომერი],Table1[[#This Row],[პირადი ნომერი]])</f>
        <v>1</v>
      </c>
    </row>
    <row r="3387" spans="1:13" ht="57.75" customHeight="1" x14ac:dyDescent="0.25">
      <c r="A3387" s="8">
        <f t="shared" si="52"/>
        <v>3385</v>
      </c>
      <c r="B3387" s="2">
        <v>44216</v>
      </c>
      <c r="C3387" s="3" t="s">
        <v>13353</v>
      </c>
      <c r="D3387" s="4" t="s">
        <v>13354</v>
      </c>
      <c r="E3387"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76</v>
      </c>
      <c r="F3387" s="1">
        <v>16447</v>
      </c>
      <c r="G3387" s="8" t="s">
        <v>13355</v>
      </c>
      <c r="H3387" s="3" t="s">
        <v>7874</v>
      </c>
      <c r="I3387" s="1">
        <v>44206</v>
      </c>
      <c r="J3387" s="13">
        <v>44216</v>
      </c>
      <c r="K3387" s="8" t="s">
        <v>13356</v>
      </c>
      <c r="L3387" s="8" t="s">
        <v>3892</v>
      </c>
      <c r="M3387" s="10">
        <f>COUNTIF(Table1[პირადი ნომერი],Table1[[#This Row],[პირადი ნომერი]])</f>
        <v>1</v>
      </c>
    </row>
    <row r="3388" spans="1:13" ht="57.75" customHeight="1" x14ac:dyDescent="0.25">
      <c r="A3388" s="8">
        <f t="shared" si="52"/>
        <v>3386</v>
      </c>
      <c r="B3388" s="2">
        <v>44217</v>
      </c>
      <c r="C3388" s="3" t="s">
        <v>13357</v>
      </c>
      <c r="D3388" s="4" t="s">
        <v>13358</v>
      </c>
      <c r="E3388"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76</v>
      </c>
      <c r="F3388" s="1">
        <v>16446</v>
      </c>
      <c r="G3388" s="8" t="s">
        <v>13359</v>
      </c>
      <c r="H3388" s="3" t="s">
        <v>13360</v>
      </c>
      <c r="I3388" s="1">
        <v>44184</v>
      </c>
      <c r="J3388" s="13">
        <v>44216</v>
      </c>
      <c r="K3388" s="8" t="s">
        <v>4683</v>
      </c>
      <c r="L3388" s="8" t="s">
        <v>3892</v>
      </c>
      <c r="M3388" s="10">
        <f>COUNTIF(Table1[პირადი ნომერი],Table1[[#This Row],[პირადი ნომერი]])</f>
        <v>1</v>
      </c>
    </row>
    <row r="3389" spans="1:13" ht="57.75" customHeight="1" x14ac:dyDescent="0.25">
      <c r="A3389" s="8">
        <f t="shared" si="52"/>
        <v>3387</v>
      </c>
      <c r="B3389" s="2">
        <v>44217</v>
      </c>
      <c r="C3389" s="3" t="s">
        <v>13361</v>
      </c>
      <c r="D3389" s="4" t="s">
        <v>13362</v>
      </c>
      <c r="E3389"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84</v>
      </c>
      <c r="F3389" s="1">
        <v>13450</v>
      </c>
      <c r="G3389" s="8" t="s">
        <v>13363</v>
      </c>
      <c r="H3389" s="3" t="s">
        <v>13360</v>
      </c>
      <c r="I3389" s="1">
        <v>44155</v>
      </c>
      <c r="J3389" s="13">
        <v>44216</v>
      </c>
      <c r="K3389" s="8" t="s">
        <v>4683</v>
      </c>
      <c r="L3389" s="8" t="s">
        <v>3892</v>
      </c>
      <c r="M3389" s="10">
        <f>COUNTIF(Table1[პირადი ნომერი],Table1[[#This Row],[პირადი ნომერი]])</f>
        <v>1</v>
      </c>
    </row>
    <row r="3390" spans="1:13" ht="57.75" customHeight="1" x14ac:dyDescent="0.25">
      <c r="A3390" s="8">
        <f t="shared" si="52"/>
        <v>3388</v>
      </c>
      <c r="B3390" s="2">
        <v>44217</v>
      </c>
      <c r="C3390" s="3" t="s">
        <v>13364</v>
      </c>
      <c r="D3390" s="4" t="s">
        <v>13365</v>
      </c>
      <c r="E3390"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90</v>
      </c>
      <c r="F3390" s="1">
        <v>11124</v>
      </c>
      <c r="G3390" s="8" t="s">
        <v>13366</v>
      </c>
      <c r="H3390" s="3" t="s">
        <v>13367</v>
      </c>
      <c r="I3390" s="1">
        <v>44199</v>
      </c>
      <c r="J3390" s="13">
        <v>44217</v>
      </c>
      <c r="K3390" s="8" t="s">
        <v>13368</v>
      </c>
      <c r="L3390" s="8" t="s">
        <v>3892</v>
      </c>
      <c r="M3390" s="10">
        <f>COUNTIF(Table1[პირადი ნომერი],Table1[[#This Row],[პირადი ნომერი]])</f>
        <v>1</v>
      </c>
    </row>
    <row r="3391" spans="1:13" ht="57.75" customHeight="1" x14ac:dyDescent="0.25">
      <c r="A3391" s="8">
        <f t="shared" si="52"/>
        <v>3389</v>
      </c>
      <c r="B3391" s="2">
        <v>44217</v>
      </c>
      <c r="C3391" s="3" t="s">
        <v>13369</v>
      </c>
      <c r="D3391" s="4" t="s">
        <v>13370</v>
      </c>
      <c r="E3391"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72</v>
      </c>
      <c r="F3391" s="1">
        <v>17778</v>
      </c>
      <c r="G3391" s="8" t="s">
        <v>13371</v>
      </c>
      <c r="H3391" s="3" t="s">
        <v>13372</v>
      </c>
      <c r="I3391" s="1">
        <v>44202</v>
      </c>
      <c r="J3391" s="13">
        <v>44217</v>
      </c>
      <c r="K3391" s="8" t="s">
        <v>13376</v>
      </c>
      <c r="L3391" s="8" t="s">
        <v>3892</v>
      </c>
      <c r="M3391" s="10">
        <f>COUNTIF(Table1[პირადი ნომერი],Table1[[#This Row],[პირადი ნომერი]])</f>
        <v>1</v>
      </c>
    </row>
    <row r="3392" spans="1:13" ht="57.75" customHeight="1" x14ac:dyDescent="0.25">
      <c r="A3392" s="8">
        <f t="shared" si="52"/>
        <v>3390</v>
      </c>
      <c r="B3392" s="2">
        <v>44217</v>
      </c>
      <c r="C3392" s="3" t="s">
        <v>13373</v>
      </c>
      <c r="D3392" s="4" t="s">
        <v>13374</v>
      </c>
      <c r="E3392"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81</v>
      </c>
      <c r="F3392" s="1">
        <v>14478</v>
      </c>
      <c r="G3392" s="8" t="s">
        <v>13375</v>
      </c>
      <c r="H3392" s="3" t="s">
        <v>13372</v>
      </c>
      <c r="I3392" s="1">
        <v>44209</v>
      </c>
      <c r="J3392" s="13">
        <v>44217</v>
      </c>
      <c r="K3392" s="8" t="s">
        <v>13376</v>
      </c>
      <c r="L3392" s="8" t="s">
        <v>3892</v>
      </c>
      <c r="M3392" s="10">
        <f>COUNTIF(Table1[პირადი ნომერი],Table1[[#This Row],[პირადი ნომერი]])</f>
        <v>1</v>
      </c>
    </row>
    <row r="3393" spans="1:13" ht="57.75" customHeight="1" x14ac:dyDescent="0.25">
      <c r="A3393" s="8">
        <f t="shared" si="52"/>
        <v>3391</v>
      </c>
      <c r="B3393" s="2">
        <v>44217</v>
      </c>
      <c r="C3393" s="3" t="s">
        <v>13377</v>
      </c>
      <c r="D3393" s="4" t="s">
        <v>13378</v>
      </c>
      <c r="E3393"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72</v>
      </c>
      <c r="F3393" s="1">
        <v>17568</v>
      </c>
      <c r="G3393" s="8" t="s">
        <v>13379</v>
      </c>
      <c r="H3393" s="12" t="s">
        <v>2975</v>
      </c>
      <c r="I3393" s="1">
        <v>44210</v>
      </c>
      <c r="J3393" s="1">
        <v>44217</v>
      </c>
      <c r="K3393" s="8" t="s">
        <v>13380</v>
      </c>
      <c r="L3393" s="8" t="s">
        <v>3892</v>
      </c>
      <c r="M3393" s="10">
        <f>COUNTIF(Table1[პირადი ნომერი],Table1[[#This Row],[პირადი ნომერი]])</f>
        <v>1</v>
      </c>
    </row>
    <row r="3394" spans="1:13" ht="57.75" customHeight="1" x14ac:dyDescent="0.25">
      <c r="A3394" s="8">
        <f t="shared" si="52"/>
        <v>3392</v>
      </c>
      <c r="B3394" s="2">
        <v>44217</v>
      </c>
      <c r="C3394" s="3" t="s">
        <v>13381</v>
      </c>
      <c r="D3394" s="4" t="s">
        <v>13382</v>
      </c>
      <c r="E3394"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97</v>
      </c>
      <c r="F3394" s="1">
        <v>8650</v>
      </c>
      <c r="G3394" s="8" t="s">
        <v>13383</v>
      </c>
      <c r="H3394" s="3" t="s">
        <v>2168</v>
      </c>
      <c r="I3394" s="1">
        <v>44208</v>
      </c>
      <c r="J3394" s="13">
        <v>44217</v>
      </c>
      <c r="K3394" s="8" t="s">
        <v>10631</v>
      </c>
      <c r="L3394" s="8" t="s">
        <v>3892</v>
      </c>
      <c r="M3394" s="10">
        <f>COUNTIF(Table1[პირადი ნომერი],Table1[[#This Row],[პირადი ნომერი]])</f>
        <v>1</v>
      </c>
    </row>
    <row r="3395" spans="1:13" ht="57.75" customHeight="1" x14ac:dyDescent="0.25">
      <c r="A3395" s="8">
        <f t="shared" si="52"/>
        <v>3393</v>
      </c>
      <c r="B3395" s="2">
        <v>44217</v>
      </c>
      <c r="C3395" s="3" t="s">
        <v>13384</v>
      </c>
      <c r="D3395" s="4" t="s">
        <v>13385</v>
      </c>
      <c r="E3395"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64</v>
      </c>
      <c r="F3395" s="1">
        <v>20556</v>
      </c>
      <c r="G3395" s="8" t="s">
        <v>13386</v>
      </c>
      <c r="H3395" s="3" t="s">
        <v>13387</v>
      </c>
      <c r="I3395" s="1">
        <v>44213</v>
      </c>
      <c r="J3395" s="13">
        <v>44217</v>
      </c>
      <c r="K3395" s="8" t="s">
        <v>13388</v>
      </c>
      <c r="L3395" s="8" t="s">
        <v>3892</v>
      </c>
      <c r="M3395" s="10">
        <f>COUNTIF(Table1[პირადი ნომერი],Table1[[#This Row],[პირადი ნომერი]])</f>
        <v>1</v>
      </c>
    </row>
    <row r="3396" spans="1:13" ht="57.75" customHeight="1" x14ac:dyDescent="0.25">
      <c r="A3396" s="8">
        <f t="shared" si="52"/>
        <v>3394</v>
      </c>
      <c r="B3396" s="2">
        <v>44217</v>
      </c>
      <c r="C3396" s="3" t="s">
        <v>13389</v>
      </c>
      <c r="D3396" s="4" t="s">
        <v>13390</v>
      </c>
      <c r="E3396"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61</v>
      </c>
      <c r="F3396" s="1">
        <v>21606</v>
      </c>
      <c r="G3396" s="8" t="s">
        <v>13320</v>
      </c>
      <c r="H3396" s="3" t="s">
        <v>13321</v>
      </c>
      <c r="I3396" s="1">
        <v>44205</v>
      </c>
      <c r="J3396" s="13">
        <v>44217</v>
      </c>
      <c r="K3396" s="8" t="s">
        <v>13391</v>
      </c>
      <c r="L3396" s="8" t="s">
        <v>3892</v>
      </c>
      <c r="M3396" s="10">
        <f>COUNTIF(Table1[პირადი ნომერი],Table1[[#This Row],[პირადი ნომერი]])</f>
        <v>2</v>
      </c>
    </row>
    <row r="3397" spans="1:13" ht="57.75" customHeight="1" x14ac:dyDescent="0.25">
      <c r="A3397" s="8">
        <f t="shared" ref="A3397:A3460" si="53">A3396+1</f>
        <v>3395</v>
      </c>
      <c r="B3397" s="2">
        <v>44217</v>
      </c>
      <c r="C3397" s="3" t="s">
        <v>13315</v>
      </c>
      <c r="D3397" s="4" t="s">
        <v>13316</v>
      </c>
      <c r="E3397"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81</v>
      </c>
      <c r="F3397" s="1">
        <v>14308</v>
      </c>
      <c r="G3397" s="8" t="s">
        <v>13392</v>
      </c>
      <c r="H3397" s="3" t="s">
        <v>2610</v>
      </c>
      <c r="I3397" s="1">
        <v>44197</v>
      </c>
      <c r="J3397" s="13">
        <v>44216</v>
      </c>
      <c r="K3397" s="8" t="s">
        <v>13393</v>
      </c>
      <c r="L3397" s="8" t="s">
        <v>3892</v>
      </c>
      <c r="M3397" s="10">
        <f>COUNTIF(Table1[პირადი ნომერი],Table1[[#This Row],[პირადი ნომერი]])</f>
        <v>2</v>
      </c>
    </row>
    <row r="3398" spans="1:13" ht="57.75" customHeight="1" x14ac:dyDescent="0.25">
      <c r="A3398" s="8">
        <f t="shared" si="53"/>
        <v>3396</v>
      </c>
      <c r="B3398" s="2">
        <v>44217</v>
      </c>
      <c r="C3398" s="3" t="s">
        <v>13396</v>
      </c>
      <c r="D3398" s="4" t="s">
        <v>13395</v>
      </c>
      <c r="E3398"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88</v>
      </c>
      <c r="F3398" s="1">
        <v>11980</v>
      </c>
      <c r="G3398" s="8" t="s">
        <v>13398</v>
      </c>
      <c r="H3398" s="3" t="s">
        <v>2014</v>
      </c>
      <c r="I3398" s="1">
        <v>44211</v>
      </c>
      <c r="J3398" s="13">
        <v>44217</v>
      </c>
      <c r="K3398" s="8" t="s">
        <v>13397</v>
      </c>
      <c r="L3398" s="8" t="s">
        <v>7478</v>
      </c>
      <c r="M3398" s="10">
        <f>COUNTIF(Table1[პირადი ნომერი],Table1[[#This Row],[პირადი ნომერი]])</f>
        <v>1</v>
      </c>
    </row>
    <row r="3399" spans="1:13" ht="57.75" customHeight="1" x14ac:dyDescent="0.25">
      <c r="A3399" s="8">
        <f t="shared" si="53"/>
        <v>3397</v>
      </c>
      <c r="B3399" s="2">
        <v>44217</v>
      </c>
      <c r="C3399" s="3" t="s">
        <v>13399</v>
      </c>
      <c r="D3399" s="4" t="s">
        <v>13394</v>
      </c>
      <c r="E3399"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85</v>
      </c>
      <c r="F3399" s="1">
        <v>12961</v>
      </c>
      <c r="G3399" s="8" t="s">
        <v>13400</v>
      </c>
      <c r="H3399" s="3" t="s">
        <v>3109</v>
      </c>
      <c r="I3399" s="1">
        <v>44183</v>
      </c>
      <c r="J3399" s="13">
        <v>44217</v>
      </c>
      <c r="K3399" s="8" t="s">
        <v>2571</v>
      </c>
      <c r="L3399" s="8" t="s">
        <v>7478</v>
      </c>
      <c r="M3399" s="10">
        <f>COUNTIF(Table1[პირადი ნომერი],Table1[[#This Row],[პირადი ნომერი]])</f>
        <v>1</v>
      </c>
    </row>
    <row r="3400" spans="1:13" ht="57.75" customHeight="1" x14ac:dyDescent="0.25">
      <c r="A3400" s="8">
        <f t="shared" si="53"/>
        <v>3398</v>
      </c>
      <c r="B3400" s="2">
        <v>44217</v>
      </c>
      <c r="C3400" s="3" t="s">
        <v>13402</v>
      </c>
      <c r="D3400" s="4" t="s">
        <v>13401</v>
      </c>
      <c r="E3400"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49</v>
      </c>
      <c r="F3400" s="1">
        <v>25967</v>
      </c>
      <c r="G3400" s="8" t="s">
        <v>13403</v>
      </c>
      <c r="H3400" s="3" t="s">
        <v>5192</v>
      </c>
      <c r="I3400" s="1">
        <v>44178</v>
      </c>
      <c r="J3400" s="13">
        <v>44217</v>
      </c>
      <c r="K3400" s="8" t="s">
        <v>11507</v>
      </c>
      <c r="L3400" s="8" t="s">
        <v>7478</v>
      </c>
      <c r="M3400" s="10">
        <f>COUNTIF(Table1[პირადი ნომერი],Table1[[#This Row],[პირადი ნომერი]])</f>
        <v>1</v>
      </c>
    </row>
    <row r="3401" spans="1:13" ht="57.75" customHeight="1" x14ac:dyDescent="0.25">
      <c r="A3401" s="8">
        <f t="shared" si="53"/>
        <v>3399</v>
      </c>
      <c r="B3401" s="2">
        <v>44217</v>
      </c>
      <c r="C3401" s="3" t="s">
        <v>13405</v>
      </c>
      <c r="D3401" s="4" t="s">
        <v>13404</v>
      </c>
      <c r="E3401"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80</v>
      </c>
      <c r="F3401" s="1">
        <v>14766</v>
      </c>
      <c r="G3401" s="8" t="s">
        <v>13406</v>
      </c>
      <c r="H3401" s="3" t="s">
        <v>28</v>
      </c>
      <c r="I3401" s="1">
        <v>44177</v>
      </c>
      <c r="J3401" s="13">
        <v>44217</v>
      </c>
      <c r="K3401" s="8" t="s">
        <v>7505</v>
      </c>
      <c r="L3401" s="8" t="s">
        <v>7478</v>
      </c>
      <c r="M3401" s="10">
        <f>COUNTIF(Table1[პირადი ნომერი],Table1[[#This Row],[პირადი ნომერი]])</f>
        <v>1</v>
      </c>
    </row>
    <row r="3402" spans="1:13" ht="57.75" customHeight="1" x14ac:dyDescent="0.25">
      <c r="A3402" s="8">
        <f t="shared" si="53"/>
        <v>3400</v>
      </c>
      <c r="B3402" s="2">
        <v>44217</v>
      </c>
      <c r="C3402" s="3" t="s">
        <v>13408</v>
      </c>
      <c r="D3402" s="4" t="s">
        <v>13407</v>
      </c>
      <c r="E3402"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82</v>
      </c>
      <c r="F3402" s="1">
        <v>14051</v>
      </c>
      <c r="G3402" s="8" t="s">
        <v>13409</v>
      </c>
      <c r="H3402" s="3" t="s">
        <v>31</v>
      </c>
      <c r="I3402" s="1">
        <v>44202</v>
      </c>
      <c r="J3402" s="13">
        <v>44217</v>
      </c>
      <c r="K3402" s="8" t="s">
        <v>7354</v>
      </c>
      <c r="L3402" s="8" t="s">
        <v>7478</v>
      </c>
      <c r="M3402" s="10">
        <f>COUNTIF(Table1[პირადი ნომერი],Table1[[#This Row],[პირადი ნომერი]])</f>
        <v>1</v>
      </c>
    </row>
    <row r="3403" spans="1:13" ht="57.75" customHeight="1" x14ac:dyDescent="0.25">
      <c r="A3403" s="8">
        <f t="shared" si="53"/>
        <v>3401</v>
      </c>
      <c r="B3403" s="2">
        <v>44217</v>
      </c>
      <c r="C3403" s="3" t="s">
        <v>13410</v>
      </c>
      <c r="D3403" s="4" t="s">
        <v>13411</v>
      </c>
      <c r="E3403"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72</v>
      </c>
      <c r="F3403" s="1">
        <v>17834</v>
      </c>
      <c r="G3403" s="8" t="s">
        <v>13412</v>
      </c>
      <c r="H3403" s="3" t="s">
        <v>2009</v>
      </c>
      <c r="I3403" s="1">
        <v>44202</v>
      </c>
      <c r="J3403" s="13">
        <v>44217</v>
      </c>
      <c r="K3403" s="8" t="s">
        <v>1128</v>
      </c>
      <c r="L3403" s="8" t="s">
        <v>7478</v>
      </c>
      <c r="M3403" s="10">
        <f>COUNTIF(Table1[პირადი ნომერი],Table1[[#This Row],[პირადი ნომერი]])</f>
        <v>1</v>
      </c>
    </row>
    <row r="3404" spans="1:13" ht="57.75" customHeight="1" x14ac:dyDescent="0.25">
      <c r="A3404" s="8">
        <f t="shared" si="53"/>
        <v>3402</v>
      </c>
      <c r="B3404" s="2">
        <v>44217</v>
      </c>
      <c r="C3404" s="3" t="s">
        <v>13415</v>
      </c>
      <c r="D3404" s="4" t="s">
        <v>13413</v>
      </c>
      <c r="E3404"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75</v>
      </c>
      <c r="F3404" s="1">
        <v>16517</v>
      </c>
      <c r="G3404" s="8" t="s">
        <v>13417</v>
      </c>
      <c r="H3404" s="3" t="s">
        <v>451</v>
      </c>
      <c r="I3404" s="1">
        <v>44202</v>
      </c>
      <c r="J3404" s="13">
        <v>44217</v>
      </c>
      <c r="K3404" s="8" t="s">
        <v>2091</v>
      </c>
      <c r="L3404" s="8" t="s">
        <v>7478</v>
      </c>
      <c r="M3404" s="10">
        <f>COUNTIF(Table1[პირადი ნომერი],Table1[[#This Row],[პირადი ნომერი]])</f>
        <v>1</v>
      </c>
    </row>
    <row r="3405" spans="1:13" ht="57.75" customHeight="1" x14ac:dyDescent="0.25">
      <c r="A3405" s="8">
        <f t="shared" si="53"/>
        <v>3403</v>
      </c>
      <c r="B3405" s="2">
        <v>44217</v>
      </c>
      <c r="C3405" s="3" t="s">
        <v>13416</v>
      </c>
      <c r="D3405" s="4" t="s">
        <v>13414</v>
      </c>
      <c r="E3405"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66</v>
      </c>
      <c r="F3405" s="1">
        <v>19970</v>
      </c>
      <c r="G3405" s="8" t="s">
        <v>13418</v>
      </c>
      <c r="H3405" s="3" t="s">
        <v>198</v>
      </c>
      <c r="I3405" s="1">
        <v>44204</v>
      </c>
      <c r="J3405" s="13">
        <v>44217</v>
      </c>
      <c r="K3405" s="8" t="s">
        <v>2636</v>
      </c>
      <c r="L3405" s="8" t="s">
        <v>7478</v>
      </c>
      <c r="M3405" s="10">
        <f>COUNTIF(Table1[პირადი ნომერი],Table1[[#This Row],[პირადი ნომერი]])</f>
        <v>1</v>
      </c>
    </row>
    <row r="3406" spans="1:13" ht="57.75" customHeight="1" x14ac:dyDescent="0.25">
      <c r="A3406" s="8">
        <f t="shared" si="53"/>
        <v>3404</v>
      </c>
      <c r="B3406" s="2">
        <v>44217</v>
      </c>
      <c r="C3406" s="3" t="s">
        <v>13419</v>
      </c>
      <c r="D3406" s="4" t="s">
        <v>13420</v>
      </c>
      <c r="E3406"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62</v>
      </c>
      <c r="F3406" s="1">
        <v>21398</v>
      </c>
      <c r="G3406" s="8" t="s">
        <v>13422</v>
      </c>
      <c r="H3406" s="3" t="s">
        <v>1864</v>
      </c>
      <c r="I3406" s="1">
        <v>44201</v>
      </c>
      <c r="J3406" s="13">
        <v>44217</v>
      </c>
      <c r="K3406" s="8" t="s">
        <v>13421</v>
      </c>
      <c r="L3406" s="8" t="s">
        <v>7478</v>
      </c>
      <c r="M3406" s="10">
        <f>COUNTIF(Table1[პირადი ნომერი],Table1[[#This Row],[პირადი ნომერი]])</f>
        <v>1</v>
      </c>
    </row>
    <row r="3407" spans="1:13" ht="57.75" customHeight="1" x14ac:dyDescent="0.25">
      <c r="A3407" s="8">
        <f t="shared" si="53"/>
        <v>3405</v>
      </c>
      <c r="B3407" s="2">
        <v>44217</v>
      </c>
      <c r="C3407" s="3" t="s">
        <v>13423</v>
      </c>
      <c r="D3407" s="4" t="s">
        <v>13424</v>
      </c>
      <c r="E3407"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81</v>
      </c>
      <c r="F3407" s="1">
        <v>14401</v>
      </c>
      <c r="G3407" s="8" t="s">
        <v>13425</v>
      </c>
      <c r="H3407" s="3" t="s">
        <v>2337</v>
      </c>
      <c r="I3407" s="1">
        <v>44205</v>
      </c>
      <c r="J3407" s="13">
        <v>44217</v>
      </c>
      <c r="K3407" s="8" t="s">
        <v>3767</v>
      </c>
      <c r="L3407" s="8" t="s">
        <v>7478</v>
      </c>
      <c r="M3407" s="10">
        <f>COUNTIF(Table1[პირადი ნომერი],Table1[[#This Row],[პირადი ნომერი]])</f>
        <v>2</v>
      </c>
    </row>
    <row r="3408" spans="1:13" ht="57.75" customHeight="1" x14ac:dyDescent="0.25">
      <c r="A3408" s="8">
        <f t="shared" si="53"/>
        <v>3406</v>
      </c>
      <c r="B3408" s="2">
        <v>44217</v>
      </c>
      <c r="C3408" s="3" t="s">
        <v>13054</v>
      </c>
      <c r="D3408" s="4" t="s">
        <v>13424</v>
      </c>
      <c r="E3408"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81</v>
      </c>
      <c r="F3408" s="1">
        <v>14401</v>
      </c>
      <c r="G3408" s="8" t="s">
        <v>13427</v>
      </c>
      <c r="H3408" s="3" t="s">
        <v>9000</v>
      </c>
      <c r="I3408" s="1">
        <v>44203</v>
      </c>
      <c r="J3408" s="13">
        <v>44217</v>
      </c>
      <c r="K3408" s="8" t="s">
        <v>13426</v>
      </c>
      <c r="L3408" s="8" t="s">
        <v>7478</v>
      </c>
      <c r="M3408" s="10">
        <f>COUNTIF(Table1[პირადი ნომერი],Table1[[#This Row],[პირადი ნომერი]])</f>
        <v>2</v>
      </c>
    </row>
    <row r="3409" spans="1:13" ht="57.75" customHeight="1" x14ac:dyDescent="0.25">
      <c r="A3409" s="8">
        <f t="shared" si="53"/>
        <v>3407</v>
      </c>
      <c r="B3409" s="2">
        <v>44217</v>
      </c>
      <c r="C3409" s="3" t="s">
        <v>13428</v>
      </c>
      <c r="D3409" s="4" t="s">
        <v>13429</v>
      </c>
      <c r="E3409"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68</v>
      </c>
      <c r="F3409" s="1">
        <v>19371</v>
      </c>
      <c r="G3409" s="8" t="s">
        <v>13430</v>
      </c>
      <c r="H3409" s="3" t="s">
        <v>13154</v>
      </c>
      <c r="I3409" s="1">
        <v>44217</v>
      </c>
      <c r="J3409" s="13">
        <v>44217</v>
      </c>
      <c r="K3409" s="8" t="s">
        <v>3605</v>
      </c>
      <c r="L3409" s="8" t="s">
        <v>7478</v>
      </c>
      <c r="M3409" s="10">
        <f>COUNTIF(Table1[პირადი ნომერი],Table1[[#This Row],[პირადი ნომერი]])</f>
        <v>1</v>
      </c>
    </row>
    <row r="3410" spans="1:13" ht="57.75" customHeight="1" x14ac:dyDescent="0.25">
      <c r="A3410" s="8">
        <f t="shared" si="53"/>
        <v>3408</v>
      </c>
      <c r="B3410" s="2">
        <v>44217</v>
      </c>
      <c r="C3410" s="3" t="s">
        <v>13432</v>
      </c>
      <c r="D3410" s="4" t="s">
        <v>13431</v>
      </c>
      <c r="E3410"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78</v>
      </c>
      <c r="F3410" s="1">
        <v>15476</v>
      </c>
      <c r="G3410" s="8" t="s">
        <v>13433</v>
      </c>
      <c r="H3410" s="3" t="s">
        <v>184</v>
      </c>
      <c r="I3410" s="1">
        <v>44204</v>
      </c>
      <c r="J3410" s="13">
        <v>44217</v>
      </c>
      <c r="K3410" s="8" t="s">
        <v>3188</v>
      </c>
      <c r="L3410" s="8" t="s">
        <v>7478</v>
      </c>
      <c r="M3410" s="10">
        <f>COUNTIF(Table1[პირადი ნომერი],Table1[[#This Row],[პირადი ნომერი]])</f>
        <v>1</v>
      </c>
    </row>
    <row r="3411" spans="1:13" ht="57.75" customHeight="1" x14ac:dyDescent="0.25">
      <c r="A3411" s="8">
        <f t="shared" si="53"/>
        <v>3409</v>
      </c>
      <c r="B3411" s="2">
        <v>44217</v>
      </c>
      <c r="C3411" s="3" t="s">
        <v>13434</v>
      </c>
      <c r="D3411" s="4" t="s">
        <v>13435</v>
      </c>
      <c r="E3411"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80</v>
      </c>
      <c r="F3411" s="1">
        <v>14860</v>
      </c>
      <c r="G3411" s="8" t="s">
        <v>13437</v>
      </c>
      <c r="H3411" s="3" t="s">
        <v>317</v>
      </c>
      <c r="I3411" s="1">
        <v>44181</v>
      </c>
      <c r="J3411" s="13">
        <v>44217</v>
      </c>
      <c r="K3411" s="8" t="s">
        <v>13436</v>
      </c>
      <c r="L3411" s="8" t="s">
        <v>7478</v>
      </c>
      <c r="M3411" s="10">
        <f>COUNTIF(Table1[პირადი ნომერი],Table1[[#This Row],[პირადი ნომერი]])</f>
        <v>1</v>
      </c>
    </row>
    <row r="3412" spans="1:13" ht="57.75" customHeight="1" x14ac:dyDescent="0.25">
      <c r="A3412" s="8">
        <f t="shared" si="53"/>
        <v>3410</v>
      </c>
      <c r="B3412" s="2">
        <v>44217</v>
      </c>
      <c r="C3412" s="3" t="s">
        <v>13438</v>
      </c>
      <c r="D3412" s="4" t="s">
        <v>13439</v>
      </c>
      <c r="E3412"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82</v>
      </c>
      <c r="F3412" s="1">
        <v>14053</v>
      </c>
      <c r="G3412" s="8" t="s">
        <v>13440</v>
      </c>
      <c r="H3412" s="3" t="s">
        <v>4344</v>
      </c>
      <c r="I3412" s="1">
        <v>44194</v>
      </c>
      <c r="J3412" s="13">
        <v>44217</v>
      </c>
      <c r="K3412" s="8" t="s">
        <v>2110</v>
      </c>
      <c r="L3412" s="8" t="s">
        <v>7478</v>
      </c>
      <c r="M3412" s="10">
        <f>COUNTIF(Table1[პირადი ნომერი],Table1[[#This Row],[პირადი ნომერი]])</f>
        <v>1</v>
      </c>
    </row>
    <row r="3413" spans="1:13" ht="57.75" customHeight="1" x14ac:dyDescent="0.25">
      <c r="A3413" s="8">
        <f t="shared" si="53"/>
        <v>3411</v>
      </c>
      <c r="B3413" s="2">
        <v>44217</v>
      </c>
      <c r="C3413" s="3" t="s">
        <v>13442</v>
      </c>
      <c r="D3413" s="4" t="s">
        <v>13441</v>
      </c>
      <c r="E3413"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71</v>
      </c>
      <c r="F3413" s="1">
        <v>17956</v>
      </c>
      <c r="G3413" s="8" t="s">
        <v>13443</v>
      </c>
      <c r="H3413" s="3" t="s">
        <v>13286</v>
      </c>
      <c r="I3413" s="1">
        <v>44204</v>
      </c>
      <c r="J3413" s="13">
        <v>44217</v>
      </c>
      <c r="K3413" s="8" t="s">
        <v>8879</v>
      </c>
      <c r="L3413" s="8" t="s">
        <v>7478</v>
      </c>
      <c r="M3413" s="10">
        <f>COUNTIF(Table1[პირადი ნომერი],Table1[[#This Row],[პირადი ნომერი]])</f>
        <v>1</v>
      </c>
    </row>
    <row r="3414" spans="1:13" ht="57.75" customHeight="1" x14ac:dyDescent="0.25">
      <c r="A3414" s="8">
        <f t="shared" si="53"/>
        <v>3412</v>
      </c>
      <c r="B3414" s="2">
        <v>44217</v>
      </c>
      <c r="C3414" s="3" t="s">
        <v>13445</v>
      </c>
      <c r="D3414" s="4" t="s">
        <v>13444</v>
      </c>
      <c r="E3414"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69</v>
      </c>
      <c r="F3414" s="1">
        <v>18663</v>
      </c>
      <c r="G3414" s="8" t="s">
        <v>13446</v>
      </c>
      <c r="H3414" s="3" t="s">
        <v>12419</v>
      </c>
      <c r="I3414" s="1">
        <v>44539</v>
      </c>
      <c r="J3414" s="13">
        <v>44217</v>
      </c>
      <c r="K3414" s="8" t="s">
        <v>7265</v>
      </c>
      <c r="L3414" s="8" t="s">
        <v>7478</v>
      </c>
      <c r="M3414" s="10">
        <f>COUNTIF(Table1[პირადი ნომერი],Table1[[#This Row],[პირადი ნომერი]])</f>
        <v>1</v>
      </c>
    </row>
    <row r="3415" spans="1:13" ht="57.75" customHeight="1" x14ac:dyDescent="0.25">
      <c r="A3415" s="8">
        <f t="shared" si="53"/>
        <v>3413</v>
      </c>
      <c r="B3415" s="2">
        <v>44217</v>
      </c>
      <c r="C3415" s="3" t="s">
        <v>13447</v>
      </c>
      <c r="D3415" s="4" t="s">
        <v>13450</v>
      </c>
      <c r="E3415"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59</v>
      </c>
      <c r="F3415" s="1">
        <v>22483</v>
      </c>
      <c r="G3415" s="8" t="s">
        <v>13452</v>
      </c>
      <c r="H3415" s="3" t="s">
        <v>5509</v>
      </c>
      <c r="I3415" s="1">
        <v>44200</v>
      </c>
      <c r="J3415" s="13">
        <v>44217</v>
      </c>
      <c r="K3415" s="8" t="s">
        <v>13451</v>
      </c>
      <c r="L3415" s="8" t="s">
        <v>7478</v>
      </c>
      <c r="M3415" s="10">
        <f>COUNTIF(Table1[პირადი ნომერი],Table1[[#This Row],[პირადი ნომერი]])</f>
        <v>1</v>
      </c>
    </row>
    <row r="3416" spans="1:13" ht="57.75" customHeight="1" x14ac:dyDescent="0.25">
      <c r="A3416" s="8">
        <f t="shared" si="53"/>
        <v>3414</v>
      </c>
      <c r="B3416" s="2">
        <v>44217</v>
      </c>
      <c r="C3416" s="3" t="s">
        <v>13448</v>
      </c>
      <c r="D3416" s="4" t="s">
        <v>13449</v>
      </c>
      <c r="E3416"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88</v>
      </c>
      <c r="F3416" s="1">
        <v>12028</v>
      </c>
      <c r="G3416" s="8" t="s">
        <v>13453</v>
      </c>
      <c r="H3416" s="3" t="s">
        <v>5509</v>
      </c>
      <c r="I3416" s="1">
        <v>44210</v>
      </c>
      <c r="J3416" s="13">
        <v>44217</v>
      </c>
      <c r="K3416" s="8" t="s">
        <v>11303</v>
      </c>
      <c r="L3416" s="8" t="s">
        <v>7478</v>
      </c>
      <c r="M3416" s="10">
        <f>COUNTIF(Table1[პირადი ნომერი],Table1[[#This Row],[პირადი ნომერი]])</f>
        <v>1</v>
      </c>
    </row>
    <row r="3417" spans="1:13" ht="57.75" customHeight="1" x14ac:dyDescent="0.25">
      <c r="A3417" s="8">
        <f t="shared" si="53"/>
        <v>3415</v>
      </c>
      <c r="B3417" s="2">
        <v>44218</v>
      </c>
      <c r="C3417" s="3" t="s">
        <v>13454</v>
      </c>
      <c r="D3417" s="4" t="s">
        <v>13455</v>
      </c>
      <c r="E3417"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78</v>
      </c>
      <c r="F3417" s="1">
        <v>15534</v>
      </c>
      <c r="G3417" s="8" t="s">
        <v>13456</v>
      </c>
      <c r="H3417" s="3" t="s">
        <v>8562</v>
      </c>
      <c r="I3417" s="1">
        <v>44208</v>
      </c>
      <c r="J3417" s="13">
        <v>44218</v>
      </c>
      <c r="K3417" s="8" t="s">
        <v>8513</v>
      </c>
      <c r="L3417" s="8" t="s">
        <v>10898</v>
      </c>
      <c r="M3417" s="10">
        <f>COUNTIF(Table1[პირადი ნომერი],Table1[[#This Row],[პირადი ნომერი]])</f>
        <v>1</v>
      </c>
    </row>
    <row r="3418" spans="1:13" ht="57.75" customHeight="1" x14ac:dyDescent="0.25">
      <c r="A3418" s="8">
        <f t="shared" si="53"/>
        <v>3416</v>
      </c>
      <c r="B3418" s="2">
        <v>44218</v>
      </c>
      <c r="C3418" s="3" t="s">
        <v>13457</v>
      </c>
      <c r="D3418" s="4" t="s">
        <v>13458</v>
      </c>
      <c r="E3418"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68</v>
      </c>
      <c r="F3418" s="1">
        <v>19072</v>
      </c>
      <c r="G3418" s="8" t="s">
        <v>13459</v>
      </c>
      <c r="H3418" s="3" t="s">
        <v>1230</v>
      </c>
      <c r="I3418" s="1">
        <v>44210</v>
      </c>
      <c r="J3418" s="13">
        <v>44218</v>
      </c>
      <c r="K3418" s="8" t="s">
        <v>5570</v>
      </c>
      <c r="L3418" s="8" t="s">
        <v>10898</v>
      </c>
      <c r="M3418" s="10">
        <f>COUNTIF(Table1[პირადი ნომერი],Table1[[#This Row],[პირადი ნომერი]])</f>
        <v>1</v>
      </c>
    </row>
    <row r="3419" spans="1:13" ht="57.75" customHeight="1" x14ac:dyDescent="0.25">
      <c r="A3419" s="8">
        <f t="shared" si="53"/>
        <v>3417</v>
      </c>
      <c r="B3419" s="2">
        <v>44218</v>
      </c>
      <c r="C3419" s="3" t="s">
        <v>13460</v>
      </c>
      <c r="D3419" s="4" t="s">
        <v>13461</v>
      </c>
      <c r="E3419"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69</v>
      </c>
      <c r="F3419" s="1">
        <v>18896</v>
      </c>
      <c r="G3419" s="8" t="s">
        <v>13462</v>
      </c>
      <c r="H3419" s="3" t="s">
        <v>13463</v>
      </c>
      <c r="I3419" s="1">
        <v>44186</v>
      </c>
      <c r="J3419" s="13">
        <v>44218</v>
      </c>
      <c r="K3419" s="8" t="s">
        <v>13464</v>
      </c>
      <c r="L3419" s="8" t="s">
        <v>10898</v>
      </c>
      <c r="M3419" s="10">
        <f>COUNTIF(Table1[პირადი ნომერი],Table1[[#This Row],[პირადი ნომერი]])</f>
        <v>1</v>
      </c>
    </row>
    <row r="3420" spans="1:13" ht="57.75" customHeight="1" x14ac:dyDescent="0.25">
      <c r="A3420" s="8">
        <f t="shared" si="53"/>
        <v>3418</v>
      </c>
      <c r="B3420" s="2">
        <v>44218</v>
      </c>
      <c r="C3420" s="3" t="s">
        <v>13465</v>
      </c>
      <c r="D3420" s="4" t="s">
        <v>13466</v>
      </c>
      <c r="E3420"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69</v>
      </c>
      <c r="F3420" s="1">
        <v>18858</v>
      </c>
      <c r="G3420" s="8" t="s">
        <v>13467</v>
      </c>
      <c r="H3420" s="3" t="s">
        <v>13468</v>
      </c>
      <c r="I3420" s="1">
        <v>44201</v>
      </c>
      <c r="J3420" s="13">
        <v>44218</v>
      </c>
      <c r="K3420" s="8" t="s">
        <v>2104</v>
      </c>
      <c r="L3420" s="8" t="s">
        <v>10898</v>
      </c>
      <c r="M3420" s="10">
        <f>COUNTIF(Table1[პირადი ნომერი],Table1[[#This Row],[პირადი ნომერი]])</f>
        <v>1</v>
      </c>
    </row>
    <row r="3421" spans="1:13" ht="57.75" customHeight="1" x14ac:dyDescent="0.25">
      <c r="A3421" s="8">
        <f t="shared" si="53"/>
        <v>3419</v>
      </c>
      <c r="B3421" s="2">
        <v>44218</v>
      </c>
      <c r="C3421" s="3" t="s">
        <v>13469</v>
      </c>
      <c r="D3421" s="4" t="s">
        <v>13470</v>
      </c>
      <c r="E3421"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55</v>
      </c>
      <c r="F3421" s="1">
        <v>24123</v>
      </c>
      <c r="G3421" s="8" t="s">
        <v>13471</v>
      </c>
      <c r="H3421" s="3" t="s">
        <v>31</v>
      </c>
      <c r="I3421" s="1">
        <v>44193</v>
      </c>
      <c r="J3421" s="13">
        <v>44218</v>
      </c>
      <c r="K3421" s="8" t="s">
        <v>13472</v>
      </c>
      <c r="L3421" s="8" t="s">
        <v>10898</v>
      </c>
      <c r="M3421" s="10">
        <f>COUNTIF(Table1[პირადი ნომერი],Table1[[#This Row],[პირადი ნომერი]])</f>
        <v>1</v>
      </c>
    </row>
    <row r="3422" spans="1:13" ht="57.75" customHeight="1" x14ac:dyDescent="0.25">
      <c r="A3422" s="8">
        <f t="shared" si="53"/>
        <v>3420</v>
      </c>
      <c r="B3422" s="2">
        <v>44218</v>
      </c>
      <c r="C3422" s="3" t="s">
        <v>13473</v>
      </c>
      <c r="D3422" s="4" t="s">
        <v>13474</v>
      </c>
      <c r="E3422"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63</v>
      </c>
      <c r="F3422" s="1">
        <v>21128</v>
      </c>
      <c r="G3422" s="8" t="s">
        <v>13475</v>
      </c>
      <c r="H3422" s="3" t="s">
        <v>2839</v>
      </c>
      <c r="I3422" s="1">
        <v>44213</v>
      </c>
      <c r="J3422" s="13">
        <v>44218</v>
      </c>
      <c r="K3422" s="8" t="s">
        <v>86</v>
      </c>
      <c r="L3422" s="8" t="s">
        <v>10898</v>
      </c>
      <c r="M3422" s="10">
        <f>COUNTIF(Table1[პირადი ნომერი],Table1[[#This Row],[პირადი ნომერი]])</f>
        <v>1</v>
      </c>
    </row>
    <row r="3423" spans="1:13" ht="57.75" customHeight="1" x14ac:dyDescent="0.25">
      <c r="A3423" s="8">
        <f t="shared" si="53"/>
        <v>3421</v>
      </c>
      <c r="B3423" s="2">
        <v>44218</v>
      </c>
      <c r="C3423" s="3" t="s">
        <v>13476</v>
      </c>
      <c r="D3423" s="4" t="s">
        <v>13477</v>
      </c>
      <c r="E3423"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55</v>
      </c>
      <c r="F3423" s="1">
        <v>23806</v>
      </c>
      <c r="G3423" s="8" t="s">
        <v>13478</v>
      </c>
      <c r="H3423" s="3" t="s">
        <v>5804</v>
      </c>
      <c r="I3423" s="1">
        <v>44190</v>
      </c>
      <c r="J3423" s="13">
        <v>44218</v>
      </c>
      <c r="K3423" s="8" t="s">
        <v>5805</v>
      </c>
      <c r="L3423" s="8" t="s">
        <v>10898</v>
      </c>
      <c r="M3423" s="10">
        <f>COUNTIF(Table1[პირადი ნომერი],Table1[[#This Row],[პირადი ნომერი]])</f>
        <v>1</v>
      </c>
    </row>
    <row r="3424" spans="1:13" ht="57.75" customHeight="1" x14ac:dyDescent="0.25">
      <c r="A3424" s="8">
        <f t="shared" si="53"/>
        <v>3422</v>
      </c>
      <c r="B3424" s="2">
        <v>44218</v>
      </c>
      <c r="C3424" s="3" t="s">
        <v>13479</v>
      </c>
      <c r="D3424" s="4" t="s">
        <v>13480</v>
      </c>
      <c r="E3424"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71</v>
      </c>
      <c r="F3424" s="1">
        <v>18034</v>
      </c>
      <c r="G3424" s="8" t="s">
        <v>13481</v>
      </c>
      <c r="H3424" s="3" t="s">
        <v>1942</v>
      </c>
      <c r="I3424" s="1">
        <v>44210</v>
      </c>
      <c r="J3424" s="13">
        <v>44218</v>
      </c>
      <c r="K3424" s="8" t="s">
        <v>6106</v>
      </c>
      <c r="L3424" s="8" t="s">
        <v>10898</v>
      </c>
      <c r="M3424" s="10">
        <f>COUNTIF(Table1[პირადი ნომერი],Table1[[#This Row],[პირადი ნომერი]])</f>
        <v>1</v>
      </c>
    </row>
    <row r="3425" spans="1:13" ht="57.75" customHeight="1" x14ac:dyDescent="0.25">
      <c r="A3425" s="8">
        <f t="shared" si="53"/>
        <v>3423</v>
      </c>
      <c r="B3425" s="2">
        <v>44218</v>
      </c>
      <c r="C3425" s="3" t="s">
        <v>13486</v>
      </c>
      <c r="D3425" s="4" t="s">
        <v>13482</v>
      </c>
      <c r="E3425"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73</v>
      </c>
      <c r="F3425" s="1">
        <v>17246</v>
      </c>
      <c r="G3425" s="8" t="s">
        <v>13483</v>
      </c>
      <c r="H3425" s="3" t="s">
        <v>13484</v>
      </c>
      <c r="I3425" s="1">
        <v>44160</v>
      </c>
      <c r="J3425" s="13">
        <v>44218</v>
      </c>
      <c r="K3425" s="8" t="s">
        <v>13485</v>
      </c>
      <c r="L3425" s="8" t="s">
        <v>10898</v>
      </c>
      <c r="M3425" s="10">
        <f>COUNTIF(Table1[პირადი ნომერი],Table1[[#This Row],[პირადი ნომერი]])</f>
        <v>1</v>
      </c>
    </row>
    <row r="3426" spans="1:13" ht="57.75" customHeight="1" x14ac:dyDescent="0.25">
      <c r="A3426" s="8">
        <f t="shared" si="53"/>
        <v>3424</v>
      </c>
      <c r="B3426" s="2">
        <v>44218</v>
      </c>
      <c r="C3426" s="3" t="s">
        <v>13487</v>
      </c>
      <c r="D3426" s="4" t="s">
        <v>13488</v>
      </c>
      <c r="E3426"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57</v>
      </c>
      <c r="F3426" s="1">
        <v>23311</v>
      </c>
      <c r="G3426" s="8" t="s">
        <v>13489</v>
      </c>
      <c r="H3426" s="3" t="s">
        <v>2813</v>
      </c>
      <c r="I3426" s="1">
        <v>43834</v>
      </c>
      <c r="J3426" s="13">
        <v>44217</v>
      </c>
      <c r="K3426" s="8" t="s">
        <v>5758</v>
      </c>
      <c r="L3426" s="8" t="s">
        <v>10898</v>
      </c>
      <c r="M3426" s="10">
        <f>COUNTIF(Table1[პირადი ნომერი],Table1[[#This Row],[პირადი ნომერი]])</f>
        <v>1</v>
      </c>
    </row>
    <row r="3427" spans="1:13" ht="57.75" customHeight="1" x14ac:dyDescent="0.25">
      <c r="A3427" s="8">
        <f t="shared" si="53"/>
        <v>3425</v>
      </c>
      <c r="B3427" s="2">
        <v>44218</v>
      </c>
      <c r="C3427" s="3" t="s">
        <v>13490</v>
      </c>
      <c r="D3427" s="4" t="s">
        <v>13491</v>
      </c>
      <c r="E3427"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69</v>
      </c>
      <c r="F3427" s="1">
        <v>18944</v>
      </c>
      <c r="G3427" s="8" t="s">
        <v>13492</v>
      </c>
      <c r="H3427" s="3" t="s">
        <v>2813</v>
      </c>
      <c r="I3427" s="1">
        <v>44186</v>
      </c>
      <c r="J3427" s="13">
        <v>44218</v>
      </c>
      <c r="K3427" s="8" t="s">
        <v>5758</v>
      </c>
      <c r="L3427" s="8" t="s">
        <v>10898</v>
      </c>
      <c r="M3427" s="10">
        <f>COUNTIF(Table1[პირადი ნომერი],Table1[[#This Row],[პირადი ნომერი]])</f>
        <v>1</v>
      </c>
    </row>
    <row r="3428" spans="1:13" ht="57.75" customHeight="1" x14ac:dyDescent="0.25">
      <c r="A3428" s="8">
        <f t="shared" si="53"/>
        <v>3426</v>
      </c>
      <c r="B3428" s="2">
        <v>44218</v>
      </c>
      <c r="C3428" s="3" t="s">
        <v>13493</v>
      </c>
      <c r="D3428" s="4" t="s">
        <v>13494</v>
      </c>
      <c r="E3428"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80</v>
      </c>
      <c r="F3428" s="1">
        <v>14746</v>
      </c>
      <c r="G3428" s="8" t="s">
        <v>13495</v>
      </c>
      <c r="H3428" s="3" t="s">
        <v>13496</v>
      </c>
      <c r="I3428" s="1">
        <v>44165</v>
      </c>
      <c r="J3428" s="13">
        <v>44218</v>
      </c>
      <c r="K3428" s="8" t="s">
        <v>991</v>
      </c>
      <c r="L3428" s="8" t="s">
        <v>10898</v>
      </c>
      <c r="M3428" s="10">
        <f>COUNTIF(Table1[პირადი ნომერი],Table1[[#This Row],[პირადი ნომერი]])</f>
        <v>1</v>
      </c>
    </row>
    <row r="3429" spans="1:13" ht="57.75" customHeight="1" x14ac:dyDescent="0.25">
      <c r="A3429" s="8">
        <f t="shared" si="53"/>
        <v>3427</v>
      </c>
      <c r="B3429" s="2">
        <v>44218</v>
      </c>
      <c r="C3429" s="3" t="s">
        <v>13497</v>
      </c>
      <c r="D3429" s="4" t="s">
        <v>13498</v>
      </c>
      <c r="E3429"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84</v>
      </c>
      <c r="F3429" s="1">
        <v>13306</v>
      </c>
      <c r="G3429" s="8" t="s">
        <v>13499</v>
      </c>
      <c r="H3429" s="3" t="s">
        <v>28</v>
      </c>
      <c r="I3429" s="1">
        <v>44211</v>
      </c>
      <c r="J3429" s="13">
        <v>44218</v>
      </c>
      <c r="K3429" s="8" t="s">
        <v>7505</v>
      </c>
      <c r="L3429" s="8" t="s">
        <v>10898</v>
      </c>
      <c r="M3429" s="10">
        <f>COUNTIF(Table1[პირადი ნომერი],Table1[[#This Row],[პირადი ნომერი]])</f>
        <v>1</v>
      </c>
    </row>
    <row r="3430" spans="1:13" ht="57.75" customHeight="1" x14ac:dyDescent="0.25">
      <c r="A3430" s="8">
        <f t="shared" si="53"/>
        <v>3428</v>
      </c>
      <c r="B3430" s="2">
        <v>44218</v>
      </c>
      <c r="C3430" s="3" t="s">
        <v>13500</v>
      </c>
      <c r="D3430" s="4" t="s">
        <v>13501</v>
      </c>
      <c r="E3430"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70</v>
      </c>
      <c r="F3430" s="1">
        <v>18485</v>
      </c>
      <c r="G3430" s="8" t="s">
        <v>13502</v>
      </c>
      <c r="H3430" s="3" t="s">
        <v>13503</v>
      </c>
      <c r="I3430" s="1">
        <v>44212</v>
      </c>
      <c r="J3430" s="13">
        <v>44218</v>
      </c>
      <c r="K3430" s="8" t="s">
        <v>4426</v>
      </c>
      <c r="L3430" s="8" t="s">
        <v>10898</v>
      </c>
      <c r="M3430" s="10">
        <f>COUNTIF(Table1[პირადი ნომერი],Table1[[#This Row],[პირადი ნომერი]])</f>
        <v>1</v>
      </c>
    </row>
    <row r="3431" spans="1:13" ht="57.75" customHeight="1" x14ac:dyDescent="0.25">
      <c r="A3431" s="8">
        <f t="shared" si="53"/>
        <v>3429</v>
      </c>
      <c r="B3431" s="2">
        <v>44218</v>
      </c>
      <c r="C3431" s="3" t="s">
        <v>13504</v>
      </c>
      <c r="D3431" s="4" t="s">
        <v>13505</v>
      </c>
      <c r="E3431"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55</v>
      </c>
      <c r="F3431" s="1">
        <v>23777</v>
      </c>
      <c r="G3431" s="8" t="s">
        <v>13506</v>
      </c>
      <c r="H3431" s="3" t="s">
        <v>13229</v>
      </c>
      <c r="I3431" s="1">
        <v>44216</v>
      </c>
      <c r="J3431" s="13">
        <v>44218</v>
      </c>
      <c r="K3431" s="8" t="s">
        <v>13507</v>
      </c>
      <c r="L3431" s="8" t="s">
        <v>10898</v>
      </c>
      <c r="M3431" s="10">
        <f>COUNTIF(Table1[პირადი ნომერი],Table1[[#This Row],[პირადი ნომერი]])</f>
        <v>1</v>
      </c>
    </row>
    <row r="3432" spans="1:13" ht="57.75" customHeight="1" x14ac:dyDescent="0.25">
      <c r="A3432" s="8">
        <f t="shared" si="53"/>
        <v>3430</v>
      </c>
      <c r="B3432" s="2">
        <v>44218</v>
      </c>
      <c r="C3432" s="3" t="s">
        <v>13508</v>
      </c>
      <c r="D3432" s="4" t="s">
        <v>13509</v>
      </c>
      <c r="E3432"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62</v>
      </c>
      <c r="F3432" s="1">
        <v>21501</v>
      </c>
      <c r="G3432" s="8" t="s">
        <v>13510</v>
      </c>
      <c r="H3432" s="3" t="s">
        <v>2009</v>
      </c>
      <c r="I3432" s="1">
        <v>44169</v>
      </c>
      <c r="J3432" s="13">
        <v>44218</v>
      </c>
      <c r="K3432" s="8" t="s">
        <v>1128</v>
      </c>
      <c r="L3432" s="8" t="s">
        <v>10898</v>
      </c>
      <c r="M3432" s="10">
        <f>COUNTIF(Table1[პირადი ნომერი],Table1[[#This Row],[პირადი ნომერი]])</f>
        <v>1</v>
      </c>
    </row>
    <row r="3433" spans="1:13" ht="57.75" customHeight="1" x14ac:dyDescent="0.25">
      <c r="A3433" s="8">
        <f t="shared" si="53"/>
        <v>3431</v>
      </c>
      <c r="B3433" s="2">
        <v>44218</v>
      </c>
      <c r="C3433" s="3" t="s">
        <v>13511</v>
      </c>
      <c r="D3433" s="4" t="s">
        <v>13512</v>
      </c>
      <c r="E3433"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88</v>
      </c>
      <c r="F3433" s="1">
        <v>11799</v>
      </c>
      <c r="G3433" s="8" t="s">
        <v>13513</v>
      </c>
      <c r="H3433" s="3" t="s">
        <v>28</v>
      </c>
      <c r="I3433" s="1">
        <v>44194</v>
      </c>
      <c r="J3433" s="13">
        <v>44218</v>
      </c>
      <c r="K3433" s="8" t="s">
        <v>7505</v>
      </c>
      <c r="L3433" s="8" t="s">
        <v>10898</v>
      </c>
      <c r="M3433" s="10">
        <f>COUNTIF(Table1[პირადი ნომერი],Table1[[#This Row],[პირადი ნომერი]])</f>
        <v>1</v>
      </c>
    </row>
    <row r="3434" spans="1:13" ht="57.75" customHeight="1" x14ac:dyDescent="0.25">
      <c r="A3434" s="8">
        <f t="shared" si="53"/>
        <v>3432</v>
      </c>
      <c r="B3434" s="2">
        <v>44218</v>
      </c>
      <c r="C3434" s="3" t="s">
        <v>13514</v>
      </c>
      <c r="D3434" s="4" t="s">
        <v>13515</v>
      </c>
      <c r="E3434"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70</v>
      </c>
      <c r="F3434" s="1">
        <v>18314</v>
      </c>
      <c r="G3434" s="8" t="s">
        <v>13516</v>
      </c>
      <c r="H3434" s="3" t="s">
        <v>13517</v>
      </c>
      <c r="I3434" s="1">
        <v>44218</v>
      </c>
      <c r="J3434" s="13">
        <v>44218</v>
      </c>
      <c r="K3434" s="8" t="s">
        <v>13518</v>
      </c>
      <c r="L3434" s="8" t="s">
        <v>10898</v>
      </c>
      <c r="M3434" s="10">
        <f>COUNTIF(Table1[პირადი ნომერი],Table1[[#This Row],[პირადი ნომერი]])</f>
        <v>1</v>
      </c>
    </row>
    <row r="3435" spans="1:13" ht="57.75" customHeight="1" x14ac:dyDescent="0.25">
      <c r="A3435" s="8">
        <f t="shared" si="53"/>
        <v>3433</v>
      </c>
      <c r="B3435" s="2">
        <v>44219</v>
      </c>
      <c r="C3435" s="3" t="s">
        <v>13519</v>
      </c>
      <c r="D3435" s="4" t="s">
        <v>13520</v>
      </c>
      <c r="E3435"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73</v>
      </c>
      <c r="F3435" s="1">
        <v>17461</v>
      </c>
      <c r="G3435" s="8" t="s">
        <v>13521</v>
      </c>
      <c r="H3435" s="3" t="s">
        <v>13522</v>
      </c>
      <c r="I3435" s="1">
        <v>44205</v>
      </c>
      <c r="J3435" s="13">
        <v>44218</v>
      </c>
      <c r="K3435" s="8" t="s">
        <v>3036</v>
      </c>
      <c r="L3435" s="8" t="s">
        <v>10898</v>
      </c>
      <c r="M3435" s="10">
        <f>COUNTIF(Table1[პირადი ნომერი],Table1[[#This Row],[პირადი ნომერი]])</f>
        <v>1</v>
      </c>
    </row>
    <row r="3436" spans="1:13" ht="57.75" customHeight="1" x14ac:dyDescent="0.25">
      <c r="A3436" s="8">
        <f t="shared" si="53"/>
        <v>3434</v>
      </c>
      <c r="B3436" s="2">
        <v>44219</v>
      </c>
      <c r="C3436" s="3" t="s">
        <v>13523</v>
      </c>
      <c r="D3436" s="4" t="s">
        <v>13524</v>
      </c>
      <c r="E3436"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77</v>
      </c>
      <c r="F3436" s="1">
        <v>15934</v>
      </c>
      <c r="G3436" s="8" t="s">
        <v>13525</v>
      </c>
      <c r="H3436" s="3" t="s">
        <v>13526</v>
      </c>
      <c r="I3436" s="1">
        <v>44193</v>
      </c>
      <c r="J3436" s="13">
        <v>44219</v>
      </c>
      <c r="K3436" s="8" t="s">
        <v>3011</v>
      </c>
      <c r="L3436" s="8" t="s">
        <v>10898</v>
      </c>
      <c r="M3436" s="10">
        <f>COUNTIF(Table1[პირადი ნომერი],Table1[[#This Row],[პირადი ნომერი]])</f>
        <v>1</v>
      </c>
    </row>
    <row r="3437" spans="1:13" ht="57.75" customHeight="1" x14ac:dyDescent="0.25">
      <c r="A3437" s="8">
        <f t="shared" si="53"/>
        <v>3435</v>
      </c>
      <c r="B3437" s="2">
        <v>44219</v>
      </c>
      <c r="C3437" s="3" t="s">
        <v>13527</v>
      </c>
      <c r="D3437" s="4" t="s">
        <v>13528</v>
      </c>
      <c r="E3437"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73</v>
      </c>
      <c r="F3437" s="1">
        <v>17251</v>
      </c>
      <c r="G3437" s="8" t="s">
        <v>13529</v>
      </c>
      <c r="H3437" s="3" t="s">
        <v>28</v>
      </c>
      <c r="I3437" s="1">
        <v>44205</v>
      </c>
      <c r="J3437" s="13">
        <v>44219</v>
      </c>
      <c r="K3437" s="8" t="s">
        <v>7505</v>
      </c>
      <c r="L3437" s="8" t="s">
        <v>10898</v>
      </c>
      <c r="M3437" s="10">
        <f>COUNTIF(Table1[პირადი ნომერი],Table1[[#This Row],[პირადი ნომერი]])</f>
        <v>1</v>
      </c>
    </row>
    <row r="3438" spans="1:13" ht="57.75" customHeight="1" x14ac:dyDescent="0.25">
      <c r="A3438" s="8">
        <f t="shared" si="53"/>
        <v>3436</v>
      </c>
      <c r="B3438" s="2">
        <v>44219</v>
      </c>
      <c r="C3438" s="3" t="s">
        <v>13530</v>
      </c>
      <c r="D3438" s="4" t="s">
        <v>13531</v>
      </c>
      <c r="E3438"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79</v>
      </c>
      <c r="F3438" s="1">
        <v>15139</v>
      </c>
      <c r="G3438" s="8" t="s">
        <v>13532</v>
      </c>
      <c r="H3438" s="3" t="s">
        <v>13463</v>
      </c>
      <c r="I3438" s="1">
        <v>44215</v>
      </c>
      <c r="J3438" s="13">
        <v>44219</v>
      </c>
      <c r="K3438" s="8" t="s">
        <v>13464</v>
      </c>
      <c r="L3438" s="8" t="s">
        <v>10898</v>
      </c>
      <c r="M3438" s="10">
        <f>COUNTIF(Table1[პირადი ნომერი],Table1[[#This Row],[პირადი ნომერი]])</f>
        <v>1</v>
      </c>
    </row>
    <row r="3439" spans="1:13" ht="57.75" customHeight="1" x14ac:dyDescent="0.25">
      <c r="A3439" s="8">
        <f t="shared" si="53"/>
        <v>3437</v>
      </c>
      <c r="B3439" s="2">
        <v>44219</v>
      </c>
      <c r="C3439" s="3" t="s">
        <v>13533</v>
      </c>
      <c r="D3439" s="4" t="s">
        <v>13534</v>
      </c>
      <c r="E3439"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80</v>
      </c>
      <c r="F3439" s="1">
        <v>14996</v>
      </c>
      <c r="G3439" s="8" t="s">
        <v>13535</v>
      </c>
      <c r="H3439" s="3" t="s">
        <v>13536</v>
      </c>
      <c r="I3439" s="1">
        <v>44210</v>
      </c>
      <c r="J3439" s="13">
        <v>44219</v>
      </c>
      <c r="K3439" s="8" t="s">
        <v>13537</v>
      </c>
      <c r="L3439" s="8" t="s">
        <v>3892</v>
      </c>
      <c r="M3439" s="10">
        <f>COUNTIF(Table1[პირადი ნომერი],Table1[[#This Row],[პირადი ნომერი]])</f>
        <v>1</v>
      </c>
    </row>
    <row r="3440" spans="1:13" ht="57.75" customHeight="1" x14ac:dyDescent="0.25">
      <c r="A3440" s="8">
        <f t="shared" si="53"/>
        <v>3438</v>
      </c>
      <c r="B3440" s="2">
        <v>44219</v>
      </c>
      <c r="C3440" s="3" t="s">
        <v>13538</v>
      </c>
      <c r="D3440" s="4" t="s">
        <v>13539</v>
      </c>
      <c r="E3440"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67</v>
      </c>
      <c r="F3440" s="1">
        <v>19622</v>
      </c>
      <c r="G3440" s="8" t="s">
        <v>13540</v>
      </c>
      <c r="H3440" s="3" t="s">
        <v>13541</v>
      </c>
      <c r="I3440" s="1">
        <v>44217</v>
      </c>
      <c r="J3440" s="13">
        <v>44219</v>
      </c>
      <c r="K3440" s="8" t="s">
        <v>13542</v>
      </c>
      <c r="L3440" s="8" t="s">
        <v>3892</v>
      </c>
      <c r="M3440" s="10">
        <f>COUNTIF(Table1[პირადი ნომერი],Table1[[#This Row],[პირადი ნომერი]])</f>
        <v>1</v>
      </c>
    </row>
    <row r="3441" spans="1:13" ht="57.75" customHeight="1" x14ac:dyDescent="0.25">
      <c r="A3441" s="8">
        <f t="shared" si="53"/>
        <v>3439</v>
      </c>
      <c r="B3441" s="2">
        <v>44219</v>
      </c>
      <c r="C3441" s="3" t="s">
        <v>13543</v>
      </c>
      <c r="D3441" s="4" t="s">
        <v>13544</v>
      </c>
      <c r="E3441"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90</v>
      </c>
      <c r="F3441" s="1">
        <v>11305</v>
      </c>
      <c r="G3441" s="8" t="s">
        <v>13545</v>
      </c>
      <c r="H3441" s="3" t="s">
        <v>11914</v>
      </c>
      <c r="I3441" s="1">
        <v>44207</v>
      </c>
      <c r="J3441" s="13">
        <v>44219</v>
      </c>
      <c r="K3441" s="8" t="s">
        <v>13546</v>
      </c>
      <c r="L3441" s="8" t="s">
        <v>3892</v>
      </c>
      <c r="M3441" s="10">
        <f>COUNTIF(Table1[პირადი ნომერი],Table1[[#This Row],[პირადი ნომერი]])</f>
        <v>1</v>
      </c>
    </row>
    <row r="3442" spans="1:13" ht="57.75" customHeight="1" x14ac:dyDescent="0.25">
      <c r="A3442" s="8">
        <f t="shared" si="53"/>
        <v>3440</v>
      </c>
      <c r="B3442" s="2">
        <v>44219</v>
      </c>
      <c r="C3442" s="3" t="s">
        <v>13547</v>
      </c>
      <c r="D3442" s="4" t="s">
        <v>13548</v>
      </c>
      <c r="E3442"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82</v>
      </c>
      <c r="F3442" s="1">
        <v>14146</v>
      </c>
      <c r="G3442" s="8" t="s">
        <v>13549</v>
      </c>
      <c r="H3442" s="3" t="s">
        <v>13550</v>
      </c>
      <c r="I3442" s="1">
        <v>44207</v>
      </c>
      <c r="J3442" s="13">
        <v>44219</v>
      </c>
      <c r="K3442" s="8" t="s">
        <v>13551</v>
      </c>
      <c r="L3442" s="8" t="s">
        <v>3892</v>
      </c>
      <c r="M3442" s="10">
        <f>COUNTIF(Table1[პირადი ნომერი],Table1[[#This Row],[პირადი ნომერი]])</f>
        <v>1</v>
      </c>
    </row>
    <row r="3443" spans="1:13" ht="57.75" customHeight="1" x14ac:dyDescent="0.25">
      <c r="A3443" s="8">
        <f t="shared" si="53"/>
        <v>3441</v>
      </c>
      <c r="B3443" s="2">
        <v>44219</v>
      </c>
      <c r="C3443" s="3" t="s">
        <v>13552</v>
      </c>
      <c r="D3443" s="4" t="s">
        <v>13553</v>
      </c>
      <c r="E3443"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75</v>
      </c>
      <c r="F3443" s="1">
        <v>16800</v>
      </c>
      <c r="G3443" s="8" t="s">
        <v>13554</v>
      </c>
      <c r="H3443" s="3" t="s">
        <v>13555</v>
      </c>
      <c r="I3443" s="1">
        <v>44186</v>
      </c>
      <c r="J3443" s="13">
        <v>44219</v>
      </c>
      <c r="K3443" s="8" t="s">
        <v>13556</v>
      </c>
      <c r="L3443" s="8" t="s">
        <v>3892</v>
      </c>
      <c r="M3443" s="10">
        <f>COUNTIF(Table1[პირადი ნომერი],Table1[[#This Row],[პირადი ნომერი]])</f>
        <v>1</v>
      </c>
    </row>
    <row r="3444" spans="1:13" ht="57.75" customHeight="1" x14ac:dyDescent="0.25">
      <c r="A3444" s="8">
        <f t="shared" si="53"/>
        <v>3442</v>
      </c>
      <c r="B3444" s="2">
        <v>44219</v>
      </c>
      <c r="C3444" s="3" t="s">
        <v>13557</v>
      </c>
      <c r="D3444" s="4" t="s">
        <v>13558</v>
      </c>
      <c r="E3444"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91</v>
      </c>
      <c r="F3444" s="1">
        <v>10724</v>
      </c>
      <c r="G3444" s="8" t="s">
        <v>13559</v>
      </c>
      <c r="H3444" s="3" t="s">
        <v>8070</v>
      </c>
      <c r="I3444" s="1">
        <v>44213</v>
      </c>
      <c r="J3444" s="13">
        <v>44219</v>
      </c>
      <c r="K3444" s="8" t="s">
        <v>13560</v>
      </c>
      <c r="L3444" s="8" t="s">
        <v>3892</v>
      </c>
      <c r="M3444" s="10">
        <f>COUNTIF(Table1[პირადი ნომერი],Table1[[#This Row],[პირადი ნომერი]])</f>
        <v>1</v>
      </c>
    </row>
    <row r="3445" spans="1:13" ht="57.75" customHeight="1" x14ac:dyDescent="0.25">
      <c r="A3445" s="8">
        <f t="shared" si="53"/>
        <v>3443</v>
      </c>
      <c r="B3445" s="2">
        <v>44219</v>
      </c>
      <c r="C3445" s="3" t="s">
        <v>13561</v>
      </c>
      <c r="D3445" s="4" t="s">
        <v>13562</v>
      </c>
      <c r="E3445"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85</v>
      </c>
      <c r="F3445" s="1">
        <v>13131</v>
      </c>
      <c r="G3445" s="8" t="s">
        <v>13563</v>
      </c>
      <c r="H3445" s="3" t="s">
        <v>13568</v>
      </c>
      <c r="I3445" s="1">
        <v>44204</v>
      </c>
      <c r="J3445" s="13">
        <v>44219</v>
      </c>
      <c r="K3445" s="8" t="s">
        <v>13564</v>
      </c>
      <c r="L3445" s="8" t="s">
        <v>3892</v>
      </c>
      <c r="M3445" s="10">
        <f>COUNTIF(Table1[პირადი ნომერი],Table1[[#This Row],[პირადი ნომერი]])</f>
        <v>1</v>
      </c>
    </row>
    <row r="3446" spans="1:13" ht="57.75" customHeight="1" x14ac:dyDescent="0.25">
      <c r="A3446" s="8">
        <f t="shared" si="53"/>
        <v>3444</v>
      </c>
      <c r="B3446" s="2">
        <v>44219</v>
      </c>
      <c r="C3446" s="3" t="s">
        <v>13565</v>
      </c>
      <c r="D3446" s="4" t="s">
        <v>13566</v>
      </c>
      <c r="E3446"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51</v>
      </c>
      <c r="F3446" s="1">
        <v>25441</v>
      </c>
      <c r="G3446" s="8" t="s">
        <v>13567</v>
      </c>
      <c r="H3446" s="3" t="s">
        <v>7900</v>
      </c>
      <c r="I3446" s="1">
        <v>44157</v>
      </c>
      <c r="J3446" s="13">
        <v>44219</v>
      </c>
      <c r="K3446" s="8" t="s">
        <v>13569</v>
      </c>
      <c r="L3446" s="8" t="s">
        <v>3892</v>
      </c>
      <c r="M3446" s="10">
        <f>COUNTIF(Table1[პირადი ნომერი],Table1[[#This Row],[პირადი ნომერი]])</f>
        <v>1</v>
      </c>
    </row>
    <row r="3447" spans="1:13" ht="57.75" customHeight="1" x14ac:dyDescent="0.25">
      <c r="A3447" s="8">
        <f t="shared" si="53"/>
        <v>3445</v>
      </c>
      <c r="B3447" s="2">
        <v>44219</v>
      </c>
      <c r="C3447" s="3" t="s">
        <v>13570</v>
      </c>
      <c r="D3447" s="4" t="s">
        <v>13571</v>
      </c>
      <c r="E3447"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52</v>
      </c>
      <c r="F3447" s="1">
        <v>25098</v>
      </c>
      <c r="G3447" s="8" t="s">
        <v>13572</v>
      </c>
      <c r="H3447" s="3" t="s">
        <v>5957</v>
      </c>
      <c r="I3447" s="1">
        <v>44190</v>
      </c>
      <c r="J3447" s="13">
        <v>44219</v>
      </c>
      <c r="K3447" s="8" t="s">
        <v>13573</v>
      </c>
      <c r="L3447" s="8" t="s">
        <v>3892</v>
      </c>
      <c r="M3447" s="10">
        <f>COUNTIF(Table1[პირადი ნომერი],Table1[[#This Row],[პირადი ნომერი]])</f>
        <v>1</v>
      </c>
    </row>
    <row r="3448" spans="1:13" ht="57.75" customHeight="1" x14ac:dyDescent="0.25">
      <c r="A3448" s="8">
        <f t="shared" si="53"/>
        <v>3446</v>
      </c>
      <c r="B3448" s="2">
        <v>44219</v>
      </c>
      <c r="C3448" s="3" t="s">
        <v>13574</v>
      </c>
      <c r="D3448" s="4" t="s">
        <v>13575</v>
      </c>
      <c r="E3448"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72</v>
      </c>
      <c r="F3448" s="1">
        <v>17765</v>
      </c>
      <c r="G3448" s="8" t="s">
        <v>13576</v>
      </c>
      <c r="H3448" s="12" t="s">
        <v>80</v>
      </c>
      <c r="I3448" s="1">
        <v>44186</v>
      </c>
      <c r="J3448" s="13">
        <v>44219</v>
      </c>
      <c r="K3448" s="8" t="s">
        <v>10684</v>
      </c>
      <c r="L3448" s="8" t="s">
        <v>3892</v>
      </c>
      <c r="M3448" s="10">
        <f>COUNTIF(Table1[პირადი ნომერი],Table1[[#This Row],[პირადი ნომერი]])</f>
        <v>1</v>
      </c>
    </row>
    <row r="3449" spans="1:13" ht="57.75" customHeight="1" x14ac:dyDescent="0.25">
      <c r="A3449" s="8">
        <f t="shared" si="53"/>
        <v>3447</v>
      </c>
      <c r="B3449" s="2">
        <v>44219</v>
      </c>
      <c r="C3449" s="3" t="s">
        <v>13577</v>
      </c>
      <c r="D3449" s="4" t="s">
        <v>13578</v>
      </c>
      <c r="E3449"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78</v>
      </c>
      <c r="F3449" s="1">
        <v>15589</v>
      </c>
      <c r="G3449" s="8" t="s">
        <v>13579</v>
      </c>
      <c r="H3449" s="12" t="s">
        <v>12097</v>
      </c>
      <c r="I3449" s="1">
        <v>44184</v>
      </c>
      <c r="J3449" s="13">
        <v>44217</v>
      </c>
      <c r="K3449" s="8" t="s">
        <v>13580</v>
      </c>
      <c r="L3449" s="8" t="s">
        <v>3892</v>
      </c>
      <c r="M3449" s="10">
        <f>COUNTIF(Table1[პირადი ნომერი],Table1[[#This Row],[პირადი ნომერი]])</f>
        <v>1</v>
      </c>
    </row>
    <row r="3450" spans="1:13" ht="57.75" customHeight="1" x14ac:dyDescent="0.25">
      <c r="A3450" s="8">
        <f t="shared" si="53"/>
        <v>3448</v>
      </c>
      <c r="B3450" s="2">
        <v>44219</v>
      </c>
      <c r="C3450" s="3" t="s">
        <v>13581</v>
      </c>
      <c r="D3450" s="4" t="s">
        <v>13582</v>
      </c>
      <c r="E3450"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58</v>
      </c>
      <c r="F3450" s="1">
        <v>22691</v>
      </c>
      <c r="G3450" s="8" t="s">
        <v>13583</v>
      </c>
      <c r="H3450" s="12" t="s">
        <v>12097</v>
      </c>
      <c r="I3450" s="1">
        <v>44199</v>
      </c>
      <c r="J3450" s="13">
        <v>44219</v>
      </c>
      <c r="K3450" s="8" t="s">
        <v>13580</v>
      </c>
      <c r="L3450" s="8" t="s">
        <v>3892</v>
      </c>
      <c r="M3450" s="10">
        <f>COUNTIF(Table1[პირადი ნომერი],Table1[[#This Row],[პირადი ნომერი]])</f>
        <v>1</v>
      </c>
    </row>
    <row r="3451" spans="1:13" ht="57.75" customHeight="1" x14ac:dyDescent="0.25">
      <c r="A3451" s="8">
        <f t="shared" si="53"/>
        <v>3449</v>
      </c>
      <c r="B3451" s="2">
        <v>44219</v>
      </c>
      <c r="C3451" s="3" t="s">
        <v>13584</v>
      </c>
      <c r="D3451" s="4" t="s">
        <v>13585</v>
      </c>
      <c r="E3451"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74</v>
      </c>
      <c r="F3451" s="1">
        <v>16942</v>
      </c>
      <c r="G3451" s="8" t="s">
        <v>13586</v>
      </c>
      <c r="H3451" s="12" t="s">
        <v>13587</v>
      </c>
      <c r="I3451" s="1">
        <v>44209</v>
      </c>
      <c r="J3451" s="13">
        <v>44219</v>
      </c>
      <c r="K3451" s="8" t="s">
        <v>9008</v>
      </c>
      <c r="L3451" s="8" t="s">
        <v>3892</v>
      </c>
      <c r="M3451" s="10">
        <f>COUNTIF(Table1[პირადი ნომერი],Table1[[#This Row],[პირადი ნომერი]])</f>
        <v>1</v>
      </c>
    </row>
    <row r="3452" spans="1:13" ht="57.75" customHeight="1" x14ac:dyDescent="0.25">
      <c r="A3452" s="8">
        <f t="shared" si="53"/>
        <v>3450</v>
      </c>
      <c r="B3452" s="2">
        <v>44219</v>
      </c>
      <c r="C3452" s="3" t="s">
        <v>13588</v>
      </c>
      <c r="D3452" s="4" t="s">
        <v>13589</v>
      </c>
      <c r="E3452"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71</v>
      </c>
      <c r="F3452" s="1">
        <v>18080</v>
      </c>
      <c r="G3452" s="21" t="s">
        <v>13590</v>
      </c>
      <c r="H3452" s="3" t="s">
        <v>2324</v>
      </c>
      <c r="I3452" s="1">
        <v>44199</v>
      </c>
      <c r="J3452" s="13">
        <v>44219</v>
      </c>
      <c r="K3452" s="8" t="s">
        <v>13591</v>
      </c>
      <c r="L3452" s="8" t="s">
        <v>3892</v>
      </c>
      <c r="M3452" s="10">
        <f>COUNTIF(Table1[პირადი ნომერი],Table1[[#This Row],[პირადი ნომერი]])</f>
        <v>1</v>
      </c>
    </row>
    <row r="3453" spans="1:13" ht="57.75" customHeight="1" x14ac:dyDescent="0.25">
      <c r="A3453" s="8">
        <f t="shared" si="53"/>
        <v>3451</v>
      </c>
      <c r="B3453" s="2">
        <v>44220</v>
      </c>
      <c r="C3453" s="3" t="s">
        <v>13594</v>
      </c>
      <c r="D3453" s="4" t="s">
        <v>13600</v>
      </c>
      <c r="E3453"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31</v>
      </c>
      <c r="F3453" s="1">
        <v>32766</v>
      </c>
      <c r="G3453" s="8" t="s">
        <v>13595</v>
      </c>
      <c r="H3453" s="3" t="s">
        <v>13596</v>
      </c>
      <c r="I3453" s="1">
        <v>44205</v>
      </c>
      <c r="J3453" s="13">
        <v>44219</v>
      </c>
      <c r="K3453" s="8" t="s">
        <v>13597</v>
      </c>
      <c r="L3453" s="8" t="s">
        <v>3892</v>
      </c>
      <c r="M3453" s="10">
        <f>COUNTIF(Table1[პირადი ნომერი],Table1[[#This Row],[პირადი ნომერი]])</f>
        <v>1</v>
      </c>
    </row>
    <row r="3454" spans="1:13" ht="57.75" customHeight="1" x14ac:dyDescent="0.25">
      <c r="A3454" s="8">
        <f t="shared" si="53"/>
        <v>3452</v>
      </c>
      <c r="B3454" s="2">
        <v>44220</v>
      </c>
      <c r="C3454" s="3" t="s">
        <v>13599</v>
      </c>
      <c r="D3454" s="4" t="s">
        <v>13601</v>
      </c>
      <c r="E3454"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57</v>
      </c>
      <c r="F3454" s="1">
        <v>23037</v>
      </c>
      <c r="G3454" s="8" t="s">
        <v>13602</v>
      </c>
      <c r="H3454" s="12" t="s">
        <v>634</v>
      </c>
      <c r="I3454" s="1">
        <v>44200</v>
      </c>
      <c r="J3454" s="13">
        <v>44220</v>
      </c>
      <c r="K3454" s="8" t="s">
        <v>2374</v>
      </c>
      <c r="L3454" s="8" t="s">
        <v>3892</v>
      </c>
      <c r="M3454" s="10">
        <f>COUNTIF(Table1[პირადი ნომერი],Table1[[#This Row],[პირადი ნომერი]])</f>
        <v>1</v>
      </c>
    </row>
    <row r="3455" spans="1:13" ht="57.75" customHeight="1" x14ac:dyDescent="0.25">
      <c r="A3455" s="8">
        <f t="shared" si="53"/>
        <v>3453</v>
      </c>
      <c r="B3455" s="2">
        <v>44220</v>
      </c>
      <c r="C3455" s="3" t="s">
        <v>13603</v>
      </c>
      <c r="D3455" s="4" t="s">
        <v>13604</v>
      </c>
      <c r="E3455"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57</v>
      </c>
      <c r="F3455" s="1">
        <v>23339</v>
      </c>
      <c r="G3455" s="8" t="s">
        <v>13605</v>
      </c>
      <c r="H3455" s="12" t="s">
        <v>4207</v>
      </c>
      <c r="I3455" s="1">
        <v>44207</v>
      </c>
      <c r="J3455" s="13">
        <v>44220</v>
      </c>
      <c r="K3455" s="8" t="s">
        <v>13598</v>
      </c>
      <c r="L3455" s="8" t="s">
        <v>3892</v>
      </c>
      <c r="M3455" s="10">
        <f>COUNTIF(Table1[პირადი ნომერი],Table1[[#This Row],[პირადი ნომერი]])</f>
        <v>1</v>
      </c>
    </row>
    <row r="3456" spans="1:13" ht="57.75" customHeight="1" x14ac:dyDescent="0.25">
      <c r="A3456" s="8">
        <f t="shared" si="53"/>
        <v>3454</v>
      </c>
      <c r="B3456" s="2">
        <v>44220</v>
      </c>
      <c r="C3456" s="3" t="s">
        <v>13606</v>
      </c>
      <c r="D3456" s="4" t="s">
        <v>13607</v>
      </c>
      <c r="E3456"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81</v>
      </c>
      <c r="F3456" s="1">
        <v>14476</v>
      </c>
      <c r="G3456" s="8" t="s">
        <v>13608</v>
      </c>
      <c r="H3456" s="3" t="s">
        <v>8562</v>
      </c>
      <c r="I3456" s="1">
        <v>44203</v>
      </c>
      <c r="J3456" s="1">
        <v>44220</v>
      </c>
      <c r="K3456" s="8" t="s">
        <v>8513</v>
      </c>
      <c r="L3456" s="8" t="s">
        <v>3060</v>
      </c>
      <c r="M3456" s="10">
        <f>COUNTIF(Table1[პირადი ნომერი],Table1[[#This Row],[პირადი ნომერი]])</f>
        <v>1</v>
      </c>
    </row>
    <row r="3457" spans="1:13" ht="57.75" customHeight="1" x14ac:dyDescent="0.25">
      <c r="A3457" s="8">
        <f t="shared" si="53"/>
        <v>3455</v>
      </c>
      <c r="B3457" s="2">
        <v>44220</v>
      </c>
      <c r="C3457" s="3" t="s">
        <v>13609</v>
      </c>
      <c r="D3457" s="4" t="s">
        <v>13610</v>
      </c>
      <c r="E3457"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57</v>
      </c>
      <c r="F3457" s="1">
        <v>23105</v>
      </c>
      <c r="G3457" s="8" t="s">
        <v>13611</v>
      </c>
      <c r="H3457" s="3" t="s">
        <v>1251</v>
      </c>
      <c r="I3457" s="1">
        <v>44210</v>
      </c>
      <c r="J3457" s="1">
        <v>44220</v>
      </c>
      <c r="K3457" s="8" t="s">
        <v>9008</v>
      </c>
      <c r="L3457" s="8" t="s">
        <v>3060</v>
      </c>
      <c r="M3457" s="10">
        <f>COUNTIF(Table1[პირადი ნომერი],Table1[[#This Row],[პირადი ნომერი]])</f>
        <v>1</v>
      </c>
    </row>
    <row r="3458" spans="1:13" ht="57.75" customHeight="1" x14ac:dyDescent="0.25">
      <c r="A3458" s="8">
        <f t="shared" si="53"/>
        <v>3456</v>
      </c>
      <c r="B3458" s="2">
        <v>44220</v>
      </c>
      <c r="C3458" s="3" t="s">
        <v>13612</v>
      </c>
      <c r="D3458" s="4" t="s">
        <v>13613</v>
      </c>
      <c r="E3458"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82</v>
      </c>
      <c r="F3458" s="1">
        <v>14051</v>
      </c>
      <c r="G3458" s="8" t="s">
        <v>13614</v>
      </c>
      <c r="H3458" s="3" t="s">
        <v>2324</v>
      </c>
      <c r="I3458" s="1">
        <v>44189</v>
      </c>
      <c r="J3458" s="1">
        <v>44220</v>
      </c>
      <c r="K3458" s="8" t="s">
        <v>10684</v>
      </c>
      <c r="L3458" s="8" t="s">
        <v>3060</v>
      </c>
      <c r="M3458" s="10">
        <f>COUNTIF(Table1[პირადი ნომერი],Table1[[#This Row],[პირადი ნომერი]])</f>
        <v>1</v>
      </c>
    </row>
    <row r="3459" spans="1:13" ht="57.75" customHeight="1" x14ac:dyDescent="0.25">
      <c r="A3459" s="8">
        <f t="shared" si="53"/>
        <v>3457</v>
      </c>
      <c r="B3459" s="2">
        <v>44220</v>
      </c>
      <c r="C3459" s="3" t="s">
        <v>13615</v>
      </c>
      <c r="D3459" s="4" t="s">
        <v>13616</v>
      </c>
      <c r="E3459"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83</v>
      </c>
      <c r="F3459" s="1">
        <v>13878</v>
      </c>
      <c r="G3459" s="8" t="s">
        <v>13617</v>
      </c>
      <c r="H3459" s="3" t="s">
        <v>634</v>
      </c>
      <c r="I3459" s="1">
        <v>44208</v>
      </c>
      <c r="J3459" s="1">
        <v>44220</v>
      </c>
      <c r="K3459" s="8" t="s">
        <v>13618</v>
      </c>
      <c r="L3459" s="8" t="s">
        <v>3060</v>
      </c>
      <c r="M3459" s="10">
        <f>COUNTIF(Table1[პირადი ნომერი],Table1[[#This Row],[პირადი ნომერი]])</f>
        <v>1</v>
      </c>
    </row>
    <row r="3460" spans="1:13" ht="57.75" customHeight="1" x14ac:dyDescent="0.25">
      <c r="A3460" s="8">
        <f t="shared" si="53"/>
        <v>3458</v>
      </c>
      <c r="B3460" s="2">
        <v>44220</v>
      </c>
      <c r="C3460" s="3" t="s">
        <v>13619</v>
      </c>
      <c r="D3460" s="4" t="s">
        <v>13620</v>
      </c>
      <c r="E3460"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82</v>
      </c>
      <c r="F3460" s="1">
        <v>13936</v>
      </c>
      <c r="G3460" s="8" t="s">
        <v>13621</v>
      </c>
      <c r="H3460" s="3" t="s">
        <v>13347</v>
      </c>
      <c r="I3460" s="1">
        <v>44207</v>
      </c>
      <c r="J3460" s="1">
        <v>44219</v>
      </c>
      <c r="K3460" s="8" t="s">
        <v>13622</v>
      </c>
      <c r="L3460" s="8" t="s">
        <v>3060</v>
      </c>
      <c r="M3460" s="10">
        <f>COUNTIF(Table1[პირადი ნომერი],Table1[[#This Row],[პირადი ნომერი]])</f>
        <v>1</v>
      </c>
    </row>
    <row r="3461" spans="1:13" ht="57.75" customHeight="1" x14ac:dyDescent="0.25">
      <c r="A3461" s="8">
        <f t="shared" ref="A3461:A3524" si="54">A3460+1</f>
        <v>3459</v>
      </c>
      <c r="B3461" s="2">
        <v>44220</v>
      </c>
      <c r="C3461" s="3" t="s">
        <v>13623</v>
      </c>
      <c r="D3461" s="4" t="s">
        <v>13624</v>
      </c>
      <c r="E3461"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80</v>
      </c>
      <c r="F3461" s="1">
        <v>14944</v>
      </c>
      <c r="G3461" s="8" t="s">
        <v>13625</v>
      </c>
      <c r="H3461" s="3" t="s">
        <v>3871</v>
      </c>
      <c r="I3461" s="1">
        <v>44213</v>
      </c>
      <c r="J3461" s="1">
        <v>44220</v>
      </c>
      <c r="K3461" s="8" t="s">
        <v>7641</v>
      </c>
      <c r="L3461" s="8" t="s">
        <v>3060</v>
      </c>
      <c r="M3461" s="10">
        <f>COUNTIF(Table1[პირადი ნომერი],Table1[[#This Row],[პირადი ნომერი]])</f>
        <v>1</v>
      </c>
    </row>
    <row r="3462" spans="1:13" ht="57.75" customHeight="1" x14ac:dyDescent="0.25">
      <c r="A3462" s="8">
        <f t="shared" si="54"/>
        <v>3460</v>
      </c>
      <c r="B3462" s="2">
        <v>44220</v>
      </c>
      <c r="C3462" s="3" t="s">
        <v>13626</v>
      </c>
      <c r="D3462" s="4" t="s">
        <v>13627</v>
      </c>
      <c r="E3462"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92</v>
      </c>
      <c r="F3462" s="1">
        <v>10501</v>
      </c>
      <c r="G3462" s="8" t="s">
        <v>13628</v>
      </c>
      <c r="H3462" s="3" t="s">
        <v>13587</v>
      </c>
      <c r="I3462" s="1">
        <v>44217</v>
      </c>
      <c r="J3462" s="1">
        <v>44220</v>
      </c>
      <c r="K3462" s="8" t="s">
        <v>13629</v>
      </c>
      <c r="L3462" s="8" t="s">
        <v>3060</v>
      </c>
      <c r="M3462" s="10">
        <f>COUNTIF(Table1[პირადი ნომერი],Table1[[#This Row],[პირადი ნომერი]])</f>
        <v>1</v>
      </c>
    </row>
    <row r="3463" spans="1:13" ht="57.75" customHeight="1" x14ac:dyDescent="0.25">
      <c r="A3463" s="8">
        <f t="shared" si="54"/>
        <v>3461</v>
      </c>
      <c r="B3463" s="2">
        <v>44220</v>
      </c>
      <c r="C3463" s="3" t="s">
        <v>13630</v>
      </c>
      <c r="D3463" s="4" t="s">
        <v>13631</v>
      </c>
      <c r="E3463"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67</v>
      </c>
      <c r="F3463" s="1">
        <v>19500</v>
      </c>
      <c r="G3463" s="8" t="s">
        <v>13632</v>
      </c>
      <c r="H3463" s="3" t="s">
        <v>13633</v>
      </c>
      <c r="I3463" s="1">
        <v>44202</v>
      </c>
      <c r="J3463" s="1">
        <v>44220</v>
      </c>
      <c r="K3463" s="8" t="s">
        <v>13634</v>
      </c>
      <c r="L3463" s="8" t="s">
        <v>3060</v>
      </c>
      <c r="M3463" s="10">
        <f>COUNTIF(Table1[პირადი ნომერი],Table1[[#This Row],[პირადი ნომერი]])</f>
        <v>1</v>
      </c>
    </row>
    <row r="3464" spans="1:13" ht="57.75" customHeight="1" x14ac:dyDescent="0.25">
      <c r="A3464" s="8">
        <f t="shared" si="54"/>
        <v>3462</v>
      </c>
      <c r="B3464" s="2">
        <v>44220</v>
      </c>
      <c r="C3464" s="3" t="s">
        <v>13635</v>
      </c>
      <c r="D3464" s="4" t="s">
        <v>13636</v>
      </c>
      <c r="E3464"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92</v>
      </c>
      <c r="F3464" s="1">
        <v>10569</v>
      </c>
      <c r="G3464" s="8" t="s">
        <v>13637</v>
      </c>
      <c r="H3464" s="3" t="s">
        <v>13633</v>
      </c>
      <c r="I3464" s="1">
        <v>44204</v>
      </c>
      <c r="J3464" s="13">
        <v>44220</v>
      </c>
      <c r="K3464" s="8" t="s">
        <v>13638</v>
      </c>
      <c r="L3464" s="8" t="s">
        <v>3060</v>
      </c>
      <c r="M3464" s="10">
        <f>COUNTIF(Table1[პირადი ნომერი],Table1[[#This Row],[პირადი ნომერი]])</f>
        <v>1</v>
      </c>
    </row>
    <row r="3465" spans="1:13" ht="57.75" customHeight="1" x14ac:dyDescent="0.25">
      <c r="A3465" s="8">
        <f t="shared" si="54"/>
        <v>3463</v>
      </c>
      <c r="B3465" s="2">
        <v>44220</v>
      </c>
      <c r="C3465" s="3" t="s">
        <v>13639</v>
      </c>
      <c r="D3465" s="4" t="s">
        <v>13640</v>
      </c>
      <c r="E3465"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76</v>
      </c>
      <c r="F3465" s="1">
        <v>16348</v>
      </c>
      <c r="G3465" s="8" t="s">
        <v>13644</v>
      </c>
      <c r="H3465" s="3" t="s">
        <v>1864</v>
      </c>
      <c r="I3465" s="1">
        <v>44214</v>
      </c>
      <c r="J3465" s="13">
        <v>44220</v>
      </c>
      <c r="K3465" s="8" t="s">
        <v>13642</v>
      </c>
      <c r="L3465" s="8" t="s">
        <v>7478</v>
      </c>
      <c r="M3465" s="10">
        <f>COUNTIF(Table1[პირადი ნომერი],Table1[[#This Row],[პირადი ნომერი]])</f>
        <v>1</v>
      </c>
    </row>
    <row r="3466" spans="1:13" ht="57.75" customHeight="1" x14ac:dyDescent="0.25">
      <c r="A3466" s="8">
        <f t="shared" si="54"/>
        <v>3464</v>
      </c>
      <c r="B3466" s="2">
        <v>44220</v>
      </c>
      <c r="C3466" s="3" t="s">
        <v>13643</v>
      </c>
      <c r="D3466" s="4" t="s">
        <v>13641</v>
      </c>
      <c r="E3466"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76</v>
      </c>
      <c r="F3466" s="1">
        <v>16221</v>
      </c>
      <c r="G3466" s="8" t="s">
        <v>13645</v>
      </c>
      <c r="H3466" s="3" t="s">
        <v>1230</v>
      </c>
      <c r="I3466" s="1">
        <v>44220</v>
      </c>
      <c r="J3466" s="13">
        <v>44220</v>
      </c>
      <c r="K3466" s="8" t="s">
        <v>10143</v>
      </c>
      <c r="L3466" s="8" t="s">
        <v>7478</v>
      </c>
      <c r="M3466" s="10">
        <f>COUNTIF(Table1[პირადი ნომერი],Table1[[#This Row],[პირადი ნომერი]])</f>
        <v>1</v>
      </c>
    </row>
    <row r="3467" spans="1:13" ht="57.75" customHeight="1" x14ac:dyDescent="0.25">
      <c r="A3467" s="8">
        <f t="shared" si="54"/>
        <v>3465</v>
      </c>
      <c r="B3467" s="2">
        <v>44220</v>
      </c>
      <c r="C3467" s="3" t="s">
        <v>13646</v>
      </c>
      <c r="D3467" s="4" t="s">
        <v>13647</v>
      </c>
      <c r="E3467"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79</v>
      </c>
      <c r="F3467" s="1">
        <v>15186</v>
      </c>
      <c r="G3467" s="8" t="s">
        <v>13648</v>
      </c>
      <c r="H3467" s="3" t="s">
        <v>12419</v>
      </c>
      <c r="I3467" s="1">
        <v>44207</v>
      </c>
      <c r="J3467" s="13">
        <v>44220</v>
      </c>
      <c r="K3467" s="8" t="s">
        <v>373</v>
      </c>
      <c r="L3467" s="8" t="s">
        <v>7478</v>
      </c>
      <c r="M3467" s="10">
        <f>COUNTIF(Table1[პირადი ნომერი],Table1[[#This Row],[პირადი ნომერი]])</f>
        <v>1</v>
      </c>
    </row>
    <row r="3468" spans="1:13" ht="57.75" customHeight="1" x14ac:dyDescent="0.25">
      <c r="A3468" s="8">
        <f t="shared" si="54"/>
        <v>3466</v>
      </c>
      <c r="B3468" s="2">
        <v>44220</v>
      </c>
      <c r="C3468" s="3" t="s">
        <v>13649</v>
      </c>
      <c r="D3468" s="4" t="s">
        <v>13650</v>
      </c>
      <c r="E3468"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81</v>
      </c>
      <c r="F3468" s="1">
        <v>14498</v>
      </c>
      <c r="G3468" s="8" t="s">
        <v>13651</v>
      </c>
      <c r="H3468" s="3" t="s">
        <v>1864</v>
      </c>
      <c r="I3468" s="1">
        <v>44204</v>
      </c>
      <c r="J3468" s="13">
        <v>44220</v>
      </c>
      <c r="K3468" s="8" t="s">
        <v>13652</v>
      </c>
      <c r="L3468" s="8" t="s">
        <v>7478</v>
      </c>
      <c r="M3468" s="10">
        <f>COUNTIF(Table1[პირადი ნომერი],Table1[[#This Row],[პირადი ნომერი]])</f>
        <v>1</v>
      </c>
    </row>
    <row r="3469" spans="1:13" ht="57.75" customHeight="1" x14ac:dyDescent="0.25">
      <c r="A3469" s="8">
        <f t="shared" si="54"/>
        <v>3467</v>
      </c>
      <c r="B3469" s="2">
        <v>44220</v>
      </c>
      <c r="C3469" s="3" t="s">
        <v>13653</v>
      </c>
      <c r="D3469" s="4" t="s">
        <v>13654</v>
      </c>
      <c r="E3469"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71</v>
      </c>
      <c r="F3469" s="1">
        <v>18208</v>
      </c>
      <c r="G3469" s="8" t="s">
        <v>13656</v>
      </c>
      <c r="H3469" s="3" t="s">
        <v>4802</v>
      </c>
      <c r="I3469" s="1">
        <v>44203</v>
      </c>
      <c r="J3469" s="13">
        <v>44220</v>
      </c>
      <c r="K3469" s="8" t="s">
        <v>13655</v>
      </c>
      <c r="L3469" s="8" t="s">
        <v>7478</v>
      </c>
      <c r="M3469" s="10">
        <f>COUNTIF(Table1[პირადი ნომერი],Table1[[#This Row],[პირადი ნომერი]])</f>
        <v>1</v>
      </c>
    </row>
    <row r="3470" spans="1:13" ht="57.75" customHeight="1" x14ac:dyDescent="0.25">
      <c r="A3470" s="8">
        <f t="shared" si="54"/>
        <v>3468</v>
      </c>
      <c r="B3470" s="2">
        <v>44221</v>
      </c>
      <c r="C3470" s="3" t="s">
        <v>13657</v>
      </c>
      <c r="D3470" s="4" t="s">
        <v>13658</v>
      </c>
      <c r="E3470"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78</v>
      </c>
      <c r="F3470" s="1">
        <v>15395</v>
      </c>
      <c r="G3470" s="8" t="s">
        <v>13660</v>
      </c>
      <c r="H3470" s="3" t="s">
        <v>208</v>
      </c>
      <c r="I3470" s="1">
        <v>44191</v>
      </c>
      <c r="J3470" s="13">
        <v>44220</v>
      </c>
      <c r="K3470" s="8" t="s">
        <v>13659</v>
      </c>
      <c r="L3470" s="8" t="s">
        <v>7478</v>
      </c>
      <c r="M3470" s="10">
        <f>COUNTIF(Table1[პირადი ნომერი],Table1[[#This Row],[პირადი ნომერი]])</f>
        <v>1</v>
      </c>
    </row>
    <row r="3471" spans="1:13" ht="57.75" customHeight="1" x14ac:dyDescent="0.25">
      <c r="A3471" s="8">
        <f t="shared" si="54"/>
        <v>3469</v>
      </c>
      <c r="B3471" s="2">
        <v>44221</v>
      </c>
      <c r="C3471" s="3" t="s">
        <v>13661</v>
      </c>
      <c r="D3471" s="4" t="s">
        <v>13662</v>
      </c>
      <c r="E3471"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62</v>
      </c>
      <c r="F3471" s="1">
        <v>21553</v>
      </c>
      <c r="G3471" s="8" t="s">
        <v>13663</v>
      </c>
      <c r="H3471" s="3" t="s">
        <v>13664</v>
      </c>
      <c r="I3471" s="1">
        <v>44207</v>
      </c>
      <c r="J3471" s="13">
        <v>44221</v>
      </c>
      <c r="K3471" s="8" t="s">
        <v>863</v>
      </c>
      <c r="L3471" s="8" t="s">
        <v>10898</v>
      </c>
      <c r="M3471" s="10">
        <f>COUNTIF(Table1[პირადი ნომერი],Table1[[#This Row],[პირადი ნომერი]])</f>
        <v>1</v>
      </c>
    </row>
    <row r="3472" spans="1:13" ht="57.75" customHeight="1" x14ac:dyDescent="0.25">
      <c r="A3472" s="8">
        <f t="shared" si="54"/>
        <v>3470</v>
      </c>
      <c r="B3472" s="2">
        <v>44221</v>
      </c>
      <c r="C3472" s="3" t="s">
        <v>13668</v>
      </c>
      <c r="D3472" s="4" t="s">
        <v>13669</v>
      </c>
      <c r="E3472"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60</v>
      </c>
      <c r="F3472" s="1">
        <v>22139</v>
      </c>
      <c r="G3472" s="8" t="s">
        <v>13670</v>
      </c>
      <c r="H3472" s="3" t="s">
        <v>13671</v>
      </c>
      <c r="I3472" s="1">
        <v>44210</v>
      </c>
      <c r="J3472" s="13">
        <v>44221</v>
      </c>
      <c r="K3472" s="8" t="s">
        <v>12429</v>
      </c>
      <c r="L3472" s="8" t="s">
        <v>10898</v>
      </c>
      <c r="M3472" s="10">
        <f>COUNTIF(Table1[პირადი ნომერი],Table1[[#This Row],[პირადი ნომერი]])</f>
        <v>1</v>
      </c>
    </row>
    <row r="3473" spans="1:13" ht="57.75" customHeight="1" x14ac:dyDescent="0.25">
      <c r="A3473" s="8">
        <f t="shared" si="54"/>
        <v>3471</v>
      </c>
      <c r="B3473" s="2">
        <v>44221</v>
      </c>
      <c r="C3473" s="3" t="s">
        <v>13672</v>
      </c>
      <c r="D3473" s="4" t="s">
        <v>13673</v>
      </c>
      <c r="E3473"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89</v>
      </c>
      <c r="F3473" s="1">
        <v>11689</v>
      </c>
      <c r="G3473" s="8" t="s">
        <v>13674</v>
      </c>
      <c r="H3473" s="3" t="s">
        <v>2813</v>
      </c>
      <c r="I3473" s="1">
        <v>44209</v>
      </c>
      <c r="J3473" s="13">
        <v>44221</v>
      </c>
      <c r="K3473" s="8" t="s">
        <v>995</v>
      </c>
      <c r="L3473" s="8" t="s">
        <v>10898</v>
      </c>
      <c r="M3473" s="10">
        <f>COUNTIF(Table1[პირადი ნომერი],Table1[[#This Row],[პირადი ნომერი]])</f>
        <v>1</v>
      </c>
    </row>
    <row r="3474" spans="1:13" ht="57.75" customHeight="1" x14ac:dyDescent="0.25">
      <c r="A3474" s="8">
        <f t="shared" si="54"/>
        <v>3472</v>
      </c>
      <c r="B3474" s="2">
        <v>44221</v>
      </c>
      <c r="C3474" s="3" t="s">
        <v>13675</v>
      </c>
      <c r="D3474" s="4" t="s">
        <v>13676</v>
      </c>
      <c r="E3474"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64</v>
      </c>
      <c r="F3474" s="1">
        <v>20624</v>
      </c>
      <c r="G3474" s="8" t="s">
        <v>13677</v>
      </c>
      <c r="H3474" s="3" t="s">
        <v>2813</v>
      </c>
      <c r="I3474" s="1">
        <v>44181</v>
      </c>
      <c r="J3474" s="13">
        <v>44221</v>
      </c>
      <c r="K3474" s="8" t="s">
        <v>995</v>
      </c>
      <c r="L3474" s="8" t="s">
        <v>10898</v>
      </c>
      <c r="M3474" s="10">
        <f>COUNTIF(Table1[პირადი ნომერი],Table1[[#This Row],[პირადი ნომერი]])</f>
        <v>1</v>
      </c>
    </row>
    <row r="3475" spans="1:13" ht="57.75" customHeight="1" x14ac:dyDescent="0.25">
      <c r="A3475" s="8">
        <f t="shared" si="54"/>
        <v>3473</v>
      </c>
      <c r="B3475" s="2">
        <v>44221</v>
      </c>
      <c r="C3475" s="3" t="s">
        <v>13678</v>
      </c>
      <c r="D3475" s="4" t="s">
        <v>13679</v>
      </c>
      <c r="E3475"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82</v>
      </c>
      <c r="F3475" s="1">
        <v>14250</v>
      </c>
      <c r="G3475" s="8" t="s">
        <v>13680</v>
      </c>
      <c r="H3475" s="3" t="s">
        <v>13664</v>
      </c>
      <c r="I3475" s="1">
        <v>44208</v>
      </c>
      <c r="J3475" s="13">
        <v>44220</v>
      </c>
      <c r="K3475" s="8" t="s">
        <v>863</v>
      </c>
      <c r="L3475" s="8" t="s">
        <v>10898</v>
      </c>
      <c r="M3475" s="10">
        <f>COUNTIF(Table1[პირადი ნომერი],Table1[[#This Row],[პირადი ნომერი]])</f>
        <v>1</v>
      </c>
    </row>
    <row r="3476" spans="1:13" ht="57.75" customHeight="1" x14ac:dyDescent="0.25">
      <c r="A3476" s="8">
        <f t="shared" si="54"/>
        <v>3474</v>
      </c>
      <c r="B3476" s="2">
        <v>44221</v>
      </c>
      <c r="C3476" s="3" t="s">
        <v>13681</v>
      </c>
      <c r="D3476" s="4" t="s">
        <v>13682</v>
      </c>
      <c r="E3476"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74</v>
      </c>
      <c r="F3476" s="1">
        <v>17123</v>
      </c>
      <c r="G3476" s="8" t="s">
        <v>13683</v>
      </c>
      <c r="H3476" s="3" t="s">
        <v>13596</v>
      </c>
      <c r="I3476" s="1">
        <v>44204</v>
      </c>
      <c r="J3476" s="13">
        <v>44221</v>
      </c>
      <c r="K3476" s="8" t="s">
        <v>6106</v>
      </c>
      <c r="L3476" s="8" t="s">
        <v>10898</v>
      </c>
      <c r="M3476" s="10">
        <f>COUNTIF(Table1[პირადი ნომერი],Table1[[#This Row],[პირადი ნომერი]])</f>
        <v>1</v>
      </c>
    </row>
    <row r="3477" spans="1:13" ht="57.75" customHeight="1" x14ac:dyDescent="0.25">
      <c r="A3477" s="8">
        <f t="shared" si="54"/>
        <v>3475</v>
      </c>
      <c r="B3477" s="2">
        <v>44221</v>
      </c>
      <c r="C3477" s="3" t="s">
        <v>13684</v>
      </c>
      <c r="D3477" s="4" t="s">
        <v>13686</v>
      </c>
      <c r="E3477" s="12">
        <v>94</v>
      </c>
      <c r="F3477" s="1">
        <v>46154</v>
      </c>
      <c r="G3477" s="8" t="s">
        <v>13685</v>
      </c>
      <c r="H3477" s="3" t="s">
        <v>13596</v>
      </c>
      <c r="I3477" s="1">
        <v>44208</v>
      </c>
      <c r="J3477" s="13">
        <v>44221</v>
      </c>
      <c r="K3477" s="8" t="s">
        <v>6106</v>
      </c>
      <c r="L3477" s="8" t="s">
        <v>10898</v>
      </c>
      <c r="M3477" s="10">
        <f>COUNTIF(Table1[პირადი ნომერი],Table1[[#This Row],[პირადი ნომერი]])</f>
        <v>1</v>
      </c>
    </row>
    <row r="3478" spans="1:13" ht="57.75" customHeight="1" x14ac:dyDescent="0.25">
      <c r="A3478" s="8">
        <f t="shared" si="54"/>
        <v>3476</v>
      </c>
      <c r="B3478" s="2">
        <v>44221</v>
      </c>
      <c r="C3478" s="3" t="s">
        <v>13687</v>
      </c>
      <c r="D3478" s="4" t="s">
        <v>13688</v>
      </c>
      <c r="E3478"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82</v>
      </c>
      <c r="F3478" s="1">
        <v>14108</v>
      </c>
      <c r="G3478" s="8" t="s">
        <v>13689</v>
      </c>
      <c r="H3478" s="3" t="s">
        <v>13690</v>
      </c>
      <c r="I3478" s="1">
        <v>44211</v>
      </c>
      <c r="J3478" s="13">
        <v>44220</v>
      </c>
      <c r="K3478" s="8" t="s">
        <v>6809</v>
      </c>
      <c r="L3478" s="8" t="s">
        <v>10898</v>
      </c>
      <c r="M3478" s="10">
        <f>COUNTIF(Table1[პირადი ნომერი],Table1[[#This Row],[პირადი ნომერი]])</f>
        <v>1</v>
      </c>
    </row>
    <row r="3479" spans="1:13" ht="57.75" customHeight="1" x14ac:dyDescent="0.25">
      <c r="A3479" s="8">
        <f t="shared" si="54"/>
        <v>3477</v>
      </c>
      <c r="B3479" s="2">
        <v>44221</v>
      </c>
      <c r="C3479" s="3" t="s">
        <v>13691</v>
      </c>
      <c r="D3479" s="4" t="s">
        <v>13692</v>
      </c>
      <c r="E3479"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80</v>
      </c>
      <c r="F3479" s="1">
        <v>14759</v>
      </c>
      <c r="G3479" s="8" t="s">
        <v>13693</v>
      </c>
      <c r="H3479" s="3" t="s">
        <v>13496</v>
      </c>
      <c r="I3479" s="1">
        <v>44210</v>
      </c>
      <c r="J3479" s="13">
        <v>44221</v>
      </c>
      <c r="K3479" s="8" t="s">
        <v>2091</v>
      </c>
      <c r="L3479" s="8" t="s">
        <v>10898</v>
      </c>
      <c r="M3479" s="10">
        <f>COUNTIF(Table1[პირადი ნომერი],Table1[[#This Row],[პირადი ნომერი]])</f>
        <v>1</v>
      </c>
    </row>
    <row r="3480" spans="1:13" ht="57.75" customHeight="1" x14ac:dyDescent="0.25">
      <c r="A3480" s="8">
        <f t="shared" si="54"/>
        <v>3478</v>
      </c>
      <c r="B3480" s="2">
        <v>44221</v>
      </c>
      <c r="C3480" s="3" t="s">
        <v>13694</v>
      </c>
      <c r="D3480" s="4" t="s">
        <v>13695</v>
      </c>
      <c r="E3480"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65</v>
      </c>
      <c r="F3480" s="1">
        <v>20217</v>
      </c>
      <c r="G3480" s="8" t="s">
        <v>13696</v>
      </c>
      <c r="H3480" s="3" t="s">
        <v>13229</v>
      </c>
      <c r="I3480" s="1">
        <v>44190</v>
      </c>
      <c r="J3480" s="13">
        <v>44221</v>
      </c>
      <c r="K3480" s="8" t="s">
        <v>10780</v>
      </c>
      <c r="L3480" s="8" t="s">
        <v>10898</v>
      </c>
      <c r="M3480" s="10">
        <f>COUNTIF(Table1[პირადი ნომერი],Table1[[#This Row],[პირადი ნომერი]])</f>
        <v>1</v>
      </c>
    </row>
    <row r="3481" spans="1:13" ht="57.75" customHeight="1" x14ac:dyDescent="0.25">
      <c r="A3481" s="8">
        <f t="shared" si="54"/>
        <v>3479</v>
      </c>
      <c r="B3481" s="2">
        <v>44221</v>
      </c>
      <c r="C3481" s="3" t="s">
        <v>13697</v>
      </c>
      <c r="D3481" s="4" t="s">
        <v>13698</v>
      </c>
      <c r="E3481"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79</v>
      </c>
      <c r="F3481" s="1">
        <v>15362</v>
      </c>
      <c r="G3481" s="8" t="s">
        <v>13699</v>
      </c>
      <c r="H3481" s="3" t="s">
        <v>13229</v>
      </c>
      <c r="I3481" s="1">
        <v>44204</v>
      </c>
      <c r="J3481" s="13">
        <v>44221</v>
      </c>
      <c r="K3481" s="8" t="s">
        <v>10780</v>
      </c>
      <c r="L3481" s="8" t="s">
        <v>10898</v>
      </c>
      <c r="M3481" s="10">
        <f>COUNTIF(Table1[პირადი ნომერი],Table1[[#This Row],[პირადი ნომერი]])</f>
        <v>1</v>
      </c>
    </row>
    <row r="3482" spans="1:13" ht="57.75" customHeight="1" x14ac:dyDescent="0.25">
      <c r="A3482" s="8">
        <f t="shared" si="54"/>
        <v>3480</v>
      </c>
      <c r="B3482" s="2">
        <v>44221</v>
      </c>
      <c r="C3482" s="3" t="s">
        <v>13700</v>
      </c>
      <c r="D3482" s="4" t="s">
        <v>13701</v>
      </c>
      <c r="E3482"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56</v>
      </c>
      <c r="F3482" s="1">
        <v>23430</v>
      </c>
      <c r="G3482" s="8" t="s">
        <v>13702</v>
      </c>
      <c r="H3482" s="3" t="s">
        <v>1086</v>
      </c>
      <c r="I3482" s="1">
        <v>44215</v>
      </c>
      <c r="J3482" s="13">
        <v>44221</v>
      </c>
      <c r="K3482" s="8" t="s">
        <v>5457</v>
      </c>
      <c r="L3482" s="8" t="s">
        <v>10898</v>
      </c>
      <c r="M3482" s="10">
        <f>COUNTIF(Table1[პირადი ნომერი],Table1[[#This Row],[პირადი ნომერი]])</f>
        <v>1</v>
      </c>
    </row>
    <row r="3483" spans="1:13" ht="57.75" customHeight="1" x14ac:dyDescent="0.25">
      <c r="A3483" s="8">
        <f t="shared" si="54"/>
        <v>3481</v>
      </c>
      <c r="B3483" s="2">
        <v>44221</v>
      </c>
      <c r="C3483" s="3" t="s">
        <v>13703</v>
      </c>
      <c r="D3483" s="4" t="s">
        <v>13704</v>
      </c>
      <c r="E3483"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94</v>
      </c>
      <c r="F3483" s="1">
        <v>9562</v>
      </c>
      <c r="G3483" s="8" t="s">
        <v>13705</v>
      </c>
      <c r="H3483" s="3" t="s">
        <v>13706</v>
      </c>
      <c r="I3483" s="1">
        <v>44211</v>
      </c>
      <c r="J3483" s="13">
        <v>44221</v>
      </c>
      <c r="K3483" s="8" t="s">
        <v>13707</v>
      </c>
      <c r="L3483" s="8" t="s">
        <v>10898</v>
      </c>
      <c r="M3483" s="10">
        <f>COUNTIF(Table1[პირადი ნომერი],Table1[[#This Row],[პირადი ნომერი]])</f>
        <v>1</v>
      </c>
    </row>
    <row r="3484" spans="1:13" ht="57.75" customHeight="1" x14ac:dyDescent="0.25">
      <c r="A3484" s="8">
        <f t="shared" si="54"/>
        <v>3482</v>
      </c>
      <c r="B3484" s="2">
        <v>44221</v>
      </c>
      <c r="C3484" s="3" t="s">
        <v>13708</v>
      </c>
      <c r="D3484" s="4" t="s">
        <v>13709</v>
      </c>
      <c r="E3484"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88</v>
      </c>
      <c r="F3484" s="1">
        <v>11985</v>
      </c>
      <c r="G3484" s="8" t="s">
        <v>13710</v>
      </c>
      <c r="H3484" s="3" t="s">
        <v>13711</v>
      </c>
      <c r="I3484" s="1">
        <v>44215</v>
      </c>
      <c r="J3484" s="13">
        <v>44221</v>
      </c>
      <c r="K3484" s="8" t="s">
        <v>13712</v>
      </c>
      <c r="L3484" s="8" t="s">
        <v>10898</v>
      </c>
      <c r="M3484" s="10">
        <f>COUNTIF(Table1[პირადი ნომერი],Table1[[#This Row],[პირადი ნომერი]])</f>
        <v>1</v>
      </c>
    </row>
    <row r="3485" spans="1:13" ht="57.75" customHeight="1" x14ac:dyDescent="0.25">
      <c r="A3485" s="8">
        <f t="shared" si="54"/>
        <v>3483</v>
      </c>
      <c r="B3485" s="2">
        <v>44221</v>
      </c>
      <c r="C3485" s="3" t="s">
        <v>13713</v>
      </c>
      <c r="D3485" s="4" t="s">
        <v>13714</v>
      </c>
      <c r="E3485"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73</v>
      </c>
      <c r="F3485" s="1">
        <v>17396</v>
      </c>
      <c r="G3485" s="8" t="s">
        <v>13715</v>
      </c>
      <c r="H3485" s="3" t="s">
        <v>208</v>
      </c>
      <c r="I3485" s="1">
        <v>44187</v>
      </c>
      <c r="J3485" s="13">
        <v>44221</v>
      </c>
      <c r="K3485" s="8" t="s">
        <v>6754</v>
      </c>
      <c r="L3485" s="8" t="s">
        <v>10898</v>
      </c>
      <c r="M3485" s="10">
        <f>COUNTIF(Table1[პირადი ნომერი],Table1[[#This Row],[პირადი ნომერი]])</f>
        <v>1</v>
      </c>
    </row>
    <row r="3486" spans="1:13" ht="57.75" customHeight="1" x14ac:dyDescent="0.25">
      <c r="A3486" s="8">
        <f t="shared" si="54"/>
        <v>3484</v>
      </c>
      <c r="B3486" s="2">
        <v>44221</v>
      </c>
      <c r="C3486" s="3" t="s">
        <v>13716</v>
      </c>
      <c r="D3486" s="4" t="s">
        <v>13717</v>
      </c>
      <c r="E3486"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82</v>
      </c>
      <c r="F3486" s="1">
        <v>13958</v>
      </c>
      <c r="G3486" s="8" t="s">
        <v>13718</v>
      </c>
      <c r="H3486" s="3" t="s">
        <v>5229</v>
      </c>
      <c r="I3486" s="1">
        <v>44211</v>
      </c>
      <c r="J3486" s="13">
        <v>44221</v>
      </c>
      <c r="K3486" s="8" t="s">
        <v>4472</v>
      </c>
      <c r="L3486" s="8" t="s">
        <v>10898</v>
      </c>
      <c r="M3486" s="10">
        <f>COUNTIF(Table1[პირადი ნომერი],Table1[[#This Row],[პირადი ნომერი]])</f>
        <v>1</v>
      </c>
    </row>
    <row r="3487" spans="1:13" ht="57.75" customHeight="1" x14ac:dyDescent="0.25">
      <c r="A3487" s="8">
        <f t="shared" si="54"/>
        <v>3485</v>
      </c>
      <c r="B3487" s="2">
        <v>44221</v>
      </c>
      <c r="C3487" s="3" t="s">
        <v>13719</v>
      </c>
      <c r="D3487" s="4" t="s">
        <v>13720</v>
      </c>
      <c r="E3487"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33</v>
      </c>
      <c r="F3487" s="1">
        <v>32128</v>
      </c>
      <c r="G3487" s="8" t="s">
        <v>13721</v>
      </c>
      <c r="H3487" s="3" t="s">
        <v>6519</v>
      </c>
      <c r="I3487" s="1">
        <v>44200</v>
      </c>
      <c r="J3487" s="13">
        <v>44221</v>
      </c>
      <c r="K3487" s="8" t="s">
        <v>251</v>
      </c>
      <c r="L3487" s="8" t="s">
        <v>10898</v>
      </c>
      <c r="M3487" s="10">
        <f>COUNTIF(Table1[პირადი ნომერი],Table1[[#This Row],[პირადი ნომერი]])</f>
        <v>1</v>
      </c>
    </row>
    <row r="3488" spans="1:13" ht="57.75" customHeight="1" x14ac:dyDescent="0.25">
      <c r="A3488" s="8">
        <f t="shared" si="54"/>
        <v>3486</v>
      </c>
      <c r="B3488" s="2">
        <v>44221</v>
      </c>
      <c r="C3488" s="3" t="s">
        <v>13722</v>
      </c>
      <c r="D3488" s="4" t="s">
        <v>13723</v>
      </c>
      <c r="E3488"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75</v>
      </c>
      <c r="F3488" s="1">
        <v>16633</v>
      </c>
      <c r="G3488" s="8" t="s">
        <v>13724</v>
      </c>
      <c r="H3488" s="3" t="s">
        <v>1864</v>
      </c>
      <c r="I3488" s="1">
        <v>44211</v>
      </c>
      <c r="J3488" s="13">
        <v>44221</v>
      </c>
      <c r="K3488" s="8" t="s">
        <v>11104</v>
      </c>
      <c r="L3488" s="8" t="s">
        <v>10898</v>
      </c>
      <c r="M3488" s="10">
        <f>COUNTIF(Table1[პირადი ნომერი],Table1[[#This Row],[პირადი ნომერი]])</f>
        <v>1</v>
      </c>
    </row>
    <row r="3489" spans="1:13" ht="57.75" customHeight="1" x14ac:dyDescent="0.25">
      <c r="A3489" s="8">
        <f t="shared" si="54"/>
        <v>3487</v>
      </c>
      <c r="B3489" s="2">
        <v>44221</v>
      </c>
      <c r="C3489" s="3" t="s">
        <v>13725</v>
      </c>
      <c r="D3489" s="4" t="s">
        <v>13726</v>
      </c>
      <c r="E3489"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82</v>
      </c>
      <c r="F3489" s="1">
        <v>14146</v>
      </c>
      <c r="G3489" s="8" t="s">
        <v>13727</v>
      </c>
      <c r="H3489" s="3" t="s">
        <v>80</v>
      </c>
      <c r="I3489" s="1">
        <v>44166</v>
      </c>
      <c r="J3489" s="13">
        <v>44220</v>
      </c>
      <c r="K3489" s="8" t="s">
        <v>4268</v>
      </c>
      <c r="L3489" s="8" t="s">
        <v>10898</v>
      </c>
      <c r="M3489" s="10">
        <f>COUNTIF(Table1[პირადი ნომერი],Table1[[#This Row],[პირადი ნომერი]])</f>
        <v>1</v>
      </c>
    </row>
    <row r="3490" spans="1:13" ht="57.75" customHeight="1" x14ac:dyDescent="0.25">
      <c r="A3490" s="8">
        <f t="shared" si="54"/>
        <v>3488</v>
      </c>
      <c r="B3490" s="2">
        <v>44221</v>
      </c>
      <c r="C3490" s="3" t="s">
        <v>13728</v>
      </c>
      <c r="D3490" s="4" t="s">
        <v>13729</v>
      </c>
      <c r="E3490"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71</v>
      </c>
      <c r="F3490" s="1">
        <v>18023</v>
      </c>
      <c r="G3490" s="8" t="s">
        <v>13730</v>
      </c>
      <c r="H3490" s="3" t="s">
        <v>13731</v>
      </c>
      <c r="I3490" s="1">
        <v>44207</v>
      </c>
      <c r="J3490" s="13">
        <v>44221</v>
      </c>
      <c r="K3490" s="8" t="s">
        <v>13732</v>
      </c>
      <c r="L3490" s="8" t="s">
        <v>10898</v>
      </c>
      <c r="M3490" s="10">
        <f>COUNTIF(Table1[პირადი ნომერი],Table1[[#This Row],[პირადი ნომერი]])</f>
        <v>1</v>
      </c>
    </row>
    <row r="3491" spans="1:13" ht="57.75" customHeight="1" x14ac:dyDescent="0.25">
      <c r="A3491" s="8">
        <f t="shared" si="54"/>
        <v>3489</v>
      </c>
      <c r="B3491" s="2">
        <v>44221</v>
      </c>
      <c r="C3491" s="3" t="s">
        <v>13733</v>
      </c>
      <c r="D3491" s="4" t="s">
        <v>13734</v>
      </c>
      <c r="E3491"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63</v>
      </c>
      <c r="F3491" s="1">
        <v>20922</v>
      </c>
      <c r="G3491" s="8" t="s">
        <v>13735</v>
      </c>
      <c r="H3491" s="3" t="s">
        <v>13736</v>
      </c>
      <c r="I3491" s="1">
        <v>44216</v>
      </c>
      <c r="J3491" s="13">
        <v>44221</v>
      </c>
      <c r="K3491" s="8" t="s">
        <v>6485</v>
      </c>
      <c r="L3491" s="8" t="s">
        <v>10898</v>
      </c>
      <c r="M3491" s="10">
        <f>COUNTIF(Table1[პირადი ნომერი],Table1[[#This Row],[პირადი ნომერი]])</f>
        <v>1</v>
      </c>
    </row>
    <row r="3492" spans="1:13" ht="57.75" customHeight="1" x14ac:dyDescent="0.25">
      <c r="A3492" s="8">
        <f t="shared" si="54"/>
        <v>3490</v>
      </c>
      <c r="B3492" s="2">
        <v>44221</v>
      </c>
      <c r="C3492" s="3" t="s">
        <v>13737</v>
      </c>
      <c r="D3492" s="4" t="s">
        <v>13738</v>
      </c>
      <c r="E3492"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75</v>
      </c>
      <c r="F3492" s="1">
        <v>16500</v>
      </c>
      <c r="G3492" s="8" t="s">
        <v>13739</v>
      </c>
      <c r="H3492" s="3" t="s">
        <v>13736</v>
      </c>
      <c r="I3492" s="1">
        <v>44203</v>
      </c>
      <c r="J3492" s="13">
        <v>44214</v>
      </c>
      <c r="K3492" s="8" t="s">
        <v>6485</v>
      </c>
      <c r="L3492" s="8" t="s">
        <v>10898</v>
      </c>
      <c r="M3492" s="10">
        <f>COUNTIF(Table1[პირადი ნომერი],Table1[[#This Row],[პირადი ნომერი]])</f>
        <v>1</v>
      </c>
    </row>
    <row r="3493" spans="1:13" ht="57.75" customHeight="1" x14ac:dyDescent="0.25">
      <c r="A3493" s="8">
        <f t="shared" si="54"/>
        <v>3491</v>
      </c>
      <c r="B3493" s="2">
        <v>44221</v>
      </c>
      <c r="C3493" s="3" t="s">
        <v>13740</v>
      </c>
      <c r="D3493" s="4" t="s">
        <v>13741</v>
      </c>
      <c r="E3493"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50</v>
      </c>
      <c r="F3493" s="1">
        <v>25860</v>
      </c>
      <c r="G3493" s="8" t="s">
        <v>13742</v>
      </c>
      <c r="H3493" s="12" t="s">
        <v>198</v>
      </c>
      <c r="I3493" s="1">
        <v>44187</v>
      </c>
      <c r="J3493" s="13">
        <v>44221</v>
      </c>
      <c r="K3493" s="8" t="s">
        <v>13743</v>
      </c>
      <c r="L3493" s="8" t="s">
        <v>10898</v>
      </c>
      <c r="M3493" s="10">
        <f>COUNTIF(Table1[პირადი ნომერი],Table1[[#This Row],[პირადი ნომერი]])</f>
        <v>1</v>
      </c>
    </row>
    <row r="3494" spans="1:13" ht="57.75" customHeight="1" x14ac:dyDescent="0.25">
      <c r="A3494" s="8">
        <f t="shared" si="54"/>
        <v>3492</v>
      </c>
      <c r="B3494" s="2">
        <v>44221</v>
      </c>
      <c r="C3494" s="3" t="s">
        <v>13744</v>
      </c>
      <c r="D3494" s="4" t="s">
        <v>13745</v>
      </c>
      <c r="E3494"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61</v>
      </c>
      <c r="F3494" s="1">
        <v>21761</v>
      </c>
      <c r="G3494" s="8" t="s">
        <v>13746</v>
      </c>
      <c r="H3494" s="3" t="s">
        <v>13229</v>
      </c>
      <c r="I3494" s="1">
        <v>44217</v>
      </c>
      <c r="J3494" s="13">
        <v>44221</v>
      </c>
      <c r="K3494" s="8" t="s">
        <v>212</v>
      </c>
      <c r="L3494" s="8" t="s">
        <v>10898</v>
      </c>
      <c r="M3494" s="10">
        <f>COUNTIF(Table1[პირადი ნომერი],Table1[[#This Row],[პირადი ნომერი]])</f>
        <v>1</v>
      </c>
    </row>
    <row r="3495" spans="1:13" ht="57.75" customHeight="1" x14ac:dyDescent="0.25">
      <c r="A3495" s="8">
        <f t="shared" si="54"/>
        <v>3493</v>
      </c>
      <c r="B3495" s="2">
        <v>44222</v>
      </c>
      <c r="C3495" s="3" t="s">
        <v>13747</v>
      </c>
      <c r="D3495" s="4" t="s">
        <v>13748</v>
      </c>
      <c r="E3495"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69</v>
      </c>
      <c r="F3495" s="1">
        <v>18796</v>
      </c>
      <c r="G3495" s="8" t="s">
        <v>13749</v>
      </c>
      <c r="H3495" s="3" t="s">
        <v>13229</v>
      </c>
      <c r="I3495" s="1">
        <v>44216</v>
      </c>
      <c r="J3495" s="13">
        <v>44222</v>
      </c>
      <c r="K3495" s="8" t="s">
        <v>13750</v>
      </c>
      <c r="L3495" s="8" t="s">
        <v>10898</v>
      </c>
      <c r="M3495" s="10">
        <f>COUNTIF(Table1[პირადი ნომერი],Table1[[#This Row],[პირადი ნომერი]])</f>
        <v>1</v>
      </c>
    </row>
    <row r="3496" spans="1:13" ht="57.75" customHeight="1" x14ac:dyDescent="0.25">
      <c r="A3496" s="8">
        <f t="shared" si="54"/>
        <v>3494</v>
      </c>
      <c r="B3496" s="2">
        <v>44222</v>
      </c>
      <c r="C3496" s="3" t="s">
        <v>13751</v>
      </c>
      <c r="D3496" s="4" t="s">
        <v>13752</v>
      </c>
      <c r="E3496"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73</v>
      </c>
      <c r="F3496" s="1">
        <v>17247</v>
      </c>
      <c r="G3496" s="8" t="s">
        <v>13753</v>
      </c>
      <c r="H3496" s="12" t="s">
        <v>198</v>
      </c>
      <c r="I3496" s="1">
        <v>44193</v>
      </c>
      <c r="J3496" s="13">
        <v>44222</v>
      </c>
      <c r="K3496" s="8" t="s">
        <v>13743</v>
      </c>
      <c r="L3496" s="8" t="s">
        <v>10898</v>
      </c>
      <c r="M3496" s="10">
        <f>COUNTIF(Table1[პირადი ნომერი],Table1[[#This Row],[პირადი ნომერი]])</f>
        <v>1</v>
      </c>
    </row>
    <row r="3497" spans="1:13" ht="57.75" customHeight="1" x14ac:dyDescent="0.25">
      <c r="A3497" s="8">
        <f t="shared" si="54"/>
        <v>3495</v>
      </c>
      <c r="B3497" s="2">
        <v>44222</v>
      </c>
      <c r="C3497" s="3" t="s">
        <v>13756</v>
      </c>
      <c r="D3497" s="4" t="s">
        <v>13755</v>
      </c>
      <c r="E3497" s="12">
        <v>64</v>
      </c>
      <c r="F3497" s="1">
        <v>20820</v>
      </c>
      <c r="G3497" s="8" t="s">
        <v>13758</v>
      </c>
      <c r="H3497" s="3" t="s">
        <v>8188</v>
      </c>
      <c r="I3497" s="1">
        <v>44221</v>
      </c>
      <c r="J3497" s="13">
        <v>44222</v>
      </c>
      <c r="K3497" s="8" t="s">
        <v>13757</v>
      </c>
      <c r="L3497" s="8" t="s">
        <v>7478</v>
      </c>
      <c r="M3497" s="10">
        <f>COUNTIF(Table1[პირადი ნომერი],Table1[[#This Row],[პირადი ნომერი]])</f>
        <v>1</v>
      </c>
    </row>
    <row r="3498" spans="1:13" ht="57.75" customHeight="1" x14ac:dyDescent="0.25">
      <c r="A3498" s="8">
        <f t="shared" si="54"/>
        <v>3496</v>
      </c>
      <c r="B3498" s="2">
        <v>44222</v>
      </c>
      <c r="C3498" s="3" t="s">
        <v>13760</v>
      </c>
      <c r="D3498" s="4" t="s">
        <v>13759</v>
      </c>
      <c r="E3498" s="12">
        <v>72</v>
      </c>
      <c r="F3498" s="1">
        <v>17923</v>
      </c>
      <c r="G3498" s="8" t="s">
        <v>13761</v>
      </c>
      <c r="H3498" s="3" t="s">
        <v>13154</v>
      </c>
      <c r="I3498" s="1">
        <v>44205</v>
      </c>
      <c r="J3498" s="13">
        <v>44222</v>
      </c>
      <c r="K3498" s="8" t="s">
        <v>2641</v>
      </c>
      <c r="L3498" s="8" t="s">
        <v>7478</v>
      </c>
      <c r="M3498" s="10">
        <f>COUNTIF(Table1[პირადი ნომერი],Table1[[#This Row],[პირადი ნომერი]])</f>
        <v>1</v>
      </c>
    </row>
    <row r="3499" spans="1:13" ht="57.75" customHeight="1" x14ac:dyDescent="0.25">
      <c r="A3499" s="8">
        <f t="shared" si="54"/>
        <v>3497</v>
      </c>
      <c r="B3499" s="2">
        <v>44222</v>
      </c>
      <c r="C3499" s="3" t="s">
        <v>13762</v>
      </c>
      <c r="D3499" s="4" t="s">
        <v>13765</v>
      </c>
      <c r="E3499" s="12">
        <v>66</v>
      </c>
      <c r="F3499" s="1">
        <v>19989</v>
      </c>
      <c r="G3499" s="8" t="s">
        <v>13767</v>
      </c>
      <c r="H3499" s="3" t="s">
        <v>2813</v>
      </c>
      <c r="I3499" s="1">
        <v>44193</v>
      </c>
      <c r="J3499" s="13">
        <v>44221</v>
      </c>
      <c r="K3499" s="8" t="s">
        <v>995</v>
      </c>
      <c r="L3499" s="8" t="s">
        <v>7478</v>
      </c>
      <c r="M3499" s="10">
        <f>COUNTIF(Table1[პირადი ნომერი],Table1[[#This Row],[პირადი ნომერი]])</f>
        <v>1</v>
      </c>
    </row>
    <row r="3500" spans="1:13" ht="57.75" customHeight="1" x14ac:dyDescent="0.25">
      <c r="A3500" s="8">
        <f t="shared" si="54"/>
        <v>3498</v>
      </c>
      <c r="B3500" s="2">
        <v>44222</v>
      </c>
      <c r="C3500" s="3" t="s">
        <v>13770</v>
      </c>
      <c r="D3500" s="4" t="s">
        <v>13764</v>
      </c>
      <c r="E3500" s="12">
        <v>60</v>
      </c>
      <c r="F3500" s="1">
        <v>22082</v>
      </c>
      <c r="G3500" s="8" t="s">
        <v>13768</v>
      </c>
      <c r="H3500" s="3" t="s">
        <v>2813</v>
      </c>
      <c r="I3500" s="1">
        <v>44205</v>
      </c>
      <c r="J3500" s="13">
        <v>44222</v>
      </c>
      <c r="K3500" s="8" t="s">
        <v>995</v>
      </c>
      <c r="L3500" s="8" t="s">
        <v>7478</v>
      </c>
      <c r="M3500" s="10">
        <f>COUNTIF(Table1[პირადი ნომერი],Table1[[#This Row],[პირადი ნომერი]])</f>
        <v>1</v>
      </c>
    </row>
    <row r="3501" spans="1:13" ht="57.75" customHeight="1" x14ac:dyDescent="0.25">
      <c r="A3501" s="8">
        <f t="shared" si="54"/>
        <v>3499</v>
      </c>
      <c r="B3501" s="2">
        <v>44222</v>
      </c>
      <c r="C3501" s="3" t="s">
        <v>13771</v>
      </c>
      <c r="D3501" s="4" t="s">
        <v>13763</v>
      </c>
      <c r="E3501" s="12">
        <v>82</v>
      </c>
      <c r="F3501" s="1">
        <v>14264</v>
      </c>
      <c r="G3501" s="8" t="s">
        <v>13769</v>
      </c>
      <c r="H3501" s="3" t="s">
        <v>9000</v>
      </c>
      <c r="I3501" s="1">
        <v>44192</v>
      </c>
      <c r="J3501" s="13">
        <v>44222</v>
      </c>
      <c r="K3501" s="8" t="s">
        <v>13766</v>
      </c>
      <c r="L3501" s="8" t="s">
        <v>7478</v>
      </c>
      <c r="M3501" s="10">
        <f>COUNTIF(Table1[პირადი ნომერი],Table1[[#This Row],[პირადი ნომერი]])</f>
        <v>1</v>
      </c>
    </row>
    <row r="3502" spans="1:13" ht="57.75" customHeight="1" x14ac:dyDescent="0.25">
      <c r="A3502" s="8">
        <f t="shared" si="54"/>
        <v>3500</v>
      </c>
      <c r="B3502" s="2">
        <v>44222</v>
      </c>
      <c r="C3502" s="3" t="s">
        <v>13773</v>
      </c>
      <c r="D3502" s="4" t="s">
        <v>13772</v>
      </c>
      <c r="E3502" s="12">
        <v>59</v>
      </c>
      <c r="F3502" s="1">
        <v>22445</v>
      </c>
      <c r="G3502" s="8" t="s">
        <v>13774</v>
      </c>
      <c r="H3502" s="3" t="s">
        <v>1942</v>
      </c>
      <c r="I3502" s="1">
        <v>44216</v>
      </c>
      <c r="J3502" s="13">
        <v>44222</v>
      </c>
      <c r="K3502" s="8" t="s">
        <v>6106</v>
      </c>
      <c r="L3502" s="8" t="s">
        <v>7478</v>
      </c>
      <c r="M3502" s="10">
        <f>COUNTIF(Table1[პირადი ნომერი],Table1[[#This Row],[პირადი ნომერი]])</f>
        <v>1</v>
      </c>
    </row>
    <row r="3503" spans="1:13" ht="57.75" customHeight="1" x14ac:dyDescent="0.25">
      <c r="A3503" s="8">
        <f t="shared" si="54"/>
        <v>3501</v>
      </c>
      <c r="B3503" s="2">
        <v>44222</v>
      </c>
      <c r="C3503" s="3" t="s">
        <v>13776</v>
      </c>
      <c r="D3503" s="4" t="s">
        <v>13775</v>
      </c>
      <c r="E3503" s="12">
        <v>39</v>
      </c>
      <c r="F3503" s="1">
        <v>29836</v>
      </c>
      <c r="G3503" s="8" t="s">
        <v>13778</v>
      </c>
      <c r="H3503" s="3" t="s">
        <v>10157</v>
      </c>
      <c r="I3503" s="1">
        <v>44199</v>
      </c>
      <c r="J3503" s="13">
        <v>44222</v>
      </c>
      <c r="K3503" s="8" t="s">
        <v>13777</v>
      </c>
      <c r="L3503" s="8" t="s">
        <v>7478</v>
      </c>
      <c r="M3503" s="10">
        <f>COUNTIF(Table1[პირადი ნომერი],Table1[[#This Row],[პირადი ნომერი]])</f>
        <v>1</v>
      </c>
    </row>
    <row r="3504" spans="1:13" ht="57.75" customHeight="1" x14ac:dyDescent="0.25">
      <c r="A3504" s="8">
        <f t="shared" si="54"/>
        <v>3502</v>
      </c>
      <c r="B3504" s="2">
        <v>44222</v>
      </c>
      <c r="C3504" s="3" t="s">
        <v>13780</v>
      </c>
      <c r="D3504" s="4" t="s">
        <v>13779</v>
      </c>
      <c r="E3504" s="12">
        <v>74</v>
      </c>
      <c r="F3504" s="1">
        <v>16963</v>
      </c>
      <c r="G3504" s="8" t="s">
        <v>13781</v>
      </c>
      <c r="H3504" s="3" t="s">
        <v>31</v>
      </c>
      <c r="I3504" s="1">
        <v>44215</v>
      </c>
      <c r="J3504" s="13">
        <v>44222</v>
      </c>
      <c r="K3504" s="8" t="s">
        <v>511</v>
      </c>
      <c r="L3504" s="8" t="s">
        <v>7478</v>
      </c>
      <c r="M3504" s="10">
        <f>COUNTIF(Table1[პირადი ნომერი],Table1[[#This Row],[პირადი ნომერი]])</f>
        <v>1</v>
      </c>
    </row>
    <row r="3505" spans="1:13" ht="57.75" customHeight="1" x14ac:dyDescent="0.25">
      <c r="A3505" s="8">
        <f t="shared" si="54"/>
        <v>3503</v>
      </c>
      <c r="B3505" s="2">
        <v>44222</v>
      </c>
      <c r="C3505" s="3" t="s">
        <v>13782</v>
      </c>
      <c r="D3505" s="4" t="s">
        <v>13783</v>
      </c>
      <c r="E3505"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80</v>
      </c>
      <c r="F3505" s="1">
        <v>14997</v>
      </c>
      <c r="G3505" s="8" t="s">
        <v>13784</v>
      </c>
      <c r="H3505" s="3" t="s">
        <v>13785</v>
      </c>
      <c r="I3505" s="1">
        <v>44208</v>
      </c>
      <c r="J3505" s="13">
        <v>44222</v>
      </c>
      <c r="K3505" s="8" t="s">
        <v>13789</v>
      </c>
      <c r="L3505" s="8" t="s">
        <v>3139</v>
      </c>
      <c r="M3505" s="10">
        <f>COUNTIF(Table1[პირადი ნომერი],Table1[[#This Row],[პირადი ნომერი]])</f>
        <v>1</v>
      </c>
    </row>
    <row r="3506" spans="1:13" ht="57.75" customHeight="1" x14ac:dyDescent="0.25">
      <c r="A3506" s="8">
        <f t="shared" si="54"/>
        <v>3504</v>
      </c>
      <c r="B3506" s="2">
        <v>44222</v>
      </c>
      <c r="C3506" s="3" t="s">
        <v>13786</v>
      </c>
      <c r="D3506" s="4" t="s">
        <v>13787</v>
      </c>
      <c r="E3506"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78</v>
      </c>
      <c r="F3506" s="1">
        <v>15427</v>
      </c>
      <c r="G3506" s="8" t="s">
        <v>13788</v>
      </c>
      <c r="H3506" s="12" t="s">
        <v>12195</v>
      </c>
      <c r="I3506" s="1">
        <v>44205</v>
      </c>
      <c r="J3506" s="13">
        <v>44222</v>
      </c>
      <c r="K3506" s="8" t="s">
        <v>9166</v>
      </c>
      <c r="L3506" s="8" t="s">
        <v>3139</v>
      </c>
      <c r="M3506" s="10">
        <f>COUNTIF(Table1[პირადი ნომერი],Table1[[#This Row],[პირადი ნომერი]])</f>
        <v>1</v>
      </c>
    </row>
    <row r="3507" spans="1:13" ht="57.75" customHeight="1" x14ac:dyDescent="0.25">
      <c r="A3507" s="8">
        <f t="shared" si="54"/>
        <v>3505</v>
      </c>
      <c r="B3507" s="2">
        <v>44222</v>
      </c>
      <c r="C3507" s="3" t="s">
        <v>13791</v>
      </c>
      <c r="D3507" s="4" t="s">
        <v>13792</v>
      </c>
      <c r="E3507"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87</v>
      </c>
      <c r="F3507" s="1">
        <v>12270</v>
      </c>
      <c r="G3507" s="8" t="s">
        <v>13793</v>
      </c>
      <c r="H3507" s="12" t="s">
        <v>1240</v>
      </c>
      <c r="I3507" s="1">
        <v>44215</v>
      </c>
      <c r="J3507" s="13">
        <v>44222</v>
      </c>
      <c r="K3507" s="8" t="s">
        <v>13790</v>
      </c>
      <c r="L3507" s="8" t="s">
        <v>3139</v>
      </c>
      <c r="M3507" s="10">
        <f>COUNTIF(Table1[პირადი ნომერი],Table1[[#This Row],[პირადი ნომერი]])</f>
        <v>1</v>
      </c>
    </row>
    <row r="3508" spans="1:13" ht="57.75" customHeight="1" x14ac:dyDescent="0.25">
      <c r="A3508" s="8">
        <f t="shared" si="54"/>
        <v>3506</v>
      </c>
      <c r="B3508" s="2">
        <v>44222</v>
      </c>
      <c r="C3508" s="3" t="s">
        <v>13794</v>
      </c>
      <c r="D3508" s="4" t="s">
        <v>13795</v>
      </c>
      <c r="E3508"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59</v>
      </c>
      <c r="F3508" s="1">
        <v>22407</v>
      </c>
      <c r="G3508" s="8" t="s">
        <v>13796</v>
      </c>
      <c r="H3508" s="12" t="s">
        <v>1240</v>
      </c>
      <c r="I3508" s="1">
        <v>44218</v>
      </c>
      <c r="J3508" s="13">
        <v>44222</v>
      </c>
      <c r="K3508" s="8" t="s">
        <v>13790</v>
      </c>
      <c r="L3508" s="8" t="s">
        <v>3139</v>
      </c>
      <c r="M3508" s="10">
        <f>COUNTIF(Table1[პირადი ნომერი],Table1[[#This Row],[პირადი ნომერი]])</f>
        <v>1</v>
      </c>
    </row>
    <row r="3509" spans="1:13" ht="57.75" customHeight="1" x14ac:dyDescent="0.25">
      <c r="A3509" s="8">
        <f t="shared" si="54"/>
        <v>3507</v>
      </c>
      <c r="B3509" s="2">
        <v>44223</v>
      </c>
      <c r="C3509" s="3" t="s">
        <v>13797</v>
      </c>
      <c r="D3509" s="4" t="s">
        <v>13798</v>
      </c>
      <c r="E3509"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57</v>
      </c>
      <c r="F3509" s="1">
        <v>23273</v>
      </c>
      <c r="G3509" s="8" t="s">
        <v>13799</v>
      </c>
      <c r="H3509" s="12" t="s">
        <v>317</v>
      </c>
      <c r="I3509" s="1">
        <v>44215</v>
      </c>
      <c r="J3509" s="13">
        <v>44222</v>
      </c>
      <c r="K3509" s="8" t="s">
        <v>11232</v>
      </c>
      <c r="L3509" s="8" t="s">
        <v>3139</v>
      </c>
      <c r="M3509" s="10">
        <f>COUNTIF(Table1[პირადი ნომერი],Table1[[#This Row],[პირადი ნომერი]])</f>
        <v>1</v>
      </c>
    </row>
    <row r="3510" spans="1:13" ht="57.75" customHeight="1" x14ac:dyDescent="0.25">
      <c r="A3510" s="8">
        <f t="shared" si="54"/>
        <v>3508</v>
      </c>
      <c r="B3510" s="2">
        <v>44223</v>
      </c>
      <c r="C3510" s="3" t="s">
        <v>13800</v>
      </c>
      <c r="D3510" s="4" t="s">
        <v>13801</v>
      </c>
      <c r="E3510"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73</v>
      </c>
      <c r="F3510" s="1">
        <v>17293</v>
      </c>
      <c r="G3510" s="8" t="s">
        <v>13802</v>
      </c>
      <c r="H3510" s="12" t="s">
        <v>9000</v>
      </c>
      <c r="I3510" s="1">
        <v>44202</v>
      </c>
      <c r="J3510" s="13">
        <v>44223</v>
      </c>
      <c r="K3510" s="8" t="s">
        <v>13803</v>
      </c>
      <c r="L3510" s="8" t="s">
        <v>3139</v>
      </c>
      <c r="M3510" s="10">
        <f>COUNTIF(Table1[პირადი ნომერი],Table1[[#This Row],[პირადი ნომერი]])</f>
        <v>1</v>
      </c>
    </row>
    <row r="3511" spans="1:13" ht="57.75" customHeight="1" x14ac:dyDescent="0.25">
      <c r="A3511" s="8">
        <f t="shared" si="54"/>
        <v>3509</v>
      </c>
      <c r="B3511" s="2">
        <v>44223</v>
      </c>
      <c r="C3511" s="3" t="s">
        <v>13804</v>
      </c>
      <c r="D3511" s="4" t="s">
        <v>13805</v>
      </c>
      <c r="E3511"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67</v>
      </c>
      <c r="F3511" s="1">
        <v>19635</v>
      </c>
      <c r="G3511" s="8" t="s">
        <v>13806</v>
      </c>
      <c r="H3511" s="12" t="s">
        <v>1864</v>
      </c>
      <c r="I3511" s="1">
        <v>44206</v>
      </c>
      <c r="J3511" s="13">
        <v>44223</v>
      </c>
      <c r="K3511" s="8" t="s">
        <v>13807</v>
      </c>
      <c r="L3511" s="8" t="s">
        <v>3139</v>
      </c>
      <c r="M3511" s="10">
        <f>COUNTIF(Table1[პირადი ნომერი],Table1[[#This Row],[პირადი ნომერი]])</f>
        <v>1</v>
      </c>
    </row>
    <row r="3512" spans="1:13" ht="57.75" customHeight="1" x14ac:dyDescent="0.25">
      <c r="A3512" s="8">
        <f t="shared" si="54"/>
        <v>3510</v>
      </c>
      <c r="B3512" s="2">
        <v>44223</v>
      </c>
      <c r="C3512" s="3" t="s">
        <v>13808</v>
      </c>
      <c r="D3512" s="4" t="s">
        <v>13809</v>
      </c>
      <c r="E3512"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75</v>
      </c>
      <c r="F3512" s="1">
        <v>16508</v>
      </c>
      <c r="G3512" s="8" t="s">
        <v>13810</v>
      </c>
      <c r="H3512" s="12" t="s">
        <v>4963</v>
      </c>
      <c r="I3512" s="1">
        <v>44215</v>
      </c>
      <c r="J3512" s="13">
        <v>44223</v>
      </c>
      <c r="K3512" s="8" t="s">
        <v>13380</v>
      </c>
      <c r="L3512" s="8" t="s">
        <v>3139</v>
      </c>
      <c r="M3512" s="10">
        <f>COUNTIF(Table1[პირადი ნომერი],Table1[[#This Row],[პირადი ნომერი]])</f>
        <v>1</v>
      </c>
    </row>
    <row r="3513" spans="1:13" ht="57.75" customHeight="1" x14ac:dyDescent="0.25">
      <c r="A3513" s="8">
        <f t="shared" si="54"/>
        <v>3511</v>
      </c>
      <c r="B3513" s="2">
        <v>44223</v>
      </c>
      <c r="C3513" s="3" t="s">
        <v>13811</v>
      </c>
      <c r="D3513" s="4" t="s">
        <v>13812</v>
      </c>
      <c r="E3513"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51</v>
      </c>
      <c r="F3513" s="1">
        <v>25265</v>
      </c>
      <c r="G3513" s="8" t="s">
        <v>13813</v>
      </c>
      <c r="H3513" s="3" t="s">
        <v>9701</v>
      </c>
      <c r="I3513" s="1">
        <v>44179</v>
      </c>
      <c r="J3513" s="13">
        <v>44223</v>
      </c>
      <c r="K3513" s="8" t="s">
        <v>13380</v>
      </c>
      <c r="L3513" s="8" t="s">
        <v>3139</v>
      </c>
      <c r="M3513" s="10">
        <f>COUNTIF(Table1[პირადი ნომერი],Table1[[#This Row],[პირადი ნომერი]])</f>
        <v>1</v>
      </c>
    </row>
    <row r="3514" spans="1:13" ht="57.75" customHeight="1" x14ac:dyDescent="0.25">
      <c r="A3514" s="8">
        <f t="shared" si="54"/>
        <v>3512</v>
      </c>
      <c r="B3514" s="2">
        <v>44223</v>
      </c>
      <c r="C3514" s="3" t="s">
        <v>13814</v>
      </c>
      <c r="D3514" s="4" t="s">
        <v>13815</v>
      </c>
      <c r="E3514"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71</v>
      </c>
      <c r="F3514" s="1">
        <v>18266</v>
      </c>
      <c r="G3514" s="8" t="s">
        <v>13816</v>
      </c>
      <c r="H3514" s="12" t="s">
        <v>5098</v>
      </c>
      <c r="I3514" s="1">
        <v>44206</v>
      </c>
      <c r="J3514" s="13">
        <v>44223</v>
      </c>
      <c r="K3514" s="8" t="s">
        <v>12123</v>
      </c>
      <c r="L3514" s="8" t="s">
        <v>3139</v>
      </c>
      <c r="M3514" s="10">
        <f>COUNTIF(Table1[პირადი ნომერი],Table1[[#This Row],[პირადი ნომერი]])</f>
        <v>1</v>
      </c>
    </row>
    <row r="3515" spans="1:13" ht="57.75" customHeight="1" x14ac:dyDescent="0.25">
      <c r="A3515" s="8">
        <f t="shared" si="54"/>
        <v>3513</v>
      </c>
      <c r="B3515" s="2">
        <v>44223</v>
      </c>
      <c r="C3515" s="3" t="s">
        <v>13817</v>
      </c>
      <c r="D3515" s="4" t="s">
        <v>13818</v>
      </c>
      <c r="E3515"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69</v>
      </c>
      <c r="F3515" s="1">
        <v>18838</v>
      </c>
      <c r="G3515" s="8" t="s">
        <v>13819</v>
      </c>
      <c r="H3515" s="12" t="s">
        <v>1086</v>
      </c>
      <c r="I3515" s="1">
        <v>44200</v>
      </c>
      <c r="J3515" s="13">
        <v>44222</v>
      </c>
      <c r="K3515" s="8" t="s">
        <v>13820</v>
      </c>
      <c r="L3515" s="8" t="s">
        <v>3139</v>
      </c>
      <c r="M3515" s="10">
        <f>COUNTIF(Table1[პირადი ნომერი],Table1[[#This Row],[პირადი ნომერი]])</f>
        <v>1</v>
      </c>
    </row>
    <row r="3516" spans="1:13" ht="57.75" customHeight="1" x14ac:dyDescent="0.25">
      <c r="A3516" s="8">
        <f t="shared" si="54"/>
        <v>3514</v>
      </c>
      <c r="B3516" s="2">
        <v>44223</v>
      </c>
      <c r="C3516" s="3" t="s">
        <v>13821</v>
      </c>
      <c r="D3516" s="4" t="s">
        <v>13822</v>
      </c>
      <c r="E3516"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78</v>
      </c>
      <c r="F3516" s="1">
        <v>15462</v>
      </c>
      <c r="G3516" s="8" t="s">
        <v>13823</v>
      </c>
      <c r="H3516" s="12" t="s">
        <v>2350</v>
      </c>
      <c r="I3516" s="1">
        <v>44207</v>
      </c>
      <c r="J3516" s="13">
        <v>44223</v>
      </c>
      <c r="K3516" s="8" t="s">
        <v>13824</v>
      </c>
      <c r="L3516" s="8" t="s">
        <v>3139</v>
      </c>
      <c r="M3516" s="10">
        <f>COUNTIF(Table1[პირადი ნომერი],Table1[[#This Row],[პირადი ნომერი]])</f>
        <v>1</v>
      </c>
    </row>
    <row r="3517" spans="1:13" ht="57.75" customHeight="1" x14ac:dyDescent="0.25">
      <c r="A3517" s="8">
        <f t="shared" si="54"/>
        <v>3515</v>
      </c>
      <c r="B3517" s="2">
        <v>44223</v>
      </c>
      <c r="C3517" s="3" t="s">
        <v>13825</v>
      </c>
      <c r="D3517" s="4" t="s">
        <v>13826</v>
      </c>
      <c r="E3517"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82</v>
      </c>
      <c r="F3517" s="1">
        <v>13994</v>
      </c>
      <c r="G3517" s="8" t="s">
        <v>13827</v>
      </c>
      <c r="H3517" s="12" t="s">
        <v>208</v>
      </c>
      <c r="I3517" s="1">
        <v>44203</v>
      </c>
      <c r="J3517" s="13">
        <v>44223</v>
      </c>
      <c r="K3517" s="8" t="s">
        <v>13828</v>
      </c>
      <c r="L3517" s="8" t="s">
        <v>3139</v>
      </c>
      <c r="M3517" s="10">
        <f>COUNTIF(Table1[პირადი ნომერი],Table1[[#This Row],[პირადი ნომერი]])</f>
        <v>1</v>
      </c>
    </row>
    <row r="3518" spans="1:13" ht="57.75" customHeight="1" x14ac:dyDescent="0.25">
      <c r="A3518" s="8">
        <f t="shared" si="54"/>
        <v>3516</v>
      </c>
      <c r="B3518" s="2">
        <v>44223</v>
      </c>
      <c r="C3518" s="3" t="s">
        <v>13829</v>
      </c>
      <c r="D3518" s="4" t="s">
        <v>13830</v>
      </c>
      <c r="E3518"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68</v>
      </c>
      <c r="F3518" s="1">
        <v>19265</v>
      </c>
      <c r="G3518" s="8" t="s">
        <v>13831</v>
      </c>
      <c r="H3518" s="12" t="s">
        <v>13832</v>
      </c>
      <c r="I3518" s="1">
        <v>44192</v>
      </c>
      <c r="J3518" s="13">
        <v>44223</v>
      </c>
      <c r="K3518" s="8" t="s">
        <v>13833</v>
      </c>
      <c r="L3518" s="8" t="s">
        <v>3139</v>
      </c>
      <c r="M3518" s="10">
        <f>COUNTIF(Table1[პირადი ნომერი],Table1[[#This Row],[პირადი ნომერი]])</f>
        <v>1</v>
      </c>
    </row>
    <row r="3519" spans="1:13" ht="57.75" customHeight="1" x14ac:dyDescent="0.25">
      <c r="A3519" s="8">
        <f t="shared" si="54"/>
        <v>3517</v>
      </c>
      <c r="B3519" s="2">
        <v>44223</v>
      </c>
      <c r="C3519" s="3" t="s">
        <v>13834</v>
      </c>
      <c r="D3519" s="4" t="s">
        <v>13835</v>
      </c>
      <c r="E3519"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78</v>
      </c>
      <c r="F3519" s="1">
        <v>15707</v>
      </c>
      <c r="G3519" s="8" t="s">
        <v>13836</v>
      </c>
      <c r="H3519" s="12" t="s">
        <v>12097</v>
      </c>
      <c r="I3519" s="1">
        <v>44221</v>
      </c>
      <c r="J3519" s="13">
        <v>44222</v>
      </c>
      <c r="K3519" s="8" t="s">
        <v>13622</v>
      </c>
      <c r="L3519" s="8" t="s">
        <v>3139</v>
      </c>
      <c r="M3519" s="10">
        <f>COUNTIF(Table1[პირადი ნომერი],Table1[[#This Row],[პირადი ნომერი]])</f>
        <v>1</v>
      </c>
    </row>
    <row r="3520" spans="1:13" ht="57.75" customHeight="1" x14ac:dyDescent="0.25">
      <c r="A3520" s="8">
        <f t="shared" si="54"/>
        <v>3518</v>
      </c>
      <c r="B3520" s="2">
        <v>44223</v>
      </c>
      <c r="C3520" s="3" t="s">
        <v>13837</v>
      </c>
      <c r="D3520" s="4" t="s">
        <v>13838</v>
      </c>
      <c r="E3520"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31</v>
      </c>
      <c r="F3520" s="1">
        <v>32749</v>
      </c>
      <c r="G3520" s="8" t="s">
        <v>13839</v>
      </c>
      <c r="H3520" s="3" t="s">
        <v>13840</v>
      </c>
      <c r="I3520" s="1">
        <v>44204</v>
      </c>
      <c r="J3520" s="13">
        <v>44223</v>
      </c>
      <c r="K3520" s="8" t="s">
        <v>13855</v>
      </c>
      <c r="L3520" s="8" t="s">
        <v>3139</v>
      </c>
      <c r="M3520" s="10">
        <f>COUNTIF(Table1[პირადი ნომერი],Table1[[#This Row],[პირადი ნომერი]])</f>
        <v>1</v>
      </c>
    </row>
    <row r="3521" spans="1:13" ht="57.75" customHeight="1" x14ac:dyDescent="0.25">
      <c r="A3521" s="8">
        <f t="shared" si="54"/>
        <v>3519</v>
      </c>
      <c r="B3521" s="2">
        <v>44223</v>
      </c>
      <c r="C3521" s="3" t="s">
        <v>13841</v>
      </c>
      <c r="D3521" s="4" t="s">
        <v>13843</v>
      </c>
      <c r="E3521"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63</v>
      </c>
      <c r="F3521" s="1">
        <v>20994</v>
      </c>
      <c r="G3521" s="8" t="s">
        <v>13842</v>
      </c>
      <c r="H3521" s="12" t="s">
        <v>1536</v>
      </c>
      <c r="I3521" s="1">
        <v>44216</v>
      </c>
      <c r="J3521" s="13">
        <v>44222</v>
      </c>
      <c r="K3521" s="8" t="s">
        <v>9796</v>
      </c>
      <c r="L3521" s="8" t="s">
        <v>3139</v>
      </c>
      <c r="M3521" s="10">
        <f>COUNTIF(Table1[პირადი ნომერი],Table1[[#This Row],[პირადი ნომერი]])</f>
        <v>1</v>
      </c>
    </row>
    <row r="3522" spans="1:13" ht="57.75" customHeight="1" x14ac:dyDescent="0.25">
      <c r="A3522" s="8">
        <f t="shared" si="54"/>
        <v>3520</v>
      </c>
      <c r="B3522" s="2">
        <v>44223</v>
      </c>
      <c r="C3522" s="3" t="s">
        <v>13844</v>
      </c>
      <c r="D3522" s="4" t="s">
        <v>13845</v>
      </c>
      <c r="E3522"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76</v>
      </c>
      <c r="F3522" s="1">
        <v>16353</v>
      </c>
      <c r="G3522" s="8" t="s">
        <v>13846</v>
      </c>
      <c r="H3522" s="12" t="s">
        <v>3187</v>
      </c>
      <c r="I3522" s="1">
        <v>44207</v>
      </c>
      <c r="J3522" s="13">
        <v>44223</v>
      </c>
      <c r="K3522" s="8" t="s">
        <v>13847</v>
      </c>
      <c r="L3522" s="8" t="s">
        <v>3139</v>
      </c>
      <c r="M3522" s="10">
        <f>COUNTIF(Table1[პირადი ნომერი],Table1[[#This Row],[პირადი ნომერი]])</f>
        <v>1</v>
      </c>
    </row>
    <row r="3523" spans="1:13" ht="57.75" customHeight="1" x14ac:dyDescent="0.25">
      <c r="A3523" s="8">
        <f t="shared" si="54"/>
        <v>3521</v>
      </c>
      <c r="B3523" s="2">
        <v>44223</v>
      </c>
      <c r="C3523" s="3" t="s">
        <v>13848</v>
      </c>
      <c r="D3523" s="4" t="s">
        <v>13849</v>
      </c>
      <c r="E3523"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83</v>
      </c>
      <c r="F3523" s="1">
        <v>13575</v>
      </c>
      <c r="G3523" s="8" t="s">
        <v>13850</v>
      </c>
      <c r="H3523" s="12" t="s">
        <v>5192</v>
      </c>
      <c r="I3523" s="1">
        <v>44215</v>
      </c>
      <c r="J3523" s="13">
        <v>44223</v>
      </c>
      <c r="K3523" s="8" t="s">
        <v>13851</v>
      </c>
      <c r="L3523" s="8" t="s">
        <v>3139</v>
      </c>
      <c r="M3523" s="10">
        <f>COUNTIF(Table1[პირადი ნომერი],Table1[[#This Row],[პირადი ნომერი]])</f>
        <v>1</v>
      </c>
    </row>
    <row r="3524" spans="1:13" ht="57.75" customHeight="1" x14ac:dyDescent="0.25">
      <c r="A3524" s="8">
        <f t="shared" si="54"/>
        <v>3522</v>
      </c>
      <c r="B3524" s="2">
        <v>44223</v>
      </c>
      <c r="C3524" s="3" t="s">
        <v>13852</v>
      </c>
      <c r="D3524" s="4" t="s">
        <v>13853</v>
      </c>
      <c r="E3524"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67</v>
      </c>
      <c r="F3524" s="1">
        <v>19502</v>
      </c>
      <c r="G3524" s="8" t="s">
        <v>13854</v>
      </c>
      <c r="H3524" s="12" t="s">
        <v>198</v>
      </c>
      <c r="I3524" s="1">
        <v>44201</v>
      </c>
      <c r="J3524" s="13">
        <v>44223</v>
      </c>
      <c r="K3524" s="8" t="s">
        <v>13855</v>
      </c>
      <c r="L3524" s="8" t="s">
        <v>3139</v>
      </c>
      <c r="M3524" s="10">
        <f>COUNTIF(Table1[პირადი ნომერი],Table1[[#This Row],[პირადი ნომერი]])</f>
        <v>1</v>
      </c>
    </row>
    <row r="3525" spans="1:13" ht="57.75" customHeight="1" x14ac:dyDescent="0.25">
      <c r="A3525" s="8">
        <f t="shared" ref="A3525:A3588" si="55">A3524+1</f>
        <v>3523</v>
      </c>
      <c r="B3525" s="2">
        <v>44223</v>
      </c>
      <c r="C3525" s="3" t="s">
        <v>13856</v>
      </c>
      <c r="D3525" s="4" t="s">
        <v>13857</v>
      </c>
      <c r="E3525"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65</v>
      </c>
      <c r="F3525" s="1">
        <v>20380</v>
      </c>
      <c r="G3525" s="8" t="s">
        <v>13858</v>
      </c>
      <c r="H3525" s="12" t="s">
        <v>5509</v>
      </c>
      <c r="I3525" s="1">
        <v>44209</v>
      </c>
      <c r="J3525" s="13">
        <v>44223</v>
      </c>
      <c r="K3525" s="8" t="s">
        <v>13026</v>
      </c>
      <c r="L3525" s="8" t="s">
        <v>3139</v>
      </c>
      <c r="M3525" s="10">
        <f>COUNTIF(Table1[პირადი ნომერი],Table1[[#This Row],[პირადი ნომერი]])</f>
        <v>1</v>
      </c>
    </row>
    <row r="3526" spans="1:13" ht="57.75" customHeight="1" x14ac:dyDescent="0.25">
      <c r="A3526" s="8">
        <f t="shared" si="55"/>
        <v>3524</v>
      </c>
      <c r="B3526" s="2">
        <v>44223</v>
      </c>
      <c r="C3526" s="3" t="s">
        <v>13859</v>
      </c>
      <c r="D3526" s="4" t="s">
        <v>13860</v>
      </c>
      <c r="E3526"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83</v>
      </c>
      <c r="F3526" s="1">
        <v>13711</v>
      </c>
      <c r="G3526" s="8" t="s">
        <v>13861</v>
      </c>
      <c r="H3526" s="12" t="s">
        <v>12097</v>
      </c>
      <c r="I3526" s="1">
        <v>44218</v>
      </c>
      <c r="J3526" s="13">
        <v>44223</v>
      </c>
      <c r="K3526" s="8" t="s">
        <v>13862</v>
      </c>
      <c r="L3526" s="8" t="s">
        <v>3139</v>
      </c>
      <c r="M3526" s="10">
        <f>COUNTIF(Table1[პირადი ნომერი],Table1[[#This Row],[პირადი ნომერი]])</f>
        <v>1</v>
      </c>
    </row>
    <row r="3527" spans="1:13" ht="57.75" customHeight="1" x14ac:dyDescent="0.25">
      <c r="A3527" s="8">
        <f t="shared" si="55"/>
        <v>3525</v>
      </c>
      <c r="B3527" s="2">
        <v>44223</v>
      </c>
      <c r="C3527" s="3" t="s">
        <v>13863</v>
      </c>
      <c r="D3527" s="4" t="s">
        <v>13864</v>
      </c>
      <c r="E3527" s="12">
        <v>59</v>
      </c>
      <c r="F3527" s="1" t="s">
        <v>13865</v>
      </c>
      <c r="G3527" s="8" t="s">
        <v>13866</v>
      </c>
      <c r="H3527" s="12" t="s">
        <v>1864</v>
      </c>
      <c r="I3527" s="1">
        <v>44208</v>
      </c>
      <c r="J3527" s="13">
        <v>44223</v>
      </c>
      <c r="K3527" s="8" t="s">
        <v>13867</v>
      </c>
      <c r="L3527" s="8" t="s">
        <v>3139</v>
      </c>
      <c r="M3527" s="10">
        <f>COUNTIF(Table1[პირადი ნომერი],Table1[[#This Row],[პირადი ნომერი]])</f>
        <v>1</v>
      </c>
    </row>
    <row r="3528" spans="1:13" ht="57.75" customHeight="1" x14ac:dyDescent="0.25">
      <c r="A3528" s="8">
        <f t="shared" si="55"/>
        <v>3526</v>
      </c>
      <c r="B3528" s="2">
        <v>44223</v>
      </c>
      <c r="C3528" s="3" t="s">
        <v>13868</v>
      </c>
      <c r="D3528" s="4" t="s">
        <v>13869</v>
      </c>
      <c r="E3528"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71</v>
      </c>
      <c r="F3528" s="1">
        <v>18194</v>
      </c>
      <c r="G3528" s="8" t="s">
        <v>13870</v>
      </c>
      <c r="H3528" s="12" t="s">
        <v>80</v>
      </c>
      <c r="I3528" s="1">
        <v>44209</v>
      </c>
      <c r="J3528" s="13">
        <v>44223</v>
      </c>
      <c r="K3528" s="8" t="s">
        <v>13871</v>
      </c>
      <c r="L3528" s="8" t="s">
        <v>3139</v>
      </c>
      <c r="M3528" s="10">
        <f>COUNTIF(Table1[პირადი ნომერი],Table1[[#This Row],[პირადი ნომერი]])</f>
        <v>1</v>
      </c>
    </row>
    <row r="3529" spans="1:13" ht="57.75" customHeight="1" x14ac:dyDescent="0.25">
      <c r="A3529" s="8">
        <f t="shared" si="55"/>
        <v>3527</v>
      </c>
      <c r="B3529" s="2">
        <v>44224</v>
      </c>
      <c r="C3529" s="3" t="s">
        <v>13872</v>
      </c>
      <c r="D3529" s="4" t="s">
        <v>13873</v>
      </c>
      <c r="E3529"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81</v>
      </c>
      <c r="F3529" s="1">
        <v>14598</v>
      </c>
      <c r="G3529" s="8" t="s">
        <v>13874</v>
      </c>
      <c r="H3529" s="3" t="s">
        <v>198</v>
      </c>
      <c r="I3529" s="1">
        <v>44209</v>
      </c>
      <c r="J3529" s="13">
        <v>44223</v>
      </c>
      <c r="K3529" s="8" t="s">
        <v>13876</v>
      </c>
      <c r="L3529" s="8" t="s">
        <v>3139</v>
      </c>
      <c r="M3529" s="10">
        <f>COUNTIF(Table1[პირადი ნომერი],Table1[[#This Row],[პირადი ნომერი]])</f>
        <v>1</v>
      </c>
    </row>
    <row r="3530" spans="1:13" ht="57.75" customHeight="1" x14ac:dyDescent="0.25">
      <c r="A3530" s="8">
        <f t="shared" si="55"/>
        <v>3528</v>
      </c>
      <c r="B3530" s="2">
        <v>44224</v>
      </c>
      <c r="C3530" s="3" t="s">
        <v>13877</v>
      </c>
      <c r="D3530" s="4" t="s">
        <v>13878</v>
      </c>
      <c r="E3530"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76</v>
      </c>
      <c r="F3530" s="1">
        <v>16441</v>
      </c>
      <c r="G3530" s="8" t="s">
        <v>13879</v>
      </c>
      <c r="H3530" s="12" t="s">
        <v>5561</v>
      </c>
      <c r="I3530" s="1">
        <v>44221</v>
      </c>
      <c r="J3530" s="13">
        <v>44223</v>
      </c>
      <c r="K3530" s="8" t="s">
        <v>13880</v>
      </c>
      <c r="L3530" s="8" t="s">
        <v>3139</v>
      </c>
      <c r="M3530" s="10">
        <f>COUNTIF(Table1[პირადი ნომერი],Table1[[#This Row],[პირადი ნომერი]])</f>
        <v>1</v>
      </c>
    </row>
    <row r="3531" spans="1:13" ht="57.75" customHeight="1" x14ac:dyDescent="0.25">
      <c r="A3531" s="8">
        <f t="shared" si="55"/>
        <v>3529</v>
      </c>
      <c r="B3531" s="2">
        <v>44224</v>
      </c>
      <c r="C3531" s="3" t="s">
        <v>13882</v>
      </c>
      <c r="D3531" s="4" t="s">
        <v>13881</v>
      </c>
      <c r="E3531"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58</v>
      </c>
      <c r="F3531" s="1">
        <v>23000</v>
      </c>
      <c r="G3531" s="8" t="s">
        <v>13883</v>
      </c>
      <c r="H3531" s="12" t="s">
        <v>3187</v>
      </c>
      <c r="I3531" s="1">
        <v>44219</v>
      </c>
      <c r="J3531" s="13">
        <v>44224</v>
      </c>
      <c r="K3531" s="8" t="s">
        <v>13884</v>
      </c>
      <c r="L3531" s="8" t="s">
        <v>3139</v>
      </c>
      <c r="M3531" s="10">
        <f>COUNTIF(Table1[პირადი ნომერი],Table1[[#This Row],[პირადი ნომერი]])</f>
        <v>1</v>
      </c>
    </row>
    <row r="3532" spans="1:13" ht="57.75" customHeight="1" x14ac:dyDescent="0.25">
      <c r="A3532" s="8">
        <f t="shared" si="55"/>
        <v>3530</v>
      </c>
      <c r="B3532" s="2">
        <v>44224</v>
      </c>
      <c r="C3532" s="3" t="s">
        <v>13885</v>
      </c>
      <c r="D3532" s="4" t="s">
        <v>13886</v>
      </c>
      <c r="E3532"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71</v>
      </c>
      <c r="F3532" s="1">
        <v>17942</v>
      </c>
      <c r="G3532" s="8" t="s">
        <v>13887</v>
      </c>
      <c r="H3532" s="12" t="s">
        <v>12195</v>
      </c>
      <c r="I3532" s="1">
        <v>44207</v>
      </c>
      <c r="J3532" s="13">
        <v>44224</v>
      </c>
      <c r="K3532" s="8" t="s">
        <v>13888</v>
      </c>
      <c r="L3532" s="8" t="s">
        <v>3139</v>
      </c>
      <c r="M3532" s="10">
        <f>COUNTIF(Table1[პირადი ნომერი],Table1[[#This Row],[პირადი ნომერი]])</f>
        <v>1</v>
      </c>
    </row>
    <row r="3533" spans="1:13" ht="57.75" customHeight="1" x14ac:dyDescent="0.25">
      <c r="A3533" s="8">
        <f t="shared" si="55"/>
        <v>3531</v>
      </c>
      <c r="B3533" s="2">
        <v>44224</v>
      </c>
      <c r="C3533" s="3" t="s">
        <v>13889</v>
      </c>
      <c r="D3533" s="4" t="s">
        <v>13890</v>
      </c>
      <c r="E3533"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67</v>
      </c>
      <c r="F3533" s="1">
        <v>19702</v>
      </c>
      <c r="G3533" s="8" t="s">
        <v>13891</v>
      </c>
      <c r="H3533" s="12" t="s">
        <v>13875</v>
      </c>
      <c r="I3533" s="1">
        <v>44209</v>
      </c>
      <c r="J3533" s="13">
        <v>44224</v>
      </c>
      <c r="K3533" s="8" t="s">
        <v>13892</v>
      </c>
      <c r="L3533" s="8" t="s">
        <v>3139</v>
      </c>
      <c r="M3533" s="10">
        <f>COUNTIF(Table1[პირადი ნომერი],Table1[[#This Row],[პირადი ნომერი]])</f>
        <v>1</v>
      </c>
    </row>
    <row r="3534" spans="1:13" ht="57.75" customHeight="1" x14ac:dyDescent="0.25">
      <c r="A3534" s="8">
        <f t="shared" si="55"/>
        <v>3532</v>
      </c>
      <c r="B3534" s="2">
        <v>44224</v>
      </c>
      <c r="C3534" s="3" t="s">
        <v>13893</v>
      </c>
      <c r="D3534" s="4" t="s">
        <v>13894</v>
      </c>
      <c r="E3534"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15</v>
      </c>
      <c r="F3534" s="1">
        <v>38732</v>
      </c>
      <c r="G3534" s="8" t="s">
        <v>13895</v>
      </c>
      <c r="H3534" s="12" t="s">
        <v>2168</v>
      </c>
      <c r="I3534" s="1">
        <v>44218</v>
      </c>
      <c r="J3534" s="13">
        <v>44224</v>
      </c>
      <c r="K3534" s="8" t="s">
        <v>2316</v>
      </c>
      <c r="L3534" s="8" t="s">
        <v>3139</v>
      </c>
      <c r="M3534" s="10">
        <f>COUNTIF(Table1[პირადი ნომერი],Table1[[#This Row],[პირადი ნომერი]])</f>
        <v>1</v>
      </c>
    </row>
    <row r="3535" spans="1:13" ht="57.75" customHeight="1" x14ac:dyDescent="0.25">
      <c r="A3535" s="8">
        <f t="shared" si="55"/>
        <v>3533</v>
      </c>
      <c r="B3535" s="2">
        <v>44224</v>
      </c>
      <c r="C3535" s="3" t="s">
        <v>13896</v>
      </c>
      <c r="D3535" s="4" t="s">
        <v>13897</v>
      </c>
      <c r="E3535"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60</v>
      </c>
      <c r="F3535" s="1">
        <v>22211</v>
      </c>
      <c r="G3535" s="8" t="s">
        <v>13898</v>
      </c>
      <c r="H3535" s="12" t="s">
        <v>2168</v>
      </c>
      <c r="I3535" s="1">
        <v>44210</v>
      </c>
      <c r="J3535" s="13">
        <v>44224</v>
      </c>
      <c r="K3535" s="8" t="s">
        <v>212</v>
      </c>
      <c r="L3535" s="8" t="s">
        <v>3139</v>
      </c>
      <c r="M3535" s="10">
        <f>COUNTIF(Table1[პირადი ნომერი],Table1[[#This Row],[პირადი ნომერი]])</f>
        <v>1</v>
      </c>
    </row>
    <row r="3536" spans="1:13" ht="57.75" customHeight="1" x14ac:dyDescent="0.25">
      <c r="A3536" s="8">
        <f t="shared" si="55"/>
        <v>3534</v>
      </c>
      <c r="B3536" s="2">
        <v>44224</v>
      </c>
      <c r="C3536" s="3" t="s">
        <v>13899</v>
      </c>
      <c r="D3536" s="4" t="s">
        <v>13900</v>
      </c>
      <c r="E3536"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79</v>
      </c>
      <c r="F3536" s="1">
        <v>15280</v>
      </c>
      <c r="G3536" s="8" t="s">
        <v>13901</v>
      </c>
      <c r="H3536" s="3" t="s">
        <v>5509</v>
      </c>
      <c r="I3536" s="1">
        <v>44201</v>
      </c>
      <c r="J3536" s="13">
        <v>44224</v>
      </c>
      <c r="K3536" s="8" t="s">
        <v>11156</v>
      </c>
      <c r="L3536" s="8" t="s">
        <v>5030</v>
      </c>
      <c r="M3536" s="10">
        <f>COUNTIF(Table1[პირადი ნომერი],Table1[[#This Row],[პირადი ნომერი]])</f>
        <v>1</v>
      </c>
    </row>
    <row r="3537" spans="1:13" ht="57.75" customHeight="1" x14ac:dyDescent="0.25">
      <c r="A3537" s="8">
        <f t="shared" si="55"/>
        <v>3535</v>
      </c>
      <c r="B3537" s="2">
        <v>44224</v>
      </c>
      <c r="C3537" s="3" t="s">
        <v>13902</v>
      </c>
      <c r="D3537" s="4" t="s">
        <v>13903</v>
      </c>
      <c r="E3537" s="12">
        <v>72</v>
      </c>
      <c r="F3537" s="1">
        <v>17907</v>
      </c>
      <c r="G3537" s="8" t="s">
        <v>13904</v>
      </c>
      <c r="H3537" s="3" t="s">
        <v>8408</v>
      </c>
      <c r="I3537" s="1">
        <v>44194</v>
      </c>
      <c r="J3537" s="13">
        <v>43858</v>
      </c>
      <c r="K3537" s="8" t="s">
        <v>13905</v>
      </c>
      <c r="L3537" s="8" t="s">
        <v>5030</v>
      </c>
      <c r="M3537" s="10">
        <f>COUNTIF(Table1[პირადი ნომერი],Table1[[#This Row],[პირადი ნომერი]])</f>
        <v>1</v>
      </c>
    </row>
    <row r="3538" spans="1:13" ht="57.75" customHeight="1" x14ac:dyDescent="0.25">
      <c r="A3538" s="8">
        <f t="shared" si="55"/>
        <v>3536</v>
      </c>
      <c r="B3538" s="2">
        <v>44224</v>
      </c>
      <c r="C3538" s="3" t="s">
        <v>13906</v>
      </c>
      <c r="D3538" s="4" t="s">
        <v>13907</v>
      </c>
      <c r="E3538" s="12">
        <v>85</v>
      </c>
      <c r="F3538" s="1">
        <v>12884</v>
      </c>
      <c r="G3538" s="8" t="s">
        <v>13908</v>
      </c>
      <c r="H3538" s="12" t="s">
        <v>89</v>
      </c>
      <c r="I3538" s="1">
        <v>44218</v>
      </c>
      <c r="J3538" s="13">
        <v>44224</v>
      </c>
      <c r="K3538" s="8" t="s">
        <v>13909</v>
      </c>
      <c r="L3538" s="8" t="s">
        <v>5030</v>
      </c>
      <c r="M3538" s="10">
        <f>COUNTIF(Table1[პირადი ნომერი],Table1[[#This Row],[პირადი ნომერი]])</f>
        <v>1</v>
      </c>
    </row>
    <row r="3539" spans="1:13" ht="57.75" customHeight="1" x14ac:dyDescent="0.25">
      <c r="A3539" s="8">
        <f t="shared" si="55"/>
        <v>3537</v>
      </c>
      <c r="B3539" s="2">
        <v>44224</v>
      </c>
      <c r="C3539" s="3" t="s">
        <v>13910</v>
      </c>
      <c r="D3539" s="4" t="s">
        <v>13911</v>
      </c>
      <c r="E3539" s="12">
        <v>83</v>
      </c>
      <c r="F3539" s="1">
        <v>13789</v>
      </c>
      <c r="G3539" s="8" t="s">
        <v>13912</v>
      </c>
      <c r="H3539" s="12" t="s">
        <v>13913</v>
      </c>
      <c r="I3539" s="1">
        <v>44212</v>
      </c>
      <c r="J3539" s="13">
        <v>44224</v>
      </c>
      <c r="K3539" s="8" t="s">
        <v>13914</v>
      </c>
      <c r="L3539" s="8" t="s">
        <v>13915</v>
      </c>
      <c r="M3539" s="10">
        <f>COUNTIF(Table1[პირადი ნომერი],Table1[[#This Row],[პირადი ნომერი]])</f>
        <v>1</v>
      </c>
    </row>
    <row r="3540" spans="1:13" ht="57.75" customHeight="1" x14ac:dyDescent="0.25">
      <c r="A3540" s="8">
        <f t="shared" si="55"/>
        <v>3538</v>
      </c>
      <c r="B3540" s="2">
        <v>44224</v>
      </c>
      <c r="C3540" s="3" t="s">
        <v>13916</v>
      </c>
      <c r="D3540" s="4" t="s">
        <v>13917</v>
      </c>
      <c r="E3540" s="12">
        <v>51</v>
      </c>
      <c r="F3540" s="1">
        <v>25414</v>
      </c>
      <c r="G3540" s="8" t="s">
        <v>13918</v>
      </c>
      <c r="H3540" s="12" t="s">
        <v>13919</v>
      </c>
      <c r="I3540" s="1">
        <v>44217</v>
      </c>
      <c r="J3540" s="13">
        <v>44224</v>
      </c>
      <c r="K3540" s="8" t="s">
        <v>3188</v>
      </c>
      <c r="L3540" s="8" t="s">
        <v>13915</v>
      </c>
      <c r="M3540" s="10">
        <f>COUNTIF(Table1[პირადი ნომერი],Table1[[#This Row],[პირადი ნომერი]])</f>
        <v>1</v>
      </c>
    </row>
    <row r="3541" spans="1:13" ht="57.75" customHeight="1" x14ac:dyDescent="0.25">
      <c r="A3541" s="8">
        <f t="shared" si="55"/>
        <v>3539</v>
      </c>
      <c r="B3541" s="2">
        <v>44224</v>
      </c>
      <c r="C3541" s="3" t="s">
        <v>13920</v>
      </c>
      <c r="D3541" s="4" t="s">
        <v>13921</v>
      </c>
      <c r="E3541" s="12">
        <v>61</v>
      </c>
      <c r="F3541" s="1">
        <v>21680</v>
      </c>
      <c r="G3541" s="8" t="s">
        <v>13922</v>
      </c>
      <c r="H3541" s="12" t="s">
        <v>2168</v>
      </c>
      <c r="I3541" s="1">
        <v>44182</v>
      </c>
      <c r="J3541" s="13">
        <v>44224</v>
      </c>
      <c r="K3541" s="8" t="s">
        <v>13923</v>
      </c>
      <c r="L3541" s="8" t="s">
        <v>13915</v>
      </c>
      <c r="M3541" s="10">
        <f>COUNTIF(Table1[პირადი ნომერი],Table1[[#This Row],[პირადი ნომერი]])</f>
        <v>1</v>
      </c>
    </row>
    <row r="3542" spans="1:13" ht="57.75" customHeight="1" x14ac:dyDescent="0.25">
      <c r="A3542" s="8">
        <f t="shared" si="55"/>
        <v>3540</v>
      </c>
      <c r="B3542" s="2">
        <v>44224</v>
      </c>
      <c r="C3542" s="3" t="s">
        <v>13924</v>
      </c>
      <c r="D3542" s="4" t="s">
        <v>13925</v>
      </c>
      <c r="E3542" s="12">
        <v>81</v>
      </c>
      <c r="F3542" s="1">
        <v>14278</v>
      </c>
      <c r="G3542" s="8" t="s">
        <v>13926</v>
      </c>
      <c r="H3542" s="12" t="s">
        <v>13927</v>
      </c>
      <c r="I3542" s="1">
        <v>44204</v>
      </c>
      <c r="J3542" s="13">
        <v>44224</v>
      </c>
      <c r="K3542" s="8" t="s">
        <v>9774</v>
      </c>
      <c r="L3542" s="8" t="s">
        <v>13915</v>
      </c>
      <c r="M3542" s="10">
        <f>COUNTIF(Table1[პირადი ნომერი],Table1[[#This Row],[პირადი ნომერი]])</f>
        <v>1</v>
      </c>
    </row>
    <row r="3543" spans="1:13" ht="57.75" customHeight="1" x14ac:dyDescent="0.25">
      <c r="A3543" s="8">
        <f t="shared" si="55"/>
        <v>3541</v>
      </c>
      <c r="B3543" s="2">
        <v>44224</v>
      </c>
      <c r="C3543" s="3" t="s">
        <v>13968</v>
      </c>
      <c r="D3543" s="4" t="s">
        <v>13928</v>
      </c>
      <c r="E3543"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59</v>
      </c>
      <c r="F3543" s="1">
        <v>22665</v>
      </c>
      <c r="G3543" s="8" t="s">
        <v>13929</v>
      </c>
      <c r="H3543" s="12" t="s">
        <v>13930</v>
      </c>
      <c r="I3543" s="1">
        <v>44199</v>
      </c>
      <c r="J3543" s="13">
        <v>44224</v>
      </c>
      <c r="K3543" s="8" t="s">
        <v>13931</v>
      </c>
      <c r="L3543" s="8" t="s">
        <v>13915</v>
      </c>
      <c r="M3543" s="10">
        <f>COUNTIF(Table1[პირადი ნომერი],Table1[[#This Row],[პირადი ნომერი]])</f>
        <v>1</v>
      </c>
    </row>
    <row r="3544" spans="1:13" ht="57.75" customHeight="1" x14ac:dyDescent="0.25">
      <c r="A3544" s="8">
        <f t="shared" si="55"/>
        <v>3542</v>
      </c>
      <c r="B3544" s="2">
        <v>44224</v>
      </c>
      <c r="C3544" s="3" t="s">
        <v>13932</v>
      </c>
      <c r="D3544" s="4" t="s">
        <v>13933</v>
      </c>
      <c r="E3544"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63</v>
      </c>
      <c r="F3544" s="1">
        <v>20861</v>
      </c>
      <c r="G3544" s="8" t="s">
        <v>13934</v>
      </c>
      <c r="H3544" s="12" t="s">
        <v>13935</v>
      </c>
      <c r="I3544" s="1">
        <v>44213</v>
      </c>
      <c r="J3544" s="13">
        <v>44224</v>
      </c>
      <c r="K3544" s="8" t="s">
        <v>13936</v>
      </c>
      <c r="L3544" s="8" t="s">
        <v>13915</v>
      </c>
      <c r="M3544" s="10">
        <f>COUNTIF(Table1[პირადი ნომერი],Table1[[#This Row],[პირადი ნომერი]])</f>
        <v>1</v>
      </c>
    </row>
    <row r="3545" spans="1:13" ht="57.75" customHeight="1" x14ac:dyDescent="0.25">
      <c r="A3545" s="8">
        <f t="shared" si="55"/>
        <v>3543</v>
      </c>
      <c r="B3545" s="2">
        <v>44224</v>
      </c>
      <c r="C3545" s="3" t="s">
        <v>13940</v>
      </c>
      <c r="D3545" s="4" t="s">
        <v>13937</v>
      </c>
      <c r="E3545"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83</v>
      </c>
      <c r="F3545" s="1">
        <v>13881</v>
      </c>
      <c r="G3545" s="8" t="s">
        <v>13938</v>
      </c>
      <c r="H3545" s="12" t="s">
        <v>13939</v>
      </c>
      <c r="I3545" s="1">
        <v>44212</v>
      </c>
      <c r="J3545" s="13">
        <v>44224</v>
      </c>
      <c r="K3545" s="8" t="s">
        <v>5849</v>
      </c>
      <c r="L3545" s="8" t="s">
        <v>13915</v>
      </c>
      <c r="M3545" s="10">
        <f>COUNTIF(Table1[პირადი ნომერი],Table1[[#This Row],[პირადი ნომერი]])</f>
        <v>1</v>
      </c>
    </row>
    <row r="3546" spans="1:13" ht="57.75" customHeight="1" x14ac:dyDescent="0.25">
      <c r="A3546" s="8">
        <f t="shared" si="55"/>
        <v>3544</v>
      </c>
      <c r="B3546" s="2">
        <v>44224</v>
      </c>
      <c r="C3546" s="3" t="s">
        <v>13941</v>
      </c>
      <c r="D3546" s="4" t="s">
        <v>13942</v>
      </c>
      <c r="E3546" s="12">
        <v>73</v>
      </c>
      <c r="F3546" s="1">
        <v>17502</v>
      </c>
      <c r="G3546" s="8" t="s">
        <v>13943</v>
      </c>
      <c r="H3546" s="3" t="s">
        <v>13944</v>
      </c>
      <c r="I3546" s="1">
        <v>44208</v>
      </c>
      <c r="J3546" s="13">
        <v>44224</v>
      </c>
      <c r="K3546" s="8" t="s">
        <v>13945</v>
      </c>
      <c r="L3546" s="8" t="s">
        <v>4285</v>
      </c>
      <c r="M3546" s="10">
        <f>COUNTIF(Table1[პირადი ნომერი],Table1[[#This Row],[პირადი ნომერი]])</f>
        <v>1</v>
      </c>
    </row>
    <row r="3547" spans="1:13" ht="57.75" customHeight="1" x14ac:dyDescent="0.25">
      <c r="A3547" s="8">
        <f t="shared" si="55"/>
        <v>3545</v>
      </c>
      <c r="B3547" s="2">
        <v>44224</v>
      </c>
      <c r="C3547" s="3" t="s">
        <v>13946</v>
      </c>
      <c r="D3547" s="4" t="s">
        <v>13947</v>
      </c>
      <c r="E3547" s="12">
        <v>91</v>
      </c>
      <c r="F3547" s="1">
        <v>10648</v>
      </c>
      <c r="G3547" s="8" t="s">
        <v>13948</v>
      </c>
      <c r="H3547" s="3" t="s">
        <v>5509</v>
      </c>
      <c r="I3547" s="1">
        <v>44210</v>
      </c>
      <c r="J3547" s="13">
        <v>44224</v>
      </c>
      <c r="K3547" s="8" t="s">
        <v>13949</v>
      </c>
      <c r="L3547" s="8" t="s">
        <v>4285</v>
      </c>
      <c r="M3547" s="10">
        <f>COUNTIF(Table1[პირადი ნომერი],Table1[[#This Row],[პირადი ნომერი]])</f>
        <v>1</v>
      </c>
    </row>
    <row r="3548" spans="1:13" ht="57.75" customHeight="1" x14ac:dyDescent="0.25">
      <c r="A3548" s="8">
        <f t="shared" si="55"/>
        <v>3546</v>
      </c>
      <c r="B3548" s="2">
        <v>44224</v>
      </c>
      <c r="C3548" s="3" t="s">
        <v>13954</v>
      </c>
      <c r="D3548" s="4" t="s">
        <v>13950</v>
      </c>
      <c r="E3548" s="12">
        <v>86</v>
      </c>
      <c r="F3548" s="1">
        <v>12677</v>
      </c>
      <c r="G3548" s="8" t="s">
        <v>13951</v>
      </c>
      <c r="H3548" s="3" t="s">
        <v>13952</v>
      </c>
      <c r="I3548" s="1">
        <v>44217</v>
      </c>
      <c r="J3548" s="13">
        <v>44224</v>
      </c>
      <c r="K3548" s="8" t="s">
        <v>13953</v>
      </c>
      <c r="L3548" s="8" t="s">
        <v>4285</v>
      </c>
      <c r="M3548" s="10">
        <f>COUNTIF(Table1[პირადი ნომერი],Table1[[#This Row],[პირადი ნომერი]])</f>
        <v>1</v>
      </c>
    </row>
    <row r="3549" spans="1:13" ht="57.75" customHeight="1" x14ac:dyDescent="0.25">
      <c r="A3549" s="8">
        <f t="shared" si="55"/>
        <v>3547</v>
      </c>
      <c r="B3549" s="2">
        <v>44224</v>
      </c>
      <c r="C3549" s="3" t="s">
        <v>13955</v>
      </c>
      <c r="D3549" s="4" t="s">
        <v>13956</v>
      </c>
      <c r="E3549" s="12">
        <v>85</v>
      </c>
      <c r="F3549" s="1">
        <v>12858</v>
      </c>
      <c r="G3549" s="8" t="s">
        <v>13957</v>
      </c>
      <c r="H3549" s="3" t="s">
        <v>13958</v>
      </c>
      <c r="I3549" s="1">
        <v>44205</v>
      </c>
      <c r="J3549" s="13">
        <v>44224</v>
      </c>
      <c r="K3549" s="8" t="s">
        <v>13959</v>
      </c>
      <c r="L3549" s="8" t="s">
        <v>4285</v>
      </c>
      <c r="M3549" s="10">
        <f>COUNTIF(Table1[პირადი ნომერი],Table1[[#This Row],[პირადი ნომერი]])</f>
        <v>1</v>
      </c>
    </row>
    <row r="3550" spans="1:13" ht="57.75" customHeight="1" x14ac:dyDescent="0.25">
      <c r="A3550" s="8">
        <f t="shared" si="55"/>
        <v>3548</v>
      </c>
      <c r="B3550" s="2">
        <v>44224</v>
      </c>
      <c r="C3550" s="3" t="s">
        <v>13960</v>
      </c>
      <c r="D3550" s="4" t="s">
        <v>13961</v>
      </c>
      <c r="E3550" s="12">
        <v>86</v>
      </c>
      <c r="F3550" s="1">
        <v>12501</v>
      </c>
      <c r="G3550" s="8" t="s">
        <v>13962</v>
      </c>
      <c r="H3550" s="3" t="s">
        <v>13952</v>
      </c>
      <c r="I3550" s="1">
        <v>44215</v>
      </c>
      <c r="J3550" s="13">
        <v>44224</v>
      </c>
      <c r="K3550" s="8" t="s">
        <v>13963</v>
      </c>
      <c r="L3550" s="8" t="s">
        <v>4285</v>
      </c>
      <c r="M3550" s="10">
        <f>COUNTIF(Table1[პირადი ნომერი],Table1[[#This Row],[პირადი ნომერი]])</f>
        <v>1</v>
      </c>
    </row>
    <row r="3551" spans="1:13" ht="57.75" customHeight="1" x14ac:dyDescent="0.25">
      <c r="A3551" s="8">
        <f t="shared" si="55"/>
        <v>3549</v>
      </c>
      <c r="B3551" s="2">
        <v>44224</v>
      </c>
      <c r="C3551" s="3" t="s">
        <v>13965</v>
      </c>
      <c r="D3551" s="4" t="s">
        <v>13964</v>
      </c>
      <c r="E3551" s="12">
        <v>60</v>
      </c>
      <c r="F3551" s="1">
        <v>21944</v>
      </c>
      <c r="G3551" s="8" t="s">
        <v>13966</v>
      </c>
      <c r="H3551" s="3" t="s">
        <v>1864</v>
      </c>
      <c r="I3551" s="1">
        <v>44210</v>
      </c>
      <c r="J3551" s="13">
        <v>44224</v>
      </c>
      <c r="K3551" s="8" t="s">
        <v>13967</v>
      </c>
      <c r="L3551" s="8" t="s">
        <v>4285</v>
      </c>
      <c r="M3551" s="10">
        <f>COUNTIF(Table1[პირადი ნომერი],Table1[[#This Row],[პირადი ნომერი]])</f>
        <v>1</v>
      </c>
    </row>
    <row r="3552" spans="1:13" ht="57.75" customHeight="1" x14ac:dyDescent="0.25">
      <c r="A3552" s="8">
        <f t="shared" si="55"/>
        <v>3550</v>
      </c>
      <c r="B3552" s="2">
        <v>44225</v>
      </c>
      <c r="C3552" s="3" t="s">
        <v>13969</v>
      </c>
      <c r="D3552" s="4" t="s">
        <v>13970</v>
      </c>
      <c r="E3552" s="12">
        <v>58</v>
      </c>
      <c r="F3552" s="1">
        <v>22985</v>
      </c>
      <c r="G3552" s="8" t="s">
        <v>13971</v>
      </c>
      <c r="H3552" s="12" t="s">
        <v>13972</v>
      </c>
      <c r="I3552" s="1">
        <v>44561</v>
      </c>
      <c r="J3552" s="13">
        <v>44225</v>
      </c>
      <c r="K3552" s="8" t="s">
        <v>13973</v>
      </c>
      <c r="L3552" s="8" t="s">
        <v>4285</v>
      </c>
      <c r="M3552" s="10">
        <f>COUNTIF(Table1[პირადი ნომერი],Table1[[#This Row],[პირადი ნომერი]])</f>
        <v>1</v>
      </c>
    </row>
    <row r="3553" spans="1:13" ht="57.75" customHeight="1" x14ac:dyDescent="0.25">
      <c r="A3553" s="8">
        <f t="shared" si="55"/>
        <v>3551</v>
      </c>
      <c r="B3553" s="2">
        <v>44225</v>
      </c>
      <c r="C3553" s="3" t="s">
        <v>13974</v>
      </c>
      <c r="D3553" s="4" t="s">
        <v>13975</v>
      </c>
      <c r="E3553" s="12">
        <v>100</v>
      </c>
      <c r="F3553" s="1">
        <v>7446</v>
      </c>
      <c r="G3553" s="8" t="s">
        <v>13976</v>
      </c>
      <c r="H3553" s="12" t="s">
        <v>634</v>
      </c>
      <c r="I3553" s="1">
        <v>44197</v>
      </c>
      <c r="J3553" s="13">
        <v>44225</v>
      </c>
      <c r="K3553" s="8" t="s">
        <v>13977</v>
      </c>
      <c r="L3553" s="8" t="s">
        <v>4285</v>
      </c>
      <c r="M3553" s="10">
        <f>COUNTIF(Table1[პირადი ნომერი],Table1[[#This Row],[პირადი ნომერი]])</f>
        <v>1</v>
      </c>
    </row>
    <row r="3554" spans="1:13" ht="57.75" customHeight="1" x14ac:dyDescent="0.25">
      <c r="A3554" s="8">
        <f t="shared" si="55"/>
        <v>3552</v>
      </c>
      <c r="B3554" s="2">
        <v>44225</v>
      </c>
      <c r="C3554" s="3" t="s">
        <v>13978</v>
      </c>
      <c r="D3554" s="4" t="s">
        <v>13981</v>
      </c>
      <c r="E3554" s="12">
        <v>67</v>
      </c>
      <c r="F3554" s="1">
        <v>19823</v>
      </c>
      <c r="G3554" s="8" t="s">
        <v>13985</v>
      </c>
      <c r="H3554" s="12" t="s">
        <v>80</v>
      </c>
      <c r="I3554" s="1">
        <v>44181</v>
      </c>
      <c r="J3554" s="1">
        <v>44225</v>
      </c>
      <c r="K3554" s="8" t="s">
        <v>6694</v>
      </c>
      <c r="L3554" s="8" t="s">
        <v>7478</v>
      </c>
      <c r="M3554" s="10">
        <f>COUNTIF(Table1[პირადი ნომერი],Table1[[#This Row],[პირადი ნომერი]])</f>
        <v>1</v>
      </c>
    </row>
    <row r="3555" spans="1:13" ht="57.75" customHeight="1" x14ac:dyDescent="0.25">
      <c r="A3555" s="8">
        <f t="shared" si="55"/>
        <v>3553</v>
      </c>
      <c r="B3555" s="2">
        <v>44225</v>
      </c>
      <c r="C3555" s="3" t="s">
        <v>13979</v>
      </c>
      <c r="D3555" s="4" t="s">
        <v>13982</v>
      </c>
      <c r="E3555" s="12">
        <v>75</v>
      </c>
      <c r="F3555" s="1">
        <v>16537</v>
      </c>
      <c r="G3555" s="8" t="s">
        <v>13986</v>
      </c>
      <c r="H3555" s="3" t="s">
        <v>1046</v>
      </c>
      <c r="I3555" s="1">
        <v>44210</v>
      </c>
      <c r="J3555" s="13">
        <v>44225</v>
      </c>
      <c r="K3555" s="8" t="s">
        <v>13984</v>
      </c>
      <c r="L3555" s="8" t="s">
        <v>7478</v>
      </c>
      <c r="M3555" s="10">
        <f>COUNTIF(Table1[პირადი ნომერი],Table1[[#This Row],[პირადი ნომერი]])</f>
        <v>1</v>
      </c>
    </row>
    <row r="3556" spans="1:13" ht="57.75" customHeight="1" x14ac:dyDescent="0.25">
      <c r="A3556" s="8">
        <f t="shared" si="55"/>
        <v>3554</v>
      </c>
      <c r="B3556" s="2">
        <v>44225</v>
      </c>
      <c r="C3556" s="3" t="s">
        <v>13980</v>
      </c>
      <c r="D3556" s="4" t="s">
        <v>13983</v>
      </c>
      <c r="E3556" s="12">
        <v>67</v>
      </c>
      <c r="F3556" s="1">
        <v>19725</v>
      </c>
      <c r="G3556" s="8" t="s">
        <v>13987</v>
      </c>
      <c r="H3556" s="12" t="s">
        <v>80</v>
      </c>
      <c r="I3556" s="1">
        <v>44206</v>
      </c>
      <c r="J3556" s="13">
        <v>44225</v>
      </c>
      <c r="K3556" s="8" t="s">
        <v>6694</v>
      </c>
      <c r="L3556" s="8" t="s">
        <v>7478</v>
      </c>
      <c r="M3556" s="10">
        <f>COUNTIF(Table1[პირადი ნომერი],Table1[[#This Row],[პირადი ნომერი]])</f>
        <v>1</v>
      </c>
    </row>
    <row r="3557" spans="1:13" ht="57.75" customHeight="1" x14ac:dyDescent="0.25">
      <c r="A3557" s="8">
        <f t="shared" si="55"/>
        <v>3555</v>
      </c>
      <c r="B3557" s="2">
        <v>44225</v>
      </c>
      <c r="C3557" s="3" t="s">
        <v>13988</v>
      </c>
      <c r="D3557" s="4" t="s">
        <v>13989</v>
      </c>
      <c r="E3557" s="12">
        <v>65</v>
      </c>
      <c r="F3557" s="1">
        <v>20156</v>
      </c>
      <c r="G3557" s="8" t="s">
        <v>13990</v>
      </c>
      <c r="H3557" s="3" t="s">
        <v>451</v>
      </c>
      <c r="I3557" s="1">
        <v>44224</v>
      </c>
      <c r="J3557" s="13">
        <v>44225</v>
      </c>
      <c r="K3557" s="8" t="s">
        <v>2091</v>
      </c>
      <c r="L3557" s="8" t="s">
        <v>7478</v>
      </c>
      <c r="M3557" s="10">
        <f>COUNTIF(Table1[პირადი ნომერი],Table1[[#This Row],[პირადი ნომერი]])</f>
        <v>1</v>
      </c>
    </row>
    <row r="3558" spans="1:13" ht="57.75" customHeight="1" x14ac:dyDescent="0.25">
      <c r="A3558" s="8">
        <f t="shared" si="55"/>
        <v>3556</v>
      </c>
      <c r="B3558" s="2">
        <v>44225</v>
      </c>
      <c r="C3558" s="3" t="s">
        <v>13992</v>
      </c>
      <c r="D3558" s="4" t="s">
        <v>13991</v>
      </c>
      <c r="E3558" s="12">
        <v>60</v>
      </c>
      <c r="F3558" s="1">
        <v>22128</v>
      </c>
      <c r="G3558" s="8" t="s">
        <v>13993</v>
      </c>
      <c r="H3558" s="3" t="s">
        <v>5400</v>
      </c>
      <c r="I3558" s="1">
        <v>44209</v>
      </c>
      <c r="J3558" s="13">
        <v>44225</v>
      </c>
      <c r="K3558" s="8" t="s">
        <v>12978</v>
      </c>
      <c r="L3558" s="8" t="s">
        <v>7478</v>
      </c>
      <c r="M3558" s="10">
        <f>COUNTIF(Table1[პირადი ნომერი],Table1[[#This Row],[პირადი ნომერი]])</f>
        <v>1</v>
      </c>
    </row>
    <row r="3559" spans="1:13" ht="57.75" customHeight="1" x14ac:dyDescent="0.25">
      <c r="A3559" s="8">
        <f t="shared" si="55"/>
        <v>3557</v>
      </c>
      <c r="B3559" s="2">
        <v>44225</v>
      </c>
      <c r="C3559" s="3" t="s">
        <v>13995</v>
      </c>
      <c r="D3559" s="4" t="s">
        <v>13994</v>
      </c>
      <c r="E3559" s="12">
        <v>70</v>
      </c>
      <c r="F3559" s="1">
        <v>18437</v>
      </c>
      <c r="G3559" s="8" t="s">
        <v>13997</v>
      </c>
      <c r="H3559" s="3" t="s">
        <v>1679</v>
      </c>
      <c r="I3559" s="1">
        <v>44199</v>
      </c>
      <c r="J3559" s="13">
        <v>44225</v>
      </c>
      <c r="K3559" s="8" t="s">
        <v>13996</v>
      </c>
      <c r="L3559" s="8" t="s">
        <v>7478</v>
      </c>
      <c r="M3559" s="10">
        <f>COUNTIF(Table1[პირადი ნომერი],Table1[[#This Row],[პირადი ნომერი]])</f>
        <v>1</v>
      </c>
    </row>
    <row r="3560" spans="1:13" ht="57.75" customHeight="1" x14ac:dyDescent="0.25">
      <c r="A3560" s="8">
        <f t="shared" si="55"/>
        <v>3558</v>
      </c>
      <c r="B3560" s="2">
        <v>44225</v>
      </c>
      <c r="C3560" s="3" t="s">
        <v>13999</v>
      </c>
      <c r="D3560" s="4" t="s">
        <v>13998</v>
      </c>
      <c r="E3560" s="12">
        <v>80</v>
      </c>
      <c r="F3560" s="1">
        <v>14668</v>
      </c>
      <c r="G3560" s="8" t="s">
        <v>14000</v>
      </c>
      <c r="H3560" s="3" t="s">
        <v>10157</v>
      </c>
      <c r="I3560" s="1">
        <v>44220</v>
      </c>
      <c r="J3560" s="13">
        <v>44224</v>
      </c>
      <c r="K3560" s="8" t="s">
        <v>86</v>
      </c>
      <c r="L3560" s="8" t="s">
        <v>7478</v>
      </c>
      <c r="M3560" s="10">
        <f>COUNTIF(Table1[პირადი ნომერი],Table1[[#This Row],[პირადი ნომერი]])</f>
        <v>1</v>
      </c>
    </row>
    <row r="3561" spans="1:13" ht="57.75" customHeight="1" x14ac:dyDescent="0.25">
      <c r="A3561" s="8">
        <f t="shared" si="55"/>
        <v>3559</v>
      </c>
      <c r="B3561" s="2">
        <v>44225</v>
      </c>
      <c r="C3561" s="3" t="s">
        <v>14001</v>
      </c>
      <c r="D3561" s="4" t="s">
        <v>14004</v>
      </c>
      <c r="E3561" s="12">
        <v>72</v>
      </c>
      <c r="F3561" s="1">
        <v>17868</v>
      </c>
      <c r="G3561" s="8" t="s">
        <v>14007</v>
      </c>
      <c r="H3561" s="3" t="s">
        <v>1235</v>
      </c>
      <c r="I3561" s="1">
        <v>44219</v>
      </c>
      <c r="J3561" s="13">
        <v>44225</v>
      </c>
      <c r="K3561" s="8" t="s">
        <v>4126</v>
      </c>
      <c r="L3561" s="8" t="s">
        <v>7478</v>
      </c>
      <c r="M3561" s="10">
        <f>COUNTIF(Table1[პირადი ნომერი],Table1[[#This Row],[პირადი ნომერი]])</f>
        <v>1</v>
      </c>
    </row>
    <row r="3562" spans="1:13" ht="57.75" customHeight="1" x14ac:dyDescent="0.25">
      <c r="A3562" s="8">
        <f t="shared" si="55"/>
        <v>3560</v>
      </c>
      <c r="B3562" s="2">
        <v>44225</v>
      </c>
      <c r="C3562" s="3" t="s">
        <v>14002</v>
      </c>
      <c r="D3562" s="4" t="s">
        <v>14003</v>
      </c>
      <c r="E3562" s="12">
        <v>84</v>
      </c>
      <c r="F3562" s="1">
        <v>13179</v>
      </c>
      <c r="G3562" s="8" t="s">
        <v>14006</v>
      </c>
      <c r="H3562" s="3" t="s">
        <v>13935</v>
      </c>
      <c r="I3562" s="1">
        <v>44223</v>
      </c>
      <c r="J3562" s="13">
        <v>44225</v>
      </c>
      <c r="K3562" s="8" t="s">
        <v>14005</v>
      </c>
      <c r="L3562" s="8" t="s">
        <v>7478</v>
      </c>
      <c r="M3562" s="10">
        <f>COUNTIF(Table1[პირადი ნომერი],Table1[[#This Row],[პირადი ნომერი]])</f>
        <v>1</v>
      </c>
    </row>
    <row r="3563" spans="1:13" ht="57.75" customHeight="1" x14ac:dyDescent="0.25">
      <c r="A3563" s="8">
        <f t="shared" si="55"/>
        <v>3561</v>
      </c>
      <c r="B3563" s="2">
        <v>44225</v>
      </c>
      <c r="C3563" s="3" t="s">
        <v>14009</v>
      </c>
      <c r="D3563" s="4" t="s">
        <v>14008</v>
      </c>
      <c r="E3563" s="12">
        <v>62</v>
      </c>
      <c r="F3563" s="1">
        <v>21346</v>
      </c>
      <c r="G3563" s="8" t="s">
        <v>14011</v>
      </c>
      <c r="H3563" s="3" t="s">
        <v>4077</v>
      </c>
      <c r="I3563" s="1">
        <v>44195</v>
      </c>
      <c r="J3563" s="13">
        <v>44225</v>
      </c>
      <c r="K3563" s="8" t="s">
        <v>14010</v>
      </c>
      <c r="L3563" s="8" t="s">
        <v>7478</v>
      </c>
      <c r="M3563" s="10">
        <f>COUNTIF(Table1[პირადი ნომერი],Table1[[#This Row],[პირადი ნომერი]])</f>
        <v>1</v>
      </c>
    </row>
    <row r="3564" spans="1:13" ht="57.75" customHeight="1" x14ac:dyDescent="0.25">
      <c r="A3564" s="8">
        <f t="shared" si="55"/>
        <v>3562</v>
      </c>
      <c r="B3564" s="2">
        <v>44226</v>
      </c>
      <c r="C3564" s="3" t="s">
        <v>14013</v>
      </c>
      <c r="D3564" s="4" t="s">
        <v>14012</v>
      </c>
      <c r="E3564" s="12">
        <v>90</v>
      </c>
      <c r="F3564" s="1">
        <v>11063</v>
      </c>
      <c r="G3564" s="8" t="s">
        <v>14015</v>
      </c>
      <c r="H3564" s="3" t="s">
        <v>3778</v>
      </c>
      <c r="I3564" s="1">
        <v>44219</v>
      </c>
      <c r="J3564" s="13">
        <v>44226</v>
      </c>
      <c r="K3564" s="8" t="s">
        <v>14014</v>
      </c>
      <c r="L3564" s="8" t="s">
        <v>7478</v>
      </c>
      <c r="M3564" s="10">
        <f>COUNTIF(Table1[პირადი ნომერი],Table1[[#This Row],[პირადი ნომერი]])</f>
        <v>1</v>
      </c>
    </row>
    <row r="3565" spans="1:13" ht="57.75" customHeight="1" x14ac:dyDescent="0.25">
      <c r="A3565" s="8">
        <f t="shared" si="55"/>
        <v>3563</v>
      </c>
      <c r="B3565" s="2">
        <v>44226</v>
      </c>
      <c r="C3565" s="3" t="s">
        <v>14017</v>
      </c>
      <c r="D3565" s="4" t="s">
        <v>14016</v>
      </c>
      <c r="E3565" s="12">
        <v>62</v>
      </c>
      <c r="F3565" s="1">
        <v>21448</v>
      </c>
      <c r="G3565" s="8" t="s">
        <v>14019</v>
      </c>
      <c r="H3565" s="3" t="s">
        <v>634</v>
      </c>
      <c r="I3565" s="1">
        <v>44219</v>
      </c>
      <c r="J3565" s="13">
        <v>44226</v>
      </c>
      <c r="K3565" s="8" t="s">
        <v>14018</v>
      </c>
      <c r="L3565" s="8" t="s">
        <v>7478</v>
      </c>
      <c r="M3565" s="10">
        <f>COUNTIF(Table1[პირადი ნომერი],Table1[[#This Row],[პირადი ნომერი]])</f>
        <v>1</v>
      </c>
    </row>
    <row r="3566" spans="1:13" ht="57.75" customHeight="1" x14ac:dyDescent="0.25">
      <c r="A3566" s="8">
        <f t="shared" si="55"/>
        <v>3564</v>
      </c>
      <c r="B3566" s="2">
        <v>44226</v>
      </c>
      <c r="C3566" s="3" t="s">
        <v>14020</v>
      </c>
      <c r="D3566" s="4" t="s">
        <v>14021</v>
      </c>
      <c r="E3566"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61</v>
      </c>
      <c r="F3566" s="1">
        <v>21875</v>
      </c>
      <c r="G3566" s="8" t="s">
        <v>14022</v>
      </c>
      <c r="H3566" s="3" t="s">
        <v>2913</v>
      </c>
      <c r="I3566" s="1">
        <v>44192</v>
      </c>
      <c r="J3566" s="13">
        <v>44226</v>
      </c>
      <c r="K3566" s="8" t="s">
        <v>14023</v>
      </c>
      <c r="L3566" s="8" t="s">
        <v>9505</v>
      </c>
      <c r="M3566" s="10">
        <f>COUNTIF(Table1[პირადი ნომერი],Table1[[#This Row],[პირადი ნომერი]])</f>
        <v>1</v>
      </c>
    </row>
    <row r="3567" spans="1:13" ht="57.75" customHeight="1" x14ac:dyDescent="0.25">
      <c r="A3567" s="8">
        <f t="shared" si="55"/>
        <v>3565</v>
      </c>
      <c r="B3567" s="2">
        <v>44226</v>
      </c>
      <c r="C3567" s="3" t="s">
        <v>14024</v>
      </c>
      <c r="D3567" s="4" t="s">
        <v>14025</v>
      </c>
      <c r="E3567"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62</v>
      </c>
      <c r="F3567" s="1">
        <v>21257</v>
      </c>
      <c r="G3567" s="8" t="s">
        <v>14026</v>
      </c>
      <c r="H3567" s="3" t="s">
        <v>184</v>
      </c>
      <c r="I3567" s="1">
        <v>44215</v>
      </c>
      <c r="J3567" s="13">
        <v>44226</v>
      </c>
      <c r="K3567" s="8" t="s">
        <v>14027</v>
      </c>
      <c r="L3567" s="8" t="s">
        <v>9505</v>
      </c>
      <c r="M3567" s="10">
        <f>COUNTIF(Table1[პირადი ნომერი],Table1[[#This Row],[პირადი ნომერი]])</f>
        <v>1</v>
      </c>
    </row>
    <row r="3568" spans="1:13" ht="57.75" customHeight="1" x14ac:dyDescent="0.25">
      <c r="A3568" s="8">
        <f t="shared" si="55"/>
        <v>3566</v>
      </c>
      <c r="B3568" s="2">
        <v>44226</v>
      </c>
      <c r="C3568" s="3" t="s">
        <v>14028</v>
      </c>
      <c r="D3568" s="4" t="s">
        <v>14029</v>
      </c>
      <c r="E3568"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85</v>
      </c>
      <c r="F3568" s="1">
        <v>12914</v>
      </c>
      <c r="G3568" s="8" t="s">
        <v>14030</v>
      </c>
      <c r="H3568" s="3" t="s">
        <v>14031</v>
      </c>
      <c r="I3568" s="1">
        <v>44207</v>
      </c>
      <c r="J3568" s="13">
        <v>44226</v>
      </c>
      <c r="K3568" s="8" t="s">
        <v>14032</v>
      </c>
      <c r="L3568" s="8" t="s">
        <v>9505</v>
      </c>
      <c r="M3568" s="10">
        <f>COUNTIF(Table1[პირადი ნომერი],Table1[[#This Row],[პირადი ნომერი]])</f>
        <v>1</v>
      </c>
    </row>
    <row r="3569" spans="1:13" ht="57.75" customHeight="1" x14ac:dyDescent="0.25">
      <c r="A3569" s="8">
        <f t="shared" si="55"/>
        <v>3567</v>
      </c>
      <c r="B3569" s="2">
        <v>44226</v>
      </c>
      <c r="C3569" s="3" t="s">
        <v>14033</v>
      </c>
      <c r="D3569" s="4" t="s">
        <v>14034</v>
      </c>
      <c r="E3569"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67</v>
      </c>
      <c r="F3569" s="1">
        <v>19650</v>
      </c>
      <c r="G3569" s="8" t="s">
        <v>14035</v>
      </c>
      <c r="H3569" s="3" t="s">
        <v>14036</v>
      </c>
      <c r="I3569" s="1">
        <v>44218</v>
      </c>
      <c r="J3569" s="13">
        <v>44226</v>
      </c>
      <c r="K3569" s="8" t="s">
        <v>14037</v>
      </c>
      <c r="L3569" s="8" t="s">
        <v>9505</v>
      </c>
      <c r="M3569" s="10">
        <v>1</v>
      </c>
    </row>
    <row r="3570" spans="1:13" ht="57.75" customHeight="1" x14ac:dyDescent="0.25">
      <c r="A3570" s="8">
        <f t="shared" si="55"/>
        <v>3568</v>
      </c>
      <c r="B3570" s="2">
        <v>44226</v>
      </c>
      <c r="C3570" s="3" t="s">
        <v>14038</v>
      </c>
      <c r="D3570" s="4" t="s">
        <v>14039</v>
      </c>
      <c r="E3570"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71</v>
      </c>
      <c r="F3570" s="1">
        <v>18193</v>
      </c>
      <c r="G3570" s="8" t="s">
        <v>14040</v>
      </c>
      <c r="H3570" s="3" t="s">
        <v>2813</v>
      </c>
      <c r="I3570" s="1">
        <v>44204</v>
      </c>
      <c r="J3570" s="13">
        <v>44225</v>
      </c>
      <c r="K3570" s="8" t="s">
        <v>14041</v>
      </c>
      <c r="L3570" s="8" t="s">
        <v>9505</v>
      </c>
      <c r="M3570" s="10">
        <f>COUNTIF(Table1[პირადი ნომერი],Table1[[#This Row],[პირადი ნომერი]])</f>
        <v>1</v>
      </c>
    </row>
    <row r="3571" spans="1:13" ht="57.75" customHeight="1" x14ac:dyDescent="0.25">
      <c r="A3571" s="8">
        <f t="shared" si="55"/>
        <v>3569</v>
      </c>
      <c r="B3571" s="2">
        <v>44226</v>
      </c>
      <c r="C3571" s="3" t="s">
        <v>14042</v>
      </c>
      <c r="D3571" s="4" t="s">
        <v>14043</v>
      </c>
      <c r="E3571"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75</v>
      </c>
      <c r="F3571" s="1">
        <v>16814</v>
      </c>
      <c r="G3571" s="8" t="s">
        <v>14045</v>
      </c>
      <c r="H3571" s="3" t="s">
        <v>14044</v>
      </c>
      <c r="I3571" s="1">
        <v>44208</v>
      </c>
      <c r="J3571" s="13">
        <v>44226</v>
      </c>
      <c r="K3571" s="8" t="s">
        <v>14046</v>
      </c>
      <c r="L3571" s="8" t="s">
        <v>9505</v>
      </c>
      <c r="M3571" s="10">
        <v>1</v>
      </c>
    </row>
    <row r="3572" spans="1:13" ht="57.75" customHeight="1" x14ac:dyDescent="0.25">
      <c r="A3572" s="8">
        <f t="shared" si="55"/>
        <v>3570</v>
      </c>
      <c r="B3572" s="2">
        <v>44226</v>
      </c>
      <c r="C3572" s="3" t="s">
        <v>14047</v>
      </c>
      <c r="D3572" s="4" t="s">
        <v>14048</v>
      </c>
      <c r="E3572"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78</v>
      </c>
      <c r="F3572" s="1">
        <v>15439</v>
      </c>
      <c r="G3572" s="8" t="s">
        <v>14049</v>
      </c>
      <c r="H3572" s="3" t="s">
        <v>80</v>
      </c>
      <c r="I3572" s="1">
        <v>44210</v>
      </c>
      <c r="J3572" s="13">
        <v>44226</v>
      </c>
      <c r="K3572" s="8" t="s">
        <v>14050</v>
      </c>
      <c r="L3572" s="8" t="s">
        <v>9505</v>
      </c>
      <c r="M3572" s="10">
        <v>1</v>
      </c>
    </row>
    <row r="3573" spans="1:13" ht="57.75" customHeight="1" x14ac:dyDescent="0.25">
      <c r="A3573" s="8">
        <f t="shared" si="55"/>
        <v>3571</v>
      </c>
      <c r="B3573" s="2">
        <v>44226</v>
      </c>
      <c r="C3573" s="3" t="s">
        <v>14051</v>
      </c>
      <c r="D3573" s="4" t="s">
        <v>14052</v>
      </c>
      <c r="E3573"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70</v>
      </c>
      <c r="F3573" s="1">
        <v>18521</v>
      </c>
      <c r="G3573" s="8" t="s">
        <v>14053</v>
      </c>
      <c r="H3573" s="3" t="s">
        <v>28</v>
      </c>
      <c r="I3573" s="1">
        <v>44197</v>
      </c>
      <c r="J3573" s="13">
        <v>44226</v>
      </c>
      <c r="K3573" s="8" t="s">
        <v>14054</v>
      </c>
      <c r="L3573" s="8" t="s">
        <v>9505</v>
      </c>
      <c r="M3573" s="10">
        <f>COUNTIF(Table1[პირადი ნომერი],Table1[[#This Row],[პირადი ნომერი]])</f>
        <v>1</v>
      </c>
    </row>
    <row r="3574" spans="1:13" ht="57.75" customHeight="1" x14ac:dyDescent="0.25">
      <c r="A3574" s="8">
        <f t="shared" si="55"/>
        <v>3572</v>
      </c>
      <c r="B3574" s="2">
        <v>44226</v>
      </c>
      <c r="C3574" s="3" t="s">
        <v>14055</v>
      </c>
      <c r="D3574" s="4" t="s">
        <v>14056</v>
      </c>
      <c r="E3574"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68</v>
      </c>
      <c r="F3574" s="1">
        <v>19250</v>
      </c>
      <c r="G3574" s="8" t="s">
        <v>14057</v>
      </c>
      <c r="H3574" s="3" t="s">
        <v>634</v>
      </c>
      <c r="I3574" s="1">
        <v>44191</v>
      </c>
      <c r="J3574" s="13">
        <v>44226</v>
      </c>
      <c r="K3574" s="8" t="s">
        <v>14058</v>
      </c>
      <c r="L3574" s="8" t="s">
        <v>9505</v>
      </c>
      <c r="M3574" s="10">
        <f>COUNTIF(Table1[პირადი ნომერი],Table1[[#This Row],[პირადი ნომერი]])</f>
        <v>1</v>
      </c>
    </row>
    <row r="3575" spans="1:13" ht="57.75" customHeight="1" x14ac:dyDescent="0.25">
      <c r="A3575" s="8">
        <f t="shared" si="55"/>
        <v>3573</v>
      </c>
      <c r="B3575" s="2">
        <v>44226</v>
      </c>
      <c r="C3575" s="3" t="s">
        <v>14059</v>
      </c>
      <c r="D3575" s="4" t="s">
        <v>14060</v>
      </c>
      <c r="E3575"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39</v>
      </c>
      <c r="F3575" s="1">
        <v>29877</v>
      </c>
      <c r="G3575" s="8" t="s">
        <v>14061</v>
      </c>
      <c r="H3575" s="3" t="s">
        <v>2009</v>
      </c>
      <c r="I3575" s="1">
        <v>44198</v>
      </c>
      <c r="J3575" s="13">
        <v>44226</v>
      </c>
      <c r="K3575" s="8" t="s">
        <v>14062</v>
      </c>
      <c r="L3575" s="8" t="s">
        <v>9505</v>
      </c>
      <c r="M3575" s="10">
        <f>COUNTIF(Table1[პირადი ნომერი],Table1[[#This Row],[პირადი ნომერი]])</f>
        <v>1</v>
      </c>
    </row>
    <row r="3576" spans="1:13" ht="57.75" customHeight="1" x14ac:dyDescent="0.25">
      <c r="A3576" s="8">
        <f t="shared" si="55"/>
        <v>3574</v>
      </c>
      <c r="B3576" s="2">
        <v>44226</v>
      </c>
      <c r="C3576" s="3" t="s">
        <v>14063</v>
      </c>
      <c r="D3576" s="4" t="s">
        <v>14064</v>
      </c>
      <c r="E3576"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76</v>
      </c>
      <c r="F3576" s="1">
        <v>16279</v>
      </c>
      <c r="G3576" s="8" t="s">
        <v>14065</v>
      </c>
      <c r="H3576" s="3" t="s">
        <v>3853</v>
      </c>
      <c r="I3576" s="1">
        <v>44215</v>
      </c>
      <c r="J3576" s="13">
        <v>44226</v>
      </c>
      <c r="K3576" s="8" t="s">
        <v>14066</v>
      </c>
      <c r="L3576" s="8" t="s">
        <v>9505</v>
      </c>
      <c r="M3576" s="10">
        <f>COUNTIF(Table1[პირადი ნომერი],Table1[[#This Row],[პირადი ნომერი]])</f>
        <v>1</v>
      </c>
    </row>
    <row r="3577" spans="1:13" ht="57.75" customHeight="1" x14ac:dyDescent="0.25">
      <c r="A3577" s="8">
        <f t="shared" si="55"/>
        <v>3575</v>
      </c>
      <c r="B3577" s="2">
        <v>44226</v>
      </c>
      <c r="C3577" s="3" t="s">
        <v>14067</v>
      </c>
      <c r="D3577" s="4" t="s">
        <v>14068</v>
      </c>
      <c r="E3577"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70</v>
      </c>
      <c r="F3577" s="1">
        <v>18391</v>
      </c>
      <c r="G3577" s="8" t="s">
        <v>14069</v>
      </c>
      <c r="H3577" s="3" t="s">
        <v>1230</v>
      </c>
      <c r="I3577" s="1">
        <v>44221</v>
      </c>
      <c r="J3577" s="13">
        <v>44226</v>
      </c>
      <c r="K3577" s="8" t="s">
        <v>14070</v>
      </c>
      <c r="L3577" s="8" t="s">
        <v>9505</v>
      </c>
      <c r="M3577" s="10">
        <f>COUNTIF(Table1[პირადი ნომერი],Table1[[#This Row],[პირადი ნომერი]])</f>
        <v>1</v>
      </c>
    </row>
    <row r="3578" spans="1:13" ht="57.75" customHeight="1" x14ac:dyDescent="0.25">
      <c r="A3578" s="8">
        <f t="shared" si="55"/>
        <v>3576</v>
      </c>
      <c r="B3578" s="2">
        <v>44226</v>
      </c>
      <c r="C3578" s="3" t="s">
        <v>14071</v>
      </c>
      <c r="D3578" s="4" t="s">
        <v>14072</v>
      </c>
      <c r="E3578"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66</v>
      </c>
      <c r="F3578" s="1">
        <v>20094</v>
      </c>
      <c r="G3578" s="8" t="s">
        <v>14073</v>
      </c>
      <c r="H3578" s="3" t="s">
        <v>9520</v>
      </c>
      <c r="I3578" s="1">
        <v>44209</v>
      </c>
      <c r="J3578" s="13">
        <v>44226</v>
      </c>
      <c r="K3578" s="8" t="s">
        <v>14074</v>
      </c>
      <c r="L3578" s="8" t="s">
        <v>9505</v>
      </c>
      <c r="M3578" s="10">
        <f>COUNTIF(Table1[პირადი ნომერი],Table1[[#This Row],[პირადი ნომერი]])</f>
        <v>1</v>
      </c>
    </row>
    <row r="3579" spans="1:13" ht="57.75" customHeight="1" x14ac:dyDescent="0.25">
      <c r="A3579" s="8">
        <f t="shared" si="55"/>
        <v>3577</v>
      </c>
      <c r="B3579" s="2">
        <v>44226</v>
      </c>
      <c r="C3579" s="3" t="s">
        <v>14075</v>
      </c>
      <c r="D3579" s="4" t="s">
        <v>14076</v>
      </c>
      <c r="E3579"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78</v>
      </c>
      <c r="F3579" s="1">
        <v>15521</v>
      </c>
      <c r="G3579" s="8" t="s">
        <v>14077</v>
      </c>
      <c r="H3579" s="3" t="s">
        <v>1240</v>
      </c>
      <c r="I3579" s="1">
        <v>44207</v>
      </c>
      <c r="J3579" s="13">
        <v>44226</v>
      </c>
      <c r="K3579" s="8" t="s">
        <v>14078</v>
      </c>
      <c r="L3579" s="8" t="s">
        <v>9505</v>
      </c>
      <c r="M3579" s="10">
        <f>COUNTIF(Table1[პირადი ნომერი],Table1[[#This Row],[პირადი ნომერი]])</f>
        <v>1</v>
      </c>
    </row>
    <row r="3580" spans="1:13" ht="57.75" customHeight="1" x14ac:dyDescent="0.25">
      <c r="A3580" s="8">
        <f t="shared" si="55"/>
        <v>3578</v>
      </c>
      <c r="B3580" s="2">
        <v>44226</v>
      </c>
      <c r="C3580" s="3" t="s">
        <v>14079</v>
      </c>
      <c r="D3580" s="4" t="s">
        <v>14080</v>
      </c>
      <c r="E3580"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56</v>
      </c>
      <c r="F3580" s="1">
        <v>23710</v>
      </c>
      <c r="G3580" s="8" t="s">
        <v>14081</v>
      </c>
      <c r="H3580" s="3" t="s">
        <v>1679</v>
      </c>
      <c r="I3580" s="1">
        <v>44192</v>
      </c>
      <c r="J3580" s="13">
        <v>44226</v>
      </c>
      <c r="K3580" s="8" t="s">
        <v>14082</v>
      </c>
      <c r="L3580" s="8" t="s">
        <v>9505</v>
      </c>
      <c r="M3580" s="10">
        <f>COUNTIF(Table1[პირადი ნომერი],Table1[[#This Row],[პირადი ნომერი]])</f>
        <v>1</v>
      </c>
    </row>
    <row r="3581" spans="1:13" ht="57.75" customHeight="1" x14ac:dyDescent="0.25">
      <c r="A3581" s="8">
        <f t="shared" si="55"/>
        <v>3579</v>
      </c>
      <c r="B3581" s="2">
        <v>44226</v>
      </c>
      <c r="C3581" s="3" t="s">
        <v>14083</v>
      </c>
      <c r="D3581" s="4" t="s">
        <v>14084</v>
      </c>
      <c r="E3581" s="12">
        <v>67</v>
      </c>
      <c r="F3581" s="1">
        <v>19650</v>
      </c>
      <c r="G3581" s="8" t="s">
        <v>14085</v>
      </c>
      <c r="H3581" s="3" t="s">
        <v>14086</v>
      </c>
      <c r="I3581" s="1">
        <v>44218</v>
      </c>
      <c r="J3581" s="13">
        <v>44226</v>
      </c>
      <c r="K3581" s="8" t="s">
        <v>14087</v>
      </c>
      <c r="L3581" s="8" t="s">
        <v>3060</v>
      </c>
      <c r="M3581" s="10">
        <f>COUNTIF(Table1[პირადი ნომერი],Table1[[#This Row],[პირადი ნომერი]])</f>
        <v>2</v>
      </c>
    </row>
    <row r="3582" spans="1:13" ht="57.75" customHeight="1" x14ac:dyDescent="0.25">
      <c r="A3582" s="8">
        <f t="shared" si="55"/>
        <v>3580</v>
      </c>
      <c r="B3582" s="2">
        <v>44226</v>
      </c>
      <c r="C3582" s="3" t="s">
        <v>14088</v>
      </c>
      <c r="D3582" s="4" t="s">
        <v>14089</v>
      </c>
      <c r="E3582" s="12">
        <v>86</v>
      </c>
      <c r="F3582" s="1">
        <v>12605</v>
      </c>
      <c r="G3582" s="8" t="s">
        <v>14090</v>
      </c>
      <c r="H3582" s="3" t="s">
        <v>14091</v>
      </c>
      <c r="I3582" s="1">
        <v>44222</v>
      </c>
      <c r="J3582" s="13">
        <v>44225</v>
      </c>
      <c r="K3582" s="8" t="s">
        <v>6161</v>
      </c>
      <c r="L3582" s="8" t="s">
        <v>3060</v>
      </c>
      <c r="M3582" s="10">
        <f>COUNTIF(Table1[პირადი ნომერი],Table1[[#This Row],[პირადი ნომერი]])</f>
        <v>1</v>
      </c>
    </row>
    <row r="3583" spans="1:13" ht="57.75" customHeight="1" x14ac:dyDescent="0.25">
      <c r="A3583" s="8">
        <f t="shared" si="55"/>
        <v>3581</v>
      </c>
      <c r="B3583" s="2">
        <v>44226</v>
      </c>
      <c r="C3583" s="3" t="s">
        <v>14092</v>
      </c>
      <c r="D3583" s="4" t="s">
        <v>14093</v>
      </c>
      <c r="E3583" s="12">
        <v>87</v>
      </c>
      <c r="F3583" s="1">
        <v>12442</v>
      </c>
      <c r="G3583" s="8" t="s">
        <v>14094</v>
      </c>
      <c r="H3583" s="3" t="s">
        <v>14095</v>
      </c>
      <c r="I3583" s="1">
        <v>44213</v>
      </c>
      <c r="J3583" s="13">
        <v>44226</v>
      </c>
      <c r="K3583" s="8" t="s">
        <v>86</v>
      </c>
      <c r="L3583" s="8" t="s">
        <v>3060</v>
      </c>
      <c r="M3583" s="10">
        <f>COUNTIF(Table1[პირადი ნომერი],Table1[[#This Row],[პირადი ნომერი]])</f>
        <v>1</v>
      </c>
    </row>
    <row r="3584" spans="1:13" ht="57.75" customHeight="1" x14ac:dyDescent="0.25">
      <c r="A3584" s="8">
        <f t="shared" si="55"/>
        <v>3582</v>
      </c>
      <c r="B3584" s="2">
        <v>44227</v>
      </c>
      <c r="C3584" s="3" t="s">
        <v>14096</v>
      </c>
      <c r="D3584" s="4" t="s">
        <v>14097</v>
      </c>
      <c r="E3584" s="12">
        <v>60</v>
      </c>
      <c r="F3584" s="1">
        <v>22223</v>
      </c>
      <c r="G3584" s="8" t="s">
        <v>14098</v>
      </c>
      <c r="H3584" s="3" t="s">
        <v>14099</v>
      </c>
      <c r="I3584" s="1">
        <v>44223</v>
      </c>
      <c r="J3584" s="13">
        <v>44227</v>
      </c>
      <c r="K3584" s="8" t="s">
        <v>14100</v>
      </c>
      <c r="L3584" s="8" t="s">
        <v>3060</v>
      </c>
      <c r="M3584" s="10">
        <f>COUNTIF(Table1[პირადი ნომერი],Table1[[#This Row],[პირადი ნომერი]])</f>
        <v>1</v>
      </c>
    </row>
    <row r="3585" spans="1:13" ht="57.75" customHeight="1" x14ac:dyDescent="0.25">
      <c r="A3585" s="8">
        <f t="shared" si="55"/>
        <v>3583</v>
      </c>
      <c r="B3585" s="2">
        <v>44227</v>
      </c>
      <c r="C3585" s="3" t="s">
        <v>14101</v>
      </c>
      <c r="D3585" s="4" t="s">
        <v>14102</v>
      </c>
      <c r="E3585" s="12">
        <v>49</v>
      </c>
      <c r="F3585" s="1">
        <v>26307</v>
      </c>
      <c r="G3585" s="8" t="s">
        <v>14103</v>
      </c>
      <c r="H3585" s="3" t="s">
        <v>4963</v>
      </c>
      <c r="I3585" s="1">
        <v>44204</v>
      </c>
      <c r="J3585" s="13">
        <v>44227</v>
      </c>
      <c r="K3585" s="8" t="s">
        <v>3036</v>
      </c>
      <c r="L3585" s="8" t="s">
        <v>3060</v>
      </c>
      <c r="M3585" s="10">
        <f>COUNTIF(Table1[პირადი ნომერი],Table1[[#This Row],[პირადი ნომერი]])</f>
        <v>1</v>
      </c>
    </row>
    <row r="3586" spans="1:13" ht="57.75" customHeight="1" x14ac:dyDescent="0.25">
      <c r="A3586" s="8">
        <f t="shared" si="55"/>
        <v>3584</v>
      </c>
      <c r="B3586" s="2">
        <v>44227</v>
      </c>
      <c r="C3586" s="3" t="s">
        <v>14104</v>
      </c>
      <c r="D3586" s="4" t="s">
        <v>14105</v>
      </c>
      <c r="E3586" s="12">
        <v>85</v>
      </c>
      <c r="F3586" s="1">
        <v>12866</v>
      </c>
      <c r="G3586" s="8" t="s">
        <v>14106</v>
      </c>
      <c r="H3586" s="3" t="s">
        <v>8030</v>
      </c>
      <c r="I3586" s="1">
        <v>44218</v>
      </c>
      <c r="J3586" s="13">
        <v>44227</v>
      </c>
      <c r="K3586" s="8" t="s">
        <v>14107</v>
      </c>
      <c r="L3586" s="8" t="s">
        <v>3892</v>
      </c>
      <c r="M3586" s="10">
        <f>COUNTIF(Table1[პირადი ნომერი],Table1[[#This Row],[პირადი ნომერი]])</f>
        <v>1</v>
      </c>
    </row>
    <row r="3587" spans="1:13" ht="57.75" customHeight="1" x14ac:dyDescent="0.25">
      <c r="A3587" s="8">
        <f t="shared" si="55"/>
        <v>3585</v>
      </c>
      <c r="B3587" s="2">
        <v>44227</v>
      </c>
      <c r="C3587" s="3" t="s">
        <v>14109</v>
      </c>
      <c r="D3587" s="4" t="s">
        <v>14110</v>
      </c>
      <c r="E3587" s="12">
        <v>72</v>
      </c>
      <c r="F3587" s="1">
        <v>16477</v>
      </c>
      <c r="G3587" s="8" t="s">
        <v>14106</v>
      </c>
      <c r="H3587" s="3" t="s">
        <v>8030</v>
      </c>
      <c r="I3587" s="1">
        <v>44205</v>
      </c>
      <c r="J3587" s="13">
        <v>44227</v>
      </c>
      <c r="K3587" s="8" t="s">
        <v>14108</v>
      </c>
      <c r="L3587" s="8" t="s">
        <v>3892</v>
      </c>
      <c r="M3587" s="10">
        <f>COUNTIF(Table1[პირადი ნომერი],Table1[[#This Row],[პირადი ნომერი]])</f>
        <v>1</v>
      </c>
    </row>
    <row r="3588" spans="1:13" ht="57.75" customHeight="1" x14ac:dyDescent="0.25">
      <c r="A3588" s="8">
        <f t="shared" si="55"/>
        <v>3586</v>
      </c>
      <c r="B3588" s="2">
        <v>44227</v>
      </c>
      <c r="C3588" s="3" t="s">
        <v>14111</v>
      </c>
      <c r="D3588" s="4" t="s">
        <v>14112</v>
      </c>
      <c r="E3588" s="12">
        <v>69</v>
      </c>
      <c r="F3588" s="1">
        <v>18855</v>
      </c>
      <c r="G3588" s="8" t="s">
        <v>14113</v>
      </c>
      <c r="H3588" s="3" t="s">
        <v>8070</v>
      </c>
      <c r="I3588" s="1">
        <v>44214</v>
      </c>
      <c r="J3588" s="13">
        <v>44227</v>
      </c>
      <c r="K3588" s="8" t="s">
        <v>14114</v>
      </c>
      <c r="L3588" s="8" t="s">
        <v>3892</v>
      </c>
      <c r="M3588" s="10">
        <f>COUNTIF(Table1[პირადი ნომერი],Table1[[#This Row],[პირადი ნომერი]])</f>
        <v>1</v>
      </c>
    </row>
    <row r="3589" spans="1:13" ht="57.75" customHeight="1" x14ac:dyDescent="0.25">
      <c r="A3589" s="8">
        <f t="shared" ref="A3589:A3652" si="56">A3588+1</f>
        <v>3587</v>
      </c>
      <c r="B3589" s="2">
        <v>44227</v>
      </c>
      <c r="C3589" s="3" t="s">
        <v>14115</v>
      </c>
      <c r="D3589" s="4" t="s">
        <v>14116</v>
      </c>
      <c r="E3589" s="12">
        <v>76</v>
      </c>
      <c r="F3589" s="1">
        <v>16452</v>
      </c>
      <c r="G3589" s="8" t="s">
        <v>14117</v>
      </c>
      <c r="H3589" s="3" t="s">
        <v>13372</v>
      </c>
      <c r="I3589" s="1">
        <v>44194</v>
      </c>
      <c r="J3589" s="13">
        <v>44227</v>
      </c>
      <c r="K3589" s="8" t="s">
        <v>14118</v>
      </c>
      <c r="L3589" s="8" t="s">
        <v>3892</v>
      </c>
      <c r="M3589" s="10">
        <f>COUNTIF(Table1[პირადი ნომერი],Table1[[#This Row],[პირადი ნომერი]])</f>
        <v>1</v>
      </c>
    </row>
    <row r="3590" spans="1:13" ht="57.75" customHeight="1" x14ac:dyDescent="0.25">
      <c r="A3590" s="8">
        <f t="shared" si="56"/>
        <v>3588</v>
      </c>
      <c r="B3590" s="2">
        <v>44227</v>
      </c>
      <c r="C3590" s="3" t="s">
        <v>14119</v>
      </c>
      <c r="D3590" s="4" t="s">
        <v>14120</v>
      </c>
      <c r="E3590"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85</v>
      </c>
      <c r="F3590" s="1">
        <v>12820</v>
      </c>
      <c r="G3590" s="8" t="s">
        <v>14121</v>
      </c>
      <c r="H3590" s="3" t="s">
        <v>184</v>
      </c>
      <c r="I3590" s="1">
        <v>44208</v>
      </c>
      <c r="J3590" s="13">
        <v>44227</v>
      </c>
      <c r="K3590" s="8" t="s">
        <v>14122</v>
      </c>
      <c r="L3590" s="8" t="s">
        <v>3892</v>
      </c>
      <c r="M3590" s="10">
        <f>COUNTIF(Table1[პირადი ნომერი],Table1[[#This Row],[პირადი ნომერი]])</f>
        <v>1</v>
      </c>
    </row>
    <row r="3591" spans="1:13" ht="57.75" customHeight="1" x14ac:dyDescent="0.25">
      <c r="A3591" s="8">
        <f t="shared" si="56"/>
        <v>3589</v>
      </c>
      <c r="B3591" s="2">
        <v>44227</v>
      </c>
      <c r="C3591" s="3" t="s">
        <v>14123</v>
      </c>
      <c r="D3591" s="4" t="s">
        <v>14124</v>
      </c>
      <c r="E3591"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70</v>
      </c>
      <c r="F3591" s="1">
        <v>18331</v>
      </c>
      <c r="G3591" s="8" t="s">
        <v>14125</v>
      </c>
      <c r="H3591" s="3" t="s">
        <v>14126</v>
      </c>
      <c r="I3591" s="1">
        <v>44227</v>
      </c>
      <c r="J3591" s="13">
        <v>44227</v>
      </c>
      <c r="K3591" s="8" t="s">
        <v>14127</v>
      </c>
      <c r="L3591" s="8" t="s">
        <v>3892</v>
      </c>
      <c r="M3591" s="10">
        <f>COUNTIF(Table1[პირადი ნომერი],Table1[[#This Row],[პირადი ნომერი]])</f>
        <v>1</v>
      </c>
    </row>
    <row r="3592" spans="1:13" ht="57.75" customHeight="1" x14ac:dyDescent="0.25">
      <c r="A3592" s="8">
        <f t="shared" si="56"/>
        <v>3590</v>
      </c>
      <c r="B3592" s="2">
        <v>44227</v>
      </c>
      <c r="C3592" s="3" t="s">
        <v>14128</v>
      </c>
      <c r="D3592" s="4" t="s">
        <v>14129</v>
      </c>
      <c r="E3592"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87</v>
      </c>
      <c r="F3592" s="1">
        <v>12362</v>
      </c>
      <c r="G3592" s="8" t="s">
        <v>14130</v>
      </c>
      <c r="H3592" s="3" t="s">
        <v>7874</v>
      </c>
      <c r="I3592" s="1">
        <v>44214</v>
      </c>
      <c r="J3592" s="13">
        <v>44227</v>
      </c>
      <c r="K3592" s="8" t="s">
        <v>14131</v>
      </c>
      <c r="L3592" s="8" t="s">
        <v>3892</v>
      </c>
      <c r="M3592" s="10">
        <f>COUNTIF(Table1[პირადი ნომერი],Table1[[#This Row],[პირადი ნომერი]])</f>
        <v>1</v>
      </c>
    </row>
    <row r="3593" spans="1:13" ht="57.75" customHeight="1" x14ac:dyDescent="0.25">
      <c r="A3593" s="8">
        <f t="shared" si="56"/>
        <v>3591</v>
      </c>
      <c r="B3593" s="2">
        <v>44227</v>
      </c>
      <c r="C3593" s="3" t="s">
        <v>14132</v>
      </c>
      <c r="D3593" s="4" t="s">
        <v>14133</v>
      </c>
      <c r="E3593"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77</v>
      </c>
      <c r="F3593" s="1">
        <v>16084</v>
      </c>
      <c r="G3593" s="8" t="s">
        <v>14134</v>
      </c>
      <c r="H3593" s="3" t="s">
        <v>5957</v>
      </c>
      <c r="I3593" s="1">
        <v>44183</v>
      </c>
      <c r="J3593" s="13">
        <v>44227</v>
      </c>
      <c r="K3593" s="8" t="s">
        <v>14135</v>
      </c>
      <c r="L3593" s="8" t="s">
        <v>3892</v>
      </c>
      <c r="M3593" s="10">
        <f>COUNTIF(Table1[პირადი ნომერი],Table1[[#This Row],[პირადი ნომერი]])</f>
        <v>1</v>
      </c>
    </row>
    <row r="3594" spans="1:13" ht="57.75" customHeight="1" x14ac:dyDescent="0.25">
      <c r="A3594" s="8">
        <f t="shared" si="56"/>
        <v>3592</v>
      </c>
      <c r="B3594" s="2">
        <v>44227</v>
      </c>
      <c r="C3594" s="3" t="s">
        <v>14136</v>
      </c>
      <c r="D3594" s="4" t="s">
        <v>14137</v>
      </c>
      <c r="E3594"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66</v>
      </c>
      <c r="F3594" s="1">
        <v>20010</v>
      </c>
      <c r="G3594" s="8" t="s">
        <v>14138</v>
      </c>
      <c r="H3594" s="3" t="s">
        <v>14139</v>
      </c>
      <c r="I3594" s="1">
        <v>44224</v>
      </c>
      <c r="J3594" s="13">
        <v>44227</v>
      </c>
      <c r="K3594" s="8" t="s">
        <v>14140</v>
      </c>
      <c r="L3594" s="8" t="s">
        <v>3892</v>
      </c>
      <c r="M3594" s="10">
        <f>COUNTIF(Table1[პირადი ნომერი],Table1[[#This Row],[პირადი ნომერი]])</f>
        <v>1</v>
      </c>
    </row>
    <row r="3595" spans="1:13" ht="57.75" customHeight="1" x14ac:dyDescent="0.25">
      <c r="A3595" s="8">
        <f t="shared" si="56"/>
        <v>3593</v>
      </c>
      <c r="B3595" s="2">
        <v>44227</v>
      </c>
      <c r="C3595" s="3" t="s">
        <v>14141</v>
      </c>
      <c r="D3595" s="4" t="s">
        <v>14142</v>
      </c>
      <c r="E3595"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70</v>
      </c>
      <c r="F3595" s="1">
        <v>18551</v>
      </c>
      <c r="G3595" s="8" t="s">
        <v>14143</v>
      </c>
      <c r="H3595" s="3" t="s">
        <v>14144</v>
      </c>
      <c r="I3595" s="1">
        <v>44173</v>
      </c>
      <c r="J3595" s="1">
        <v>44227</v>
      </c>
      <c r="K3595" s="8" t="s">
        <v>14145</v>
      </c>
      <c r="L3595" s="8" t="s">
        <v>3892</v>
      </c>
      <c r="M3595" s="10">
        <f>COUNTIF(Table1[პირადი ნომერი],Table1[[#This Row],[პირადი ნომერი]])</f>
        <v>1</v>
      </c>
    </row>
    <row r="3596" spans="1:13" ht="57.75" customHeight="1" x14ac:dyDescent="0.25">
      <c r="A3596" s="8">
        <f t="shared" si="56"/>
        <v>3594</v>
      </c>
      <c r="B3596" s="2">
        <v>44227</v>
      </c>
      <c r="C3596" s="3" t="s">
        <v>14146</v>
      </c>
      <c r="D3596" s="4" t="s">
        <v>14147</v>
      </c>
      <c r="E3596"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78</v>
      </c>
      <c r="F3596" s="1">
        <v>15507</v>
      </c>
      <c r="G3596" s="8" t="s">
        <v>14148</v>
      </c>
      <c r="H3596" s="3" t="s">
        <v>14149</v>
      </c>
      <c r="I3596" s="1">
        <v>44213</v>
      </c>
      <c r="J3596" s="13">
        <v>44227</v>
      </c>
      <c r="K3596" s="8" t="s">
        <v>14150</v>
      </c>
      <c r="L3596" s="8" t="s">
        <v>14160</v>
      </c>
      <c r="M3596" s="10">
        <f>COUNTIF(Table1[პირადი ნომერი],Table1[[#This Row],[პირადი ნომერი]])</f>
        <v>1</v>
      </c>
    </row>
    <row r="3597" spans="1:13" ht="57.75" customHeight="1" x14ac:dyDescent="0.25">
      <c r="A3597" s="8">
        <f t="shared" si="56"/>
        <v>3595</v>
      </c>
      <c r="B3597" s="2">
        <v>44227</v>
      </c>
      <c r="C3597" s="3" t="s">
        <v>14151</v>
      </c>
      <c r="D3597" s="4" t="s">
        <v>14152</v>
      </c>
      <c r="E3597" s="12">
        <v>69</v>
      </c>
      <c r="F3597" s="1">
        <v>18697</v>
      </c>
      <c r="G3597" s="8" t="s">
        <v>14153</v>
      </c>
      <c r="H3597" s="3" t="s">
        <v>14154</v>
      </c>
      <c r="I3597" s="1">
        <v>44193</v>
      </c>
      <c r="J3597" s="13">
        <v>44227</v>
      </c>
      <c r="K3597" s="8" t="s">
        <v>14155</v>
      </c>
      <c r="L3597" s="8" t="s">
        <v>14160</v>
      </c>
      <c r="M3597" s="10">
        <f>COUNTIF(Table1[პირადი ნომერი],Table1[[#This Row],[პირადი ნომერი]])</f>
        <v>1</v>
      </c>
    </row>
    <row r="3598" spans="1:13" ht="57.75" customHeight="1" x14ac:dyDescent="0.25">
      <c r="A3598" s="8">
        <f t="shared" si="56"/>
        <v>3596</v>
      </c>
      <c r="B3598" s="2">
        <v>44227</v>
      </c>
      <c r="C3598" s="3" t="s">
        <v>14156</v>
      </c>
      <c r="D3598" s="4" t="s">
        <v>14157</v>
      </c>
      <c r="E3598" s="12">
        <v>83</v>
      </c>
      <c r="F3598" s="1">
        <v>13882</v>
      </c>
      <c r="G3598" s="8" t="s">
        <v>14158</v>
      </c>
      <c r="H3598" s="12" t="s">
        <v>5804</v>
      </c>
      <c r="I3598" s="1">
        <v>44209</v>
      </c>
      <c r="J3598" s="13">
        <v>44227</v>
      </c>
      <c r="K3598" s="8" t="s">
        <v>14159</v>
      </c>
      <c r="L3598" s="8" t="s">
        <v>4285</v>
      </c>
      <c r="M3598" s="10">
        <f>COUNTIF(Table1[პირადი ნომერი],Table1[[#This Row],[პირადი ნომერი]])</f>
        <v>1</v>
      </c>
    </row>
    <row r="3599" spans="1:13" ht="57.75" customHeight="1" x14ac:dyDescent="0.25">
      <c r="A3599" s="8">
        <f t="shared" si="56"/>
        <v>3597</v>
      </c>
      <c r="B3599" s="2">
        <v>44227</v>
      </c>
      <c r="C3599" s="3" t="s">
        <v>14161</v>
      </c>
      <c r="D3599" s="4" t="s">
        <v>14162</v>
      </c>
      <c r="E3599" s="12">
        <v>73</v>
      </c>
      <c r="F3599" s="1">
        <v>17491</v>
      </c>
      <c r="G3599" s="8" t="s">
        <v>14163</v>
      </c>
      <c r="H3599" s="12" t="s">
        <v>14164</v>
      </c>
      <c r="I3599" s="1">
        <v>44198</v>
      </c>
      <c r="J3599" s="13">
        <v>44227</v>
      </c>
      <c r="K3599" s="8" t="s">
        <v>14165</v>
      </c>
      <c r="L3599" s="8" t="s">
        <v>4285</v>
      </c>
      <c r="M3599" s="10">
        <f>COUNTIF(Table1[პირადი ნომერი],Table1[[#This Row],[პირადი ნომერი]])</f>
        <v>1</v>
      </c>
    </row>
    <row r="3600" spans="1:13" ht="57.75" customHeight="1" x14ac:dyDescent="0.25">
      <c r="A3600" s="8">
        <f t="shared" si="56"/>
        <v>3598</v>
      </c>
      <c r="B3600" s="2">
        <v>44227</v>
      </c>
      <c r="C3600" s="3" t="s">
        <v>14166</v>
      </c>
      <c r="D3600" s="4" t="s">
        <v>14167</v>
      </c>
      <c r="E3600" s="12">
        <v>70</v>
      </c>
      <c r="F3600" s="1">
        <v>18412</v>
      </c>
      <c r="G3600" s="8" t="s">
        <v>14168</v>
      </c>
      <c r="H3600" s="12" t="s">
        <v>14169</v>
      </c>
      <c r="I3600" s="1">
        <v>44221</v>
      </c>
      <c r="J3600" s="13">
        <v>44227</v>
      </c>
      <c r="K3600" s="8" t="s">
        <v>14170</v>
      </c>
      <c r="L3600" s="8" t="s">
        <v>4285</v>
      </c>
      <c r="M3600" s="10">
        <f>COUNTIF(Table1[პირადი ნომერი],Table1[[#This Row],[პირადი ნომერი]])</f>
        <v>1</v>
      </c>
    </row>
    <row r="3601" spans="1:13" ht="57.75" customHeight="1" x14ac:dyDescent="0.25">
      <c r="A3601" s="8">
        <f t="shared" si="56"/>
        <v>3599</v>
      </c>
      <c r="B3601" s="2">
        <v>44228</v>
      </c>
      <c r="C3601" s="3" t="s">
        <v>14171</v>
      </c>
      <c r="D3601" s="4" t="s">
        <v>14172</v>
      </c>
      <c r="E3601" s="12">
        <v>83</v>
      </c>
      <c r="F3601" s="1">
        <v>13577</v>
      </c>
      <c r="G3601" s="8" t="s">
        <v>14173</v>
      </c>
      <c r="H3601" s="3" t="s">
        <v>80</v>
      </c>
      <c r="I3601" s="1">
        <v>44212</v>
      </c>
      <c r="J3601" s="13">
        <v>44228</v>
      </c>
      <c r="K3601" s="8" t="s">
        <v>14174</v>
      </c>
      <c r="L3601" s="8" t="s">
        <v>4285</v>
      </c>
      <c r="M3601" s="10">
        <f>COUNTIF(Table1[პირადი ნომერი],Table1[[#This Row],[პირადი ნომერი]])</f>
        <v>1</v>
      </c>
    </row>
    <row r="3602" spans="1:13" ht="57.75" customHeight="1" x14ac:dyDescent="0.25">
      <c r="A3602" s="8">
        <f t="shared" si="56"/>
        <v>3600</v>
      </c>
      <c r="B3602" s="2">
        <v>44228</v>
      </c>
      <c r="C3602" s="3" t="s">
        <v>14175</v>
      </c>
      <c r="D3602" s="4" t="s">
        <v>14176</v>
      </c>
      <c r="E3602" s="12">
        <v>46</v>
      </c>
      <c r="F3602" s="1">
        <v>27412</v>
      </c>
      <c r="G3602" s="8" t="s">
        <v>14177</v>
      </c>
      <c r="H3602" s="12" t="s">
        <v>208</v>
      </c>
      <c r="I3602" s="1">
        <v>44207</v>
      </c>
      <c r="J3602" s="13">
        <v>44228</v>
      </c>
      <c r="K3602" s="8" t="s">
        <v>11121</v>
      </c>
      <c r="L3602" s="8" t="s">
        <v>4285</v>
      </c>
      <c r="M3602" s="10">
        <f>COUNTIF(Table1[პირადი ნომერი],Table1[[#This Row],[პირადი ნომერი]])</f>
        <v>1</v>
      </c>
    </row>
    <row r="3603" spans="1:13" ht="57.75" customHeight="1" x14ac:dyDescent="0.25">
      <c r="A3603" s="8">
        <f t="shared" si="56"/>
        <v>3601</v>
      </c>
      <c r="B3603" s="2">
        <v>44228</v>
      </c>
      <c r="C3603" s="3" t="s">
        <v>14178</v>
      </c>
      <c r="D3603" s="4" t="s">
        <v>14179</v>
      </c>
      <c r="E3603" s="12">
        <v>41</v>
      </c>
      <c r="F3603" s="1">
        <v>29242</v>
      </c>
      <c r="G3603" s="8" t="s">
        <v>14180</v>
      </c>
      <c r="H3603" s="12" t="s">
        <v>198</v>
      </c>
      <c r="I3603" s="1">
        <v>44225</v>
      </c>
      <c r="J3603" s="13">
        <v>44228</v>
      </c>
      <c r="K3603" s="8" t="s">
        <v>14181</v>
      </c>
      <c r="L3603" s="8" t="s">
        <v>4285</v>
      </c>
      <c r="M3603" s="10">
        <f>COUNTIF(Table1[პირადი ნომერი],Table1[[#This Row],[პირადი ნომერი]])</f>
        <v>1</v>
      </c>
    </row>
    <row r="3604" spans="1:13" ht="57.75" customHeight="1" x14ac:dyDescent="0.25">
      <c r="A3604" s="8">
        <f t="shared" si="56"/>
        <v>3602</v>
      </c>
      <c r="B3604" s="2">
        <v>44228</v>
      </c>
      <c r="C3604" s="3" t="s">
        <v>14182</v>
      </c>
      <c r="D3604" s="4" t="s">
        <v>14183</v>
      </c>
      <c r="E3604" s="12">
        <v>89</v>
      </c>
      <c r="F3604" s="1">
        <v>11372</v>
      </c>
      <c r="G3604" s="8" t="s">
        <v>14184</v>
      </c>
      <c r="H3604" s="12" t="s">
        <v>13321</v>
      </c>
      <c r="I3604" s="1">
        <v>11372</v>
      </c>
      <c r="J3604" s="13">
        <v>44228</v>
      </c>
      <c r="K3604" s="8" t="s">
        <v>9083</v>
      </c>
      <c r="L3604" s="8" t="s">
        <v>4285</v>
      </c>
      <c r="M3604" s="10">
        <f>COUNTIF(Table1[პირადი ნომერი],Table1[[#This Row],[პირადი ნომერი]])</f>
        <v>1</v>
      </c>
    </row>
    <row r="3605" spans="1:13" ht="57.75" customHeight="1" x14ac:dyDescent="0.25">
      <c r="A3605" s="8">
        <f t="shared" si="56"/>
        <v>3603</v>
      </c>
      <c r="B3605" s="2">
        <v>44228</v>
      </c>
      <c r="C3605" s="3" t="s">
        <v>14185</v>
      </c>
      <c r="D3605" s="4" t="s">
        <v>14186</v>
      </c>
      <c r="E3605" s="12">
        <v>75</v>
      </c>
      <c r="F3605" s="1">
        <v>16709</v>
      </c>
      <c r="G3605" s="8" t="s">
        <v>14187</v>
      </c>
      <c r="H3605" s="12" t="s">
        <v>5116</v>
      </c>
      <c r="I3605" s="1">
        <v>44213</v>
      </c>
      <c r="J3605" s="13">
        <v>44228</v>
      </c>
      <c r="K3605" s="8" t="s">
        <v>14188</v>
      </c>
      <c r="L3605" s="8" t="s">
        <v>4285</v>
      </c>
      <c r="M3605" s="10">
        <f>COUNTIF(Table1[პირადი ნომერი],Table1[[#This Row],[პირადი ნომერი]])</f>
        <v>1</v>
      </c>
    </row>
    <row r="3606" spans="1:13" ht="57.75" customHeight="1" x14ac:dyDescent="0.25">
      <c r="A3606" s="8">
        <f t="shared" si="56"/>
        <v>3604</v>
      </c>
      <c r="B3606" s="2">
        <v>44228</v>
      </c>
      <c r="C3606" s="3" t="s">
        <v>14189</v>
      </c>
      <c r="D3606" s="4" t="s">
        <v>14190</v>
      </c>
      <c r="E3606" s="12">
        <v>73</v>
      </c>
      <c r="F3606" s="1">
        <v>17536</v>
      </c>
      <c r="G3606" s="8" t="s">
        <v>14191</v>
      </c>
      <c r="H3606" s="12" t="s">
        <v>3804</v>
      </c>
      <c r="I3606" s="1">
        <v>44196</v>
      </c>
      <c r="J3606" s="13">
        <v>44228</v>
      </c>
      <c r="K3606" s="8" t="s">
        <v>11080</v>
      </c>
      <c r="L3606" s="8" t="s">
        <v>4285</v>
      </c>
      <c r="M3606" s="10">
        <f>COUNTIF(Table1[პირადი ნომერი],Table1[[#This Row],[პირადი ნომერი]])</f>
        <v>1</v>
      </c>
    </row>
    <row r="3607" spans="1:13" ht="57.75" customHeight="1" x14ac:dyDescent="0.25">
      <c r="A3607" s="8">
        <f t="shared" si="56"/>
        <v>3605</v>
      </c>
      <c r="B3607" s="2">
        <v>44228</v>
      </c>
      <c r="C3607" s="3" t="s">
        <v>14192</v>
      </c>
      <c r="D3607" s="4" t="s">
        <v>14193</v>
      </c>
      <c r="E3607" s="12">
        <v>80</v>
      </c>
      <c r="F3607" s="1">
        <v>14797</v>
      </c>
      <c r="G3607" s="8" t="s">
        <v>14194</v>
      </c>
      <c r="H3607" s="12" t="s">
        <v>5509</v>
      </c>
      <c r="I3607" s="1">
        <v>44212</v>
      </c>
      <c r="J3607" s="13">
        <v>44227</v>
      </c>
      <c r="K3607" s="8" t="s">
        <v>14195</v>
      </c>
      <c r="L3607" s="8" t="s">
        <v>4285</v>
      </c>
      <c r="M3607" s="10">
        <f>COUNTIF(Table1[პირადი ნომერი],Table1[[#This Row],[პირადი ნომერი]])</f>
        <v>1</v>
      </c>
    </row>
    <row r="3608" spans="1:13" ht="57.75" customHeight="1" x14ac:dyDescent="0.25">
      <c r="A3608" s="8">
        <f t="shared" si="56"/>
        <v>3606</v>
      </c>
      <c r="B3608" s="2">
        <v>44228</v>
      </c>
      <c r="C3608" s="3" t="s">
        <v>14196</v>
      </c>
      <c r="D3608" s="4" t="s">
        <v>14197</v>
      </c>
      <c r="E3608"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54</v>
      </c>
      <c r="F3608" s="1">
        <v>24356</v>
      </c>
      <c r="G3608" s="8" t="s">
        <v>14198</v>
      </c>
      <c r="H3608" s="12" t="s">
        <v>7365</v>
      </c>
      <c r="I3608" s="1">
        <v>44196</v>
      </c>
      <c r="J3608" s="13">
        <v>44228</v>
      </c>
      <c r="K3608" s="8" t="s">
        <v>11232</v>
      </c>
      <c r="L3608" s="8" t="s">
        <v>3139</v>
      </c>
      <c r="M3608" s="10">
        <f>COUNTIF(Table1[პირადი ნომერი],Table1[[#This Row],[პირადი ნომერი]])</f>
        <v>1</v>
      </c>
    </row>
    <row r="3609" spans="1:13" ht="57.75" customHeight="1" x14ac:dyDescent="0.25">
      <c r="A3609" s="8">
        <f t="shared" si="56"/>
        <v>3607</v>
      </c>
      <c r="B3609" s="2">
        <v>44228</v>
      </c>
      <c r="C3609" s="3" t="s">
        <v>14199</v>
      </c>
      <c r="D3609" s="4" t="s">
        <v>14200</v>
      </c>
      <c r="E3609"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70</v>
      </c>
      <c r="F3609" s="1">
        <v>18648</v>
      </c>
      <c r="G3609" s="8" t="s">
        <v>14201</v>
      </c>
      <c r="H3609" s="12" t="s">
        <v>1230</v>
      </c>
      <c r="I3609" s="1">
        <v>44227</v>
      </c>
      <c r="J3609" s="13">
        <v>44228</v>
      </c>
      <c r="K3609" s="8" t="s">
        <v>14202</v>
      </c>
      <c r="L3609" s="8" t="s">
        <v>3139</v>
      </c>
      <c r="M3609" s="10">
        <f>COUNTIF(Table1[პირადი ნომერი],Table1[[#This Row],[პირადი ნომერი]])</f>
        <v>1</v>
      </c>
    </row>
    <row r="3610" spans="1:13" ht="57.75" customHeight="1" x14ac:dyDescent="0.25">
      <c r="A3610" s="8">
        <f t="shared" si="56"/>
        <v>3608</v>
      </c>
      <c r="B3610" s="2">
        <v>44228</v>
      </c>
      <c r="C3610" s="3" t="s">
        <v>14203</v>
      </c>
      <c r="D3610" s="4" t="s">
        <v>14204</v>
      </c>
      <c r="E3610"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61</v>
      </c>
      <c r="F3610" s="1">
        <v>21609</v>
      </c>
      <c r="G3610" s="8" t="s">
        <v>14205</v>
      </c>
      <c r="H3610" s="12" t="s">
        <v>6430</v>
      </c>
      <c r="I3610" s="1">
        <v>44193</v>
      </c>
      <c r="J3610" s="13">
        <v>44227</v>
      </c>
      <c r="K3610" s="8" t="s">
        <v>10327</v>
      </c>
      <c r="L3610" s="8" t="s">
        <v>3139</v>
      </c>
      <c r="M3610" s="10">
        <f>COUNTIF(Table1[პირადი ნომერი],Table1[[#This Row],[პირადი ნომერი]])</f>
        <v>1</v>
      </c>
    </row>
    <row r="3611" spans="1:13" ht="57.75" customHeight="1" x14ac:dyDescent="0.25">
      <c r="A3611" s="8">
        <f t="shared" si="56"/>
        <v>3609</v>
      </c>
      <c r="B3611" s="2">
        <v>44228</v>
      </c>
      <c r="C3611" s="3" t="s">
        <v>14206</v>
      </c>
      <c r="D3611" s="4" t="s">
        <v>14207</v>
      </c>
      <c r="E3611"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71</v>
      </c>
      <c r="F3611" s="1">
        <v>17967</v>
      </c>
      <c r="G3611" s="8" t="s">
        <v>14208</v>
      </c>
      <c r="H3611" s="12" t="s">
        <v>317</v>
      </c>
      <c r="I3611" s="1">
        <v>44212</v>
      </c>
      <c r="J3611" s="13">
        <v>44228</v>
      </c>
      <c r="K3611" s="8" t="s">
        <v>12873</v>
      </c>
      <c r="L3611" s="8" t="s">
        <v>3139</v>
      </c>
      <c r="M3611" s="10">
        <f>COUNTIF(Table1[პირადი ნომერი],Table1[[#This Row],[პირადი ნომერი]])</f>
        <v>1</v>
      </c>
    </row>
    <row r="3612" spans="1:13" ht="57.75" customHeight="1" x14ac:dyDescent="0.25">
      <c r="A3612" s="8">
        <f t="shared" si="56"/>
        <v>3610</v>
      </c>
      <c r="B3612" s="2">
        <v>44228</v>
      </c>
      <c r="C3612" s="3" t="s">
        <v>14209</v>
      </c>
      <c r="D3612" s="4" t="s">
        <v>14210</v>
      </c>
      <c r="E3612"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75</v>
      </c>
      <c r="F3612" s="1">
        <v>16824</v>
      </c>
      <c r="G3612" s="8" t="s">
        <v>14211</v>
      </c>
      <c r="H3612" s="12" t="s">
        <v>1098</v>
      </c>
      <c r="I3612" s="1">
        <v>44180</v>
      </c>
      <c r="J3612" s="13">
        <v>44228</v>
      </c>
      <c r="K3612" s="8" t="s">
        <v>14212</v>
      </c>
      <c r="L3612" s="8" t="s">
        <v>3139</v>
      </c>
      <c r="M3612" s="10">
        <f>COUNTIF(Table1[პირადი ნომერი],Table1[[#This Row],[პირადი ნომერი]])</f>
        <v>1</v>
      </c>
    </row>
    <row r="3613" spans="1:13" ht="57.75" customHeight="1" x14ac:dyDescent="0.25">
      <c r="A3613" s="8">
        <f t="shared" si="56"/>
        <v>3611</v>
      </c>
      <c r="B3613" s="2">
        <v>44228</v>
      </c>
      <c r="C3613" s="3" t="s">
        <v>14213</v>
      </c>
      <c r="D3613" s="4" t="s">
        <v>14214</v>
      </c>
      <c r="E3613"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58</v>
      </c>
      <c r="F3613" s="1">
        <v>22817</v>
      </c>
      <c r="G3613" s="8" t="s">
        <v>14215</v>
      </c>
      <c r="H3613" s="12" t="s">
        <v>14216</v>
      </c>
      <c r="I3613" s="1">
        <v>44194</v>
      </c>
      <c r="J3613" s="13">
        <v>44228</v>
      </c>
      <c r="K3613" s="8" t="s">
        <v>14217</v>
      </c>
      <c r="L3613" s="8" t="s">
        <v>3139</v>
      </c>
      <c r="M3613" s="10">
        <f>COUNTIF(Table1[პირადი ნომერი],Table1[[#This Row],[პირადი ნომერი]])</f>
        <v>1</v>
      </c>
    </row>
    <row r="3614" spans="1:13" ht="57.75" customHeight="1" x14ac:dyDescent="0.25">
      <c r="A3614" s="8">
        <f t="shared" si="56"/>
        <v>3612</v>
      </c>
      <c r="B3614" s="2">
        <v>44228</v>
      </c>
      <c r="C3614" s="3" t="s">
        <v>14218</v>
      </c>
      <c r="D3614" s="4" t="s">
        <v>14219</v>
      </c>
      <c r="E3614"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82</v>
      </c>
      <c r="F3614" s="1">
        <v>14150</v>
      </c>
      <c r="G3614" s="8" t="s">
        <v>14220</v>
      </c>
      <c r="H3614" s="12" t="s">
        <v>6430</v>
      </c>
      <c r="I3614" s="1">
        <v>44187</v>
      </c>
      <c r="J3614" s="13">
        <v>44228</v>
      </c>
      <c r="K3614" s="8" t="s">
        <v>14221</v>
      </c>
      <c r="L3614" s="8" t="s">
        <v>3139</v>
      </c>
      <c r="M3614" s="10">
        <f>COUNTIF(Table1[პირადი ნომერი],Table1[[#This Row],[პირადი ნომერი]])</f>
        <v>1</v>
      </c>
    </row>
    <row r="3615" spans="1:13" ht="57.75" customHeight="1" x14ac:dyDescent="0.25">
      <c r="A3615" s="8">
        <f t="shared" si="56"/>
        <v>3613</v>
      </c>
      <c r="B3615" s="2">
        <v>44228</v>
      </c>
      <c r="C3615" s="3" t="s">
        <v>14222</v>
      </c>
      <c r="D3615" s="4" t="s">
        <v>14223</v>
      </c>
      <c r="E3615"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85</v>
      </c>
      <c r="F3615" s="1">
        <v>12817</v>
      </c>
      <c r="G3615" s="8" t="s">
        <v>14224</v>
      </c>
      <c r="H3615" s="12" t="s">
        <v>1086</v>
      </c>
      <c r="I3615" s="1">
        <v>44200</v>
      </c>
      <c r="J3615" s="13">
        <v>44228</v>
      </c>
      <c r="K3615" s="8" t="s">
        <v>14225</v>
      </c>
      <c r="L3615" s="8" t="s">
        <v>3139</v>
      </c>
      <c r="M3615" s="10">
        <f>COUNTIF(Table1[პირადი ნომერი],Table1[[#This Row],[პირადი ნომერი]])</f>
        <v>1</v>
      </c>
    </row>
    <row r="3616" spans="1:13" ht="57.75" customHeight="1" x14ac:dyDescent="0.25">
      <c r="A3616" s="8">
        <f t="shared" si="56"/>
        <v>3614</v>
      </c>
      <c r="B3616" s="2">
        <v>44228</v>
      </c>
      <c r="C3616" s="3" t="s">
        <v>14226</v>
      </c>
      <c r="D3616" s="4" t="s">
        <v>14227</v>
      </c>
      <c r="E3616"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63</v>
      </c>
      <c r="F3616" s="1">
        <v>20975</v>
      </c>
      <c r="G3616" s="8" t="s">
        <v>14228</v>
      </c>
      <c r="H3616" s="12" t="s">
        <v>1086</v>
      </c>
      <c r="I3616" s="1">
        <v>44218</v>
      </c>
      <c r="J3616" s="13">
        <v>44228</v>
      </c>
      <c r="K3616" s="8" t="s">
        <v>14229</v>
      </c>
      <c r="L3616" s="8" t="s">
        <v>3139</v>
      </c>
      <c r="M3616" s="10">
        <f>COUNTIF(Table1[პირადი ნომერი],Table1[[#This Row],[პირადი ნომერი]])</f>
        <v>1</v>
      </c>
    </row>
    <row r="3617" spans="1:13" ht="57.75" customHeight="1" x14ac:dyDescent="0.25">
      <c r="A3617" s="8">
        <f t="shared" si="56"/>
        <v>3615</v>
      </c>
      <c r="B3617" s="2">
        <v>44228</v>
      </c>
      <c r="C3617" s="3" t="s">
        <v>14230</v>
      </c>
      <c r="D3617" s="4" t="s">
        <v>14231</v>
      </c>
      <c r="E3617" s="3">
        <v>0</v>
      </c>
      <c r="F3617" s="1">
        <v>44220</v>
      </c>
      <c r="G3617" s="8" t="s">
        <v>14232</v>
      </c>
      <c r="H3617" s="12" t="s">
        <v>14233</v>
      </c>
      <c r="I3617" s="1">
        <v>44220</v>
      </c>
      <c r="J3617" s="13">
        <v>44228</v>
      </c>
      <c r="K3617" s="8" t="s">
        <v>14234</v>
      </c>
      <c r="L3617" s="8" t="s">
        <v>3139</v>
      </c>
      <c r="M3617" s="10">
        <f>COUNTIF(Table1[პირადი ნომერი],Table1[[#This Row],[პირადი ნომერი]])</f>
        <v>1</v>
      </c>
    </row>
    <row r="3618" spans="1:13" ht="57.75" customHeight="1" x14ac:dyDescent="0.25">
      <c r="A3618" s="8">
        <f t="shared" si="56"/>
        <v>3616</v>
      </c>
      <c r="B3618" s="2">
        <v>44229</v>
      </c>
      <c r="C3618" s="3" t="s">
        <v>14235</v>
      </c>
      <c r="D3618" s="4" t="s">
        <v>14236</v>
      </c>
      <c r="E3618"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86</v>
      </c>
      <c r="F3618" s="1">
        <v>12712</v>
      </c>
      <c r="G3618" s="8" t="s">
        <v>14237</v>
      </c>
      <c r="H3618" s="12" t="s">
        <v>2009</v>
      </c>
      <c r="I3618" s="1">
        <v>44205</v>
      </c>
      <c r="J3618" s="13">
        <v>44228</v>
      </c>
      <c r="K3618" s="8" t="s">
        <v>14238</v>
      </c>
      <c r="L3618" s="8" t="s">
        <v>3139</v>
      </c>
      <c r="M3618" s="10">
        <f>COUNTIF(Table1[პირადი ნომერი],Table1[[#This Row],[პირადი ნომერი]])</f>
        <v>1</v>
      </c>
    </row>
    <row r="3619" spans="1:13" ht="57.75" customHeight="1" x14ac:dyDescent="0.25">
      <c r="A3619" s="8">
        <f t="shared" si="56"/>
        <v>3617</v>
      </c>
      <c r="B3619" s="2">
        <v>44229</v>
      </c>
      <c r="C3619" s="3" t="s">
        <v>14239</v>
      </c>
      <c r="D3619" s="4" t="s">
        <v>14240</v>
      </c>
      <c r="E3619"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60</v>
      </c>
      <c r="F3619" s="1">
        <v>22022</v>
      </c>
      <c r="G3619" s="8" t="s">
        <v>14241</v>
      </c>
      <c r="H3619" s="12" t="s">
        <v>1086</v>
      </c>
      <c r="I3619" s="1">
        <v>44216</v>
      </c>
      <c r="J3619" s="13">
        <v>44228</v>
      </c>
      <c r="K3619" s="8" t="s">
        <v>14242</v>
      </c>
      <c r="L3619" s="8" t="s">
        <v>3139</v>
      </c>
      <c r="M3619" s="10">
        <f>COUNTIF(Table1[პირადი ნომერი],Table1[[#This Row],[პირადი ნომერი]])</f>
        <v>1</v>
      </c>
    </row>
    <row r="3620" spans="1:13" ht="57.75" customHeight="1" x14ac:dyDescent="0.25">
      <c r="A3620" s="8">
        <f t="shared" si="56"/>
        <v>3618</v>
      </c>
      <c r="B3620" s="2">
        <v>44229</v>
      </c>
      <c r="C3620" s="3" t="s">
        <v>14243</v>
      </c>
      <c r="D3620" s="4" t="s">
        <v>14244</v>
      </c>
      <c r="E3620"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87</v>
      </c>
      <c r="F3620" s="1">
        <v>12315</v>
      </c>
      <c r="G3620" s="8" t="s">
        <v>14245</v>
      </c>
      <c r="H3620" s="12" t="s">
        <v>3187</v>
      </c>
      <c r="I3620" s="1">
        <v>44189</v>
      </c>
      <c r="J3620" s="13">
        <v>44229</v>
      </c>
      <c r="K3620" s="8" t="s">
        <v>14246</v>
      </c>
      <c r="L3620" s="8" t="s">
        <v>3139</v>
      </c>
      <c r="M3620" s="10">
        <f>COUNTIF(Table1[პირადი ნომერი],Table1[[#This Row],[პირადი ნომერი]])</f>
        <v>1</v>
      </c>
    </row>
    <row r="3621" spans="1:13" ht="57.75" customHeight="1" x14ac:dyDescent="0.25">
      <c r="A3621" s="8">
        <f t="shared" si="56"/>
        <v>3619</v>
      </c>
      <c r="B3621" s="2">
        <v>44229</v>
      </c>
      <c r="C3621" s="3" t="s">
        <v>14247</v>
      </c>
      <c r="D3621" s="4" t="s">
        <v>14248</v>
      </c>
      <c r="E3621"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61</v>
      </c>
      <c r="F3621" s="1">
        <v>21701</v>
      </c>
      <c r="G3621" s="8" t="s">
        <v>14249</v>
      </c>
      <c r="H3621" s="12" t="s">
        <v>3187</v>
      </c>
      <c r="I3621" s="1">
        <v>44212</v>
      </c>
      <c r="J3621" s="13">
        <v>44229</v>
      </c>
      <c r="K3621" s="8" t="s">
        <v>14250</v>
      </c>
      <c r="L3621" s="8" t="s">
        <v>3139</v>
      </c>
      <c r="M3621" s="10">
        <f>COUNTIF(Table1[პირადი ნომერი],Table1[[#This Row],[პირადი ნომერი]])</f>
        <v>1</v>
      </c>
    </row>
    <row r="3622" spans="1:13" ht="57.75" customHeight="1" x14ac:dyDescent="0.25">
      <c r="A3622" s="8">
        <f t="shared" si="56"/>
        <v>3620</v>
      </c>
      <c r="B3622" s="2">
        <v>44229</v>
      </c>
      <c r="C3622" s="3" t="s">
        <v>14251</v>
      </c>
      <c r="D3622" s="4" t="s">
        <v>14252</v>
      </c>
      <c r="E3622"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46</v>
      </c>
      <c r="F3622" s="1">
        <v>27304</v>
      </c>
      <c r="G3622" s="8" t="s">
        <v>14253</v>
      </c>
      <c r="H3622" s="12" t="s">
        <v>3187</v>
      </c>
      <c r="I3622" s="1">
        <v>44221</v>
      </c>
      <c r="J3622" s="13">
        <v>44229</v>
      </c>
      <c r="K3622" s="8" t="s">
        <v>14254</v>
      </c>
      <c r="L3622" s="8" t="s">
        <v>3139</v>
      </c>
      <c r="M3622" s="10">
        <f>COUNTIF(Table1[პირადი ნომერი],Table1[[#This Row],[პირადი ნომერი]])</f>
        <v>1</v>
      </c>
    </row>
    <row r="3623" spans="1:13" ht="57.75" customHeight="1" x14ac:dyDescent="0.25">
      <c r="A3623" s="8">
        <f t="shared" si="56"/>
        <v>3621</v>
      </c>
      <c r="B3623" s="2">
        <v>44229</v>
      </c>
      <c r="C3623" s="3" t="s">
        <v>14255</v>
      </c>
      <c r="D3623" s="4">
        <v>61004017298</v>
      </c>
      <c r="E3623" s="12">
        <v>76</v>
      </c>
      <c r="F3623" s="1">
        <v>16194</v>
      </c>
      <c r="G3623" s="8" t="s">
        <v>14256</v>
      </c>
      <c r="H3623" s="3" t="s">
        <v>14257</v>
      </c>
      <c r="I3623" s="1">
        <v>44214</v>
      </c>
      <c r="J3623" s="13">
        <v>44228</v>
      </c>
      <c r="K3623" s="8" t="s">
        <v>14258</v>
      </c>
      <c r="L3623" s="8" t="s">
        <v>4285</v>
      </c>
      <c r="M3623" s="10">
        <f>COUNTIF(Table1[პირადი ნომერი],Table1[[#This Row],[პირადი ნომერი]])</f>
        <v>1</v>
      </c>
    </row>
    <row r="3624" spans="1:13" ht="57.75" customHeight="1" x14ac:dyDescent="0.25">
      <c r="A3624" s="8">
        <f t="shared" si="56"/>
        <v>3622</v>
      </c>
      <c r="B3624" s="2">
        <v>44229</v>
      </c>
      <c r="C3624" s="3" t="s">
        <v>14259</v>
      </c>
      <c r="D3624" s="4" t="s">
        <v>14260</v>
      </c>
      <c r="E3624"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82</v>
      </c>
      <c r="F3624" s="1">
        <v>14128</v>
      </c>
      <c r="G3624" s="8" t="s">
        <v>14261</v>
      </c>
      <c r="H3624" s="12" t="s">
        <v>13321</v>
      </c>
      <c r="I3624" s="1">
        <v>44221</v>
      </c>
      <c r="J3624" s="13">
        <v>44229</v>
      </c>
      <c r="K3624" s="8" t="s">
        <v>14262</v>
      </c>
      <c r="L3624" s="8" t="s">
        <v>4285</v>
      </c>
      <c r="M3624" s="10">
        <f>COUNTIF(Table1[პირადი ნომერი],Table1[[#This Row],[პირადი ნომერი]])</f>
        <v>1</v>
      </c>
    </row>
    <row r="3625" spans="1:13" ht="57.75" customHeight="1" x14ac:dyDescent="0.25">
      <c r="A3625" s="8">
        <f t="shared" si="56"/>
        <v>3623</v>
      </c>
      <c r="B3625" s="2">
        <v>44229</v>
      </c>
      <c r="C3625" s="3" t="s">
        <v>14263</v>
      </c>
      <c r="D3625" s="4" t="s">
        <v>14264</v>
      </c>
      <c r="E3625"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81</v>
      </c>
      <c r="F3625" s="1">
        <v>14474</v>
      </c>
      <c r="G3625" s="8" t="s">
        <v>14265</v>
      </c>
      <c r="H3625" s="12" t="s">
        <v>1942</v>
      </c>
      <c r="I3625" s="1">
        <v>44204</v>
      </c>
      <c r="J3625" s="13">
        <v>44229</v>
      </c>
      <c r="K3625" s="8" t="s">
        <v>14266</v>
      </c>
      <c r="L3625" s="8" t="s">
        <v>4285</v>
      </c>
      <c r="M3625" s="10">
        <f>COUNTIF(Table1[პირადი ნომერი],Table1[[#This Row],[პირადი ნომერი]])</f>
        <v>1</v>
      </c>
    </row>
    <row r="3626" spans="1:13" ht="57.75" customHeight="1" x14ac:dyDescent="0.25">
      <c r="A3626" s="8">
        <f t="shared" si="56"/>
        <v>3624</v>
      </c>
      <c r="B3626" s="2">
        <v>44229</v>
      </c>
      <c r="C3626" s="3" t="s">
        <v>14267</v>
      </c>
      <c r="D3626" s="4" t="s">
        <v>14268</v>
      </c>
      <c r="E3626"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69</v>
      </c>
      <c r="F3626" s="1">
        <v>18779</v>
      </c>
      <c r="G3626" s="8" t="s">
        <v>14269</v>
      </c>
      <c r="H3626" s="12" t="s">
        <v>1235</v>
      </c>
      <c r="I3626" s="1">
        <v>44213</v>
      </c>
      <c r="J3626" s="13">
        <v>44229</v>
      </c>
      <c r="K3626" s="8" t="s">
        <v>14270</v>
      </c>
      <c r="L3626" s="8" t="s">
        <v>4285</v>
      </c>
      <c r="M3626" s="10">
        <f>COUNTIF(Table1[პირადი ნომერი],Table1[[#This Row],[პირადი ნომერი]])</f>
        <v>1</v>
      </c>
    </row>
    <row r="3627" spans="1:13" ht="57.75" customHeight="1" x14ac:dyDescent="0.25">
      <c r="A3627" s="8">
        <f t="shared" si="56"/>
        <v>3625</v>
      </c>
      <c r="B3627" s="2">
        <v>44229</v>
      </c>
      <c r="C3627" s="3" t="s">
        <v>14271</v>
      </c>
      <c r="D3627" s="4" t="s">
        <v>14272</v>
      </c>
      <c r="E3627"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91</v>
      </c>
      <c r="F3627" s="1">
        <v>10775</v>
      </c>
      <c r="G3627" s="8" t="s">
        <v>14273</v>
      </c>
      <c r="H3627" s="3" t="s">
        <v>4207</v>
      </c>
      <c r="I3627" s="1">
        <v>44229</v>
      </c>
      <c r="J3627" s="13">
        <v>44229</v>
      </c>
      <c r="K3627" s="8" t="s">
        <v>14274</v>
      </c>
      <c r="L3627" s="8" t="s">
        <v>4285</v>
      </c>
      <c r="M3627" s="10">
        <f>COUNTIF(Table1[პირადი ნომერი],Table1[[#This Row],[პირადი ნომერი]])</f>
        <v>1</v>
      </c>
    </row>
    <row r="3628" spans="1:13" ht="57.75" customHeight="1" x14ac:dyDescent="0.25">
      <c r="A3628" s="8">
        <f t="shared" si="56"/>
        <v>3626</v>
      </c>
      <c r="B3628" s="2">
        <v>44229</v>
      </c>
      <c r="C3628" s="3" t="s">
        <v>14275</v>
      </c>
      <c r="D3628" s="4" t="s">
        <v>14276</v>
      </c>
      <c r="E3628"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78</v>
      </c>
      <c r="F3628" s="1">
        <v>15436</v>
      </c>
      <c r="G3628" s="8" t="s">
        <v>14277</v>
      </c>
      <c r="H3628" s="12" t="s">
        <v>1942</v>
      </c>
      <c r="I3628" s="1">
        <v>44203</v>
      </c>
      <c r="J3628" s="13">
        <v>44229</v>
      </c>
      <c r="K3628" s="8" t="s">
        <v>14278</v>
      </c>
      <c r="L3628" s="8" t="s">
        <v>4285</v>
      </c>
      <c r="M3628" s="10">
        <f>COUNTIF(Table1[პირადი ნომერი],Table1[[#This Row],[პირადი ნომერი]])</f>
        <v>1</v>
      </c>
    </row>
    <row r="3629" spans="1:13" ht="57.75" customHeight="1" x14ac:dyDescent="0.25">
      <c r="A3629" s="8">
        <f t="shared" si="56"/>
        <v>3627</v>
      </c>
      <c r="B3629" s="2">
        <v>44229</v>
      </c>
      <c r="C3629" s="3" t="s">
        <v>14279</v>
      </c>
      <c r="D3629" s="4" t="s">
        <v>14280</v>
      </c>
      <c r="E3629"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45</v>
      </c>
      <c r="F3629" s="1">
        <v>27642</v>
      </c>
      <c r="G3629" s="8" t="s">
        <v>14281</v>
      </c>
      <c r="H3629" s="12" t="s">
        <v>5804</v>
      </c>
      <c r="I3629" s="1">
        <v>44210</v>
      </c>
      <c r="J3629" s="13">
        <v>44229</v>
      </c>
      <c r="K3629" s="8" t="s">
        <v>251</v>
      </c>
      <c r="L3629" s="8" t="s">
        <v>4285</v>
      </c>
      <c r="M3629" s="10">
        <f>COUNTIF(Table1[პირადი ნომერი],Table1[[#This Row],[პირადი ნომერი]])</f>
        <v>1</v>
      </c>
    </row>
    <row r="3630" spans="1:13" ht="57.75" customHeight="1" x14ac:dyDescent="0.25">
      <c r="A3630" s="8">
        <f t="shared" si="56"/>
        <v>3628</v>
      </c>
      <c r="B3630" s="22">
        <v>44229</v>
      </c>
      <c r="C3630" s="3" t="s">
        <v>14282</v>
      </c>
      <c r="D3630" s="4" t="s">
        <v>14283</v>
      </c>
      <c r="E3630"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74</v>
      </c>
      <c r="F3630" s="1">
        <v>16963</v>
      </c>
      <c r="G3630" s="8" t="s">
        <v>14284</v>
      </c>
      <c r="H3630" s="12" t="s">
        <v>5509</v>
      </c>
      <c r="I3630" s="1">
        <v>44203</v>
      </c>
      <c r="J3630" s="13">
        <v>44229</v>
      </c>
      <c r="K3630" s="8" t="s">
        <v>14285</v>
      </c>
      <c r="L3630" s="8" t="s">
        <v>4285</v>
      </c>
      <c r="M3630" s="10">
        <f>COUNTIF(Table1[პირადი ნომერი],Table1[[#This Row],[პირადი ნომერი]])</f>
        <v>2</v>
      </c>
    </row>
    <row r="3631" spans="1:13" ht="57.75" customHeight="1" x14ac:dyDescent="0.25">
      <c r="A3631" s="8">
        <f t="shared" si="56"/>
        <v>3629</v>
      </c>
      <c r="B3631" s="2">
        <v>44229</v>
      </c>
      <c r="C3631" s="3" t="s">
        <v>14286</v>
      </c>
      <c r="D3631" s="4" t="s">
        <v>14287</v>
      </c>
      <c r="E3631"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71</v>
      </c>
      <c r="F3631" s="1">
        <v>18090</v>
      </c>
      <c r="G3631" s="8" t="s">
        <v>14288</v>
      </c>
      <c r="H3631" s="12" t="s">
        <v>14289</v>
      </c>
      <c r="I3631" s="1">
        <v>44220</v>
      </c>
      <c r="J3631" s="13">
        <v>44229</v>
      </c>
      <c r="K3631" s="8" t="s">
        <v>14290</v>
      </c>
      <c r="L3631" s="8" t="s">
        <v>4285</v>
      </c>
      <c r="M3631" s="10">
        <f>COUNTIF(Table1[პირადი ნომერი],Table1[[#This Row],[პირადი ნომერი]])</f>
        <v>1</v>
      </c>
    </row>
    <row r="3632" spans="1:13" ht="57.75" customHeight="1" x14ac:dyDescent="0.25">
      <c r="A3632" s="8">
        <f t="shared" si="56"/>
        <v>3630</v>
      </c>
      <c r="B3632" s="2">
        <v>44229</v>
      </c>
      <c r="C3632" s="3" t="s">
        <v>14291</v>
      </c>
      <c r="D3632" s="4" t="s">
        <v>14292</v>
      </c>
      <c r="E3632"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74</v>
      </c>
      <c r="F3632" s="1">
        <v>16927</v>
      </c>
      <c r="G3632" s="8" t="s">
        <v>14293</v>
      </c>
      <c r="H3632" s="3" t="s">
        <v>208</v>
      </c>
      <c r="I3632" s="1">
        <v>44222</v>
      </c>
      <c r="J3632" s="13">
        <v>44229</v>
      </c>
      <c r="K3632" s="8" t="s">
        <v>6422</v>
      </c>
      <c r="L3632" s="8" t="s">
        <v>4285</v>
      </c>
      <c r="M3632" s="10">
        <f>COUNTIF(Table1[პირადი ნომერი],Table1[[#This Row],[პირადი ნომერი]])</f>
        <v>1</v>
      </c>
    </row>
    <row r="3633" spans="1:13" ht="57.75" customHeight="1" x14ac:dyDescent="0.25">
      <c r="A3633" s="8">
        <f t="shared" si="56"/>
        <v>3631</v>
      </c>
      <c r="B3633" s="2">
        <v>44229</v>
      </c>
      <c r="C3633" s="3" t="s">
        <v>14294</v>
      </c>
      <c r="D3633" s="4" t="s">
        <v>14295</v>
      </c>
      <c r="E3633"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64</v>
      </c>
      <c r="F3633" s="1">
        <v>20694</v>
      </c>
      <c r="G3633" s="8" t="s">
        <v>14296</v>
      </c>
      <c r="H3633" s="3" t="s">
        <v>28</v>
      </c>
      <c r="I3633" s="1">
        <v>44227</v>
      </c>
      <c r="J3633" s="13">
        <v>44229</v>
      </c>
      <c r="K3633" s="8" t="s">
        <v>8404</v>
      </c>
      <c r="L3633" s="8" t="s">
        <v>4285</v>
      </c>
      <c r="M3633" s="10">
        <f>COUNTIF(Table1[პირადი ნომერი],Table1[[#This Row],[პირადი ნომერი]])</f>
        <v>1</v>
      </c>
    </row>
    <row r="3634" spans="1:13" ht="57.75" customHeight="1" x14ac:dyDescent="0.25">
      <c r="A3634" s="8">
        <f t="shared" si="56"/>
        <v>3632</v>
      </c>
      <c r="B3634" s="2">
        <v>44229</v>
      </c>
      <c r="C3634" s="3" t="s">
        <v>14297</v>
      </c>
      <c r="D3634" s="4" t="s">
        <v>14298</v>
      </c>
      <c r="E3634"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67</v>
      </c>
      <c r="F3634" s="1">
        <v>19714</v>
      </c>
      <c r="G3634" s="8" t="s">
        <v>14299</v>
      </c>
      <c r="H3634" s="3" t="s">
        <v>1679</v>
      </c>
      <c r="I3634" s="1">
        <v>44222</v>
      </c>
      <c r="J3634" s="13">
        <v>44229</v>
      </c>
      <c r="K3634" s="8" t="s">
        <v>14300</v>
      </c>
      <c r="L3634" s="8" t="s">
        <v>4285</v>
      </c>
      <c r="M3634" s="10">
        <f>COUNTIF(Table1[პირადი ნომერი],Table1[[#This Row],[პირადი ნომერი]])</f>
        <v>1</v>
      </c>
    </row>
    <row r="3635" spans="1:13" ht="57.75" customHeight="1" x14ac:dyDescent="0.25">
      <c r="A3635" s="8">
        <f t="shared" si="56"/>
        <v>3633</v>
      </c>
      <c r="B3635" s="2">
        <v>44230</v>
      </c>
      <c r="C3635" s="3" t="s">
        <v>14301</v>
      </c>
      <c r="D3635" s="4" t="s">
        <v>14302</v>
      </c>
      <c r="E3635"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73</v>
      </c>
      <c r="F3635" s="1">
        <v>17328</v>
      </c>
      <c r="G3635" s="8" t="s">
        <v>14303</v>
      </c>
      <c r="H3635" s="3" t="s">
        <v>2921</v>
      </c>
      <c r="I3635" s="1">
        <v>44223</v>
      </c>
      <c r="J3635" s="13">
        <v>44229</v>
      </c>
      <c r="K3635" s="8" t="s">
        <v>14304</v>
      </c>
      <c r="L3635" s="8" t="s">
        <v>4285</v>
      </c>
      <c r="M3635" s="10">
        <f>COUNTIF(Table1[პირადი ნომერი],Table1[[#This Row],[პირადი ნომერი]])</f>
        <v>1</v>
      </c>
    </row>
    <row r="3636" spans="1:13" ht="57.75" customHeight="1" x14ac:dyDescent="0.25">
      <c r="A3636" s="8">
        <f t="shared" si="56"/>
        <v>3634</v>
      </c>
      <c r="B3636" s="2">
        <v>44230</v>
      </c>
      <c r="C3636" s="3" t="s">
        <v>14305</v>
      </c>
      <c r="D3636" s="4" t="s">
        <v>14306</v>
      </c>
      <c r="E3636"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61</v>
      </c>
      <c r="F3636" s="1">
        <v>21805</v>
      </c>
      <c r="G3636" s="8" t="s">
        <v>14307</v>
      </c>
      <c r="H3636" s="3" t="s">
        <v>14164</v>
      </c>
      <c r="I3636" s="1">
        <v>44215</v>
      </c>
      <c r="J3636" s="13">
        <v>44230</v>
      </c>
      <c r="K3636" s="8" t="s">
        <v>14308</v>
      </c>
      <c r="L3636" s="8" t="s">
        <v>4285</v>
      </c>
      <c r="M3636" s="10">
        <f>COUNTIF(Table1[პირადი ნომერი],Table1[[#This Row],[პირადი ნომერი]])</f>
        <v>1</v>
      </c>
    </row>
    <row r="3637" spans="1:13" ht="57.75" customHeight="1" x14ac:dyDescent="0.25">
      <c r="A3637" s="8">
        <f t="shared" si="56"/>
        <v>3635</v>
      </c>
      <c r="B3637" s="2">
        <v>44230</v>
      </c>
      <c r="C3637" s="3" t="s">
        <v>14309</v>
      </c>
      <c r="D3637" s="4" t="s">
        <v>14310</v>
      </c>
      <c r="E3637"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92</v>
      </c>
      <c r="F3637" s="1">
        <v>10353</v>
      </c>
      <c r="G3637" s="8" t="s">
        <v>14311</v>
      </c>
      <c r="H3637" s="3" t="s">
        <v>14289</v>
      </c>
      <c r="I3637" s="1">
        <v>44198</v>
      </c>
      <c r="J3637" s="13">
        <v>44230</v>
      </c>
      <c r="K3637" s="8" t="s">
        <v>6505</v>
      </c>
      <c r="L3637" s="8" t="s">
        <v>4285</v>
      </c>
      <c r="M3637" s="10">
        <f>COUNTIF(Table1[პირადი ნომერი],Table1[[#This Row],[პირადი ნომერი]])</f>
        <v>1</v>
      </c>
    </row>
    <row r="3638" spans="1:13" ht="57.75" customHeight="1" x14ac:dyDescent="0.25">
      <c r="A3638" s="8">
        <f t="shared" si="56"/>
        <v>3636</v>
      </c>
      <c r="B3638" s="2">
        <v>44230</v>
      </c>
      <c r="C3638" s="3" t="s">
        <v>14312</v>
      </c>
      <c r="D3638" s="4" t="s">
        <v>14313</v>
      </c>
      <c r="E3638"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69</v>
      </c>
      <c r="F3638" s="1">
        <v>18691</v>
      </c>
      <c r="G3638" s="8" t="s">
        <v>14314</v>
      </c>
      <c r="H3638" s="3" t="s">
        <v>2610</v>
      </c>
      <c r="I3638" s="1">
        <v>44222</v>
      </c>
      <c r="J3638" s="13">
        <v>44230</v>
      </c>
      <c r="K3638" s="8" t="s">
        <v>14315</v>
      </c>
      <c r="L3638" s="8" t="s">
        <v>4285</v>
      </c>
      <c r="M3638" s="10">
        <f>COUNTIF(Table1[პირადი ნომერი],Table1[[#This Row],[პირადი ნომერი]])</f>
        <v>1</v>
      </c>
    </row>
    <row r="3639" spans="1:13" ht="57.75" customHeight="1" x14ac:dyDescent="0.25">
      <c r="A3639" s="8">
        <f t="shared" si="56"/>
        <v>3637</v>
      </c>
      <c r="B3639" s="2">
        <v>44230</v>
      </c>
      <c r="C3639" s="3" t="s">
        <v>14316</v>
      </c>
      <c r="D3639" s="4" t="s">
        <v>14317</v>
      </c>
      <c r="E3639"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73</v>
      </c>
      <c r="F3639" s="1">
        <v>17213</v>
      </c>
      <c r="G3639" s="8" t="s">
        <v>14318</v>
      </c>
      <c r="H3639" s="3" t="s">
        <v>2975</v>
      </c>
      <c r="I3639" s="1">
        <v>44229</v>
      </c>
      <c r="J3639" s="13">
        <v>44230</v>
      </c>
      <c r="K3639" s="8" t="s">
        <v>14319</v>
      </c>
      <c r="L3639" s="8" t="s">
        <v>4285</v>
      </c>
      <c r="M3639" s="10">
        <f>COUNTIF(Table1[პირადი ნომერი],Table1[[#This Row],[პირადი ნომერი]])</f>
        <v>1</v>
      </c>
    </row>
    <row r="3640" spans="1:13" ht="57.75" customHeight="1" x14ac:dyDescent="0.25">
      <c r="A3640" s="8">
        <f t="shared" si="56"/>
        <v>3638</v>
      </c>
      <c r="B3640" s="2">
        <v>44230</v>
      </c>
      <c r="C3640" s="3" t="s">
        <v>14320</v>
      </c>
      <c r="D3640" s="4" t="s">
        <v>14321</v>
      </c>
      <c r="E3640"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58</v>
      </c>
      <c r="F3640" s="1">
        <v>22886</v>
      </c>
      <c r="G3640" s="8" t="s">
        <v>14322</v>
      </c>
      <c r="H3640" s="3" t="s">
        <v>2009</v>
      </c>
      <c r="I3640" s="1">
        <v>44221</v>
      </c>
      <c r="J3640" s="13">
        <v>44230</v>
      </c>
      <c r="K3640" s="8" t="s">
        <v>14323</v>
      </c>
      <c r="L3640" s="8" t="s">
        <v>4285</v>
      </c>
      <c r="M3640" s="10">
        <f>COUNTIF(Table1[პირადი ნომერი],Table1[[#This Row],[პირადი ნომერი]])</f>
        <v>1</v>
      </c>
    </row>
    <row r="3641" spans="1:13" ht="57.75" customHeight="1" x14ac:dyDescent="0.25">
      <c r="A3641" s="8">
        <f t="shared" si="56"/>
        <v>3639</v>
      </c>
      <c r="B3641" s="2">
        <v>44230</v>
      </c>
      <c r="C3641" s="3" t="s">
        <v>14324</v>
      </c>
      <c r="D3641" s="4" t="s">
        <v>14325</v>
      </c>
      <c r="E3641"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83</v>
      </c>
      <c r="F3641" s="1">
        <v>13798</v>
      </c>
      <c r="G3641" s="8" t="s">
        <v>14326</v>
      </c>
      <c r="H3641" s="3" t="s">
        <v>605</v>
      </c>
      <c r="I3641" s="1">
        <v>44209</v>
      </c>
      <c r="J3641" s="13">
        <v>44230</v>
      </c>
      <c r="K3641" s="8" t="s">
        <v>14327</v>
      </c>
      <c r="L3641" s="8" t="s">
        <v>4285</v>
      </c>
      <c r="M3641" s="10">
        <f>COUNTIF(Table1[პირადი ნომერი],Table1[[#This Row],[პირადი ნომერი]])</f>
        <v>1</v>
      </c>
    </row>
    <row r="3642" spans="1:13" ht="57.75" customHeight="1" x14ac:dyDescent="0.25">
      <c r="A3642" s="8">
        <f t="shared" si="56"/>
        <v>3640</v>
      </c>
      <c r="B3642" s="2">
        <v>44230</v>
      </c>
      <c r="C3642" s="3" t="s">
        <v>14328</v>
      </c>
      <c r="D3642" s="4" t="s">
        <v>14329</v>
      </c>
      <c r="E3642"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75</v>
      </c>
      <c r="F3642" s="1">
        <v>16636</v>
      </c>
      <c r="G3642" s="8" t="s">
        <v>14330</v>
      </c>
      <c r="H3642" s="3" t="s">
        <v>14331</v>
      </c>
      <c r="I3642" s="1">
        <v>44195</v>
      </c>
      <c r="J3642" s="13">
        <v>44230</v>
      </c>
      <c r="K3642" s="8" t="s">
        <v>3310</v>
      </c>
      <c r="L3642" s="8" t="s">
        <v>10898</v>
      </c>
      <c r="M3642" s="10">
        <f>COUNTIF(Table1[პირადი ნომერი],Table1[[#This Row],[პირადი ნომერი]])</f>
        <v>1</v>
      </c>
    </row>
    <row r="3643" spans="1:13" ht="57.75" customHeight="1" x14ac:dyDescent="0.25">
      <c r="A3643" s="8">
        <f t="shared" si="56"/>
        <v>3641</v>
      </c>
      <c r="B3643" s="2">
        <v>44230</v>
      </c>
      <c r="C3643" s="3" t="s">
        <v>14332</v>
      </c>
      <c r="D3643" s="4" t="s">
        <v>14333</v>
      </c>
      <c r="E3643"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74</v>
      </c>
      <c r="F3643" s="1">
        <v>17077</v>
      </c>
      <c r="G3643" s="8" t="s">
        <v>14334</v>
      </c>
      <c r="H3643" s="3" t="s">
        <v>14335</v>
      </c>
      <c r="I3643" s="1">
        <v>44214</v>
      </c>
      <c r="J3643" s="13">
        <v>44229</v>
      </c>
      <c r="K3643" s="8" t="s">
        <v>1663</v>
      </c>
      <c r="L3643" s="8" t="s">
        <v>10898</v>
      </c>
      <c r="M3643" s="10">
        <f>COUNTIF(Table1[პირადი ნომერი],Table1[[#This Row],[პირადი ნომერი]])</f>
        <v>1</v>
      </c>
    </row>
    <row r="3644" spans="1:13" ht="57.75" customHeight="1" x14ac:dyDescent="0.25">
      <c r="A3644" s="8">
        <f t="shared" si="56"/>
        <v>3642</v>
      </c>
      <c r="B3644" s="2">
        <v>44230</v>
      </c>
      <c r="C3644" s="3" t="s">
        <v>14336</v>
      </c>
      <c r="D3644" s="4" t="s">
        <v>14337</v>
      </c>
      <c r="E3644"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78</v>
      </c>
      <c r="F3644" s="1">
        <v>15660</v>
      </c>
      <c r="G3644" s="8" t="s">
        <v>14338</v>
      </c>
      <c r="H3644" s="3" t="s">
        <v>14257</v>
      </c>
      <c r="I3644" s="1">
        <v>44221</v>
      </c>
      <c r="J3644" s="13">
        <v>44230</v>
      </c>
      <c r="K3644" s="8" t="s">
        <v>1663</v>
      </c>
      <c r="L3644" s="8" t="s">
        <v>10898</v>
      </c>
      <c r="M3644" s="10">
        <f>COUNTIF(Table1[პირადი ნომერი],Table1[[#This Row],[პირადი ნომერი]])</f>
        <v>1</v>
      </c>
    </row>
    <row r="3645" spans="1:13" ht="57.75" customHeight="1" x14ac:dyDescent="0.25">
      <c r="A3645" s="8">
        <f t="shared" si="56"/>
        <v>3643</v>
      </c>
      <c r="B3645" s="2">
        <v>44230</v>
      </c>
      <c r="C3645" s="3" t="s">
        <v>14339</v>
      </c>
      <c r="D3645" s="4" t="s">
        <v>14340</v>
      </c>
      <c r="E3645"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83</v>
      </c>
      <c r="F3645" s="1">
        <v>13580</v>
      </c>
      <c r="G3645" s="8" t="s">
        <v>14341</v>
      </c>
      <c r="H3645" s="12" t="s">
        <v>2813</v>
      </c>
      <c r="I3645" s="1">
        <v>44203</v>
      </c>
      <c r="J3645" s="13">
        <v>44229</v>
      </c>
      <c r="K3645" s="8" t="s">
        <v>995</v>
      </c>
      <c r="L3645" s="8" t="s">
        <v>10898</v>
      </c>
      <c r="M3645" s="10">
        <f>COUNTIF(Table1[პირადი ნომერი],Table1[[#This Row],[პირადი ნომერი]])</f>
        <v>1</v>
      </c>
    </row>
    <row r="3646" spans="1:13" ht="57.75" customHeight="1" x14ac:dyDescent="0.25">
      <c r="A3646" s="8">
        <f t="shared" si="56"/>
        <v>3644</v>
      </c>
      <c r="B3646" s="2">
        <v>44230</v>
      </c>
      <c r="C3646" s="3" t="s">
        <v>14342</v>
      </c>
      <c r="D3646" s="4" t="s">
        <v>14343</v>
      </c>
      <c r="E3646"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79</v>
      </c>
      <c r="F3646" s="1">
        <v>15034</v>
      </c>
      <c r="G3646" s="8" t="s">
        <v>14344</v>
      </c>
      <c r="H3646" s="3" t="s">
        <v>13212</v>
      </c>
      <c r="I3646" s="1">
        <v>44212</v>
      </c>
      <c r="J3646" s="13">
        <v>44230</v>
      </c>
      <c r="K3646" s="8" t="s">
        <v>14345</v>
      </c>
      <c r="L3646" s="8" t="s">
        <v>10898</v>
      </c>
      <c r="M3646" s="10">
        <f>COUNTIF(Table1[პირადი ნომერი],Table1[[#This Row],[პირადი ნომერი]])</f>
        <v>1</v>
      </c>
    </row>
    <row r="3647" spans="1:13" ht="57.75" customHeight="1" x14ac:dyDescent="0.25">
      <c r="A3647" s="8">
        <f t="shared" si="56"/>
        <v>3645</v>
      </c>
      <c r="B3647" s="2">
        <v>44230</v>
      </c>
      <c r="C3647" s="3" t="s">
        <v>14346</v>
      </c>
      <c r="D3647" s="4" t="s">
        <v>14347</v>
      </c>
      <c r="E3647"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57</v>
      </c>
      <c r="F3647" s="1">
        <v>23140</v>
      </c>
      <c r="G3647" s="8" t="s">
        <v>14348</v>
      </c>
      <c r="H3647" s="12" t="s">
        <v>2813</v>
      </c>
      <c r="I3647" s="1">
        <v>44201</v>
      </c>
      <c r="J3647" s="13">
        <v>44230</v>
      </c>
      <c r="K3647" s="8" t="s">
        <v>995</v>
      </c>
      <c r="L3647" s="8" t="s">
        <v>10898</v>
      </c>
      <c r="M3647" s="10">
        <f>COUNTIF(Table1[პირადი ნომერი],Table1[[#This Row],[პირადი ნომერი]])</f>
        <v>1</v>
      </c>
    </row>
    <row r="3648" spans="1:13" ht="57.75" customHeight="1" x14ac:dyDescent="0.25">
      <c r="A3648" s="8">
        <f t="shared" si="56"/>
        <v>3646</v>
      </c>
      <c r="B3648" s="2">
        <v>44230</v>
      </c>
      <c r="C3648" s="3" t="s">
        <v>14349</v>
      </c>
      <c r="D3648" s="4" t="s">
        <v>14350</v>
      </c>
      <c r="E3648"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89</v>
      </c>
      <c r="F3648" s="1">
        <v>11595</v>
      </c>
      <c r="G3648" s="8" t="s">
        <v>14351</v>
      </c>
      <c r="H3648" s="3" t="s">
        <v>208</v>
      </c>
      <c r="I3648" s="1">
        <v>44172</v>
      </c>
      <c r="J3648" s="13">
        <v>44230</v>
      </c>
      <c r="K3648" s="8" t="s">
        <v>6426</v>
      </c>
      <c r="L3648" s="8" t="s">
        <v>10898</v>
      </c>
      <c r="M3648" s="10">
        <f>COUNTIF(Table1[პირადი ნომერი],Table1[[#This Row],[პირადი ნომერი]])</f>
        <v>1</v>
      </c>
    </row>
    <row r="3649" spans="1:13" ht="57.75" customHeight="1" x14ac:dyDescent="0.25">
      <c r="A3649" s="8">
        <f t="shared" si="56"/>
        <v>3647</v>
      </c>
      <c r="B3649" s="2">
        <v>44230</v>
      </c>
      <c r="C3649" s="3" t="s">
        <v>14352</v>
      </c>
      <c r="D3649" s="4" t="s">
        <v>14353</v>
      </c>
      <c r="E3649"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88</v>
      </c>
      <c r="F3649" s="1">
        <v>11747</v>
      </c>
      <c r="G3649" s="8" t="s">
        <v>14354</v>
      </c>
      <c r="H3649" s="3" t="s">
        <v>7755</v>
      </c>
      <c r="I3649" s="1">
        <v>44205</v>
      </c>
      <c r="J3649" s="13">
        <v>44230</v>
      </c>
      <c r="K3649" s="8" t="s">
        <v>14355</v>
      </c>
      <c r="L3649" s="8" t="s">
        <v>10898</v>
      </c>
      <c r="M3649" s="10">
        <f>COUNTIF(Table1[პირადი ნომერი],Table1[[#This Row],[პირადი ნომერი]])</f>
        <v>1</v>
      </c>
    </row>
    <row r="3650" spans="1:13" ht="57.75" customHeight="1" x14ac:dyDescent="0.25">
      <c r="A3650" s="8">
        <f t="shared" si="56"/>
        <v>3648</v>
      </c>
      <c r="B3650" s="2">
        <v>44230</v>
      </c>
      <c r="C3650" s="3" t="s">
        <v>14356</v>
      </c>
      <c r="D3650" s="4" t="s">
        <v>14357</v>
      </c>
      <c r="E3650"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76</v>
      </c>
      <c r="F3650" s="1">
        <v>16133</v>
      </c>
      <c r="G3650" s="8" t="s">
        <v>14358</v>
      </c>
      <c r="H3650" s="3" t="s">
        <v>14359</v>
      </c>
      <c r="I3650" s="1">
        <v>44212</v>
      </c>
      <c r="J3650" s="13">
        <v>44230</v>
      </c>
      <c r="K3650" s="8" t="s">
        <v>4964</v>
      </c>
      <c r="L3650" s="8" t="s">
        <v>10898</v>
      </c>
      <c r="M3650" s="10">
        <f>COUNTIF(Table1[პირადი ნომერი],Table1[[#This Row],[პირადი ნომერი]])</f>
        <v>1</v>
      </c>
    </row>
    <row r="3651" spans="1:13" ht="57.75" customHeight="1" x14ac:dyDescent="0.25">
      <c r="A3651" s="8">
        <f t="shared" si="56"/>
        <v>3649</v>
      </c>
      <c r="B3651" s="2">
        <v>44230</v>
      </c>
      <c r="C3651" s="3" t="s">
        <v>14360</v>
      </c>
      <c r="D3651" s="4" t="s">
        <v>14361</v>
      </c>
      <c r="E3651"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51</v>
      </c>
      <c r="F3651" s="1">
        <v>25347</v>
      </c>
      <c r="G3651" s="8" t="s">
        <v>14362</v>
      </c>
      <c r="H3651" s="3" t="s">
        <v>317</v>
      </c>
      <c r="I3651" s="1">
        <v>44200</v>
      </c>
      <c r="J3651" s="13">
        <v>44230</v>
      </c>
      <c r="K3651" s="8" t="s">
        <v>14363</v>
      </c>
      <c r="L3651" s="8" t="s">
        <v>10898</v>
      </c>
      <c r="M3651" s="10">
        <f>COUNTIF(Table1[პირადი ნომერი],Table1[[#This Row],[პირადი ნომერი]])</f>
        <v>1</v>
      </c>
    </row>
    <row r="3652" spans="1:13" ht="57.75" customHeight="1" x14ac:dyDescent="0.25">
      <c r="A3652" s="8">
        <f t="shared" si="56"/>
        <v>3650</v>
      </c>
      <c r="B3652" s="2">
        <v>44230</v>
      </c>
      <c r="C3652" s="3" t="s">
        <v>14364</v>
      </c>
      <c r="D3652" s="4" t="s">
        <v>14365</v>
      </c>
      <c r="E3652"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84</v>
      </c>
      <c r="F3652" s="1">
        <v>13398</v>
      </c>
      <c r="G3652" s="8" t="s">
        <v>14366</v>
      </c>
      <c r="H3652" s="3" t="s">
        <v>1864</v>
      </c>
      <c r="I3652" s="1">
        <v>44207</v>
      </c>
      <c r="J3652" s="13">
        <v>44230</v>
      </c>
      <c r="K3652" s="8" t="s">
        <v>10421</v>
      </c>
      <c r="L3652" s="8" t="s">
        <v>10898</v>
      </c>
      <c r="M3652" s="10">
        <f>COUNTIF(Table1[პირადი ნომერი],Table1[[#This Row],[პირადი ნომერი]])</f>
        <v>1</v>
      </c>
    </row>
    <row r="3653" spans="1:13" ht="57.75" customHeight="1" x14ac:dyDescent="0.25">
      <c r="A3653" s="8">
        <f t="shared" ref="A3653:A3716" si="57">A3652+1</f>
        <v>3651</v>
      </c>
      <c r="B3653" s="2">
        <v>44230</v>
      </c>
      <c r="C3653" s="3" t="s">
        <v>14367</v>
      </c>
      <c r="D3653" s="4" t="s">
        <v>14368</v>
      </c>
      <c r="E3653"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74</v>
      </c>
      <c r="F3653" s="1">
        <v>17170</v>
      </c>
      <c r="G3653" s="8" t="s">
        <v>14369</v>
      </c>
      <c r="H3653" s="3" t="s">
        <v>2813</v>
      </c>
      <c r="I3653" s="1">
        <v>44219</v>
      </c>
      <c r="J3653" s="13">
        <v>44230</v>
      </c>
      <c r="K3653" s="8" t="s">
        <v>10327</v>
      </c>
      <c r="L3653" s="8" t="s">
        <v>10898</v>
      </c>
      <c r="M3653" s="10">
        <f>COUNTIF(Table1[პირადი ნომერი],Table1[[#This Row],[პირადი ნომერი]])</f>
        <v>1</v>
      </c>
    </row>
    <row r="3654" spans="1:13" ht="57.75" customHeight="1" x14ac:dyDescent="0.25">
      <c r="A3654" s="8">
        <f t="shared" si="57"/>
        <v>3652</v>
      </c>
      <c r="B3654" s="2">
        <v>44231</v>
      </c>
      <c r="C3654" s="3" t="s">
        <v>14370</v>
      </c>
      <c r="D3654" s="4" t="s">
        <v>14371</v>
      </c>
      <c r="E3654"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83</v>
      </c>
      <c r="F3654" s="1">
        <v>13584</v>
      </c>
      <c r="G3654" s="8" t="s">
        <v>14372</v>
      </c>
      <c r="H3654" s="3" t="s">
        <v>198</v>
      </c>
      <c r="I3654" s="1">
        <v>44206</v>
      </c>
      <c r="J3654" s="13">
        <v>44231</v>
      </c>
      <c r="K3654" s="8" t="s">
        <v>552</v>
      </c>
      <c r="L3654" s="8" t="s">
        <v>10898</v>
      </c>
      <c r="M3654" s="10">
        <f>COUNTIF(Table1[პირადი ნომერი],Table1[[#This Row],[პირადი ნომერი]])</f>
        <v>1</v>
      </c>
    </row>
    <row r="3655" spans="1:13" ht="57.75" customHeight="1" x14ac:dyDescent="0.25">
      <c r="A3655" s="8">
        <f t="shared" si="57"/>
        <v>3653</v>
      </c>
      <c r="B3655" s="2">
        <v>44231</v>
      </c>
      <c r="C3655" s="3" t="s">
        <v>14373</v>
      </c>
      <c r="D3655" s="4" t="s">
        <v>14374</v>
      </c>
      <c r="E3655"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80</v>
      </c>
      <c r="F3655" s="1">
        <v>14832</v>
      </c>
      <c r="G3655" s="8" t="s">
        <v>14375</v>
      </c>
      <c r="H3655" s="3" t="s">
        <v>438</v>
      </c>
      <c r="I3655" s="1">
        <v>44221</v>
      </c>
      <c r="J3655" s="13">
        <v>44231</v>
      </c>
      <c r="K3655" s="8" t="s">
        <v>764</v>
      </c>
      <c r="L3655" s="8" t="s">
        <v>10898</v>
      </c>
      <c r="M3655" s="10">
        <f>COUNTIF(Table1[პირადი ნომერი],Table1[[#This Row],[პირადი ნომერი]])</f>
        <v>1</v>
      </c>
    </row>
    <row r="3656" spans="1:13" ht="57.75" customHeight="1" x14ac:dyDescent="0.25">
      <c r="A3656" s="8">
        <f t="shared" si="57"/>
        <v>3654</v>
      </c>
      <c r="B3656" s="2">
        <v>44231</v>
      </c>
      <c r="C3656" s="3" t="s">
        <v>14376</v>
      </c>
      <c r="D3656" s="4" t="s">
        <v>14377</v>
      </c>
      <c r="E3656"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64</v>
      </c>
      <c r="F3656" s="1">
        <v>20610</v>
      </c>
      <c r="G3656" s="8" t="s">
        <v>14378</v>
      </c>
      <c r="H3656" s="3" t="s">
        <v>605</v>
      </c>
      <c r="I3656" s="1">
        <v>44223</v>
      </c>
      <c r="J3656" s="13">
        <v>44231</v>
      </c>
      <c r="K3656" s="8" t="s">
        <v>13215</v>
      </c>
      <c r="L3656" s="8" t="s">
        <v>10898</v>
      </c>
      <c r="M3656" s="10">
        <f>COUNTIF(Table1[პირადი ნომერი],Table1[[#This Row],[პირადი ნომერი]])</f>
        <v>1</v>
      </c>
    </row>
    <row r="3657" spans="1:13" ht="57.75" customHeight="1" x14ac:dyDescent="0.25">
      <c r="A3657" s="8">
        <f t="shared" si="57"/>
        <v>3655</v>
      </c>
      <c r="B3657" s="2">
        <v>44231</v>
      </c>
      <c r="C3657" s="3" t="s">
        <v>14379</v>
      </c>
      <c r="D3657" s="4" t="s">
        <v>14380</v>
      </c>
      <c r="E3657"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75</v>
      </c>
      <c r="F3657" s="1">
        <v>16799</v>
      </c>
      <c r="G3657" s="8" t="s">
        <v>14381</v>
      </c>
      <c r="H3657" s="3" t="s">
        <v>5509</v>
      </c>
      <c r="I3657" s="1">
        <v>44208</v>
      </c>
      <c r="J3657" s="13">
        <v>44231</v>
      </c>
      <c r="K3657" s="8" t="s">
        <v>3011</v>
      </c>
      <c r="L3657" s="8" t="s">
        <v>10898</v>
      </c>
      <c r="M3657" s="10">
        <f>COUNTIF(Table1[პირადი ნომერი],Table1[[#This Row],[პირადი ნომერი]])</f>
        <v>1</v>
      </c>
    </row>
    <row r="3658" spans="1:13" ht="57.75" customHeight="1" x14ac:dyDescent="0.25">
      <c r="A3658" s="8">
        <f t="shared" si="57"/>
        <v>3656</v>
      </c>
      <c r="B3658" s="2">
        <v>44231</v>
      </c>
      <c r="C3658" s="3" t="s">
        <v>14382</v>
      </c>
      <c r="D3658" s="4" t="s">
        <v>14383</v>
      </c>
      <c r="E3658"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84</v>
      </c>
      <c r="F3658" s="1">
        <v>13208</v>
      </c>
      <c r="G3658" s="8" t="s">
        <v>14384</v>
      </c>
      <c r="H3658" s="3" t="s">
        <v>14359</v>
      </c>
      <c r="I3658" s="1">
        <v>44226</v>
      </c>
      <c r="J3658" s="13">
        <v>44231</v>
      </c>
      <c r="K3658" s="8" t="s">
        <v>262</v>
      </c>
      <c r="L3658" s="8" t="s">
        <v>10898</v>
      </c>
      <c r="M3658" s="10">
        <f>COUNTIF(Table1[პირადი ნომერი],Table1[[#This Row],[პირადი ნომერი]])</f>
        <v>1</v>
      </c>
    </row>
    <row r="3659" spans="1:13" ht="57.75" customHeight="1" x14ac:dyDescent="0.25">
      <c r="A3659" s="8">
        <f t="shared" si="57"/>
        <v>3657</v>
      </c>
      <c r="B3659" s="2">
        <v>44231</v>
      </c>
      <c r="C3659" s="3" t="s">
        <v>14385</v>
      </c>
      <c r="D3659" s="4" t="s">
        <v>14386</v>
      </c>
      <c r="E3659"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82</v>
      </c>
      <c r="F3659" s="1">
        <v>14001</v>
      </c>
      <c r="G3659" s="8" t="s">
        <v>14387</v>
      </c>
      <c r="H3659" s="3" t="s">
        <v>8562</v>
      </c>
      <c r="I3659" s="1">
        <v>44218</v>
      </c>
      <c r="J3659" s="13">
        <v>44231</v>
      </c>
      <c r="K3659" s="8" t="s">
        <v>8563</v>
      </c>
      <c r="L3659" s="8" t="s">
        <v>10898</v>
      </c>
      <c r="M3659" s="10">
        <f>COUNTIF(Table1[პირადი ნომერი],Table1[[#This Row],[პირადი ნომერი]])</f>
        <v>1</v>
      </c>
    </row>
    <row r="3660" spans="1:13" ht="57.75" customHeight="1" x14ac:dyDescent="0.25">
      <c r="A3660" s="8">
        <f t="shared" si="57"/>
        <v>3658</v>
      </c>
      <c r="B3660" s="2">
        <v>44231</v>
      </c>
      <c r="C3660" s="3" t="s">
        <v>14388</v>
      </c>
      <c r="D3660" s="4" t="s">
        <v>14389</v>
      </c>
      <c r="E3660"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74</v>
      </c>
      <c r="F3660" s="1">
        <v>16963</v>
      </c>
      <c r="G3660" s="8" t="s">
        <v>14390</v>
      </c>
      <c r="H3660" s="3" t="s">
        <v>5509</v>
      </c>
      <c r="I3660" s="1">
        <v>44203</v>
      </c>
      <c r="J3660" s="13">
        <v>44229</v>
      </c>
      <c r="K3660" s="8" t="s">
        <v>14391</v>
      </c>
      <c r="L3660" s="8" t="s">
        <v>10898</v>
      </c>
      <c r="M3660" s="10">
        <f>COUNTIF(Table1[პირადი ნომერი],Table1[[#This Row],[პირადი ნომერი]])</f>
        <v>2</v>
      </c>
    </row>
    <row r="3661" spans="1:13" ht="57.75" customHeight="1" x14ac:dyDescent="0.25">
      <c r="A3661" s="8">
        <f t="shared" si="57"/>
        <v>3659</v>
      </c>
      <c r="B3661" s="2">
        <v>44231</v>
      </c>
      <c r="C3661" s="3" t="s">
        <v>14392</v>
      </c>
      <c r="D3661" s="4" t="s">
        <v>14393</v>
      </c>
      <c r="E3661"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64</v>
      </c>
      <c r="F3661" s="1">
        <v>20500</v>
      </c>
      <c r="G3661" s="8" t="s">
        <v>14394</v>
      </c>
      <c r="H3661" s="3" t="s">
        <v>5509</v>
      </c>
      <c r="I3661" s="1">
        <v>44224</v>
      </c>
      <c r="J3661" s="13">
        <v>44230</v>
      </c>
      <c r="K3661" s="8" t="s">
        <v>14391</v>
      </c>
      <c r="L3661" s="8" t="s">
        <v>10898</v>
      </c>
      <c r="M3661" s="10">
        <f>COUNTIF(Table1[პირადი ნომერი],Table1[[#This Row],[პირადი ნომერი]])</f>
        <v>1</v>
      </c>
    </row>
    <row r="3662" spans="1:13" ht="57.75" customHeight="1" x14ac:dyDescent="0.25">
      <c r="A3662" s="8">
        <f t="shared" si="57"/>
        <v>3660</v>
      </c>
      <c r="B3662" s="2">
        <v>44231</v>
      </c>
      <c r="C3662" s="3" t="s">
        <v>14395</v>
      </c>
      <c r="D3662" s="4" t="s">
        <v>14396</v>
      </c>
      <c r="E3662"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71</v>
      </c>
      <c r="F3662" s="1">
        <v>18029</v>
      </c>
      <c r="G3662" s="8" t="s">
        <v>14397</v>
      </c>
      <c r="H3662" s="3" t="s">
        <v>5116</v>
      </c>
      <c r="I3662" s="1">
        <v>44227</v>
      </c>
      <c r="J3662" s="13">
        <v>44231</v>
      </c>
      <c r="K3662" s="8" t="s">
        <v>14398</v>
      </c>
      <c r="L3662" s="8" t="s">
        <v>10898</v>
      </c>
      <c r="M3662" s="10">
        <f>COUNTIF(Table1[პირადი ნომერი],Table1[[#This Row],[პირადი ნომერი]])</f>
        <v>1</v>
      </c>
    </row>
    <row r="3663" spans="1:13" ht="57.75" customHeight="1" x14ac:dyDescent="0.25">
      <c r="A3663" s="8">
        <f t="shared" si="57"/>
        <v>3661</v>
      </c>
      <c r="B3663" s="2">
        <v>44231</v>
      </c>
      <c r="C3663" s="3" t="s">
        <v>14399</v>
      </c>
      <c r="D3663" s="4" t="s">
        <v>14400</v>
      </c>
      <c r="E3663"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75</v>
      </c>
      <c r="F3663" s="1">
        <v>16717</v>
      </c>
      <c r="G3663" s="8" t="s">
        <v>14401</v>
      </c>
      <c r="H3663" s="3" t="s">
        <v>14402</v>
      </c>
      <c r="I3663" s="1">
        <v>44208</v>
      </c>
      <c r="J3663" s="13">
        <v>44200</v>
      </c>
      <c r="K3663" s="8" t="s">
        <v>14403</v>
      </c>
      <c r="L3663" s="8" t="s">
        <v>14160</v>
      </c>
      <c r="M3663" s="10">
        <f>COUNTIF(Table1[პირადი ნომერი],Table1[[#This Row],[პირადი ნომერი]])</f>
        <v>1</v>
      </c>
    </row>
    <row r="3664" spans="1:13" ht="57.75" customHeight="1" x14ac:dyDescent="0.25">
      <c r="A3664" s="8">
        <f t="shared" si="57"/>
        <v>3662</v>
      </c>
      <c r="B3664" s="2">
        <v>44231</v>
      </c>
      <c r="C3664" s="3" t="s">
        <v>14404</v>
      </c>
      <c r="D3664" s="4" t="s">
        <v>14405</v>
      </c>
      <c r="E3664"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84</v>
      </c>
      <c r="F3664" s="1">
        <v>13190</v>
      </c>
      <c r="G3664" s="8" t="s">
        <v>14406</v>
      </c>
      <c r="H3664" s="3" t="s">
        <v>14407</v>
      </c>
      <c r="I3664" s="1">
        <v>44188</v>
      </c>
      <c r="J3664" s="13">
        <v>44231</v>
      </c>
      <c r="K3664" s="8" t="s">
        <v>14408</v>
      </c>
      <c r="L3664" s="8" t="s">
        <v>14160</v>
      </c>
      <c r="M3664" s="10">
        <f>COUNTIF(Table1[პირადი ნომერი],Table1[[#This Row],[პირადი ნომერი]])</f>
        <v>1</v>
      </c>
    </row>
    <row r="3665" spans="1:13" ht="57.75" customHeight="1" x14ac:dyDescent="0.25">
      <c r="A3665" s="8">
        <f t="shared" si="57"/>
        <v>3663</v>
      </c>
      <c r="B3665" s="2">
        <v>44231</v>
      </c>
      <c r="C3665" s="3" t="s">
        <v>14409</v>
      </c>
      <c r="D3665" s="4" t="s">
        <v>14410</v>
      </c>
      <c r="E3665"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63</v>
      </c>
      <c r="F3665" s="1">
        <v>21201</v>
      </c>
      <c r="G3665" s="8" t="s">
        <v>14411</v>
      </c>
      <c r="H3665" s="3" t="s">
        <v>14412</v>
      </c>
      <c r="I3665" s="1">
        <v>44215</v>
      </c>
      <c r="J3665" s="13">
        <v>44231</v>
      </c>
      <c r="K3665" s="8" t="s">
        <v>14413</v>
      </c>
      <c r="L3665" s="8" t="s">
        <v>14160</v>
      </c>
      <c r="M3665" s="10">
        <f>COUNTIF(Table1[პირადი ნომერი],Table1[[#This Row],[პირადი ნომერი]])</f>
        <v>1</v>
      </c>
    </row>
    <row r="3666" spans="1:13" ht="57.75" customHeight="1" x14ac:dyDescent="0.25">
      <c r="A3666" s="8">
        <f t="shared" si="57"/>
        <v>3664</v>
      </c>
      <c r="B3666" s="2">
        <v>44231</v>
      </c>
      <c r="C3666" s="3" t="s">
        <v>14414</v>
      </c>
      <c r="D3666" s="4" t="s">
        <v>14415</v>
      </c>
      <c r="E3666"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73</v>
      </c>
      <c r="F3666" s="1">
        <v>17270</v>
      </c>
      <c r="G3666" s="8" t="s">
        <v>14416</v>
      </c>
      <c r="H3666" s="3" t="s">
        <v>14412</v>
      </c>
      <c r="I3666" s="1">
        <v>44213</v>
      </c>
      <c r="J3666" s="13">
        <v>44199</v>
      </c>
      <c r="K3666" s="8" t="s">
        <v>14417</v>
      </c>
      <c r="L3666" s="8" t="s">
        <v>14160</v>
      </c>
      <c r="M3666" s="10">
        <f>COUNTIF(Table1[პირადი ნომერი],Table1[[#This Row],[პირადი ნომერი]])</f>
        <v>1</v>
      </c>
    </row>
    <row r="3667" spans="1:13" ht="57.75" customHeight="1" x14ac:dyDescent="0.25">
      <c r="A3667" s="8">
        <f>A3666+1</f>
        <v>3665</v>
      </c>
      <c r="B3667" s="2">
        <v>44231</v>
      </c>
      <c r="C3667" s="3" t="s">
        <v>14418</v>
      </c>
      <c r="D3667" s="4" t="s">
        <v>14419</v>
      </c>
      <c r="E3667"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88</v>
      </c>
      <c r="F3667" s="1">
        <v>11998</v>
      </c>
      <c r="G3667" s="8" t="s">
        <v>14420</v>
      </c>
      <c r="H3667" s="3" t="s">
        <v>5149</v>
      </c>
      <c r="I3667" s="1">
        <v>44220</v>
      </c>
      <c r="J3667" s="13">
        <v>44231</v>
      </c>
      <c r="K3667" s="8" t="s">
        <v>14421</v>
      </c>
      <c r="L3667" s="8" t="s">
        <v>14160</v>
      </c>
      <c r="M3667" s="10">
        <f>COUNTIF(Table1[პირადი ნომერი],Table1[[#This Row],[პირადი ნომერი]])</f>
        <v>1</v>
      </c>
    </row>
    <row r="3668" spans="1:13" ht="57.75" customHeight="1" x14ac:dyDescent="0.25">
      <c r="A3668" s="8">
        <f t="shared" si="57"/>
        <v>3666</v>
      </c>
      <c r="B3668" s="2">
        <v>44231</v>
      </c>
      <c r="C3668" s="3" t="s">
        <v>14422</v>
      </c>
      <c r="D3668" s="4" t="s">
        <v>14423</v>
      </c>
      <c r="E3668"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88</v>
      </c>
      <c r="F3668" s="1">
        <v>11763</v>
      </c>
      <c r="G3668" s="8" t="s">
        <v>14424</v>
      </c>
      <c r="H3668" s="3" t="s">
        <v>5149</v>
      </c>
      <c r="I3668" s="1">
        <v>44208</v>
      </c>
      <c r="J3668" s="13">
        <v>44231</v>
      </c>
      <c r="K3668" s="8" t="s">
        <v>14421</v>
      </c>
      <c r="L3668" s="8" t="s">
        <v>14160</v>
      </c>
      <c r="M3668" s="10">
        <f>COUNTIF(Table1[პირადი ნომერი],Table1[[#This Row],[პირადი ნომერი]])</f>
        <v>1</v>
      </c>
    </row>
    <row r="3669" spans="1:13" ht="57.75" customHeight="1" x14ac:dyDescent="0.25">
      <c r="A3669" s="8">
        <f t="shared" si="57"/>
        <v>3667</v>
      </c>
      <c r="B3669" s="2">
        <v>44231</v>
      </c>
      <c r="C3669" s="3" t="s">
        <v>14425</v>
      </c>
      <c r="D3669" s="4" t="s">
        <v>14426</v>
      </c>
      <c r="E3669"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60</v>
      </c>
      <c r="F3669" s="1">
        <v>22273</v>
      </c>
      <c r="G3669" s="8" t="s">
        <v>14427</v>
      </c>
      <c r="H3669" s="3" t="s">
        <v>5149</v>
      </c>
      <c r="I3669" s="1">
        <v>44228</v>
      </c>
      <c r="J3669" s="13">
        <v>44231</v>
      </c>
      <c r="K3669" s="8" t="s">
        <v>14421</v>
      </c>
      <c r="L3669" s="8" t="s">
        <v>14160</v>
      </c>
      <c r="M3669" s="10">
        <f>COUNTIF(Table1[პირადი ნომერი],Table1[[#This Row],[პირადი ნომერი]])</f>
        <v>1</v>
      </c>
    </row>
    <row r="3670" spans="1:13" ht="57.75" customHeight="1" x14ac:dyDescent="0.25">
      <c r="A3670" s="8">
        <f t="shared" si="57"/>
        <v>3668</v>
      </c>
      <c r="B3670" s="2">
        <v>44231</v>
      </c>
      <c r="C3670" s="3" t="s">
        <v>14428</v>
      </c>
      <c r="D3670" s="4" t="s">
        <v>14429</v>
      </c>
      <c r="E3670"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91</v>
      </c>
      <c r="F3670" s="1">
        <v>10872</v>
      </c>
      <c r="G3670" s="8" t="s">
        <v>14430</v>
      </c>
      <c r="H3670" s="3" t="s">
        <v>14431</v>
      </c>
      <c r="I3670" s="1">
        <v>44220</v>
      </c>
      <c r="J3670" s="13">
        <v>44231</v>
      </c>
      <c r="K3670" s="8" t="s">
        <v>14432</v>
      </c>
      <c r="L3670" s="8" t="s">
        <v>14160</v>
      </c>
      <c r="M3670" s="10">
        <f>COUNTIF(Table1[პირადი ნომერი],Table1[[#This Row],[პირადი ნომერი]])</f>
        <v>1</v>
      </c>
    </row>
    <row r="3671" spans="1:13" ht="57.75" customHeight="1" x14ac:dyDescent="0.25">
      <c r="A3671" s="8">
        <f t="shared" si="57"/>
        <v>3669</v>
      </c>
      <c r="B3671" s="2">
        <v>44231</v>
      </c>
      <c r="C3671" s="3" t="s">
        <v>14433</v>
      </c>
      <c r="D3671" s="4" t="s">
        <v>14434</v>
      </c>
      <c r="E3671"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64</v>
      </c>
      <c r="F3671" s="1">
        <v>20766</v>
      </c>
      <c r="G3671" s="8" t="s">
        <v>14435</v>
      </c>
      <c r="H3671" s="3" t="s">
        <v>14436</v>
      </c>
      <c r="I3671" s="1">
        <v>44208</v>
      </c>
      <c r="J3671" s="13">
        <v>44231</v>
      </c>
      <c r="K3671" s="8" t="s">
        <v>14437</v>
      </c>
      <c r="L3671" s="8" t="s">
        <v>14160</v>
      </c>
      <c r="M3671" s="10">
        <f>COUNTIF(Table1[პირადი ნომერი],Table1[[#This Row],[პირადი ნომერი]])</f>
        <v>1</v>
      </c>
    </row>
    <row r="3672" spans="1:13" ht="57.75" customHeight="1" x14ac:dyDescent="0.25">
      <c r="A3672" s="8">
        <f t="shared" si="57"/>
        <v>3670</v>
      </c>
      <c r="B3672" s="2">
        <v>44231</v>
      </c>
      <c r="C3672" s="3" t="s">
        <v>14438</v>
      </c>
      <c r="D3672" s="4" t="s">
        <v>14439</v>
      </c>
      <c r="E3672"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72</v>
      </c>
      <c r="F3672" s="1">
        <v>17895</v>
      </c>
      <c r="G3672" s="8" t="s">
        <v>14440</v>
      </c>
      <c r="H3672" s="3" t="s">
        <v>14441</v>
      </c>
      <c r="I3672" s="1">
        <v>44206</v>
      </c>
      <c r="J3672" s="13">
        <v>44231</v>
      </c>
      <c r="K3672" s="8" t="s">
        <v>14442</v>
      </c>
      <c r="L3672" s="8" t="s">
        <v>14160</v>
      </c>
      <c r="M3672" s="10">
        <f>COUNTIF(Table1[პირადი ნომერი],Table1[[#This Row],[პირადი ნომერი]])</f>
        <v>1</v>
      </c>
    </row>
    <row r="3673" spans="1:13" ht="57.75" customHeight="1" x14ac:dyDescent="0.25">
      <c r="A3673" s="8">
        <f t="shared" si="57"/>
        <v>3671</v>
      </c>
      <c r="B3673" s="2">
        <v>44231</v>
      </c>
      <c r="C3673" s="3" t="s">
        <v>14443</v>
      </c>
      <c r="D3673" s="4" t="s">
        <v>14444</v>
      </c>
      <c r="E3673"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45</v>
      </c>
      <c r="F3673" s="1">
        <v>27496</v>
      </c>
      <c r="G3673" s="8" t="s">
        <v>14445</v>
      </c>
      <c r="H3673" s="3" t="s">
        <v>14446</v>
      </c>
      <c r="I3673" s="1">
        <v>44221</v>
      </c>
      <c r="J3673" s="13">
        <v>44231</v>
      </c>
      <c r="K3673" s="8" t="s">
        <v>14447</v>
      </c>
      <c r="L3673" s="8" t="s">
        <v>14160</v>
      </c>
      <c r="M3673" s="10">
        <f>COUNTIF(Table1[პირადი ნომერი],Table1[[#This Row],[პირადი ნომერი]])</f>
        <v>1</v>
      </c>
    </row>
    <row r="3674" spans="1:13" ht="57.75" customHeight="1" x14ac:dyDescent="0.25">
      <c r="A3674" s="8">
        <f t="shared" si="57"/>
        <v>3672</v>
      </c>
      <c r="B3674" s="2">
        <v>44232</v>
      </c>
      <c r="C3674" s="3" t="s">
        <v>14448</v>
      </c>
      <c r="D3674" s="4" t="s">
        <v>14449</v>
      </c>
      <c r="E3674"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68</v>
      </c>
      <c r="F3674" s="1">
        <v>19163</v>
      </c>
      <c r="G3674" s="8" t="s">
        <v>14450</v>
      </c>
      <c r="H3674" s="3" t="s">
        <v>14451</v>
      </c>
      <c r="I3674" s="1">
        <v>44214</v>
      </c>
      <c r="J3674" s="13">
        <v>44232</v>
      </c>
      <c r="K3674" s="8" t="s">
        <v>14452</v>
      </c>
      <c r="L3674" s="8" t="s">
        <v>14160</v>
      </c>
      <c r="M3674" s="10">
        <f>COUNTIF(Table1[პირადი ნომერი],Table1[[#This Row],[პირადი ნომერი]])</f>
        <v>1</v>
      </c>
    </row>
    <row r="3675" spans="1:13" ht="57.75" customHeight="1" x14ac:dyDescent="0.25">
      <c r="A3675" s="8">
        <f t="shared" si="57"/>
        <v>3673</v>
      </c>
      <c r="B3675" s="2">
        <v>44232</v>
      </c>
      <c r="C3675" s="3" t="s">
        <v>14453</v>
      </c>
      <c r="D3675" s="4" t="s">
        <v>14454</v>
      </c>
      <c r="E3675"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81</v>
      </c>
      <c r="F3675" s="1">
        <v>14387</v>
      </c>
      <c r="G3675" s="8" t="s">
        <v>14455</v>
      </c>
      <c r="H3675" s="3" t="s">
        <v>14456</v>
      </c>
      <c r="I3675" s="1">
        <v>44210</v>
      </c>
      <c r="J3675" s="13">
        <v>44232</v>
      </c>
      <c r="K3675" s="8" t="s">
        <v>14457</v>
      </c>
      <c r="L3675" s="8" t="s">
        <v>14160</v>
      </c>
      <c r="M3675" s="10">
        <f>COUNTIF(Table1[პირადი ნომერი],Table1[[#This Row],[პირადი ნომერი]])</f>
        <v>1</v>
      </c>
    </row>
    <row r="3676" spans="1:13" ht="57.75" customHeight="1" x14ac:dyDescent="0.25">
      <c r="A3676" s="8">
        <f t="shared" si="57"/>
        <v>3674</v>
      </c>
      <c r="B3676" s="2">
        <v>44232</v>
      </c>
      <c r="C3676" s="3" t="s">
        <v>14458</v>
      </c>
      <c r="D3676" s="4" t="s">
        <v>14459</v>
      </c>
      <c r="E3676"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58</v>
      </c>
      <c r="F3676" s="1">
        <v>22685</v>
      </c>
      <c r="G3676" s="8" t="s">
        <v>14460</v>
      </c>
      <c r="H3676" s="3" t="s">
        <v>14461</v>
      </c>
      <c r="I3676" s="1">
        <v>44208</v>
      </c>
      <c r="J3676" s="13">
        <v>44232</v>
      </c>
      <c r="K3676" s="8" t="s">
        <v>14462</v>
      </c>
      <c r="L3676" s="8" t="s">
        <v>14160</v>
      </c>
      <c r="M3676" s="10">
        <f>COUNTIF(Table1[პირადი ნომერი],Table1[[#This Row],[პირადი ნომერი]])</f>
        <v>1</v>
      </c>
    </row>
    <row r="3677" spans="1:13" ht="57.75" customHeight="1" x14ac:dyDescent="0.25">
      <c r="A3677" s="8">
        <f t="shared" si="57"/>
        <v>3675</v>
      </c>
      <c r="B3677" s="2">
        <v>44232</v>
      </c>
      <c r="C3677" s="3" t="s">
        <v>14463</v>
      </c>
      <c r="D3677" s="4" t="s">
        <v>14464</v>
      </c>
      <c r="E3677"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59</v>
      </c>
      <c r="F3677" s="1">
        <v>22399</v>
      </c>
      <c r="G3677" s="8" t="s">
        <v>14465</v>
      </c>
      <c r="H3677" s="3" t="s">
        <v>3977</v>
      </c>
      <c r="I3677" s="1">
        <v>44217</v>
      </c>
      <c r="J3677" s="13">
        <v>44232</v>
      </c>
      <c r="K3677" s="8" t="s">
        <v>14466</v>
      </c>
      <c r="L3677" s="8" t="s">
        <v>14160</v>
      </c>
      <c r="M3677" s="10">
        <f>COUNTIF(Table1[პირადი ნომერი],Table1[[#This Row],[პირადი ნომერი]])</f>
        <v>1</v>
      </c>
    </row>
    <row r="3678" spans="1:13" ht="57.75" customHeight="1" x14ac:dyDescent="0.25">
      <c r="A3678" s="8">
        <f t="shared" si="57"/>
        <v>3676</v>
      </c>
      <c r="B3678" s="2">
        <v>44232</v>
      </c>
      <c r="C3678" s="3" t="s">
        <v>14467</v>
      </c>
      <c r="D3678" s="4" t="s">
        <v>14472</v>
      </c>
      <c r="E3678"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82</v>
      </c>
      <c r="F3678" s="1">
        <v>14002</v>
      </c>
      <c r="G3678" s="8" t="s">
        <v>14475</v>
      </c>
      <c r="H3678" s="3" t="s">
        <v>208</v>
      </c>
      <c r="I3678" s="1">
        <v>44203</v>
      </c>
      <c r="J3678" s="13">
        <v>44232</v>
      </c>
      <c r="K3678" s="8" t="s">
        <v>11121</v>
      </c>
      <c r="L3678" s="8" t="s">
        <v>7478</v>
      </c>
      <c r="M3678" s="10">
        <f>COUNTIF(Table1[პირადი ნომერი],Table1[[#This Row],[პირადი ნომერი]])</f>
        <v>1</v>
      </c>
    </row>
    <row r="3679" spans="1:13" ht="57.75" customHeight="1" x14ac:dyDescent="0.25">
      <c r="A3679" s="8">
        <f t="shared" si="57"/>
        <v>3677</v>
      </c>
      <c r="B3679" s="2">
        <v>44232</v>
      </c>
      <c r="C3679" s="3" t="s">
        <v>14468</v>
      </c>
      <c r="D3679" s="4" t="s">
        <v>14473</v>
      </c>
      <c r="E3679"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73</v>
      </c>
      <c r="F3679" s="1">
        <v>17441</v>
      </c>
      <c r="G3679" s="8" t="s">
        <v>14476</v>
      </c>
      <c r="H3679" s="3" t="s">
        <v>1942</v>
      </c>
      <c r="I3679" s="1">
        <v>44209</v>
      </c>
      <c r="J3679" s="13">
        <v>44232</v>
      </c>
      <c r="K3679" s="8" t="s">
        <v>2387</v>
      </c>
      <c r="L3679" s="8" t="s">
        <v>7478</v>
      </c>
      <c r="M3679" s="10">
        <f>COUNTIF(Table1[პირადი ნომერი],Table1[[#This Row],[პირადი ნომერი]])</f>
        <v>1</v>
      </c>
    </row>
    <row r="3680" spans="1:13" ht="57.75" customHeight="1" x14ac:dyDescent="0.25">
      <c r="A3680" s="8">
        <f t="shared" si="57"/>
        <v>3678</v>
      </c>
      <c r="B3680" s="2">
        <v>44232</v>
      </c>
      <c r="C3680" s="3" t="s">
        <v>14469</v>
      </c>
      <c r="D3680" s="4" t="s">
        <v>14474</v>
      </c>
      <c r="E3680"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62</v>
      </c>
      <c r="F3680" s="1">
        <v>21329</v>
      </c>
      <c r="G3680" s="8" t="s">
        <v>14477</v>
      </c>
      <c r="H3680" s="3" t="s">
        <v>6430</v>
      </c>
      <c r="I3680" s="1">
        <v>44213</v>
      </c>
      <c r="J3680" s="1">
        <v>44232</v>
      </c>
      <c r="K3680" s="8" t="s">
        <v>995</v>
      </c>
      <c r="L3680" s="8" t="s">
        <v>7478</v>
      </c>
      <c r="M3680" s="10">
        <f>COUNTIF(Table1[პირადი ნომერი],Table1[[#This Row],[პირადი ნომერი]])</f>
        <v>1</v>
      </c>
    </row>
    <row r="3681" spans="1:13" ht="57.75" customHeight="1" x14ac:dyDescent="0.25">
      <c r="A3681" s="8">
        <f t="shared" si="57"/>
        <v>3679</v>
      </c>
      <c r="B3681" s="2">
        <v>44232</v>
      </c>
      <c r="C3681" s="3" t="s">
        <v>14470</v>
      </c>
      <c r="D3681" s="4" t="s">
        <v>14471</v>
      </c>
      <c r="E3681"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75</v>
      </c>
      <c r="F3681" s="1">
        <v>16735</v>
      </c>
      <c r="G3681" s="8" t="s">
        <v>14478</v>
      </c>
      <c r="H3681" s="3" t="s">
        <v>5509</v>
      </c>
      <c r="I3681" s="1">
        <v>44210</v>
      </c>
      <c r="J3681" s="13">
        <v>44232</v>
      </c>
      <c r="K3681" s="8" t="s">
        <v>4542</v>
      </c>
      <c r="L3681" s="8" t="s">
        <v>7478</v>
      </c>
      <c r="M3681" s="10">
        <f>COUNTIF(Table1[პირადი ნომერი],Table1[[#This Row],[პირადი ნომერი]])</f>
        <v>1</v>
      </c>
    </row>
    <row r="3682" spans="1:13" ht="57.75" customHeight="1" x14ac:dyDescent="0.25">
      <c r="A3682" s="8">
        <f t="shared" si="57"/>
        <v>3680</v>
      </c>
      <c r="B3682" s="2">
        <v>44232</v>
      </c>
      <c r="C3682" s="3" t="s">
        <v>14479</v>
      </c>
      <c r="D3682" s="4" t="s">
        <v>14480</v>
      </c>
      <c r="E3682"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70</v>
      </c>
      <c r="F3682" s="1">
        <v>18511</v>
      </c>
      <c r="G3682" s="8" t="s">
        <v>14481</v>
      </c>
      <c r="H3682" s="3" t="s">
        <v>11803</v>
      </c>
      <c r="I3682" s="1">
        <v>44231</v>
      </c>
      <c r="J3682" s="13">
        <v>44232</v>
      </c>
      <c r="K3682" s="8" t="s">
        <v>764</v>
      </c>
      <c r="L3682" s="8" t="s">
        <v>7478</v>
      </c>
      <c r="M3682" s="10">
        <f>COUNTIF(Table1[პირადი ნომერი],Table1[[#This Row],[პირადი ნომერი]])</f>
        <v>1</v>
      </c>
    </row>
    <row r="3683" spans="1:13" ht="57.75" customHeight="1" x14ac:dyDescent="0.25">
      <c r="A3683" s="8">
        <f t="shared" si="57"/>
        <v>3681</v>
      </c>
      <c r="B3683" s="2">
        <v>44232</v>
      </c>
      <c r="C3683" s="3" t="s">
        <v>14482</v>
      </c>
      <c r="D3683" s="4" t="s">
        <v>14483</v>
      </c>
      <c r="E3683"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45</v>
      </c>
      <c r="F3683" s="1">
        <v>27631</v>
      </c>
      <c r="G3683" s="8" t="s">
        <v>14485</v>
      </c>
      <c r="H3683" s="3" t="s">
        <v>5509</v>
      </c>
      <c r="I3683" s="1">
        <v>44223</v>
      </c>
      <c r="J3683" s="13">
        <v>44232</v>
      </c>
      <c r="K3683" s="8" t="s">
        <v>14484</v>
      </c>
      <c r="L3683" s="8" t="s">
        <v>7478</v>
      </c>
      <c r="M3683" s="10">
        <f>COUNTIF(Table1[პირადი ნომერი],Table1[[#This Row],[პირადი ნომერი]])</f>
        <v>1</v>
      </c>
    </row>
    <row r="3684" spans="1:13" ht="57.75" customHeight="1" x14ac:dyDescent="0.25">
      <c r="A3684" s="8">
        <f t="shared" si="57"/>
        <v>3682</v>
      </c>
      <c r="B3684" s="2">
        <v>44232</v>
      </c>
      <c r="C3684" s="3" t="s">
        <v>14487</v>
      </c>
      <c r="D3684" s="4" t="s">
        <v>14486</v>
      </c>
      <c r="E3684"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47</v>
      </c>
      <c r="F3684" s="1">
        <v>26768</v>
      </c>
      <c r="G3684" s="8" t="s">
        <v>14488</v>
      </c>
      <c r="H3684" s="3" t="s">
        <v>198</v>
      </c>
      <c r="I3684" s="1">
        <v>44226</v>
      </c>
      <c r="J3684" s="13">
        <v>44232</v>
      </c>
      <c r="K3684" s="8" t="s">
        <v>14489</v>
      </c>
      <c r="L3684" s="8" t="s">
        <v>7478</v>
      </c>
      <c r="M3684" s="10">
        <f>COUNTIF(Table1[პირადი ნომერი],Table1[[#This Row],[პირადი ნომერი]])</f>
        <v>1</v>
      </c>
    </row>
    <row r="3685" spans="1:13" ht="57.75" customHeight="1" x14ac:dyDescent="0.25">
      <c r="A3685" s="8">
        <f t="shared" si="57"/>
        <v>3683</v>
      </c>
      <c r="B3685" s="2">
        <v>44232</v>
      </c>
      <c r="C3685" s="3" t="s">
        <v>14491</v>
      </c>
      <c r="D3685" s="4" t="s">
        <v>14490</v>
      </c>
      <c r="E3685"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81</v>
      </c>
      <c r="F3685" s="1">
        <v>14283</v>
      </c>
      <c r="G3685" s="8" t="s">
        <v>14493</v>
      </c>
      <c r="H3685" s="3" t="s">
        <v>1942</v>
      </c>
      <c r="I3685" s="1">
        <v>44197</v>
      </c>
      <c r="J3685" s="13">
        <v>44232</v>
      </c>
      <c r="K3685" s="8" t="s">
        <v>14492</v>
      </c>
      <c r="L3685" s="8" t="s">
        <v>7478</v>
      </c>
      <c r="M3685" s="10">
        <f>COUNTIF(Table1[პირადი ნომერი],Table1[[#This Row],[პირადი ნომერი]])</f>
        <v>1</v>
      </c>
    </row>
    <row r="3686" spans="1:13" ht="57.75" customHeight="1" x14ac:dyDescent="0.25">
      <c r="A3686" s="8">
        <f t="shared" si="57"/>
        <v>3684</v>
      </c>
      <c r="B3686" s="2">
        <v>44233</v>
      </c>
      <c r="C3686" s="3" t="s">
        <v>14495</v>
      </c>
      <c r="D3686" s="4" t="s">
        <v>14494</v>
      </c>
      <c r="E3686"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64</v>
      </c>
      <c r="F3686" s="1">
        <v>20808</v>
      </c>
      <c r="G3686" s="8" t="s">
        <v>14497</v>
      </c>
      <c r="H3686" s="3" t="s">
        <v>2168</v>
      </c>
      <c r="I3686" s="1">
        <v>44225</v>
      </c>
      <c r="J3686" s="13">
        <v>44233</v>
      </c>
      <c r="K3686" s="8" t="s">
        <v>14496</v>
      </c>
      <c r="L3686" s="8" t="s">
        <v>7478</v>
      </c>
      <c r="M3686" s="10">
        <f>COUNTIF(Table1[პირადი ნომერი],Table1[[#This Row],[პირადი ნომერი]])</f>
        <v>1</v>
      </c>
    </row>
    <row r="3687" spans="1:13" ht="57.75" customHeight="1" x14ac:dyDescent="0.25">
      <c r="A3687" s="8">
        <f t="shared" si="57"/>
        <v>3685</v>
      </c>
      <c r="B3687" s="2">
        <v>44233</v>
      </c>
      <c r="C3687" s="3" t="s">
        <v>14498</v>
      </c>
      <c r="D3687" s="4" t="s">
        <v>14499</v>
      </c>
      <c r="E3687"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81</v>
      </c>
      <c r="F3687" s="1">
        <v>14601</v>
      </c>
      <c r="G3687" s="8" t="s">
        <v>14500</v>
      </c>
      <c r="H3687" s="3" t="s">
        <v>198</v>
      </c>
      <c r="I3687" s="1">
        <v>44211</v>
      </c>
      <c r="J3687" s="13">
        <v>44233</v>
      </c>
      <c r="K3687" s="8" t="s">
        <v>13743</v>
      </c>
      <c r="L3687" s="8" t="s">
        <v>7478</v>
      </c>
      <c r="M3687" s="10">
        <f>COUNTIF(Table1[პირადი ნომერი],Table1[[#This Row],[პირადი ნომერი]])</f>
        <v>1</v>
      </c>
    </row>
    <row r="3688" spans="1:13" ht="57.75" customHeight="1" x14ac:dyDescent="0.25">
      <c r="A3688" s="8">
        <f t="shared" si="57"/>
        <v>3686</v>
      </c>
      <c r="B3688" s="2">
        <v>44233</v>
      </c>
      <c r="C3688" s="3" t="s">
        <v>14501</v>
      </c>
      <c r="D3688" s="4" t="s">
        <v>14502</v>
      </c>
      <c r="E3688"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78</v>
      </c>
      <c r="F3688" s="1">
        <v>15499</v>
      </c>
      <c r="G3688" s="8" t="s">
        <v>14503</v>
      </c>
      <c r="H3688" s="3" t="s">
        <v>2952</v>
      </c>
      <c r="I3688" s="1">
        <v>44232</v>
      </c>
      <c r="J3688" s="13">
        <v>44233</v>
      </c>
      <c r="K3688" s="8" t="s">
        <v>2954</v>
      </c>
      <c r="L3688" s="8" t="s">
        <v>7478</v>
      </c>
      <c r="M3688" s="10">
        <f>COUNTIF(Table1[პირადი ნომერი],Table1[[#This Row],[პირადი ნომერი]])</f>
        <v>1</v>
      </c>
    </row>
    <row r="3689" spans="1:13" ht="57.75" customHeight="1" x14ac:dyDescent="0.25">
      <c r="A3689" s="8">
        <f t="shared" si="57"/>
        <v>3687</v>
      </c>
      <c r="B3689" s="2">
        <v>44233</v>
      </c>
      <c r="C3689" s="3" t="s">
        <v>14507</v>
      </c>
      <c r="D3689" s="4" t="s">
        <v>14506</v>
      </c>
      <c r="E3689"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67</v>
      </c>
      <c r="F3689" s="1">
        <v>19432</v>
      </c>
      <c r="G3689" s="8" t="s">
        <v>14509</v>
      </c>
      <c r="H3689" s="3" t="s">
        <v>605</v>
      </c>
      <c r="I3689" s="1">
        <v>44218</v>
      </c>
      <c r="J3689" s="13">
        <v>44233</v>
      </c>
      <c r="K3689" s="8" t="s">
        <v>3669</v>
      </c>
      <c r="L3689" s="8" t="s">
        <v>7478</v>
      </c>
      <c r="M3689" s="10">
        <f>COUNTIF(Table1[პირადი ნომერი],Table1[[#This Row],[პირადი ნომერი]])</f>
        <v>1</v>
      </c>
    </row>
    <row r="3690" spans="1:13" ht="57.75" customHeight="1" x14ac:dyDescent="0.25">
      <c r="A3690" s="8">
        <f t="shared" si="57"/>
        <v>3688</v>
      </c>
      <c r="B3690" s="2">
        <v>44233</v>
      </c>
      <c r="C3690" s="3" t="s">
        <v>14504</v>
      </c>
      <c r="D3690" s="4" t="s">
        <v>14505</v>
      </c>
      <c r="E3690"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80</v>
      </c>
      <c r="F3690" s="1">
        <v>14882</v>
      </c>
      <c r="G3690" s="8" t="s">
        <v>14508</v>
      </c>
      <c r="H3690" s="3" t="s">
        <v>605</v>
      </c>
      <c r="I3690" s="1">
        <v>44187</v>
      </c>
      <c r="J3690" s="13">
        <v>44233</v>
      </c>
      <c r="K3690" s="8" t="s">
        <v>3669</v>
      </c>
      <c r="L3690" s="8" t="s">
        <v>7478</v>
      </c>
      <c r="M3690" s="10">
        <f>COUNTIF(Table1[პირადი ნომერი],Table1[[#This Row],[პირადი ნომერი]])</f>
        <v>1</v>
      </c>
    </row>
    <row r="3691" spans="1:13" ht="57.75" customHeight="1" x14ac:dyDescent="0.25">
      <c r="A3691" s="8">
        <f t="shared" si="57"/>
        <v>3689</v>
      </c>
      <c r="B3691" s="2">
        <v>44233</v>
      </c>
      <c r="C3691" s="3" t="s">
        <v>14510</v>
      </c>
      <c r="D3691" s="4" t="s">
        <v>14511</v>
      </c>
      <c r="E3691"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49</v>
      </c>
      <c r="F3691" s="1">
        <v>26250</v>
      </c>
      <c r="G3691" s="8" t="s">
        <v>14512</v>
      </c>
      <c r="H3691" s="3" t="s">
        <v>14407</v>
      </c>
      <c r="I3691" s="1">
        <v>44210</v>
      </c>
      <c r="J3691" s="13">
        <v>44233</v>
      </c>
      <c r="K3691" s="8" t="s">
        <v>14513</v>
      </c>
      <c r="L3691" s="8" t="s">
        <v>14160</v>
      </c>
      <c r="M3691" s="10">
        <f>COUNTIF(Table1[პირადი ნომერი],Table1[[#This Row],[პირადი ნომერი]])</f>
        <v>1</v>
      </c>
    </row>
    <row r="3692" spans="1:13" ht="57.75" customHeight="1" x14ac:dyDescent="0.25">
      <c r="A3692" s="8">
        <f t="shared" si="57"/>
        <v>3690</v>
      </c>
      <c r="B3692" s="2">
        <v>44233</v>
      </c>
      <c r="C3692" s="3" t="s">
        <v>14514</v>
      </c>
      <c r="D3692" s="4" t="s">
        <v>14515</v>
      </c>
      <c r="E3692"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78</v>
      </c>
      <c r="F3692" s="1">
        <v>15655</v>
      </c>
      <c r="G3692" s="8" t="s">
        <v>14516</v>
      </c>
      <c r="H3692" s="3" t="s">
        <v>14517</v>
      </c>
      <c r="I3692" s="1">
        <v>44216</v>
      </c>
      <c r="J3692" s="13">
        <v>44233</v>
      </c>
      <c r="K3692" s="8" t="s">
        <v>14518</v>
      </c>
      <c r="L3692" s="8" t="s">
        <v>14160</v>
      </c>
      <c r="M3692" s="10">
        <f>COUNTIF(Table1[პირადი ნომერი],Table1[[#This Row],[პირადი ნომერი]])</f>
        <v>1</v>
      </c>
    </row>
    <row r="3693" spans="1:13" ht="57.75" customHeight="1" x14ac:dyDescent="0.25">
      <c r="A3693" s="8">
        <f t="shared" si="57"/>
        <v>3691</v>
      </c>
      <c r="B3693" s="2">
        <v>44233</v>
      </c>
      <c r="C3693" s="3" t="s">
        <v>14519</v>
      </c>
      <c r="D3693" s="4" t="s">
        <v>14520</v>
      </c>
      <c r="E3693"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80</v>
      </c>
      <c r="F3693" s="1">
        <v>14657</v>
      </c>
      <c r="G3693" s="8" t="s">
        <v>14521</v>
      </c>
      <c r="H3693" s="3" t="s">
        <v>31</v>
      </c>
      <c r="I3693" s="1">
        <v>44217</v>
      </c>
      <c r="J3693" s="13">
        <v>44233</v>
      </c>
      <c r="K3693" s="8" t="s">
        <v>14522</v>
      </c>
      <c r="L3693" s="8" t="s">
        <v>14160</v>
      </c>
      <c r="M3693" s="10">
        <f>COUNTIF(Table1[პირადი ნომერი],Table1[[#This Row],[პირადი ნომერი]])</f>
        <v>1</v>
      </c>
    </row>
    <row r="3694" spans="1:13" ht="57.75" customHeight="1" x14ac:dyDescent="0.25">
      <c r="A3694" s="8">
        <f t="shared" si="57"/>
        <v>3692</v>
      </c>
      <c r="B3694" s="2">
        <v>44233</v>
      </c>
      <c r="C3694" s="3" t="s">
        <v>9655</v>
      </c>
      <c r="D3694" s="4" t="s">
        <v>14523</v>
      </c>
      <c r="E3694"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56</v>
      </c>
      <c r="F3694" s="1">
        <v>23597</v>
      </c>
      <c r="G3694" s="8" t="s">
        <v>14524</v>
      </c>
      <c r="H3694" s="3" t="s">
        <v>31</v>
      </c>
      <c r="I3694" s="1">
        <v>44212</v>
      </c>
      <c r="J3694" s="13">
        <v>44233</v>
      </c>
      <c r="K3694" s="8" t="s">
        <v>14522</v>
      </c>
      <c r="L3694" s="8" t="s">
        <v>14160</v>
      </c>
      <c r="M3694" s="10">
        <f>COUNTIF(Table1[პირადი ნომერი],Table1[[#This Row],[პირადი ნომერი]])</f>
        <v>1</v>
      </c>
    </row>
    <row r="3695" spans="1:13" ht="57.75" customHeight="1" x14ac:dyDescent="0.25">
      <c r="A3695" s="8">
        <f t="shared" si="57"/>
        <v>3693</v>
      </c>
      <c r="B3695" s="2">
        <v>44233</v>
      </c>
      <c r="C3695" s="3" t="s">
        <v>14525</v>
      </c>
      <c r="D3695" s="4" t="s">
        <v>14526</v>
      </c>
      <c r="E3695"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81</v>
      </c>
      <c r="F3695" s="1">
        <v>14561</v>
      </c>
      <c r="G3695" s="8" t="s">
        <v>14527</v>
      </c>
      <c r="H3695" s="3" t="s">
        <v>14528</v>
      </c>
      <c r="I3695" s="1">
        <v>44189</v>
      </c>
      <c r="J3695" s="1">
        <v>44233</v>
      </c>
      <c r="K3695" s="8" t="s">
        <v>14529</v>
      </c>
      <c r="L3695" s="8" t="s">
        <v>14160</v>
      </c>
      <c r="M3695" s="10">
        <f>COUNTIF(Table1[პირადი ნომერი],Table1[[#This Row],[პირადი ნომერი]])</f>
        <v>1</v>
      </c>
    </row>
    <row r="3696" spans="1:13" ht="57.75" customHeight="1" x14ac:dyDescent="0.25">
      <c r="A3696" s="8">
        <f t="shared" si="57"/>
        <v>3694</v>
      </c>
      <c r="B3696" s="2">
        <v>44233</v>
      </c>
      <c r="C3696" s="3" t="s">
        <v>14530</v>
      </c>
      <c r="D3696" s="4" t="s">
        <v>14531</v>
      </c>
      <c r="E3696"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42</v>
      </c>
      <c r="F3696" s="1">
        <v>28881</v>
      </c>
      <c r="G3696" s="8" t="s">
        <v>14532</v>
      </c>
      <c r="H3696" s="3" t="s">
        <v>14533</v>
      </c>
      <c r="I3696" s="1">
        <v>44216</v>
      </c>
      <c r="J3696" s="13">
        <v>44233</v>
      </c>
      <c r="K3696" s="8" t="s">
        <v>14534</v>
      </c>
      <c r="L3696" s="8" t="s">
        <v>14160</v>
      </c>
      <c r="M3696" s="10">
        <f>COUNTIF(Table1[პირადი ნომერი],Table1[[#This Row],[პირადი ნომერი]])</f>
        <v>1</v>
      </c>
    </row>
    <row r="3697" spans="1:13" ht="57.75" customHeight="1" x14ac:dyDescent="0.25">
      <c r="A3697" s="8">
        <f t="shared" si="57"/>
        <v>3695</v>
      </c>
      <c r="B3697" s="2">
        <v>44233</v>
      </c>
      <c r="C3697" s="3" t="s">
        <v>14535</v>
      </c>
      <c r="D3697" s="4" t="s">
        <v>14536</v>
      </c>
      <c r="E3697"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42</v>
      </c>
      <c r="F3697" s="1">
        <v>28698</v>
      </c>
      <c r="G3697" s="8" t="s">
        <v>14537</v>
      </c>
      <c r="H3697" s="3" t="s">
        <v>3977</v>
      </c>
      <c r="I3697" s="1">
        <v>44221</v>
      </c>
      <c r="J3697" s="13">
        <v>44233</v>
      </c>
      <c r="K3697" s="8" t="s">
        <v>14538</v>
      </c>
      <c r="L3697" s="8" t="s">
        <v>14160</v>
      </c>
      <c r="M3697" s="10">
        <f>COUNTIF(Table1[პირადი ნომერი],Table1[[#This Row],[პირადი ნომერი]])</f>
        <v>1</v>
      </c>
    </row>
    <row r="3698" spans="1:13" ht="57.75" customHeight="1" x14ac:dyDescent="0.25">
      <c r="A3698" s="8">
        <f t="shared" si="57"/>
        <v>3696</v>
      </c>
      <c r="B3698" s="2">
        <v>44233</v>
      </c>
      <c r="C3698" s="3" t="s">
        <v>14539</v>
      </c>
      <c r="D3698" s="4" t="s">
        <v>14540</v>
      </c>
      <c r="E3698"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90</v>
      </c>
      <c r="F3698" s="1">
        <v>11140</v>
      </c>
      <c r="G3698" s="8" t="s">
        <v>14541</v>
      </c>
      <c r="H3698" s="3" t="s">
        <v>14542</v>
      </c>
      <c r="I3698" s="1">
        <v>44216</v>
      </c>
      <c r="J3698" s="13">
        <v>44233</v>
      </c>
      <c r="K3698" s="8" t="s">
        <v>14543</v>
      </c>
      <c r="L3698" s="8" t="s">
        <v>14160</v>
      </c>
      <c r="M3698" s="10">
        <f>COUNTIF(Table1[პირადი ნომერი],Table1[[#This Row],[პირადი ნომერი]])</f>
        <v>1</v>
      </c>
    </row>
    <row r="3699" spans="1:13" ht="57.75" customHeight="1" x14ac:dyDescent="0.25">
      <c r="A3699" s="8">
        <f t="shared" si="57"/>
        <v>3697</v>
      </c>
      <c r="B3699" s="2">
        <v>44233</v>
      </c>
      <c r="C3699" s="3" t="s">
        <v>14544</v>
      </c>
      <c r="D3699" s="4" t="s">
        <v>14545</v>
      </c>
      <c r="E3699"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77</v>
      </c>
      <c r="F3699" s="1">
        <v>15880</v>
      </c>
      <c r="G3699" s="8" t="s">
        <v>14546</v>
      </c>
      <c r="H3699" s="3" t="s">
        <v>14547</v>
      </c>
      <c r="I3699" s="1">
        <v>44221</v>
      </c>
      <c r="J3699" s="13">
        <v>44233</v>
      </c>
      <c r="K3699" s="8" t="s">
        <v>14548</v>
      </c>
      <c r="L3699" s="8" t="s">
        <v>14160</v>
      </c>
      <c r="M3699" s="10">
        <f>COUNTIF(Table1[პირადი ნომერი],Table1[[#This Row],[პირადი ნომერი]])</f>
        <v>1</v>
      </c>
    </row>
    <row r="3700" spans="1:13" ht="57.75" customHeight="1" x14ac:dyDescent="0.25">
      <c r="A3700" s="8">
        <f t="shared" si="57"/>
        <v>3698</v>
      </c>
      <c r="B3700" s="2">
        <v>44233</v>
      </c>
      <c r="C3700" s="3" t="s">
        <v>14549</v>
      </c>
      <c r="D3700" s="4" t="s">
        <v>14550</v>
      </c>
      <c r="E3700"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89</v>
      </c>
      <c r="F3700" s="1">
        <v>11709</v>
      </c>
      <c r="G3700" s="8" t="s">
        <v>14551</v>
      </c>
      <c r="H3700" s="3" t="s">
        <v>14552</v>
      </c>
      <c r="I3700" s="1">
        <v>44214</v>
      </c>
      <c r="J3700" s="13">
        <v>44233</v>
      </c>
      <c r="K3700" s="8" t="s">
        <v>6029</v>
      </c>
      <c r="L3700" s="8" t="s">
        <v>14160</v>
      </c>
      <c r="M3700" s="10">
        <f>COUNTIF(Table1[პირადი ნომერი],Table1[[#This Row],[პირადი ნომერი]])</f>
        <v>1</v>
      </c>
    </row>
    <row r="3701" spans="1:13" ht="57.75" customHeight="1" x14ac:dyDescent="0.25">
      <c r="A3701" s="8">
        <f t="shared" si="57"/>
        <v>3699</v>
      </c>
      <c r="B3701" s="2">
        <v>44234</v>
      </c>
      <c r="C3701" s="3" t="s">
        <v>14553</v>
      </c>
      <c r="D3701" s="4" t="s">
        <v>14554</v>
      </c>
      <c r="E3701"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83</v>
      </c>
      <c r="F3701" s="1">
        <v>13826</v>
      </c>
      <c r="G3701" s="8" t="s">
        <v>14555</v>
      </c>
      <c r="H3701" s="3" t="s">
        <v>8030</v>
      </c>
      <c r="I3701" s="1">
        <v>44205</v>
      </c>
      <c r="J3701" s="13">
        <v>44233</v>
      </c>
      <c r="K3701" s="8" t="s">
        <v>14556</v>
      </c>
      <c r="L3701" s="8" t="s">
        <v>14160</v>
      </c>
      <c r="M3701" s="10">
        <f>COUNTIF(Table1[პირადი ნომერი],Table1[[#This Row],[პირადი ნომერი]])</f>
        <v>1</v>
      </c>
    </row>
    <row r="3702" spans="1:13" ht="57.75" customHeight="1" x14ac:dyDescent="0.25">
      <c r="A3702" s="8">
        <f t="shared" si="57"/>
        <v>3700</v>
      </c>
      <c r="B3702" s="2">
        <v>44234</v>
      </c>
      <c r="C3702" s="3" t="s">
        <v>14557</v>
      </c>
      <c r="D3702" s="4" t="s">
        <v>14558</v>
      </c>
      <c r="E3702"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69</v>
      </c>
      <c r="F3702" s="1">
        <v>18965</v>
      </c>
      <c r="G3702" s="8" t="s">
        <v>14559</v>
      </c>
      <c r="H3702" s="3" t="s">
        <v>14560</v>
      </c>
      <c r="I3702" s="1">
        <v>44201</v>
      </c>
      <c r="J3702" s="13">
        <v>44234</v>
      </c>
      <c r="K3702" s="8" t="s">
        <v>14561</v>
      </c>
      <c r="L3702" s="8" t="s">
        <v>14160</v>
      </c>
      <c r="M3702" s="10">
        <f>COUNTIF(Table1[პირადი ნომერი],Table1[[#This Row],[პირადი ნომერი]])</f>
        <v>1</v>
      </c>
    </row>
    <row r="3703" spans="1:13" ht="57.75" customHeight="1" x14ac:dyDescent="0.25">
      <c r="A3703" s="8">
        <f t="shared" si="57"/>
        <v>3701</v>
      </c>
      <c r="B3703" s="2">
        <v>44234</v>
      </c>
      <c r="C3703" s="3" t="s">
        <v>14562</v>
      </c>
      <c r="D3703" s="4" t="s">
        <v>14563</v>
      </c>
      <c r="E3703"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77</v>
      </c>
      <c r="F3703" s="1">
        <v>15923</v>
      </c>
      <c r="G3703" s="8" t="s">
        <v>14564</v>
      </c>
      <c r="H3703" s="3" t="s">
        <v>14565</v>
      </c>
      <c r="I3703" s="1">
        <v>44230</v>
      </c>
      <c r="J3703" s="13">
        <v>44234</v>
      </c>
      <c r="K3703" s="8" t="s">
        <v>14566</v>
      </c>
      <c r="L3703" s="8" t="s">
        <v>14160</v>
      </c>
      <c r="M3703" s="10">
        <f>COUNTIF(Table1[პირადი ნომერი],Table1[[#This Row],[პირადი ნომერი]])</f>
        <v>1</v>
      </c>
    </row>
    <row r="3704" spans="1:13" ht="57.75" customHeight="1" x14ac:dyDescent="0.25">
      <c r="A3704" s="8">
        <f t="shared" si="57"/>
        <v>3702</v>
      </c>
      <c r="B3704" s="2">
        <v>44234</v>
      </c>
      <c r="C3704" s="3" t="s">
        <v>14567</v>
      </c>
      <c r="D3704" s="4" t="s">
        <v>14568</v>
      </c>
      <c r="E3704"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69</v>
      </c>
      <c r="F3704" s="1">
        <v>18923</v>
      </c>
      <c r="G3704" s="8" t="s">
        <v>14569</v>
      </c>
      <c r="H3704" s="3" t="s">
        <v>14570</v>
      </c>
      <c r="I3704" s="1">
        <v>44212</v>
      </c>
      <c r="J3704" s="13">
        <v>44234</v>
      </c>
      <c r="K3704" s="8" t="s">
        <v>14571</v>
      </c>
      <c r="L3704" s="8" t="s">
        <v>14160</v>
      </c>
      <c r="M3704" s="10">
        <f>COUNTIF(Table1[პირადი ნომერი],Table1[[#This Row],[პირადი ნომერი]])</f>
        <v>1</v>
      </c>
    </row>
    <row r="3705" spans="1:13" ht="57.75" customHeight="1" x14ac:dyDescent="0.25">
      <c r="A3705" s="8">
        <f t="shared" si="57"/>
        <v>3703</v>
      </c>
      <c r="B3705" s="2">
        <v>44234</v>
      </c>
      <c r="C3705" s="3" t="s">
        <v>14572</v>
      </c>
      <c r="D3705" s="4" t="s">
        <v>14573</v>
      </c>
      <c r="E3705"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73</v>
      </c>
      <c r="F3705" s="1">
        <v>17551</v>
      </c>
      <c r="G3705" s="8" t="s">
        <v>14574</v>
      </c>
      <c r="H3705" s="3" t="s">
        <v>14575</v>
      </c>
      <c r="I3705" s="1">
        <v>44215</v>
      </c>
      <c r="J3705" s="13">
        <v>44234</v>
      </c>
      <c r="K3705" s="8" t="s">
        <v>14576</v>
      </c>
      <c r="L3705" s="8" t="s">
        <v>14160</v>
      </c>
      <c r="M3705" s="10">
        <f>COUNTIF(Table1[პირადი ნომერი],Table1[[#This Row],[პირადი ნომერი]])</f>
        <v>1</v>
      </c>
    </row>
    <row r="3706" spans="1:13" ht="57.75" customHeight="1" x14ac:dyDescent="0.25">
      <c r="A3706" s="8">
        <f t="shared" si="57"/>
        <v>3704</v>
      </c>
      <c r="B3706" s="2">
        <v>44234</v>
      </c>
      <c r="C3706" s="3" t="s">
        <v>14577</v>
      </c>
      <c r="D3706" s="4" t="s">
        <v>14578</v>
      </c>
      <c r="E3706" s="12">
        <v>80</v>
      </c>
      <c r="F3706" s="1">
        <v>14791</v>
      </c>
      <c r="G3706" s="8" t="s">
        <v>14582</v>
      </c>
      <c r="H3706" s="3" t="s">
        <v>1864</v>
      </c>
      <c r="I3706" s="1">
        <v>44210</v>
      </c>
      <c r="J3706" s="13">
        <v>44234.020196759258</v>
      </c>
      <c r="K3706" s="8" t="s">
        <v>14579</v>
      </c>
      <c r="L3706" s="8" t="s">
        <v>12007</v>
      </c>
      <c r="M3706" s="10">
        <f>COUNTIF(Table1[პირადი ნომერი],Table1[[#This Row],[პირადი ნომერი]])</f>
        <v>1</v>
      </c>
    </row>
    <row r="3707" spans="1:13" ht="57.75" customHeight="1" x14ac:dyDescent="0.25">
      <c r="A3707" s="8">
        <f t="shared" si="57"/>
        <v>3705</v>
      </c>
      <c r="B3707" s="2">
        <v>44234</v>
      </c>
      <c r="C3707" s="3" t="s">
        <v>14580</v>
      </c>
      <c r="D3707" s="4" t="s">
        <v>14581</v>
      </c>
      <c r="E3707" s="12">
        <v>65</v>
      </c>
      <c r="F3707" s="1">
        <v>20426</v>
      </c>
      <c r="G3707" s="8" t="s">
        <v>14583</v>
      </c>
      <c r="H3707" s="3" t="s">
        <v>9620</v>
      </c>
      <c r="I3707" s="1">
        <v>44224</v>
      </c>
      <c r="J3707" s="1">
        <v>44234</v>
      </c>
      <c r="K3707" s="8" t="s">
        <v>14589</v>
      </c>
      <c r="L3707" s="8" t="s">
        <v>12007</v>
      </c>
      <c r="M3707" s="10">
        <f>COUNTIF(Table1[პირადი ნომერი],Table1[[#This Row],[პირადი ნომერი]])</f>
        <v>1</v>
      </c>
    </row>
    <row r="3708" spans="1:13" ht="57.75" customHeight="1" x14ac:dyDescent="0.25">
      <c r="A3708" s="8">
        <f t="shared" si="57"/>
        <v>3706</v>
      </c>
      <c r="B3708" s="2">
        <v>44234</v>
      </c>
      <c r="C3708" s="3" t="s">
        <v>14584</v>
      </c>
      <c r="D3708" s="4" t="s">
        <v>14585</v>
      </c>
      <c r="E3708" s="12">
        <v>65</v>
      </c>
      <c r="F3708" s="1">
        <v>20260</v>
      </c>
      <c r="G3708" s="8" t="s">
        <v>14588</v>
      </c>
      <c r="H3708" s="3" t="s">
        <v>1046</v>
      </c>
      <c r="I3708" s="1">
        <v>44227</v>
      </c>
      <c r="J3708" s="1">
        <v>44234</v>
      </c>
      <c r="K3708" s="8" t="s">
        <v>13984</v>
      </c>
      <c r="L3708" s="8" t="s">
        <v>12007</v>
      </c>
      <c r="M3708" s="10">
        <f>COUNTIF(Table1[პირადი ნომერი],Table1[[#This Row],[პირადი ნომერი]])</f>
        <v>1</v>
      </c>
    </row>
    <row r="3709" spans="1:13" ht="57.75" customHeight="1" x14ac:dyDescent="0.25">
      <c r="A3709" s="8">
        <f t="shared" si="57"/>
        <v>3707</v>
      </c>
      <c r="B3709" s="2">
        <v>44234</v>
      </c>
      <c r="C3709" s="3" t="s">
        <v>14586</v>
      </c>
      <c r="D3709" s="4" t="s">
        <v>14587</v>
      </c>
      <c r="E3709" s="12">
        <v>42</v>
      </c>
      <c r="F3709" s="1">
        <v>28589</v>
      </c>
      <c r="G3709" s="8" t="s">
        <v>14590</v>
      </c>
      <c r="H3709" s="3" t="s">
        <v>5192</v>
      </c>
      <c r="I3709" s="1">
        <v>44225</v>
      </c>
      <c r="J3709" s="1">
        <v>44234</v>
      </c>
      <c r="K3709" s="8" t="s">
        <v>14591</v>
      </c>
      <c r="L3709" s="8" t="s">
        <v>12007</v>
      </c>
      <c r="M3709" s="10">
        <f>COUNTIF(Table1[პირადი ნომერი],Table1[[#This Row],[პირადი ნომერი]])</f>
        <v>1</v>
      </c>
    </row>
    <row r="3710" spans="1:13" ht="57.75" customHeight="1" x14ac:dyDescent="0.25">
      <c r="A3710" s="8">
        <f t="shared" si="57"/>
        <v>3708</v>
      </c>
      <c r="B3710" s="2">
        <v>44234</v>
      </c>
      <c r="C3710" s="3" t="s">
        <v>14592</v>
      </c>
      <c r="D3710" s="4" t="s">
        <v>14593</v>
      </c>
      <c r="E3710" s="12">
        <v>87</v>
      </c>
      <c r="F3710" s="1">
        <v>12260</v>
      </c>
      <c r="G3710" s="8" t="s">
        <v>14594</v>
      </c>
      <c r="H3710" s="3" t="s">
        <v>2813</v>
      </c>
      <c r="I3710" s="1">
        <v>44198</v>
      </c>
      <c r="J3710" s="1">
        <v>44234</v>
      </c>
      <c r="K3710" s="8" t="s">
        <v>10327</v>
      </c>
      <c r="L3710" s="8" t="s">
        <v>12007</v>
      </c>
      <c r="M3710" s="10">
        <f>COUNTIF(Table1[პირადი ნომერი],Table1[[#This Row],[პირადი ნომერი]])</f>
        <v>1</v>
      </c>
    </row>
    <row r="3711" spans="1:13" ht="57.75" customHeight="1" x14ac:dyDescent="0.25">
      <c r="A3711" s="8">
        <f t="shared" si="57"/>
        <v>3709</v>
      </c>
      <c r="B3711" s="2">
        <v>44234</v>
      </c>
      <c r="C3711" s="3" t="s">
        <v>14595</v>
      </c>
      <c r="D3711" s="4" t="s">
        <v>14596</v>
      </c>
      <c r="E3711" s="12">
        <v>48</v>
      </c>
      <c r="F3711" s="1">
        <v>26586</v>
      </c>
      <c r="G3711" s="8" t="s">
        <v>14597</v>
      </c>
      <c r="H3711" s="3" t="s">
        <v>2813</v>
      </c>
      <c r="I3711" s="1">
        <v>44229</v>
      </c>
      <c r="J3711" s="1">
        <v>44234</v>
      </c>
      <c r="K3711" s="8" t="s">
        <v>995</v>
      </c>
      <c r="L3711" s="8" t="s">
        <v>12007</v>
      </c>
      <c r="M3711" s="10">
        <f>COUNTIF(Table1[პირადი ნომერი],Table1[[#This Row],[პირადი ნომერი]])</f>
        <v>1</v>
      </c>
    </row>
    <row r="3712" spans="1:13" ht="57.75" customHeight="1" x14ac:dyDescent="0.25">
      <c r="A3712" s="8">
        <f t="shared" si="57"/>
        <v>3710</v>
      </c>
      <c r="B3712" s="2">
        <v>44234</v>
      </c>
      <c r="C3712" s="3" t="s">
        <v>14598</v>
      </c>
      <c r="D3712" s="4" t="s">
        <v>14599</v>
      </c>
      <c r="E3712" s="12">
        <v>70</v>
      </c>
      <c r="F3712" s="1">
        <v>18629</v>
      </c>
      <c r="G3712" s="8" t="s">
        <v>14600</v>
      </c>
      <c r="H3712" s="3" t="s">
        <v>14044</v>
      </c>
      <c r="I3712" s="1">
        <v>44232</v>
      </c>
      <c r="J3712" s="13">
        <v>44234</v>
      </c>
      <c r="K3712" s="8" t="s">
        <v>12935</v>
      </c>
      <c r="L3712" s="8" t="s">
        <v>12007</v>
      </c>
      <c r="M3712" s="10">
        <f>COUNTIF(Table1[პირადი ნომერი],Table1[[#This Row],[პირადი ნომერი]])</f>
        <v>1</v>
      </c>
    </row>
    <row r="3713" spans="1:13" ht="57.75" customHeight="1" x14ac:dyDescent="0.25">
      <c r="A3713" s="8">
        <f t="shared" si="57"/>
        <v>3711</v>
      </c>
      <c r="B3713" s="2">
        <v>44234</v>
      </c>
      <c r="C3713" s="3" t="s">
        <v>14601</v>
      </c>
      <c r="D3713" s="4" t="s">
        <v>14602</v>
      </c>
      <c r="E3713"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65</v>
      </c>
      <c r="F3713" s="1">
        <v>20363</v>
      </c>
      <c r="G3713" s="8" t="s">
        <v>14603</v>
      </c>
      <c r="H3713" s="3" t="s">
        <v>5840</v>
      </c>
      <c r="I3713" s="1">
        <v>44214</v>
      </c>
      <c r="J3713" s="1">
        <v>44234</v>
      </c>
      <c r="K3713" s="8" t="s">
        <v>14604</v>
      </c>
      <c r="L3713" s="8" t="s">
        <v>4285</v>
      </c>
      <c r="M3713" s="10">
        <f>COUNTIF(Table1[პირადი ნომერი],Table1[[#This Row],[პირადი ნომერი]])</f>
        <v>1</v>
      </c>
    </row>
    <row r="3714" spans="1:13" ht="57.75" customHeight="1" x14ac:dyDescent="0.25">
      <c r="A3714" s="8">
        <f t="shared" si="57"/>
        <v>3712</v>
      </c>
      <c r="B3714" s="2">
        <v>44234</v>
      </c>
      <c r="C3714" s="3" t="s">
        <v>14605</v>
      </c>
      <c r="D3714" s="4" t="s">
        <v>14606</v>
      </c>
      <c r="E3714"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75</v>
      </c>
      <c r="F3714" s="1">
        <v>16638</v>
      </c>
      <c r="G3714" s="8" t="s">
        <v>14607</v>
      </c>
      <c r="H3714" s="3" t="s">
        <v>5840</v>
      </c>
      <c r="I3714" s="1">
        <v>44197</v>
      </c>
      <c r="J3714" s="13">
        <v>44234</v>
      </c>
      <c r="K3714" s="8" t="s">
        <v>14608</v>
      </c>
      <c r="L3714" s="8" t="s">
        <v>4285</v>
      </c>
      <c r="M3714" s="10">
        <f>COUNTIF(Table1[პირადი ნომერი],Table1[[#This Row],[პირადი ნომერი]])</f>
        <v>1</v>
      </c>
    </row>
    <row r="3715" spans="1:13" ht="57.75" customHeight="1" x14ac:dyDescent="0.25">
      <c r="A3715" s="8">
        <f t="shared" si="57"/>
        <v>3713</v>
      </c>
      <c r="B3715" s="2">
        <v>44203</v>
      </c>
      <c r="C3715" s="3" t="s">
        <v>14609</v>
      </c>
      <c r="D3715" s="4" t="s">
        <v>14610</v>
      </c>
      <c r="E3715"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76</v>
      </c>
      <c r="F3715" s="1">
        <v>16132</v>
      </c>
      <c r="G3715" s="8" t="s">
        <v>14611</v>
      </c>
      <c r="H3715" s="3" t="s">
        <v>14612</v>
      </c>
      <c r="I3715" s="1">
        <v>44219</v>
      </c>
      <c r="J3715" s="13">
        <v>44234</v>
      </c>
      <c r="K3715" s="8" t="s">
        <v>14613</v>
      </c>
      <c r="L3715" s="8" t="s">
        <v>4285</v>
      </c>
      <c r="M3715" s="10">
        <f>COUNTIF(Table1[პირადი ნომერი],Table1[[#This Row],[პირადი ნომერი]])</f>
        <v>1</v>
      </c>
    </row>
    <row r="3716" spans="1:13" ht="57.75" customHeight="1" x14ac:dyDescent="0.25">
      <c r="A3716" s="8">
        <f t="shared" si="57"/>
        <v>3714</v>
      </c>
      <c r="B3716" s="2">
        <v>44234</v>
      </c>
      <c r="C3716" s="3" t="s">
        <v>14614</v>
      </c>
      <c r="D3716" s="4" t="s">
        <v>14615</v>
      </c>
      <c r="E3716"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59</v>
      </c>
      <c r="F3716" s="1">
        <v>22632</v>
      </c>
      <c r="G3716" s="8" t="s">
        <v>14616</v>
      </c>
      <c r="H3716" s="3" t="s">
        <v>198</v>
      </c>
      <c r="I3716" s="1">
        <v>44219</v>
      </c>
      <c r="J3716" s="13">
        <v>44234</v>
      </c>
      <c r="K3716" s="8" t="s">
        <v>14617</v>
      </c>
      <c r="L3716" s="8" t="s">
        <v>4285</v>
      </c>
      <c r="M3716" s="10">
        <f>COUNTIF(Table1[პირადი ნომერი],Table1[[#This Row],[პირადი ნომერი]])</f>
        <v>1</v>
      </c>
    </row>
    <row r="3717" spans="1:13" ht="57.75" customHeight="1" x14ac:dyDescent="0.25">
      <c r="A3717" s="8">
        <f t="shared" ref="A3717:A3780" si="58">A3716+1</f>
        <v>3715</v>
      </c>
      <c r="B3717" s="2">
        <v>44235</v>
      </c>
      <c r="C3717" s="3" t="s">
        <v>14618</v>
      </c>
      <c r="D3717" s="4" t="s">
        <v>14619</v>
      </c>
      <c r="E3717"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70</v>
      </c>
      <c r="F3717" s="1">
        <v>18496</v>
      </c>
      <c r="G3717" s="8" t="s">
        <v>14620</v>
      </c>
      <c r="H3717" s="3" t="s">
        <v>1240</v>
      </c>
      <c r="I3717" s="1">
        <v>44209</v>
      </c>
      <c r="J3717" s="13">
        <v>44235</v>
      </c>
      <c r="K3717" s="8" t="s">
        <v>14621</v>
      </c>
      <c r="L3717" s="8" t="s">
        <v>4285</v>
      </c>
      <c r="M3717" s="10">
        <f>COUNTIF(Table1[პირადი ნომერი],Table1[[#This Row],[პირადი ნომერი]])</f>
        <v>1</v>
      </c>
    </row>
    <row r="3718" spans="1:13" ht="57.75" customHeight="1" x14ac:dyDescent="0.25">
      <c r="A3718" s="8">
        <f t="shared" si="58"/>
        <v>3716</v>
      </c>
      <c r="B3718" s="2">
        <v>44235</v>
      </c>
      <c r="C3718" s="3" t="s">
        <v>14622</v>
      </c>
      <c r="D3718" s="4" t="s">
        <v>14623</v>
      </c>
      <c r="E3718"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79</v>
      </c>
      <c r="F3718" s="1">
        <v>15111</v>
      </c>
      <c r="G3718" s="8" t="s">
        <v>14624</v>
      </c>
      <c r="H3718" s="3" t="s">
        <v>28</v>
      </c>
      <c r="I3718" s="1">
        <v>44213</v>
      </c>
      <c r="J3718" s="13">
        <v>44235</v>
      </c>
      <c r="K3718" s="8" t="s">
        <v>9060</v>
      </c>
      <c r="L3718" s="8" t="s">
        <v>4285</v>
      </c>
      <c r="M3718" s="10">
        <f>COUNTIF(Table1[პირადი ნომერი],Table1[[#This Row],[პირადი ნომერი]])</f>
        <v>1</v>
      </c>
    </row>
    <row r="3719" spans="1:13" ht="57.75" customHeight="1" x14ac:dyDescent="0.25">
      <c r="A3719" s="8">
        <f t="shared" si="58"/>
        <v>3717</v>
      </c>
      <c r="B3719" s="2">
        <v>44235</v>
      </c>
      <c r="C3719" s="3" t="s">
        <v>14625</v>
      </c>
      <c r="D3719" s="4" t="s">
        <v>14626</v>
      </c>
      <c r="E3719"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85</v>
      </c>
      <c r="F3719" s="1">
        <v>12858</v>
      </c>
      <c r="G3719" s="8" t="s">
        <v>14627</v>
      </c>
      <c r="H3719" s="3" t="s">
        <v>11914</v>
      </c>
      <c r="I3719" s="1">
        <v>44230</v>
      </c>
      <c r="J3719" s="13">
        <v>44235</v>
      </c>
      <c r="K3719" s="8" t="s">
        <v>14628</v>
      </c>
      <c r="L3719" s="8" t="s">
        <v>14160</v>
      </c>
      <c r="M3719" s="10">
        <f>COUNTIF(Table1[პირადი ნომერი],Table1[[#This Row],[პირადი ნომერი]])</f>
        <v>1</v>
      </c>
    </row>
    <row r="3720" spans="1:13" ht="57.75" customHeight="1" x14ac:dyDescent="0.25">
      <c r="A3720" s="8">
        <f t="shared" si="58"/>
        <v>3718</v>
      </c>
      <c r="B3720" s="2">
        <v>44235</v>
      </c>
      <c r="C3720" s="3" t="s">
        <v>14629</v>
      </c>
      <c r="D3720" s="4" t="s">
        <v>14630</v>
      </c>
      <c r="E3720"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86</v>
      </c>
      <c r="F3720" s="1">
        <v>12606</v>
      </c>
      <c r="G3720" s="8" t="s">
        <v>14631</v>
      </c>
      <c r="H3720" s="3" t="s">
        <v>14632</v>
      </c>
      <c r="I3720" s="1">
        <v>44212</v>
      </c>
      <c r="J3720" s="13">
        <v>44235</v>
      </c>
      <c r="K3720" s="8" t="s">
        <v>14633</v>
      </c>
      <c r="L3720" s="8" t="s">
        <v>14160</v>
      </c>
      <c r="M3720" s="10">
        <f>COUNTIF(Table1[პირადი ნომერი],Table1[[#This Row],[პირადი ნომერი]])</f>
        <v>1</v>
      </c>
    </row>
    <row r="3721" spans="1:13" ht="57.75" customHeight="1" x14ac:dyDescent="0.25">
      <c r="A3721" s="8">
        <f t="shared" si="58"/>
        <v>3719</v>
      </c>
      <c r="B3721" s="2">
        <v>44235</v>
      </c>
      <c r="C3721" s="3" t="s">
        <v>14634</v>
      </c>
      <c r="D3721" s="4" t="s">
        <v>14635</v>
      </c>
      <c r="E3721"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81</v>
      </c>
      <c r="F3721" s="1">
        <v>14611</v>
      </c>
      <c r="G3721" s="8" t="s">
        <v>14636</v>
      </c>
      <c r="H3721" s="3" t="s">
        <v>7092</v>
      </c>
      <c r="I3721" s="1">
        <v>44215</v>
      </c>
      <c r="J3721" s="13">
        <v>44235</v>
      </c>
      <c r="K3721" s="8" t="s">
        <v>14637</v>
      </c>
      <c r="L3721" s="8" t="s">
        <v>14160</v>
      </c>
      <c r="M3721" s="10">
        <f>COUNTIF(Table1[პირადი ნომერი],Table1[[#This Row],[პირადი ნომერი]])</f>
        <v>1</v>
      </c>
    </row>
    <row r="3722" spans="1:13" ht="57.75" customHeight="1" x14ac:dyDescent="0.25">
      <c r="A3722" s="8">
        <f t="shared" si="58"/>
        <v>3720</v>
      </c>
      <c r="B3722" s="2">
        <v>44235</v>
      </c>
      <c r="C3722" s="3" t="s">
        <v>14638</v>
      </c>
      <c r="D3722" s="4" t="s">
        <v>14639</v>
      </c>
      <c r="E3722"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83</v>
      </c>
      <c r="F3722" s="1">
        <v>13834</v>
      </c>
      <c r="G3722" s="8" t="s">
        <v>14640</v>
      </c>
      <c r="H3722" s="3" t="s">
        <v>8030</v>
      </c>
      <c r="I3722" s="1">
        <v>44234</v>
      </c>
      <c r="J3722" s="13">
        <v>44234</v>
      </c>
      <c r="K3722" s="8" t="s">
        <v>14641</v>
      </c>
      <c r="L3722" s="8" t="s">
        <v>14160</v>
      </c>
      <c r="M3722" s="10">
        <f>COUNTIF(Table1[პირადი ნომერი],Table1[[#This Row],[პირადი ნომერი]])</f>
        <v>1</v>
      </c>
    </row>
    <row r="3723" spans="1:13" ht="57.75" customHeight="1" x14ac:dyDescent="0.25">
      <c r="A3723" s="8">
        <f t="shared" si="58"/>
        <v>3721</v>
      </c>
      <c r="B3723" s="2">
        <v>44235</v>
      </c>
      <c r="C3723" s="3" t="s">
        <v>14646</v>
      </c>
      <c r="D3723" s="4" t="s">
        <v>14647</v>
      </c>
      <c r="E3723"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64</v>
      </c>
      <c r="F3723" s="1">
        <v>20662</v>
      </c>
      <c r="G3723" s="8" t="s">
        <v>14643</v>
      </c>
      <c r="H3723" s="3" t="s">
        <v>4782</v>
      </c>
      <c r="I3723" s="1">
        <v>44228</v>
      </c>
      <c r="J3723" s="13">
        <v>44235</v>
      </c>
      <c r="K3723" s="8" t="s">
        <v>14644</v>
      </c>
      <c r="L3723" s="8" t="s">
        <v>14160</v>
      </c>
      <c r="M3723" s="10">
        <f>COUNTIF(Table1[პირადი ნომერი],Table1[[#This Row],[პირადი ნომერი]])</f>
        <v>1</v>
      </c>
    </row>
    <row r="3724" spans="1:13" ht="57.75" customHeight="1" x14ac:dyDescent="0.25">
      <c r="A3724" s="8">
        <f t="shared" si="58"/>
        <v>3722</v>
      </c>
      <c r="B3724" s="2">
        <v>44235</v>
      </c>
      <c r="C3724" s="3" t="s">
        <v>14645</v>
      </c>
      <c r="D3724" s="4" t="s">
        <v>14642</v>
      </c>
      <c r="E3724"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81</v>
      </c>
      <c r="F3724" s="1">
        <v>14318</v>
      </c>
      <c r="G3724" s="8" t="s">
        <v>14652</v>
      </c>
      <c r="H3724" s="3" t="s">
        <v>4782</v>
      </c>
      <c r="I3724" s="1">
        <v>44207</v>
      </c>
      <c r="J3724" s="13">
        <v>44235</v>
      </c>
      <c r="K3724" s="8" t="s">
        <v>14644</v>
      </c>
      <c r="L3724" s="8" t="s">
        <v>14160</v>
      </c>
      <c r="M3724" s="10">
        <f>COUNTIF(Table1[პირადი ნომერი],Table1[[#This Row],[პირადი ნომერი]])</f>
        <v>1</v>
      </c>
    </row>
    <row r="3725" spans="1:13" ht="57.75" customHeight="1" x14ac:dyDescent="0.25">
      <c r="A3725" s="8">
        <f t="shared" si="58"/>
        <v>3723</v>
      </c>
      <c r="B3725" s="2">
        <v>44235</v>
      </c>
      <c r="C3725" s="3" t="s">
        <v>14648</v>
      </c>
      <c r="D3725" s="4" t="s">
        <v>14649</v>
      </c>
      <c r="E3725"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78</v>
      </c>
      <c r="F3725" s="1">
        <v>15624</v>
      </c>
      <c r="G3725" s="8" t="s">
        <v>14650</v>
      </c>
      <c r="H3725" s="3" t="s">
        <v>14651</v>
      </c>
      <c r="I3725" s="1">
        <v>44208</v>
      </c>
      <c r="J3725" s="13">
        <v>44235</v>
      </c>
      <c r="K3725" s="8" t="s">
        <v>14644</v>
      </c>
      <c r="L3725" s="8" t="s">
        <v>14160</v>
      </c>
      <c r="M3725" s="10">
        <f>COUNTIF(Table1[პირადი ნომერი],Table1[[#This Row],[პირადი ნომერი]])</f>
        <v>1</v>
      </c>
    </row>
    <row r="3726" spans="1:13" ht="57.75" customHeight="1" x14ac:dyDescent="0.25">
      <c r="A3726" s="8">
        <f t="shared" si="58"/>
        <v>3724</v>
      </c>
      <c r="B3726" s="2">
        <v>44235</v>
      </c>
      <c r="C3726" s="3" t="s">
        <v>14653</v>
      </c>
      <c r="D3726" s="4" t="s">
        <v>14658</v>
      </c>
      <c r="E3726"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58</v>
      </c>
      <c r="F3726" s="1">
        <v>22802</v>
      </c>
      <c r="G3726" s="8" t="s">
        <v>14654</v>
      </c>
      <c r="H3726" s="3" t="s">
        <v>14655</v>
      </c>
      <c r="I3726" s="1">
        <v>44216</v>
      </c>
      <c r="J3726" s="13">
        <v>44235</v>
      </c>
      <c r="K3726" s="8" t="s">
        <v>14656</v>
      </c>
      <c r="L3726" s="8" t="s">
        <v>14160</v>
      </c>
      <c r="M3726" s="10">
        <f>COUNTIF(Table1[პირადი ნომერი],Table1[[#This Row],[პირადი ნომერი]])</f>
        <v>1</v>
      </c>
    </row>
    <row r="3727" spans="1:13" ht="57.75" customHeight="1" x14ac:dyDescent="0.25">
      <c r="A3727" s="8">
        <f t="shared" si="58"/>
        <v>3725</v>
      </c>
      <c r="B3727" s="2">
        <v>44236</v>
      </c>
      <c r="C3727" s="3" t="s">
        <v>14657</v>
      </c>
      <c r="D3727" s="4" t="s">
        <v>14659</v>
      </c>
      <c r="E3727"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69</v>
      </c>
      <c r="F3727" s="1">
        <v>19013</v>
      </c>
      <c r="G3727" s="8" t="s">
        <v>14660</v>
      </c>
      <c r="H3727" s="3" t="s">
        <v>4687</v>
      </c>
      <c r="I3727" s="1">
        <v>44222</v>
      </c>
      <c r="J3727" s="13">
        <v>44236</v>
      </c>
      <c r="K3727" s="8" t="s">
        <v>14661</v>
      </c>
      <c r="L3727" s="8" t="s">
        <v>14160</v>
      </c>
      <c r="M3727" s="10">
        <f>COUNTIF(Table1[პირადი ნომერი],Table1[[#This Row],[პირადი ნომერი]])</f>
        <v>1</v>
      </c>
    </row>
    <row r="3728" spans="1:13" ht="57.75" customHeight="1" x14ac:dyDescent="0.25">
      <c r="A3728" s="8">
        <f t="shared" si="58"/>
        <v>3726</v>
      </c>
      <c r="B3728" s="2">
        <v>44236</v>
      </c>
      <c r="C3728" s="3" t="s">
        <v>14662</v>
      </c>
      <c r="D3728" s="4" t="s">
        <v>14663</v>
      </c>
      <c r="E3728"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75</v>
      </c>
      <c r="F3728" s="1">
        <v>16491</v>
      </c>
      <c r="G3728" s="8" t="s">
        <v>14664</v>
      </c>
      <c r="H3728" s="3" t="s">
        <v>14665</v>
      </c>
      <c r="I3728" s="1">
        <v>44216</v>
      </c>
      <c r="J3728" s="13">
        <v>44236</v>
      </c>
      <c r="K3728" s="8" t="s">
        <v>14666</v>
      </c>
      <c r="L3728" s="8" t="s">
        <v>14160</v>
      </c>
      <c r="M3728" s="10">
        <f>COUNTIF(Table1[პირადი ნომერი],Table1[[#This Row],[პირადი ნომერი]])</f>
        <v>1</v>
      </c>
    </row>
    <row r="3729" spans="1:13" ht="57.75" customHeight="1" x14ac:dyDescent="0.25">
      <c r="A3729" s="8">
        <f t="shared" si="58"/>
        <v>3727</v>
      </c>
      <c r="B3729" s="2">
        <v>44236</v>
      </c>
      <c r="C3729" s="3" t="s">
        <v>14667</v>
      </c>
      <c r="D3729" s="4" t="s">
        <v>14668</v>
      </c>
      <c r="E3729"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81</v>
      </c>
      <c r="F3729" s="1">
        <v>14319</v>
      </c>
      <c r="G3729" s="8" t="s">
        <v>14669</v>
      </c>
      <c r="H3729" s="12" t="s">
        <v>5509</v>
      </c>
      <c r="I3729" s="1">
        <v>44235</v>
      </c>
      <c r="J3729" s="13">
        <v>44236</v>
      </c>
      <c r="K3729" s="8" t="s">
        <v>14670</v>
      </c>
      <c r="L3729" s="8" t="s">
        <v>3139</v>
      </c>
      <c r="M3729" s="10">
        <f>COUNTIF(Table1[პირადი ნომერი],Table1[[#This Row],[პირადი ნომერი]])</f>
        <v>1</v>
      </c>
    </row>
    <row r="3730" spans="1:13" ht="57.75" customHeight="1" x14ac:dyDescent="0.25">
      <c r="A3730" s="8">
        <f t="shared" si="58"/>
        <v>3728</v>
      </c>
      <c r="B3730" s="2">
        <v>44236</v>
      </c>
      <c r="C3730" s="3" t="s">
        <v>14672</v>
      </c>
      <c r="D3730" s="4" t="s">
        <v>14673</v>
      </c>
      <c r="E3730"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83</v>
      </c>
      <c r="F3730" s="1">
        <v>13844</v>
      </c>
      <c r="G3730" s="8" t="s">
        <v>14674</v>
      </c>
      <c r="H3730" s="12" t="s">
        <v>14671</v>
      </c>
      <c r="I3730" s="1">
        <v>44236</v>
      </c>
      <c r="J3730" s="13">
        <v>44236</v>
      </c>
      <c r="K3730" s="8" t="s">
        <v>9796</v>
      </c>
      <c r="L3730" s="8" t="s">
        <v>3139</v>
      </c>
      <c r="M3730" s="10">
        <f>COUNTIF(Table1[პირადი ნომერი],Table1[[#This Row],[პირადი ნომერი]])</f>
        <v>1</v>
      </c>
    </row>
    <row r="3731" spans="1:13" ht="57.75" customHeight="1" x14ac:dyDescent="0.25">
      <c r="A3731" s="8">
        <f t="shared" si="58"/>
        <v>3729</v>
      </c>
      <c r="B3731" s="2">
        <v>44236</v>
      </c>
      <c r="C3731" s="3" t="s">
        <v>14675</v>
      </c>
      <c r="D3731" s="4" t="s">
        <v>14676</v>
      </c>
      <c r="E3731"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57</v>
      </c>
      <c r="F3731" s="1">
        <v>23270</v>
      </c>
      <c r="G3731" s="8" t="s">
        <v>14677</v>
      </c>
      <c r="H3731" s="12" t="s">
        <v>5509</v>
      </c>
      <c r="I3731" s="1">
        <v>44219</v>
      </c>
      <c r="J3731" s="13">
        <v>44236</v>
      </c>
      <c r="K3731" s="8" t="s">
        <v>14678</v>
      </c>
      <c r="L3731" s="8" t="s">
        <v>3139</v>
      </c>
      <c r="M3731" s="10">
        <f>COUNTIF(Table1[პირადი ნომერი],Table1[[#This Row],[პირადი ნომერი]])</f>
        <v>1</v>
      </c>
    </row>
    <row r="3732" spans="1:13" ht="57.75" customHeight="1" x14ac:dyDescent="0.25">
      <c r="A3732" s="8">
        <f t="shared" si="58"/>
        <v>3730</v>
      </c>
      <c r="B3732" s="2">
        <v>44236</v>
      </c>
      <c r="C3732" s="3" t="s">
        <v>14679</v>
      </c>
      <c r="D3732" s="4" t="s">
        <v>14680</v>
      </c>
      <c r="E3732"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84</v>
      </c>
      <c r="F3732" s="1">
        <v>13336</v>
      </c>
      <c r="G3732" s="8" t="s">
        <v>14681</v>
      </c>
      <c r="H3732" s="12" t="s">
        <v>634</v>
      </c>
      <c r="I3732" s="1">
        <v>44217</v>
      </c>
      <c r="J3732" s="13">
        <v>44236</v>
      </c>
      <c r="K3732" s="8" t="s">
        <v>14682</v>
      </c>
      <c r="L3732" s="8" t="s">
        <v>3139</v>
      </c>
      <c r="M3732" s="10">
        <f>COUNTIF(Table1[პირადი ნომერი],Table1[[#This Row],[პირადი ნომერი]])</f>
        <v>1</v>
      </c>
    </row>
    <row r="3733" spans="1:13" ht="57.75" customHeight="1" x14ac:dyDescent="0.25">
      <c r="A3733" s="8">
        <f t="shared" si="58"/>
        <v>3731</v>
      </c>
      <c r="B3733" s="2">
        <v>44236</v>
      </c>
      <c r="C3733" s="3" t="s">
        <v>14683</v>
      </c>
      <c r="D3733" s="4" t="s">
        <v>14684</v>
      </c>
      <c r="E3733"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64</v>
      </c>
      <c r="F3733" s="1">
        <v>20787</v>
      </c>
      <c r="G3733" s="8" t="s">
        <v>14685</v>
      </c>
      <c r="H3733" s="12" t="s">
        <v>317</v>
      </c>
      <c r="I3733" s="1">
        <v>44207</v>
      </c>
      <c r="J3733" s="13">
        <v>44236</v>
      </c>
      <c r="K3733" s="8" t="s">
        <v>14686</v>
      </c>
      <c r="L3733" s="8" t="s">
        <v>3139</v>
      </c>
      <c r="M3733" s="10">
        <f>COUNTIF(Table1[პირადი ნომერი],Table1[[#This Row],[პირადი ნომერი]])</f>
        <v>1</v>
      </c>
    </row>
    <row r="3734" spans="1:13" ht="57.75" customHeight="1" x14ac:dyDescent="0.25">
      <c r="A3734" s="8">
        <f t="shared" si="58"/>
        <v>3732</v>
      </c>
      <c r="B3734" s="2">
        <v>44237</v>
      </c>
      <c r="C3734" s="3" t="s">
        <v>14687</v>
      </c>
      <c r="D3734" s="4" t="s">
        <v>14688</v>
      </c>
      <c r="E3734"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70</v>
      </c>
      <c r="F3734" s="1">
        <v>18495</v>
      </c>
      <c r="G3734" s="8" t="s">
        <v>14689</v>
      </c>
      <c r="H3734" s="12" t="s">
        <v>14690</v>
      </c>
      <c r="I3734" s="1">
        <v>44225</v>
      </c>
      <c r="J3734" s="13">
        <v>44237</v>
      </c>
      <c r="K3734" s="8" t="s">
        <v>2954</v>
      </c>
      <c r="L3734" s="8" t="s">
        <v>3139</v>
      </c>
      <c r="M3734" s="10">
        <f>COUNTIF(Table1[პირადი ნომერი],Table1[[#This Row],[პირადი ნომერი]])</f>
        <v>1</v>
      </c>
    </row>
    <row r="3735" spans="1:13" ht="57.75" customHeight="1" x14ac:dyDescent="0.25">
      <c r="A3735" s="8">
        <f t="shared" si="58"/>
        <v>3733</v>
      </c>
      <c r="B3735" s="2">
        <v>44237</v>
      </c>
      <c r="C3735" s="3" t="s">
        <v>14691</v>
      </c>
      <c r="D3735" s="4" t="s">
        <v>14692</v>
      </c>
      <c r="E3735"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81</v>
      </c>
      <c r="F3735" s="1">
        <v>14611</v>
      </c>
      <c r="G3735" s="8" t="s">
        <v>14693</v>
      </c>
      <c r="H3735" s="12" t="s">
        <v>14694</v>
      </c>
      <c r="I3735" s="1">
        <v>44228</v>
      </c>
      <c r="J3735" s="13">
        <v>44237</v>
      </c>
      <c r="K3735" s="8" t="s">
        <v>13380</v>
      </c>
      <c r="L3735" s="8" t="s">
        <v>3139</v>
      </c>
      <c r="M3735" s="10">
        <f>COUNTIF(Table1[პირადი ნომერი],Table1[[#This Row],[პირადი ნომერი]])</f>
        <v>1</v>
      </c>
    </row>
    <row r="3736" spans="1:13" ht="57.75" customHeight="1" x14ac:dyDescent="0.25">
      <c r="A3736" s="8">
        <f t="shared" si="58"/>
        <v>3734</v>
      </c>
      <c r="B3736" s="2">
        <v>44237</v>
      </c>
      <c r="C3736" s="3" t="s">
        <v>14695</v>
      </c>
      <c r="D3736" s="4" t="s">
        <v>14696</v>
      </c>
      <c r="E3736" s="12">
        <v>86</v>
      </c>
      <c r="F3736" s="1">
        <v>12515</v>
      </c>
      <c r="G3736" s="8" t="s">
        <v>14697</v>
      </c>
      <c r="H3736" s="12" t="s">
        <v>14698</v>
      </c>
      <c r="I3736" s="1">
        <v>44218</v>
      </c>
      <c r="J3736" s="13">
        <v>44237</v>
      </c>
      <c r="K3736" s="8" t="s">
        <v>10852</v>
      </c>
      <c r="L3736" s="8" t="s">
        <v>13915</v>
      </c>
      <c r="M3736" s="10">
        <f>COUNTIF(Table1[პირადი ნომერი],Table1[[#This Row],[პირადი ნომერი]])</f>
        <v>1</v>
      </c>
    </row>
    <row r="3737" spans="1:13" ht="57.75" customHeight="1" x14ac:dyDescent="0.25">
      <c r="A3737" s="8">
        <f t="shared" si="58"/>
        <v>3735</v>
      </c>
      <c r="B3737" s="2">
        <v>44237</v>
      </c>
      <c r="C3737" s="3" t="s">
        <v>14699</v>
      </c>
      <c r="D3737" s="4" t="s">
        <v>14700</v>
      </c>
      <c r="E3737" s="12">
        <v>69</v>
      </c>
      <c r="F3737" s="1">
        <v>18856</v>
      </c>
      <c r="G3737" s="8" t="s">
        <v>14701</v>
      </c>
      <c r="H3737" s="12" t="s">
        <v>14702</v>
      </c>
      <c r="I3737" s="1">
        <v>44215</v>
      </c>
      <c r="J3737" s="13">
        <v>44237</v>
      </c>
      <c r="K3737" s="8" t="s">
        <v>5570</v>
      </c>
      <c r="L3737" s="8" t="s">
        <v>13915</v>
      </c>
      <c r="M3737" s="10">
        <f>COUNTIF(Table1[პირადი ნომერი],Table1[[#This Row],[პირადი ნომერი]])</f>
        <v>1</v>
      </c>
    </row>
    <row r="3738" spans="1:13" ht="57.75" customHeight="1" x14ac:dyDescent="0.25">
      <c r="A3738" s="8">
        <f t="shared" si="58"/>
        <v>3736</v>
      </c>
      <c r="B3738" s="2">
        <v>44237</v>
      </c>
      <c r="C3738" s="3" t="s">
        <v>14703</v>
      </c>
      <c r="D3738" s="4" t="s">
        <v>14704</v>
      </c>
      <c r="E3738"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79</v>
      </c>
      <c r="F3738" s="1">
        <v>15374</v>
      </c>
      <c r="G3738" s="8" t="s">
        <v>14705</v>
      </c>
      <c r="H3738" s="12" t="s">
        <v>14706</v>
      </c>
      <c r="I3738" s="1">
        <v>44226</v>
      </c>
      <c r="J3738" s="13">
        <v>44237</v>
      </c>
      <c r="K3738" s="8" t="s">
        <v>14707</v>
      </c>
      <c r="L3738" s="8" t="s">
        <v>13915</v>
      </c>
      <c r="M3738" s="10">
        <f>COUNTIF(Table1[პირადი ნომერი],Table1[[#This Row],[პირადი ნომერი]])</f>
        <v>1</v>
      </c>
    </row>
    <row r="3739" spans="1:13" ht="57.75" customHeight="1" x14ac:dyDescent="0.25">
      <c r="A3739" s="8">
        <f t="shared" si="58"/>
        <v>3737</v>
      </c>
      <c r="B3739" s="2">
        <v>44237</v>
      </c>
      <c r="C3739" s="3" t="s">
        <v>14708</v>
      </c>
      <c r="D3739" s="4" t="s">
        <v>14709</v>
      </c>
      <c r="E3739"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61</v>
      </c>
      <c r="F3739" s="1">
        <v>21786</v>
      </c>
      <c r="G3739" s="8" t="s">
        <v>14710</v>
      </c>
      <c r="H3739" s="12" t="s">
        <v>1870</v>
      </c>
      <c r="I3739" s="1">
        <v>44226</v>
      </c>
      <c r="J3739" s="13">
        <v>44237</v>
      </c>
      <c r="K3739" s="8" t="s">
        <v>14711</v>
      </c>
      <c r="L3739" s="8" t="s">
        <v>13915</v>
      </c>
      <c r="M3739" s="10">
        <f>COUNTIF(Table1[პირადი ნომერი],Table1[[#This Row],[პირადი ნომერი]])</f>
        <v>1</v>
      </c>
    </row>
    <row r="3740" spans="1:13" ht="57.75" customHeight="1" x14ac:dyDescent="0.25">
      <c r="A3740" s="8">
        <f t="shared" si="58"/>
        <v>3738</v>
      </c>
      <c r="B3740" s="2">
        <v>44237</v>
      </c>
      <c r="C3740" s="3" t="s">
        <v>14712</v>
      </c>
      <c r="D3740" s="4" t="s">
        <v>14713</v>
      </c>
      <c r="E3740"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51</v>
      </c>
      <c r="F3740" s="1">
        <v>25557</v>
      </c>
      <c r="G3740" s="8" t="s">
        <v>14714</v>
      </c>
      <c r="H3740" s="12" t="s">
        <v>14715</v>
      </c>
      <c r="I3740" s="1">
        <v>44194</v>
      </c>
      <c r="J3740" s="13">
        <v>44237</v>
      </c>
      <c r="K3740" s="8" t="s">
        <v>14720</v>
      </c>
      <c r="L3740" s="8" t="s">
        <v>13915</v>
      </c>
      <c r="M3740" s="10">
        <f>COUNTIF(Table1[პირადი ნომერი],Table1[[#This Row],[პირადი ნომერი]])</f>
        <v>1</v>
      </c>
    </row>
    <row r="3741" spans="1:13" ht="57.75" customHeight="1" x14ac:dyDescent="0.25">
      <c r="A3741" s="8">
        <f t="shared" si="58"/>
        <v>3739</v>
      </c>
      <c r="B3741" s="2">
        <v>44237</v>
      </c>
      <c r="C3741" s="3" t="s">
        <v>14716</v>
      </c>
      <c r="D3741" s="4" t="s">
        <v>14717</v>
      </c>
      <c r="E3741"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59</v>
      </c>
      <c r="F3741" s="1">
        <v>22477</v>
      </c>
      <c r="G3741" s="8" t="s">
        <v>14277</v>
      </c>
      <c r="H3741" s="3" t="s">
        <v>14718</v>
      </c>
      <c r="I3741" s="1">
        <v>44198</v>
      </c>
      <c r="J3741" s="13">
        <v>44237</v>
      </c>
      <c r="K3741" s="8" t="s">
        <v>14719</v>
      </c>
      <c r="L3741" s="8" t="s">
        <v>13915</v>
      </c>
      <c r="M3741" s="10">
        <f>COUNTIF(Table1[პირადი ნომერი],Table1[[#This Row],[პირადი ნომერი]])</f>
        <v>1</v>
      </c>
    </row>
    <row r="3742" spans="1:13" ht="57.75" customHeight="1" x14ac:dyDescent="0.25">
      <c r="A3742" s="8">
        <f t="shared" si="58"/>
        <v>3740</v>
      </c>
      <c r="B3742" s="2">
        <v>44237</v>
      </c>
      <c r="C3742" s="3" t="s">
        <v>14721</v>
      </c>
      <c r="D3742" s="4" t="s">
        <v>14722</v>
      </c>
      <c r="E3742"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82</v>
      </c>
      <c r="F3742" s="1">
        <v>14191</v>
      </c>
      <c r="G3742" s="8" t="s">
        <v>14723</v>
      </c>
      <c r="H3742" s="12" t="s">
        <v>14724</v>
      </c>
      <c r="I3742" s="1">
        <v>44229</v>
      </c>
      <c r="J3742" s="13">
        <v>44237</v>
      </c>
      <c r="K3742" s="8" t="s">
        <v>14725</v>
      </c>
      <c r="L3742" s="8" t="s">
        <v>13915</v>
      </c>
      <c r="M3742" s="10">
        <f>COUNTIF(Table1[პირადი ნომერი],Table1[[#This Row],[პირადი ნომერი]])</f>
        <v>1</v>
      </c>
    </row>
    <row r="3743" spans="1:13" ht="57.75" customHeight="1" x14ac:dyDescent="0.25">
      <c r="A3743" s="8">
        <f t="shared" si="58"/>
        <v>3741</v>
      </c>
      <c r="B3743" s="2">
        <v>44237</v>
      </c>
      <c r="C3743" s="3" t="s">
        <v>14726</v>
      </c>
      <c r="D3743" s="4" t="s">
        <v>14727</v>
      </c>
      <c r="E3743"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59</v>
      </c>
      <c r="F3743" s="1">
        <v>22608</v>
      </c>
      <c r="G3743" s="8" t="s">
        <v>14728</v>
      </c>
      <c r="H3743" s="12" t="s">
        <v>2168</v>
      </c>
      <c r="I3743" s="1">
        <v>44210</v>
      </c>
      <c r="J3743" s="13">
        <v>44235</v>
      </c>
      <c r="K3743" s="8" t="s">
        <v>1307</v>
      </c>
      <c r="L3743" s="8" t="s">
        <v>13915</v>
      </c>
      <c r="M3743" s="10">
        <f>COUNTIF(Table1[პირადი ნომერი],Table1[[#This Row],[პირადი ნომერი]])</f>
        <v>1</v>
      </c>
    </row>
    <row r="3744" spans="1:13" ht="57.75" customHeight="1" x14ac:dyDescent="0.25">
      <c r="A3744" s="8">
        <f t="shared" si="58"/>
        <v>3742</v>
      </c>
      <c r="B3744" s="2">
        <v>44237</v>
      </c>
      <c r="C3744" s="3" t="s">
        <v>14729</v>
      </c>
      <c r="D3744" s="4" t="s">
        <v>14730</v>
      </c>
      <c r="E3744"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73</v>
      </c>
      <c r="F3744" s="1">
        <v>17472</v>
      </c>
      <c r="G3744" s="8" t="s">
        <v>14731</v>
      </c>
      <c r="H3744" s="12" t="s">
        <v>2168</v>
      </c>
      <c r="I3744" s="1">
        <v>44229</v>
      </c>
      <c r="J3744" s="13">
        <v>44235</v>
      </c>
      <c r="K3744" s="8" t="s">
        <v>14732</v>
      </c>
      <c r="L3744" s="8" t="s">
        <v>13915</v>
      </c>
      <c r="M3744" s="10">
        <f>COUNTIF(Table1[პირადი ნომერი],Table1[[#This Row],[პირადი ნომერი]])</f>
        <v>1</v>
      </c>
    </row>
    <row r="3745" spans="1:13" ht="57.75" customHeight="1" x14ac:dyDescent="0.25">
      <c r="A3745" s="8">
        <f t="shared" si="58"/>
        <v>3743</v>
      </c>
      <c r="B3745" s="2">
        <v>44237</v>
      </c>
      <c r="C3745" s="3" t="s">
        <v>14733</v>
      </c>
      <c r="D3745" s="4" t="s">
        <v>14734</v>
      </c>
      <c r="E3745"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70</v>
      </c>
      <c r="F3745" s="1">
        <v>18648</v>
      </c>
      <c r="G3745" s="8" t="s">
        <v>14735</v>
      </c>
      <c r="H3745" s="12" t="s">
        <v>14736</v>
      </c>
      <c r="I3745" s="1">
        <v>44216</v>
      </c>
      <c r="J3745" s="13">
        <v>44237</v>
      </c>
      <c r="K3745" s="8" t="s">
        <v>14737</v>
      </c>
      <c r="L3745" s="8" t="s">
        <v>13915</v>
      </c>
      <c r="M3745" s="10">
        <f>COUNTIF(Table1[პირადი ნომერი],Table1[[#This Row],[პირადი ნომერი]])</f>
        <v>1</v>
      </c>
    </row>
    <row r="3746" spans="1:13" ht="57.75" customHeight="1" x14ac:dyDescent="0.25">
      <c r="A3746" s="8">
        <f t="shared" si="58"/>
        <v>3744</v>
      </c>
      <c r="B3746" s="2">
        <v>44238</v>
      </c>
      <c r="C3746" s="3" t="s">
        <v>14738</v>
      </c>
      <c r="D3746" s="4" t="s">
        <v>14739</v>
      </c>
      <c r="E3746"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66</v>
      </c>
      <c r="F3746" s="1">
        <v>19929</v>
      </c>
      <c r="G3746" s="8" t="s">
        <v>14740</v>
      </c>
      <c r="H3746" s="12" t="s">
        <v>14741</v>
      </c>
      <c r="I3746" s="1">
        <v>44201</v>
      </c>
      <c r="J3746" s="13">
        <v>44238</v>
      </c>
      <c r="K3746" s="8" t="s">
        <v>14742</v>
      </c>
      <c r="L3746" s="8" t="s">
        <v>13915</v>
      </c>
      <c r="M3746" s="10">
        <f>COUNTIF(Table1[პირადი ნომერი],Table1[[#This Row],[პირადი ნომერი]])</f>
        <v>1</v>
      </c>
    </row>
    <row r="3747" spans="1:13" ht="57.75" customHeight="1" x14ac:dyDescent="0.25">
      <c r="A3747" s="8">
        <f t="shared" si="58"/>
        <v>3745</v>
      </c>
      <c r="B3747" s="2">
        <v>44238</v>
      </c>
      <c r="C3747" s="3" t="s">
        <v>14743</v>
      </c>
      <c r="D3747" s="4" t="s">
        <v>14744</v>
      </c>
      <c r="E3747"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77</v>
      </c>
      <c r="F3747" s="1">
        <v>16043</v>
      </c>
      <c r="G3747" s="8" t="s">
        <v>14745</v>
      </c>
      <c r="H3747" s="12" t="s">
        <v>605</v>
      </c>
      <c r="I3747" s="1">
        <v>44219</v>
      </c>
      <c r="J3747" s="13">
        <v>44238</v>
      </c>
      <c r="K3747" s="8" t="s">
        <v>14746</v>
      </c>
      <c r="L3747" s="8" t="s">
        <v>13915</v>
      </c>
      <c r="M3747" s="10">
        <f>COUNTIF(Table1[პირადი ნომერი],Table1[[#This Row],[პირადი ნომერი]])</f>
        <v>1</v>
      </c>
    </row>
    <row r="3748" spans="1:13" ht="57.75" customHeight="1" x14ac:dyDescent="0.25">
      <c r="A3748" s="8">
        <f t="shared" si="58"/>
        <v>3746</v>
      </c>
      <c r="B3748" s="2">
        <v>44238</v>
      </c>
      <c r="C3748" s="3" t="s">
        <v>14755</v>
      </c>
      <c r="D3748" s="4" t="s">
        <v>14747</v>
      </c>
      <c r="E3748"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75</v>
      </c>
      <c r="F3748" s="1">
        <v>16843</v>
      </c>
      <c r="G3748" s="8" t="s">
        <v>14748</v>
      </c>
      <c r="H3748" s="12" t="s">
        <v>14749</v>
      </c>
      <c r="I3748" s="1">
        <v>44199</v>
      </c>
      <c r="J3748" s="13">
        <v>44238</v>
      </c>
      <c r="K3748" s="8" t="s">
        <v>14750</v>
      </c>
      <c r="L3748" s="8" t="s">
        <v>13915</v>
      </c>
      <c r="M3748" s="10">
        <f>COUNTIF(Table1[პირადი ნომერი],Table1[[#This Row],[პირადი ნომერი]])</f>
        <v>1</v>
      </c>
    </row>
    <row r="3749" spans="1:13" ht="57.75" customHeight="1" x14ac:dyDescent="0.25">
      <c r="A3749" s="8">
        <f t="shared" si="58"/>
        <v>3747</v>
      </c>
      <c r="B3749" s="2">
        <v>44238</v>
      </c>
      <c r="C3749" s="3" t="s">
        <v>14751</v>
      </c>
      <c r="D3749" s="4" t="s">
        <v>14752</v>
      </c>
      <c r="E3749"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71</v>
      </c>
      <c r="F3749" s="1">
        <v>18274</v>
      </c>
      <c r="G3749" s="8" t="s">
        <v>14753</v>
      </c>
      <c r="H3749" s="12" t="s">
        <v>3804</v>
      </c>
      <c r="I3749" s="1">
        <v>44225</v>
      </c>
      <c r="J3749" s="13">
        <v>44238</v>
      </c>
      <c r="K3749" s="8" t="s">
        <v>14754</v>
      </c>
      <c r="L3749" s="8" t="s">
        <v>13915</v>
      </c>
      <c r="M3749" s="10">
        <f>COUNTIF(Table1[პირადი ნომერი],Table1[[#This Row],[პირადი ნომერი]])</f>
        <v>1</v>
      </c>
    </row>
    <row r="3750" spans="1:13" ht="57.75" customHeight="1" x14ac:dyDescent="0.25">
      <c r="A3750" s="8">
        <f t="shared" si="58"/>
        <v>3748</v>
      </c>
      <c r="B3750" s="2">
        <v>44238</v>
      </c>
      <c r="C3750" s="3" t="s">
        <v>14756</v>
      </c>
      <c r="D3750" s="4" t="s">
        <v>14757</v>
      </c>
      <c r="E3750"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84</v>
      </c>
      <c r="F3750" s="1">
        <v>13288</v>
      </c>
      <c r="G3750" s="8" t="s">
        <v>14758</v>
      </c>
      <c r="H3750" s="3" t="s">
        <v>1942</v>
      </c>
      <c r="I3750" s="1">
        <v>44218</v>
      </c>
      <c r="J3750" s="13">
        <v>44238</v>
      </c>
      <c r="K3750" s="8" t="s">
        <v>14759</v>
      </c>
      <c r="L3750" s="8" t="s">
        <v>10898</v>
      </c>
      <c r="M3750" s="10">
        <f>COUNTIF(Table1[პირადი ნომერი],Table1[[#This Row],[პირადი ნომერი]])</f>
        <v>1</v>
      </c>
    </row>
    <row r="3751" spans="1:13" ht="57.75" customHeight="1" x14ac:dyDescent="0.25">
      <c r="A3751" s="8">
        <f t="shared" si="58"/>
        <v>3749</v>
      </c>
      <c r="B3751" s="2">
        <v>44238</v>
      </c>
      <c r="C3751" s="3" t="s">
        <v>14760</v>
      </c>
      <c r="D3751" s="4" t="s">
        <v>14761</v>
      </c>
      <c r="E3751"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61</v>
      </c>
      <c r="F3751" s="1">
        <v>21907</v>
      </c>
      <c r="G3751" s="8" t="s">
        <v>14762</v>
      </c>
      <c r="H3751" s="3" t="s">
        <v>14763</v>
      </c>
      <c r="I3751" s="1">
        <v>44230</v>
      </c>
      <c r="J3751" s="13">
        <v>44238</v>
      </c>
      <c r="K3751" s="8" t="s">
        <v>14764</v>
      </c>
      <c r="L3751" s="8" t="s">
        <v>10898</v>
      </c>
      <c r="M3751" s="10">
        <f>COUNTIF(Table1[პირადი ნომერი],Table1[[#This Row],[პირადი ნომერი]])</f>
        <v>1</v>
      </c>
    </row>
    <row r="3752" spans="1:13" ht="57.75" customHeight="1" x14ac:dyDescent="0.25">
      <c r="A3752" s="8">
        <f t="shared" si="58"/>
        <v>3750</v>
      </c>
      <c r="B3752" s="2">
        <v>44238</v>
      </c>
      <c r="C3752" s="3" t="s">
        <v>14765</v>
      </c>
      <c r="D3752" s="4" t="s">
        <v>14766</v>
      </c>
      <c r="E3752"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36</v>
      </c>
      <c r="F3752" s="1">
        <v>31044</v>
      </c>
      <c r="G3752" s="8" t="s">
        <v>14767</v>
      </c>
      <c r="H3752" s="3" t="s">
        <v>9848</v>
      </c>
      <c r="I3752" s="1">
        <v>44226</v>
      </c>
      <c r="J3752" s="13">
        <v>44238</v>
      </c>
      <c r="K3752" s="8" t="s">
        <v>14768</v>
      </c>
      <c r="L3752" s="8" t="s">
        <v>10898</v>
      </c>
      <c r="M3752" s="10">
        <f>COUNTIF(Table1[პირადი ნომერი],Table1[[#This Row],[პირადი ნომერი]])</f>
        <v>1</v>
      </c>
    </row>
    <row r="3753" spans="1:13" ht="57.75" customHeight="1" x14ac:dyDescent="0.25">
      <c r="A3753" s="8">
        <f t="shared" si="58"/>
        <v>3751</v>
      </c>
      <c r="B3753" s="2">
        <v>44238</v>
      </c>
      <c r="C3753" s="3" t="s">
        <v>14769</v>
      </c>
      <c r="D3753" s="4" t="s">
        <v>14770</v>
      </c>
      <c r="E3753"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82</v>
      </c>
      <c r="F3753" s="1">
        <v>14039</v>
      </c>
      <c r="G3753" s="8" t="s">
        <v>14771</v>
      </c>
      <c r="H3753" s="3" t="s">
        <v>1646</v>
      </c>
      <c r="I3753" s="1">
        <v>44202</v>
      </c>
      <c r="J3753" s="13">
        <v>44238</v>
      </c>
      <c r="K3753" s="8" t="s">
        <v>14772</v>
      </c>
      <c r="L3753" s="8" t="s">
        <v>10898</v>
      </c>
      <c r="M3753" s="10">
        <f>COUNTIF(Table1[პირადი ნომერი],Table1[[#This Row],[პირადი ნომერი]])</f>
        <v>1</v>
      </c>
    </row>
    <row r="3754" spans="1:13" ht="57.75" customHeight="1" x14ac:dyDescent="0.25">
      <c r="A3754" s="8">
        <f t="shared" si="58"/>
        <v>3752</v>
      </c>
      <c r="B3754" s="2">
        <v>44238</v>
      </c>
      <c r="C3754" s="3" t="s">
        <v>14773</v>
      </c>
      <c r="D3754" s="4" t="s">
        <v>14774</v>
      </c>
      <c r="E3754"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69</v>
      </c>
      <c r="F3754" s="1">
        <v>19027</v>
      </c>
      <c r="G3754" s="8" t="s">
        <v>14775</v>
      </c>
      <c r="H3754" s="3" t="s">
        <v>5509</v>
      </c>
      <c r="I3754" s="1">
        <v>44231</v>
      </c>
      <c r="J3754" s="13">
        <v>44238</v>
      </c>
      <c r="K3754" s="8" t="s">
        <v>14776</v>
      </c>
      <c r="L3754" s="8" t="s">
        <v>10898</v>
      </c>
      <c r="M3754" s="10">
        <f>COUNTIF(Table1[პირადი ნომერი],Table1[[#This Row],[პირადი ნომერი]])</f>
        <v>1</v>
      </c>
    </row>
    <row r="3755" spans="1:13" ht="57.75" customHeight="1" x14ac:dyDescent="0.25">
      <c r="A3755" s="8">
        <f t="shared" si="58"/>
        <v>3753</v>
      </c>
      <c r="B3755" s="2">
        <v>44238</v>
      </c>
      <c r="C3755" s="3" t="s">
        <v>14777</v>
      </c>
      <c r="D3755" s="4" t="s">
        <v>14778</v>
      </c>
      <c r="E3755"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71</v>
      </c>
      <c r="F3755" s="1">
        <v>17945</v>
      </c>
      <c r="G3755" s="8" t="s">
        <v>14779</v>
      </c>
      <c r="H3755" s="3" t="s">
        <v>13952</v>
      </c>
      <c r="I3755" s="1">
        <v>44220</v>
      </c>
      <c r="J3755" s="13">
        <v>44238</v>
      </c>
      <c r="K3755" s="8" t="s">
        <v>14780</v>
      </c>
      <c r="L3755" s="8" t="s">
        <v>10898</v>
      </c>
      <c r="M3755" s="10">
        <f>COUNTIF(Table1[პირადი ნომერი],Table1[[#This Row],[პირადი ნომერი]])</f>
        <v>1</v>
      </c>
    </row>
    <row r="3756" spans="1:13" ht="57.75" customHeight="1" x14ac:dyDescent="0.25">
      <c r="A3756" s="8">
        <f t="shared" si="58"/>
        <v>3754</v>
      </c>
      <c r="B3756" s="2">
        <v>44238</v>
      </c>
      <c r="C3756" s="3" t="s">
        <v>14781</v>
      </c>
      <c r="D3756" s="4" t="s">
        <v>14782</v>
      </c>
      <c r="E3756"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73</v>
      </c>
      <c r="F3756" s="1">
        <v>17465</v>
      </c>
      <c r="G3756" s="8" t="s">
        <v>14783</v>
      </c>
      <c r="H3756" s="3" t="s">
        <v>13952</v>
      </c>
      <c r="I3756" s="1">
        <v>44237</v>
      </c>
      <c r="J3756" s="13">
        <v>44237</v>
      </c>
      <c r="K3756" s="8" t="s">
        <v>14780</v>
      </c>
      <c r="L3756" s="8" t="s">
        <v>10898</v>
      </c>
      <c r="M3756" s="10">
        <f>COUNTIF(Table1[პირადი ნომერი],Table1[[#This Row],[პირადი ნომერი]])</f>
        <v>1</v>
      </c>
    </row>
    <row r="3757" spans="1:13" ht="57.75" customHeight="1" x14ac:dyDescent="0.25">
      <c r="A3757" s="8">
        <f t="shared" si="58"/>
        <v>3755</v>
      </c>
      <c r="B3757" s="2">
        <v>44238</v>
      </c>
      <c r="C3757" s="3" t="s">
        <v>14784</v>
      </c>
      <c r="D3757" s="4" t="s">
        <v>14785</v>
      </c>
      <c r="E3757"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71</v>
      </c>
      <c r="F3757" s="1">
        <v>18002</v>
      </c>
      <c r="G3757" s="8" t="s">
        <v>14786</v>
      </c>
      <c r="H3757" s="3" t="s">
        <v>768</v>
      </c>
      <c r="I3757" s="1">
        <v>44222</v>
      </c>
      <c r="J3757" s="13">
        <v>44238</v>
      </c>
      <c r="K3757" s="8" t="s">
        <v>5718</v>
      </c>
      <c r="L3757" s="8" t="s">
        <v>10898</v>
      </c>
      <c r="M3757" s="10">
        <f>COUNTIF(Table1[პირადი ნომერი],Table1[[#This Row],[პირადი ნომერი]])</f>
        <v>1</v>
      </c>
    </row>
    <row r="3758" spans="1:13" ht="57.75" customHeight="1" x14ac:dyDescent="0.25">
      <c r="A3758" s="8">
        <f t="shared" si="58"/>
        <v>3756</v>
      </c>
      <c r="B3758" s="2">
        <v>44238</v>
      </c>
      <c r="C3758" s="3" t="s">
        <v>14787</v>
      </c>
      <c r="D3758" s="4" t="s">
        <v>14788</v>
      </c>
      <c r="E3758"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85</v>
      </c>
      <c r="F3758" s="1">
        <v>13093</v>
      </c>
      <c r="G3758" s="8" t="s">
        <v>14789</v>
      </c>
      <c r="H3758" s="3" t="s">
        <v>1098</v>
      </c>
      <c r="I3758" s="1">
        <v>44235</v>
      </c>
      <c r="J3758" s="13">
        <v>44238</v>
      </c>
      <c r="K3758" s="8" t="s">
        <v>2419</v>
      </c>
      <c r="L3758" s="8" t="s">
        <v>10898</v>
      </c>
      <c r="M3758" s="10">
        <f>COUNTIF(Table1[პირადი ნომერი],Table1[[#This Row],[პირადი ნომერი]])</f>
        <v>1</v>
      </c>
    </row>
    <row r="3759" spans="1:13" ht="57.75" customHeight="1" x14ac:dyDescent="0.25">
      <c r="A3759" s="8">
        <f t="shared" si="58"/>
        <v>3757</v>
      </c>
      <c r="B3759" s="2">
        <v>44238</v>
      </c>
      <c r="C3759" s="3" t="s">
        <v>14790</v>
      </c>
      <c r="D3759" s="4" t="s">
        <v>14791</v>
      </c>
      <c r="E3759"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65</v>
      </c>
      <c r="F3759" s="1">
        <v>20286</v>
      </c>
      <c r="G3759" s="8" t="s">
        <v>14792</v>
      </c>
      <c r="H3759" s="3" t="s">
        <v>5192</v>
      </c>
      <c r="I3759" s="1">
        <v>44226</v>
      </c>
      <c r="J3759" s="13">
        <v>44238</v>
      </c>
      <c r="K3759" s="8" t="s">
        <v>2296</v>
      </c>
      <c r="L3759" s="8" t="s">
        <v>10898</v>
      </c>
      <c r="M3759" s="10">
        <f>COUNTIF(Table1[პირადი ნომერი],Table1[[#This Row],[პირადი ნომერი]])</f>
        <v>1</v>
      </c>
    </row>
    <row r="3760" spans="1:13" ht="57.75" customHeight="1" x14ac:dyDescent="0.25">
      <c r="A3760" s="8">
        <f t="shared" si="58"/>
        <v>3758</v>
      </c>
      <c r="B3760" s="2">
        <v>44238</v>
      </c>
      <c r="C3760" s="3" t="s">
        <v>14793</v>
      </c>
      <c r="D3760" s="4" t="s">
        <v>14794</v>
      </c>
      <c r="E3760"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65</v>
      </c>
      <c r="F3760" s="1">
        <v>20323</v>
      </c>
      <c r="G3760" s="8" t="s">
        <v>14795</v>
      </c>
      <c r="H3760" s="3" t="s">
        <v>14796</v>
      </c>
      <c r="I3760" s="1">
        <v>44225</v>
      </c>
      <c r="J3760" s="13">
        <v>44238</v>
      </c>
      <c r="K3760" s="8" t="s">
        <v>14797</v>
      </c>
      <c r="L3760" s="8" t="s">
        <v>10898</v>
      </c>
      <c r="M3760" s="10">
        <f>COUNTIF(Table1[პირადი ნომერი],Table1[[#This Row],[პირადი ნომერი]])</f>
        <v>1</v>
      </c>
    </row>
    <row r="3761" spans="1:13" ht="57.75" customHeight="1" x14ac:dyDescent="0.25">
      <c r="A3761" s="8">
        <f t="shared" si="58"/>
        <v>3759</v>
      </c>
      <c r="B3761" s="2">
        <v>44238</v>
      </c>
      <c r="C3761" s="3" t="s">
        <v>14798</v>
      </c>
      <c r="D3761" s="4" t="s">
        <v>14799</v>
      </c>
      <c r="E3761"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80</v>
      </c>
      <c r="F3761" s="1">
        <v>14746</v>
      </c>
      <c r="G3761" s="8" t="s">
        <v>14800</v>
      </c>
      <c r="H3761" s="3" t="s">
        <v>5192</v>
      </c>
      <c r="I3761" s="1">
        <v>44203</v>
      </c>
      <c r="J3761" s="13">
        <v>44237</v>
      </c>
      <c r="K3761" s="8" t="s">
        <v>11507</v>
      </c>
      <c r="L3761" s="8" t="s">
        <v>10898</v>
      </c>
      <c r="M3761" s="10">
        <f>COUNTIF(Table1[პირადი ნომერი],Table1[[#This Row],[პირადი ნომერი]])</f>
        <v>1</v>
      </c>
    </row>
    <row r="3762" spans="1:13" ht="57.75" customHeight="1" x14ac:dyDescent="0.25">
      <c r="A3762" s="8">
        <f t="shared" si="58"/>
        <v>3760</v>
      </c>
      <c r="B3762" s="2">
        <v>44238</v>
      </c>
      <c r="C3762" s="3" t="s">
        <v>14801</v>
      </c>
      <c r="D3762" s="4" t="s">
        <v>14802</v>
      </c>
      <c r="E3762"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73</v>
      </c>
      <c r="F3762" s="1">
        <v>17542</v>
      </c>
      <c r="G3762" s="8" t="s">
        <v>14803</v>
      </c>
      <c r="H3762" s="3" t="s">
        <v>14804</v>
      </c>
      <c r="I3762" s="1">
        <v>44218</v>
      </c>
      <c r="J3762" s="13">
        <v>44238</v>
      </c>
      <c r="K3762" s="8" t="s">
        <v>3288</v>
      </c>
      <c r="L3762" s="8" t="s">
        <v>10898</v>
      </c>
      <c r="M3762" s="10">
        <f>COUNTIF(Table1[პირადი ნომერი],Table1[[#This Row],[პირადი ნომერი]])</f>
        <v>1</v>
      </c>
    </row>
    <row r="3763" spans="1:13" ht="57.75" customHeight="1" x14ac:dyDescent="0.25">
      <c r="A3763" s="8">
        <f t="shared" si="58"/>
        <v>3761</v>
      </c>
      <c r="B3763" s="2">
        <v>44239</v>
      </c>
      <c r="C3763" s="3" t="s">
        <v>14805</v>
      </c>
      <c r="D3763" s="4" t="s">
        <v>14806</v>
      </c>
      <c r="E3763"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83</v>
      </c>
      <c r="F3763" s="1">
        <v>13834</v>
      </c>
      <c r="G3763" s="8" t="s">
        <v>14807</v>
      </c>
      <c r="H3763" s="3" t="s">
        <v>14808</v>
      </c>
      <c r="I3763" s="1">
        <v>44228</v>
      </c>
      <c r="J3763" s="13">
        <v>44239</v>
      </c>
      <c r="K3763" s="8" t="s">
        <v>4994</v>
      </c>
      <c r="L3763" s="8" t="s">
        <v>10898</v>
      </c>
      <c r="M3763" s="10">
        <f>COUNTIF(Table1[პირადი ნომერი],Table1[[#This Row],[პირადი ნომერი]])</f>
        <v>1</v>
      </c>
    </row>
    <row r="3764" spans="1:13" ht="57.75" customHeight="1" x14ac:dyDescent="0.25">
      <c r="A3764" s="8">
        <f t="shared" si="58"/>
        <v>3762</v>
      </c>
      <c r="B3764" s="2">
        <v>44239</v>
      </c>
      <c r="C3764" s="3" t="s">
        <v>14809</v>
      </c>
      <c r="D3764" s="4" t="s">
        <v>14810</v>
      </c>
      <c r="E3764"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83</v>
      </c>
      <c r="F3764" s="1">
        <v>13641</v>
      </c>
      <c r="G3764" s="8" t="s">
        <v>14811</v>
      </c>
      <c r="H3764" s="3" t="s">
        <v>198</v>
      </c>
      <c r="I3764" s="1">
        <v>44220</v>
      </c>
      <c r="J3764" s="13">
        <v>44239</v>
      </c>
      <c r="K3764" s="8" t="s">
        <v>14812</v>
      </c>
      <c r="L3764" s="8" t="s">
        <v>10898</v>
      </c>
      <c r="M3764" s="10">
        <f>COUNTIF(Table1[პირადი ნომერი],Table1[[#This Row],[პირადი ნომერი]])</f>
        <v>1</v>
      </c>
    </row>
    <row r="3765" spans="1:13" ht="57.75" customHeight="1" x14ac:dyDescent="0.25">
      <c r="A3765" s="8">
        <f t="shared" si="58"/>
        <v>3763</v>
      </c>
      <c r="B3765" s="2">
        <v>44239</v>
      </c>
      <c r="C3765" s="3" t="s">
        <v>14813</v>
      </c>
      <c r="D3765" s="4" t="s">
        <v>14814</v>
      </c>
      <c r="E3765"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82</v>
      </c>
      <c r="F3765" s="1">
        <v>14081</v>
      </c>
      <c r="G3765" s="8" t="s">
        <v>14815</v>
      </c>
      <c r="H3765" s="12" t="s">
        <v>6430</v>
      </c>
      <c r="I3765" s="1">
        <v>44228</v>
      </c>
      <c r="J3765" s="13">
        <v>44238</v>
      </c>
      <c r="K3765" s="8" t="s">
        <v>14816</v>
      </c>
      <c r="L3765" s="8" t="s">
        <v>3139</v>
      </c>
      <c r="M3765" s="10">
        <f>COUNTIF(Table1[პირადი ნომერი],Table1[[#This Row],[პირადი ნომერი]])</f>
        <v>1</v>
      </c>
    </row>
    <row r="3766" spans="1:13" ht="57.75" customHeight="1" x14ac:dyDescent="0.25">
      <c r="A3766" s="8">
        <f t="shared" si="58"/>
        <v>3764</v>
      </c>
      <c r="B3766" s="2">
        <v>44239</v>
      </c>
      <c r="C3766" s="3" t="s">
        <v>14818</v>
      </c>
      <c r="D3766" s="4" t="s">
        <v>14817</v>
      </c>
      <c r="E3766"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65</v>
      </c>
      <c r="F3766" s="1">
        <v>20359</v>
      </c>
      <c r="G3766" s="8" t="s">
        <v>14277</v>
      </c>
      <c r="H3766" s="3" t="s">
        <v>5192</v>
      </c>
      <c r="I3766" s="1">
        <v>44215</v>
      </c>
      <c r="J3766" s="13">
        <v>44239</v>
      </c>
      <c r="K3766" s="8" t="s">
        <v>14819</v>
      </c>
      <c r="L3766" s="8" t="s">
        <v>3139</v>
      </c>
      <c r="M3766" s="10">
        <f>COUNTIF(Table1[პირადი ნომერი],Table1[[#This Row],[პირადი ნომერი]])</f>
        <v>1</v>
      </c>
    </row>
    <row r="3767" spans="1:13" ht="57.75" customHeight="1" x14ac:dyDescent="0.25">
      <c r="A3767" s="8">
        <f t="shared" si="58"/>
        <v>3765</v>
      </c>
      <c r="B3767" s="2">
        <v>44239</v>
      </c>
      <c r="C3767" s="3" t="s">
        <v>14820</v>
      </c>
      <c r="D3767" s="4" t="s">
        <v>14821</v>
      </c>
      <c r="E3767"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54</v>
      </c>
      <c r="F3767" s="1">
        <v>24327</v>
      </c>
      <c r="G3767" s="8" t="s">
        <v>14822</v>
      </c>
      <c r="H3767" s="12" t="s">
        <v>80</v>
      </c>
      <c r="I3767" s="1">
        <v>44235</v>
      </c>
      <c r="J3767" s="13">
        <v>44239</v>
      </c>
      <c r="K3767" s="8" t="s">
        <v>14823</v>
      </c>
      <c r="L3767" s="8" t="s">
        <v>3139</v>
      </c>
      <c r="M3767" s="10">
        <f>COUNTIF(Table1[პირადი ნომერი],Table1[[#This Row],[პირადი ნომერი]])</f>
        <v>1</v>
      </c>
    </row>
    <row r="3768" spans="1:13" ht="57.75" customHeight="1" x14ac:dyDescent="0.25">
      <c r="A3768" s="8">
        <f t="shared" si="58"/>
        <v>3766</v>
      </c>
      <c r="B3768" s="2">
        <v>44239</v>
      </c>
      <c r="C3768" s="3" t="s">
        <v>14824</v>
      </c>
      <c r="D3768" s="4" t="s">
        <v>14825</v>
      </c>
      <c r="E3768"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80</v>
      </c>
      <c r="F3768" s="1">
        <v>14794</v>
      </c>
      <c r="G3768" s="8" t="s">
        <v>14826</v>
      </c>
      <c r="H3768" s="12" t="s">
        <v>5192</v>
      </c>
      <c r="I3768" s="1">
        <v>44215</v>
      </c>
      <c r="J3768" s="13">
        <v>44239</v>
      </c>
      <c r="K3768" s="8" t="s">
        <v>2296</v>
      </c>
      <c r="L3768" s="8" t="s">
        <v>3139</v>
      </c>
      <c r="M3768" s="10">
        <f>COUNTIF(Table1[პირადი ნომერი],Table1[[#This Row],[პირადი ნომერი]])</f>
        <v>1</v>
      </c>
    </row>
    <row r="3769" spans="1:13" ht="57.75" customHeight="1" x14ac:dyDescent="0.25">
      <c r="A3769" s="8">
        <f t="shared" si="58"/>
        <v>3767</v>
      </c>
      <c r="B3769" s="2">
        <v>44239</v>
      </c>
      <c r="C3769" s="3" t="s">
        <v>14827</v>
      </c>
      <c r="D3769" s="4" t="s">
        <v>14828</v>
      </c>
      <c r="E3769"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78</v>
      </c>
      <c r="F3769" s="1">
        <v>15726</v>
      </c>
      <c r="G3769" s="8" t="s">
        <v>14829</v>
      </c>
      <c r="H3769" s="12" t="s">
        <v>4963</v>
      </c>
      <c r="I3769" s="1">
        <v>44228</v>
      </c>
      <c r="J3769" s="13">
        <v>44239</v>
      </c>
      <c r="K3769" s="8" t="s">
        <v>2316</v>
      </c>
      <c r="L3769" s="8" t="s">
        <v>3139</v>
      </c>
      <c r="M3769" s="10">
        <f>COUNTIF(Table1[პირადი ნომერი],Table1[[#This Row],[პირადი ნომერი]])</f>
        <v>1</v>
      </c>
    </row>
    <row r="3770" spans="1:13" ht="57.75" customHeight="1" x14ac:dyDescent="0.25">
      <c r="A3770" s="8">
        <f t="shared" si="58"/>
        <v>3768</v>
      </c>
      <c r="B3770" s="2">
        <v>44239</v>
      </c>
      <c r="C3770" s="3" t="s">
        <v>14831</v>
      </c>
      <c r="D3770" s="4" t="s">
        <v>14832</v>
      </c>
      <c r="E3770"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71</v>
      </c>
      <c r="F3770" s="1">
        <v>18026</v>
      </c>
      <c r="G3770" s="8" t="s">
        <v>14833</v>
      </c>
      <c r="H3770" s="12" t="s">
        <v>14830</v>
      </c>
      <c r="I3770" s="1">
        <v>44207</v>
      </c>
      <c r="J3770" s="13">
        <v>44239</v>
      </c>
      <c r="K3770" s="8" t="s">
        <v>14834</v>
      </c>
      <c r="L3770" s="8" t="s">
        <v>3139</v>
      </c>
      <c r="M3770" s="10">
        <f>COUNTIF(Table1[პირადი ნომერი],Table1[[#This Row],[პირადი ნომერი]])</f>
        <v>1</v>
      </c>
    </row>
    <row r="3771" spans="1:13" ht="57.75" customHeight="1" x14ac:dyDescent="0.25">
      <c r="A3771" s="8">
        <f t="shared" si="58"/>
        <v>3769</v>
      </c>
      <c r="B3771" s="2">
        <v>44239</v>
      </c>
      <c r="C3771" s="3" t="s">
        <v>14835</v>
      </c>
      <c r="D3771" s="4" t="s">
        <v>14836</v>
      </c>
      <c r="E3771"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78</v>
      </c>
      <c r="F3771" s="1">
        <v>15554</v>
      </c>
      <c r="G3771" s="8" t="s">
        <v>14837</v>
      </c>
      <c r="H3771" s="12" t="s">
        <v>14838</v>
      </c>
      <c r="I3771" s="1">
        <v>44238</v>
      </c>
      <c r="J3771" s="13">
        <v>44238</v>
      </c>
      <c r="K3771" s="8" t="s">
        <v>8197</v>
      </c>
      <c r="L3771" s="8" t="s">
        <v>3139</v>
      </c>
      <c r="M3771" s="10">
        <f>COUNTIF(Table1[პირადი ნომერი],Table1[[#This Row],[პირადი ნომერი]])</f>
        <v>1</v>
      </c>
    </row>
    <row r="3772" spans="1:13" ht="57.75" customHeight="1" x14ac:dyDescent="0.25">
      <c r="A3772" s="8">
        <f t="shared" si="58"/>
        <v>3770</v>
      </c>
      <c r="B3772" s="2">
        <v>44239</v>
      </c>
      <c r="C3772" s="3" t="s">
        <v>14839</v>
      </c>
      <c r="D3772" s="4" t="s">
        <v>14840</v>
      </c>
      <c r="E3772"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30</v>
      </c>
      <c r="F3772" s="1">
        <v>33247</v>
      </c>
      <c r="G3772" s="8" t="s">
        <v>14841</v>
      </c>
      <c r="H3772" s="12" t="s">
        <v>4846</v>
      </c>
      <c r="I3772" s="1">
        <v>44226</v>
      </c>
      <c r="J3772" s="13">
        <v>44239</v>
      </c>
      <c r="K3772" s="8" t="s">
        <v>12156</v>
      </c>
      <c r="L3772" s="8" t="s">
        <v>3139</v>
      </c>
      <c r="M3772" s="10"/>
    </row>
    <row r="3773" spans="1:13" ht="57.75" customHeight="1" x14ac:dyDescent="0.25">
      <c r="A3773" s="8">
        <f t="shared" si="58"/>
        <v>3771</v>
      </c>
      <c r="B3773" s="2">
        <v>44240</v>
      </c>
      <c r="C3773" s="3" t="s">
        <v>14842</v>
      </c>
      <c r="D3773" s="4" t="s">
        <v>14843</v>
      </c>
      <c r="E3773"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90</v>
      </c>
      <c r="F3773" s="1">
        <v>11060</v>
      </c>
      <c r="G3773" s="8" t="s">
        <v>14844</v>
      </c>
      <c r="H3773" s="12" t="s">
        <v>80</v>
      </c>
      <c r="I3773" s="1">
        <v>44210</v>
      </c>
      <c r="J3773" s="13">
        <v>44240</v>
      </c>
      <c r="K3773" s="8" t="s">
        <v>14845</v>
      </c>
      <c r="L3773" s="8" t="s">
        <v>3139</v>
      </c>
      <c r="M3773" s="14">
        <f>COUNTIF(Table1[პირადი ნომერი],Table1[[#This Row],[პირადი ნომერი]])</f>
        <v>1</v>
      </c>
    </row>
    <row r="3774" spans="1:13" ht="57.75" customHeight="1" x14ac:dyDescent="0.25">
      <c r="A3774" s="8">
        <f t="shared" si="58"/>
        <v>3772</v>
      </c>
      <c r="B3774" s="2">
        <v>44240</v>
      </c>
      <c r="C3774" s="3" t="s">
        <v>14846</v>
      </c>
      <c r="D3774" s="4" t="s">
        <v>14847</v>
      </c>
      <c r="E3774"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89</v>
      </c>
      <c r="F3774" s="1">
        <v>11399</v>
      </c>
      <c r="G3774" s="8" t="s">
        <v>14848</v>
      </c>
      <c r="H3774" s="12" t="s">
        <v>198</v>
      </c>
      <c r="I3774" s="1">
        <v>44240</v>
      </c>
      <c r="J3774" s="13">
        <v>44240</v>
      </c>
      <c r="K3774" s="8" t="s">
        <v>14849</v>
      </c>
      <c r="L3774" s="8" t="s">
        <v>3139</v>
      </c>
      <c r="M3774" s="14">
        <f>COUNTIF(Table1[პირადი ნომერი],Table1[[#This Row],[პირადი ნომერი]])</f>
        <v>1</v>
      </c>
    </row>
    <row r="3775" spans="1:13" ht="57.75" customHeight="1" x14ac:dyDescent="0.25">
      <c r="A3775" s="8">
        <f t="shared" si="58"/>
        <v>3773</v>
      </c>
      <c r="B3775" s="2">
        <v>44240</v>
      </c>
      <c r="C3775" s="3" t="s">
        <v>14850</v>
      </c>
      <c r="D3775" s="4" t="s">
        <v>14851</v>
      </c>
      <c r="E3775"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69</v>
      </c>
      <c r="F3775" s="1">
        <v>18898</v>
      </c>
      <c r="G3775" s="8" t="s">
        <v>14852</v>
      </c>
      <c r="H3775" s="12" t="s">
        <v>5509</v>
      </c>
      <c r="I3775" s="1">
        <v>44227</v>
      </c>
      <c r="J3775" s="13">
        <v>44240</v>
      </c>
      <c r="K3775" s="8" t="s">
        <v>14853</v>
      </c>
      <c r="L3775" s="8" t="s">
        <v>3139</v>
      </c>
      <c r="M3775" s="14">
        <f>COUNTIF(Table1[პირადი ნომერი],Table1[[#This Row],[პირადი ნომერი]])</f>
        <v>1</v>
      </c>
    </row>
    <row r="3776" spans="1:13" ht="57.75" customHeight="1" x14ac:dyDescent="0.25">
      <c r="A3776" s="8">
        <f t="shared" si="58"/>
        <v>3774</v>
      </c>
      <c r="B3776" s="2">
        <v>44240</v>
      </c>
      <c r="C3776" s="3" t="s">
        <v>14854</v>
      </c>
      <c r="D3776" s="4" t="s">
        <v>14855</v>
      </c>
      <c r="E3776" s="12">
        <v>74</v>
      </c>
      <c r="F3776" s="1">
        <v>16929</v>
      </c>
      <c r="G3776" s="8" t="s">
        <v>14856</v>
      </c>
      <c r="H3776" s="3" t="s">
        <v>1240</v>
      </c>
      <c r="I3776" s="1">
        <v>44221</v>
      </c>
      <c r="J3776" s="13">
        <v>44240</v>
      </c>
      <c r="K3776" s="8" t="s">
        <v>14857</v>
      </c>
      <c r="L3776" s="8" t="s">
        <v>12007</v>
      </c>
      <c r="M3776" s="14">
        <f>COUNTIF(Table1[პირადი ნომერი],Table1[[#This Row],[პირადი ნომერი]])</f>
        <v>1</v>
      </c>
    </row>
    <row r="3777" spans="1:13" ht="57.75" customHeight="1" x14ac:dyDescent="0.25">
      <c r="A3777" s="8">
        <f t="shared" si="58"/>
        <v>3775</v>
      </c>
      <c r="B3777" s="2">
        <v>44240</v>
      </c>
      <c r="C3777" s="3" t="s">
        <v>14858</v>
      </c>
      <c r="D3777" s="4" t="s">
        <v>14859</v>
      </c>
      <c r="E3777" s="12">
        <v>55</v>
      </c>
      <c r="F3777" s="1">
        <v>23760</v>
      </c>
      <c r="G3777" s="8" t="s">
        <v>14860</v>
      </c>
      <c r="H3777" s="3" t="s">
        <v>1942</v>
      </c>
      <c r="I3777" s="1">
        <v>44222</v>
      </c>
      <c r="J3777" s="13">
        <v>44240</v>
      </c>
      <c r="K3777" s="8" t="s">
        <v>14861</v>
      </c>
      <c r="L3777" s="8" t="s">
        <v>12007</v>
      </c>
      <c r="M3777" s="14">
        <f>COUNTIF(Table1[პირადი ნომერი],Table1[[#This Row],[პირადი ნომერი]])</f>
        <v>1</v>
      </c>
    </row>
    <row r="3778" spans="1:13" ht="57.75" customHeight="1" x14ac:dyDescent="0.25">
      <c r="A3778" s="8">
        <f t="shared" si="58"/>
        <v>3776</v>
      </c>
      <c r="B3778" s="2">
        <v>44240</v>
      </c>
      <c r="C3778" s="3" t="s">
        <v>14862</v>
      </c>
      <c r="D3778" s="4" t="s">
        <v>14863</v>
      </c>
      <c r="E3778" s="12">
        <v>87</v>
      </c>
      <c r="F3778" s="1">
        <v>12285</v>
      </c>
      <c r="G3778" s="8" t="s">
        <v>14864</v>
      </c>
      <c r="H3778" s="3" t="s">
        <v>208</v>
      </c>
      <c r="I3778" s="1">
        <v>44219</v>
      </c>
      <c r="J3778" s="13">
        <v>44240</v>
      </c>
      <c r="K3778" s="8" t="s">
        <v>6426</v>
      </c>
      <c r="L3778" s="8" t="s">
        <v>12007</v>
      </c>
      <c r="M3778" s="14">
        <f>COUNTIF(Table1[პირადი ნომერი],Table1[[#This Row],[პირადი ნომერი]])</f>
        <v>1</v>
      </c>
    </row>
    <row r="3779" spans="1:13" ht="57.75" customHeight="1" x14ac:dyDescent="0.25">
      <c r="A3779" s="8">
        <f t="shared" si="58"/>
        <v>3777</v>
      </c>
      <c r="B3779" s="2">
        <v>44240</v>
      </c>
      <c r="C3779" s="3" t="s">
        <v>14865</v>
      </c>
      <c r="D3779" s="4" t="s">
        <v>14866</v>
      </c>
      <c r="E3779" s="12">
        <v>96</v>
      </c>
      <c r="F3779" s="1">
        <v>9045</v>
      </c>
      <c r="G3779" s="8" t="s">
        <v>14867</v>
      </c>
      <c r="H3779" s="3" t="s">
        <v>14868</v>
      </c>
      <c r="I3779" s="1">
        <v>44228</v>
      </c>
      <c r="J3779" s="13">
        <v>44240</v>
      </c>
      <c r="K3779" s="8" t="s">
        <v>14754</v>
      </c>
      <c r="L3779" s="8" t="s">
        <v>12007</v>
      </c>
      <c r="M3779" s="14">
        <f>COUNTIF(Table1[პირადი ნომერი],Table1[[#This Row],[პირადი ნომერი]])</f>
        <v>1</v>
      </c>
    </row>
    <row r="3780" spans="1:13" ht="57.75" customHeight="1" x14ac:dyDescent="0.25">
      <c r="A3780" s="8">
        <f t="shared" si="58"/>
        <v>3778</v>
      </c>
      <c r="B3780" s="2">
        <v>44240</v>
      </c>
      <c r="C3780" s="3" t="s">
        <v>14869</v>
      </c>
      <c r="D3780" s="4" t="s">
        <v>14870</v>
      </c>
      <c r="E3780" s="12">
        <v>59</v>
      </c>
      <c r="F3780" s="1">
        <v>22386</v>
      </c>
      <c r="G3780" s="8" t="s">
        <v>14871</v>
      </c>
      <c r="H3780" s="3" t="s">
        <v>5509</v>
      </c>
      <c r="I3780" s="1">
        <v>44222</v>
      </c>
      <c r="J3780" s="13">
        <v>44240</v>
      </c>
      <c r="K3780" s="8" t="s">
        <v>14872</v>
      </c>
      <c r="L3780" s="8" t="s">
        <v>12007</v>
      </c>
      <c r="M3780" s="14">
        <f>COUNTIF(Table1[პირადი ნომერი],Table1[[#This Row],[პირადი ნომერი]])</f>
        <v>1</v>
      </c>
    </row>
    <row r="3781" spans="1:13" ht="57.75" customHeight="1" x14ac:dyDescent="0.25">
      <c r="A3781" s="8">
        <f t="shared" ref="A3781:A3844" si="59">A3780+1</f>
        <v>3779</v>
      </c>
      <c r="B3781" s="2">
        <v>44240</v>
      </c>
      <c r="C3781" s="3" t="s">
        <v>14873</v>
      </c>
      <c r="D3781" s="4" t="s">
        <v>14874</v>
      </c>
      <c r="E3781" s="12">
        <v>72</v>
      </c>
      <c r="F3781" s="1">
        <v>17899</v>
      </c>
      <c r="G3781" s="8" t="s">
        <v>14875</v>
      </c>
      <c r="H3781" s="3" t="s">
        <v>14718</v>
      </c>
      <c r="I3781" s="1">
        <v>44215</v>
      </c>
      <c r="J3781" s="13">
        <v>44240</v>
      </c>
      <c r="K3781" s="8" t="s">
        <v>14876</v>
      </c>
      <c r="L3781" s="8" t="s">
        <v>12007</v>
      </c>
      <c r="M3781" s="14">
        <f>COUNTIF(Table1[პირადი ნომერი],Table1[[#This Row],[პირადი ნომერი]])</f>
        <v>1</v>
      </c>
    </row>
    <row r="3782" spans="1:13" ht="57.75" customHeight="1" x14ac:dyDescent="0.25">
      <c r="A3782" s="8">
        <f t="shared" si="59"/>
        <v>3780</v>
      </c>
      <c r="B3782" s="2">
        <v>44240</v>
      </c>
      <c r="C3782" s="3" t="s">
        <v>14877</v>
      </c>
      <c r="D3782" s="4" t="s">
        <v>14878</v>
      </c>
      <c r="E3782" s="12">
        <v>77</v>
      </c>
      <c r="F3782" s="1">
        <v>15888</v>
      </c>
      <c r="G3782" s="8" t="s">
        <v>14879</v>
      </c>
      <c r="H3782" s="3" t="s">
        <v>2813</v>
      </c>
      <c r="I3782" s="1">
        <v>44189</v>
      </c>
      <c r="J3782" s="13">
        <v>44239</v>
      </c>
      <c r="K3782" s="8" t="s">
        <v>995</v>
      </c>
      <c r="L3782" s="8" t="s">
        <v>12007</v>
      </c>
      <c r="M3782" s="14">
        <f>COUNTIF(Table1[პირადი ნომერი],Table1[[#This Row],[პირადი ნომერი]])</f>
        <v>1</v>
      </c>
    </row>
    <row r="3783" spans="1:13" ht="57.75" customHeight="1" x14ac:dyDescent="0.25">
      <c r="A3783" s="8">
        <f t="shared" si="59"/>
        <v>3781</v>
      </c>
      <c r="B3783" s="2">
        <v>44241</v>
      </c>
      <c r="C3783" s="3" t="s">
        <v>14880</v>
      </c>
      <c r="D3783" s="4" t="s">
        <v>14881</v>
      </c>
      <c r="E3783" s="12">
        <v>71</v>
      </c>
      <c r="F3783" s="1">
        <v>18092</v>
      </c>
      <c r="G3783" s="8" t="s">
        <v>14882</v>
      </c>
      <c r="H3783" s="3" t="s">
        <v>634</v>
      </c>
      <c r="I3783" s="1">
        <v>44221</v>
      </c>
      <c r="J3783" s="13">
        <v>44241</v>
      </c>
      <c r="K3783" s="8" t="s">
        <v>14018</v>
      </c>
      <c r="L3783" s="8" t="s">
        <v>12007</v>
      </c>
      <c r="M3783" s="14">
        <f>COUNTIF(Table1[პირადი ნომერი],Table1[[#This Row],[პირადი ნომერი]])</f>
        <v>1</v>
      </c>
    </row>
    <row r="3784" spans="1:13" ht="57.75" customHeight="1" x14ac:dyDescent="0.25">
      <c r="A3784" s="8">
        <f t="shared" si="59"/>
        <v>3782</v>
      </c>
      <c r="B3784" s="2">
        <v>44241</v>
      </c>
      <c r="C3784" s="3" t="s">
        <v>14883</v>
      </c>
      <c r="D3784" s="4" t="s">
        <v>14884</v>
      </c>
      <c r="E3784" s="12">
        <v>83</v>
      </c>
      <c r="F3784" s="1">
        <v>13628</v>
      </c>
      <c r="G3784" s="8" t="s">
        <v>14885</v>
      </c>
      <c r="H3784" s="3" t="s">
        <v>768</v>
      </c>
      <c r="I3784" s="1">
        <v>44235</v>
      </c>
      <c r="J3784" s="13">
        <v>44240</v>
      </c>
      <c r="K3784" s="8" t="s">
        <v>748</v>
      </c>
      <c r="L3784" s="8" t="s">
        <v>12007</v>
      </c>
      <c r="M3784" s="14">
        <f>COUNTIF(Table1[პირადი ნომერი],Table1[[#This Row],[პირადი ნომერი]])</f>
        <v>1</v>
      </c>
    </row>
    <row r="3785" spans="1:13" ht="57.75" customHeight="1" x14ac:dyDescent="0.25">
      <c r="A3785" s="8">
        <f t="shared" si="59"/>
        <v>3783</v>
      </c>
      <c r="B3785" s="2">
        <v>44241</v>
      </c>
      <c r="C3785" s="3" t="s">
        <v>14888</v>
      </c>
      <c r="D3785" s="4" t="s">
        <v>14886</v>
      </c>
      <c r="E3785" s="12">
        <v>67</v>
      </c>
      <c r="F3785" s="1">
        <v>19415</v>
      </c>
      <c r="G3785" s="8" t="s">
        <v>14887</v>
      </c>
      <c r="H3785" s="3" t="s">
        <v>2952</v>
      </c>
      <c r="I3785" s="1">
        <v>44225</v>
      </c>
      <c r="J3785" s="13">
        <v>44241</v>
      </c>
      <c r="K3785" s="8" t="s">
        <v>2954</v>
      </c>
      <c r="L3785" s="8" t="s">
        <v>12007</v>
      </c>
      <c r="M3785" s="14">
        <f>COUNTIF(Table1[პირადი ნომერი],Table1[[#This Row],[პირადი ნომერი]])</f>
        <v>1</v>
      </c>
    </row>
    <row r="3786" spans="1:13" ht="57.75" customHeight="1" x14ac:dyDescent="0.25">
      <c r="A3786" s="8">
        <f t="shared" si="59"/>
        <v>3784</v>
      </c>
      <c r="B3786" s="2">
        <v>44241</v>
      </c>
      <c r="C3786" s="3" t="s">
        <v>14889</v>
      </c>
      <c r="D3786" s="4" t="s">
        <v>14890</v>
      </c>
      <c r="E3786"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68</v>
      </c>
      <c r="F3786" s="1">
        <v>19084</v>
      </c>
      <c r="G3786" s="8" t="s">
        <v>14891</v>
      </c>
      <c r="H3786" s="3" t="s">
        <v>14517</v>
      </c>
      <c r="I3786" s="1">
        <v>44558</v>
      </c>
      <c r="J3786" s="13">
        <v>44241</v>
      </c>
      <c r="K3786" s="8" t="s">
        <v>14892</v>
      </c>
      <c r="L3786" s="8" t="s">
        <v>14160</v>
      </c>
      <c r="M3786" s="14">
        <f>COUNTIF(Table1[პირადი ნომერი],Table1[[#This Row],[პირადი ნომერი]])</f>
        <v>1</v>
      </c>
    </row>
    <row r="3787" spans="1:13" ht="57.75" customHeight="1" x14ac:dyDescent="0.25">
      <c r="A3787" s="8">
        <f t="shared" si="59"/>
        <v>3785</v>
      </c>
      <c r="B3787" s="2">
        <v>44241</v>
      </c>
      <c r="C3787" s="3" t="s">
        <v>14893</v>
      </c>
      <c r="D3787" s="4" t="s">
        <v>14894</v>
      </c>
      <c r="E3787" s="12">
        <v>76</v>
      </c>
      <c r="F3787" s="1">
        <v>16247</v>
      </c>
      <c r="G3787" s="8" t="s">
        <v>14895</v>
      </c>
      <c r="H3787" s="3" t="s">
        <v>14896</v>
      </c>
      <c r="I3787" s="1">
        <v>44219</v>
      </c>
      <c r="J3787" s="13">
        <v>44241</v>
      </c>
      <c r="K3787" s="8" t="s">
        <v>14897</v>
      </c>
      <c r="L3787" s="8" t="s">
        <v>14160</v>
      </c>
      <c r="M3787" s="14">
        <f>COUNTIF(Table1[პირადი ნომერი],Table1[[#This Row],[პირადი ნომერი]])</f>
        <v>1</v>
      </c>
    </row>
    <row r="3788" spans="1:13" ht="57.75" customHeight="1" x14ac:dyDescent="0.25">
      <c r="A3788" s="8">
        <f t="shared" si="59"/>
        <v>3786</v>
      </c>
      <c r="B3788" s="2">
        <v>44241</v>
      </c>
      <c r="C3788" s="3" t="s">
        <v>14898</v>
      </c>
      <c r="D3788" s="4" t="s">
        <v>14899</v>
      </c>
      <c r="E3788"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78</v>
      </c>
      <c r="F3788" s="1">
        <v>15413</v>
      </c>
      <c r="G3788" s="8" t="s">
        <v>14900</v>
      </c>
      <c r="H3788" s="3" t="s">
        <v>14139</v>
      </c>
      <c r="I3788" s="1">
        <v>44240</v>
      </c>
      <c r="J3788" s="13">
        <v>44241</v>
      </c>
      <c r="K3788" s="8" t="s">
        <v>14901</v>
      </c>
      <c r="L3788" s="8" t="s">
        <v>14160</v>
      </c>
      <c r="M3788" s="14">
        <f>COUNTIF(Table1[პირადი ნომერი],Table1[[#This Row],[პირადი ნომერი]])</f>
        <v>1</v>
      </c>
    </row>
    <row r="3789" spans="1:13" ht="57.75" customHeight="1" x14ac:dyDescent="0.25">
      <c r="A3789" s="8">
        <f t="shared" si="59"/>
        <v>3787</v>
      </c>
      <c r="B3789" s="2">
        <v>44241</v>
      </c>
      <c r="C3789" s="3" t="s">
        <v>14902</v>
      </c>
      <c r="D3789" s="4" t="s">
        <v>14903</v>
      </c>
      <c r="E3789"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72</v>
      </c>
      <c r="F3789" s="1">
        <v>17860</v>
      </c>
      <c r="G3789" s="8" t="s">
        <v>14904</v>
      </c>
      <c r="H3789" s="3" t="s">
        <v>3977</v>
      </c>
      <c r="I3789" s="1">
        <v>44223</v>
      </c>
      <c r="J3789" s="13">
        <v>44241</v>
      </c>
      <c r="K3789" s="8" t="s">
        <v>14905</v>
      </c>
      <c r="L3789" s="8" t="s">
        <v>14160</v>
      </c>
      <c r="M3789" s="14">
        <f>COUNTIF(Table1[პირადი ნომერი],Table1[[#This Row],[პირადი ნომერი]])</f>
        <v>1</v>
      </c>
    </row>
    <row r="3790" spans="1:13" ht="57.75" customHeight="1" x14ac:dyDescent="0.25">
      <c r="A3790" s="8">
        <f t="shared" si="59"/>
        <v>3788</v>
      </c>
      <c r="B3790" s="2">
        <v>44241</v>
      </c>
      <c r="C3790" s="3" t="s">
        <v>14906</v>
      </c>
      <c r="D3790" s="4" t="s">
        <v>14907</v>
      </c>
      <c r="E3790"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63</v>
      </c>
      <c r="F3790" s="1">
        <v>21045</v>
      </c>
      <c r="G3790" s="8" t="s">
        <v>14908</v>
      </c>
      <c r="H3790" s="3" t="s">
        <v>14909</v>
      </c>
      <c r="I3790" s="1">
        <v>44232</v>
      </c>
      <c r="J3790" s="13">
        <v>44241</v>
      </c>
      <c r="K3790" s="8" t="s">
        <v>14910</v>
      </c>
      <c r="L3790" s="8" t="s">
        <v>14160</v>
      </c>
      <c r="M3790" s="14">
        <f>COUNTIF(Table1[პირადი ნომერი],Table1[[#This Row],[პირადი ნომერი]])</f>
        <v>1</v>
      </c>
    </row>
    <row r="3791" spans="1:13" ht="57.75" customHeight="1" x14ac:dyDescent="0.25">
      <c r="A3791" s="8">
        <f t="shared" si="59"/>
        <v>3789</v>
      </c>
      <c r="B3791" s="2">
        <v>44241</v>
      </c>
      <c r="C3791" s="3" t="s">
        <v>14911</v>
      </c>
      <c r="D3791" s="4" t="s">
        <v>14912</v>
      </c>
      <c r="E3791"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57</v>
      </c>
      <c r="F3791" s="1">
        <v>23309</v>
      </c>
      <c r="G3791" s="8" t="s">
        <v>14913</v>
      </c>
      <c r="H3791" s="3" t="s">
        <v>14914</v>
      </c>
      <c r="I3791" s="1">
        <v>44196</v>
      </c>
      <c r="J3791" s="13">
        <v>44241</v>
      </c>
      <c r="K3791" s="8" t="s">
        <v>6065</v>
      </c>
      <c r="L3791" s="8" t="s">
        <v>14160</v>
      </c>
      <c r="M3791" s="14">
        <f>COUNTIF(Table1[პირადი ნომერი],Table1[[#This Row],[პირადი ნომერი]])</f>
        <v>1</v>
      </c>
    </row>
    <row r="3792" spans="1:13" ht="57.75" customHeight="1" x14ac:dyDescent="0.25">
      <c r="A3792" s="8">
        <f t="shared" si="59"/>
        <v>3790</v>
      </c>
      <c r="B3792" s="2">
        <v>44241</v>
      </c>
      <c r="C3792" s="3" t="s">
        <v>14915</v>
      </c>
      <c r="D3792" s="4" t="s">
        <v>14916</v>
      </c>
      <c r="E3792"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66</v>
      </c>
      <c r="F3792" s="1">
        <v>20014</v>
      </c>
      <c r="G3792" s="8" t="s">
        <v>14917</v>
      </c>
      <c r="H3792" s="3" t="s">
        <v>14918</v>
      </c>
      <c r="I3792" s="1">
        <v>44240</v>
      </c>
      <c r="J3792" s="13">
        <v>44241</v>
      </c>
      <c r="K3792" s="8" t="s">
        <v>7880</v>
      </c>
      <c r="L3792" s="8" t="s">
        <v>14160</v>
      </c>
      <c r="M3792" s="14">
        <f>COUNTIF(Table1[პირადი ნომერი],Table1[[#This Row],[პირადი ნომერი]])</f>
        <v>1</v>
      </c>
    </row>
    <row r="3793" spans="1:13" ht="57.75" customHeight="1" x14ac:dyDescent="0.25">
      <c r="A3793" s="8">
        <f t="shared" si="59"/>
        <v>3791</v>
      </c>
      <c r="B3793" s="2">
        <v>44241</v>
      </c>
      <c r="C3793" s="3" t="s">
        <v>14919</v>
      </c>
      <c r="D3793" s="4" t="s">
        <v>14920</v>
      </c>
      <c r="E3793"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72</v>
      </c>
      <c r="F3793" s="1">
        <v>17719</v>
      </c>
      <c r="G3793" s="8" t="s">
        <v>14921</v>
      </c>
      <c r="H3793" s="3" t="s">
        <v>14922</v>
      </c>
      <c r="I3793" s="1">
        <v>44233</v>
      </c>
      <c r="J3793" s="13">
        <v>44241</v>
      </c>
      <c r="K3793" s="8" t="s">
        <v>14923</v>
      </c>
      <c r="L3793" s="8" t="s">
        <v>14160</v>
      </c>
      <c r="M3793" s="14">
        <f>COUNTIF(Table1[პირადი ნომერი],Table1[[#This Row],[პირადი ნომერი]])</f>
        <v>1</v>
      </c>
    </row>
    <row r="3794" spans="1:13" ht="57.75" customHeight="1" x14ac:dyDescent="0.25">
      <c r="A3794" s="8">
        <f t="shared" si="59"/>
        <v>3792</v>
      </c>
      <c r="B3794" s="2">
        <v>44241</v>
      </c>
      <c r="C3794" s="3" t="s">
        <v>14924</v>
      </c>
      <c r="D3794" s="4" t="s">
        <v>14925</v>
      </c>
      <c r="E3794"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79</v>
      </c>
      <c r="F3794" s="1">
        <v>15148</v>
      </c>
      <c r="G3794" s="8" t="s">
        <v>14926</v>
      </c>
      <c r="H3794" s="3" t="s">
        <v>14927</v>
      </c>
      <c r="I3794" s="1">
        <v>44235</v>
      </c>
      <c r="J3794" s="13">
        <v>44241</v>
      </c>
      <c r="K3794" s="8" t="s">
        <v>14928</v>
      </c>
      <c r="L3794" s="8" t="s">
        <v>14160</v>
      </c>
      <c r="M3794" s="14">
        <f>COUNTIF(Table1[პირადი ნომერი],Table1[[#This Row],[პირადი ნომერი]])</f>
        <v>1</v>
      </c>
    </row>
    <row r="3795" spans="1:13" ht="57.75" customHeight="1" x14ac:dyDescent="0.25">
      <c r="A3795" s="8">
        <f t="shared" si="59"/>
        <v>3793</v>
      </c>
      <c r="B3795" s="2">
        <v>44241</v>
      </c>
      <c r="C3795" s="3" t="s">
        <v>14929</v>
      </c>
      <c r="D3795" s="4" t="s">
        <v>14930</v>
      </c>
      <c r="E3795"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79</v>
      </c>
      <c r="F3795" s="1">
        <v>15099</v>
      </c>
      <c r="G3795" s="8" t="s">
        <v>14931</v>
      </c>
      <c r="H3795" s="3" t="s">
        <v>14932</v>
      </c>
      <c r="I3795" s="1">
        <v>44218</v>
      </c>
      <c r="J3795" s="13">
        <v>44241</v>
      </c>
      <c r="K3795" s="8" t="s">
        <v>14933</v>
      </c>
      <c r="L3795" s="8" t="s">
        <v>14160</v>
      </c>
      <c r="M3795" s="14">
        <f>COUNTIF(Table1[პირადი ნომერი],Table1[[#This Row],[პირადი ნომერი]])</f>
        <v>1</v>
      </c>
    </row>
    <row r="3796" spans="1:13" ht="57.75" customHeight="1" x14ac:dyDescent="0.25">
      <c r="A3796" s="8">
        <f t="shared" si="59"/>
        <v>3794</v>
      </c>
      <c r="B3796" s="2">
        <v>44241</v>
      </c>
      <c r="C3796" s="3" t="s">
        <v>14934</v>
      </c>
      <c r="D3796" s="4" t="s">
        <v>14935</v>
      </c>
      <c r="E3796"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73</v>
      </c>
      <c r="F3796" s="1">
        <v>17232</v>
      </c>
      <c r="G3796" s="8" t="s">
        <v>14936</v>
      </c>
      <c r="H3796" s="3" t="s">
        <v>6998</v>
      </c>
      <c r="I3796" s="1">
        <v>44206</v>
      </c>
      <c r="J3796" s="13">
        <v>44241</v>
      </c>
      <c r="K3796" s="8" t="s">
        <v>7902</v>
      </c>
      <c r="L3796" s="8" t="s">
        <v>14160</v>
      </c>
      <c r="M3796" s="14">
        <f>COUNTIF(Table1[პირადი ნომერი],Table1[[#This Row],[პირადი ნომერი]])</f>
        <v>1</v>
      </c>
    </row>
    <row r="3797" spans="1:13" ht="57.75" customHeight="1" x14ac:dyDescent="0.25">
      <c r="A3797" s="8">
        <f t="shared" si="59"/>
        <v>3795</v>
      </c>
      <c r="B3797" s="2">
        <v>44241</v>
      </c>
      <c r="C3797" s="3" t="s">
        <v>14937</v>
      </c>
      <c r="D3797" s="4" t="s">
        <v>14938</v>
      </c>
      <c r="E3797"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63</v>
      </c>
      <c r="F3797" s="1">
        <v>21135</v>
      </c>
      <c r="G3797" s="8" t="s">
        <v>14939</v>
      </c>
      <c r="H3797" s="3" t="s">
        <v>11175</v>
      </c>
      <c r="I3797" s="1">
        <v>44227</v>
      </c>
      <c r="J3797" s="13">
        <v>44241</v>
      </c>
      <c r="K3797" s="8" t="s">
        <v>6065</v>
      </c>
      <c r="L3797" s="8" t="s">
        <v>14160</v>
      </c>
      <c r="M3797" s="14">
        <f>COUNTIF(Table1[პირადი ნომერი],Table1[[#This Row],[პირადი ნომერი]])</f>
        <v>1</v>
      </c>
    </row>
    <row r="3798" spans="1:13" ht="57.75" customHeight="1" x14ac:dyDescent="0.25">
      <c r="A3798" s="8">
        <f t="shared" si="59"/>
        <v>3796</v>
      </c>
      <c r="B3798" s="2">
        <v>44242</v>
      </c>
      <c r="C3798" s="3" t="s">
        <v>14940</v>
      </c>
      <c r="D3798" s="4" t="s">
        <v>14941</v>
      </c>
      <c r="E3798"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73</v>
      </c>
      <c r="F3798" s="1">
        <v>17377</v>
      </c>
      <c r="G3798" s="8" t="s">
        <v>14942</v>
      </c>
      <c r="H3798" s="3" t="s">
        <v>4687</v>
      </c>
      <c r="I3798" s="1">
        <v>44229</v>
      </c>
      <c r="J3798" s="13">
        <v>44242</v>
      </c>
      <c r="K3798" s="8" t="s">
        <v>6065</v>
      </c>
      <c r="L3798" s="8" t="s">
        <v>14160</v>
      </c>
      <c r="M3798" s="14">
        <f>COUNTIF(Table1[პირადი ნომერი],Table1[[#This Row],[პირადი ნომერი]])</f>
        <v>1</v>
      </c>
    </row>
    <row r="3799" spans="1:13" ht="57.75" customHeight="1" x14ac:dyDescent="0.25">
      <c r="A3799" s="8">
        <f t="shared" si="59"/>
        <v>3797</v>
      </c>
      <c r="B3799" s="2">
        <v>44242</v>
      </c>
      <c r="C3799" s="3" t="s">
        <v>14943</v>
      </c>
      <c r="D3799" s="4" t="s">
        <v>14944</v>
      </c>
      <c r="E3799"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60</v>
      </c>
      <c r="F3799" s="1">
        <v>22313</v>
      </c>
      <c r="G3799" s="8" t="s">
        <v>14945</v>
      </c>
      <c r="H3799" s="3" t="s">
        <v>14946</v>
      </c>
      <c r="I3799" s="1">
        <v>44223</v>
      </c>
      <c r="J3799" s="13">
        <v>44241</v>
      </c>
      <c r="K3799" s="8" t="s">
        <v>14947</v>
      </c>
      <c r="L3799" s="8" t="s">
        <v>14160</v>
      </c>
      <c r="M3799" s="14">
        <f>COUNTIF(Table1[პირადი ნომერი],Table1[[#This Row],[პირადი ნომერი]])</f>
        <v>1</v>
      </c>
    </row>
    <row r="3800" spans="1:13" ht="57.75" customHeight="1" x14ac:dyDescent="0.25">
      <c r="A3800" s="8">
        <f t="shared" si="59"/>
        <v>3798</v>
      </c>
      <c r="B3800" s="2">
        <v>44242</v>
      </c>
      <c r="C3800" s="3" t="s">
        <v>14948</v>
      </c>
      <c r="D3800" s="4" t="s">
        <v>14949</v>
      </c>
      <c r="E3800" s="12" t="str">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
      </c>
      <c r="F3800" s="1">
        <v>44323</v>
      </c>
      <c r="G3800" s="8" t="s">
        <v>14950</v>
      </c>
      <c r="H3800" s="3" t="s">
        <v>1942</v>
      </c>
      <c r="I3800" s="1">
        <v>44233</v>
      </c>
      <c r="J3800" s="13">
        <v>44242</v>
      </c>
      <c r="K3800" s="8" t="s">
        <v>4373</v>
      </c>
      <c r="L3800" s="8" t="s">
        <v>10898</v>
      </c>
      <c r="M3800" s="14">
        <f>COUNTIF(Table1[პირადი ნომერი],Table1[[#This Row],[პირადი ნომერი]])</f>
        <v>1</v>
      </c>
    </row>
    <row r="3801" spans="1:13" ht="57.75" customHeight="1" x14ac:dyDescent="0.25">
      <c r="A3801" s="8">
        <f t="shared" si="59"/>
        <v>3799</v>
      </c>
      <c r="B3801" s="2">
        <v>44242</v>
      </c>
      <c r="C3801" s="3" t="s">
        <v>14952</v>
      </c>
      <c r="D3801" s="4" t="s">
        <v>14951</v>
      </c>
      <c r="E3801"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90</v>
      </c>
      <c r="F3801" s="1">
        <v>11329</v>
      </c>
      <c r="G3801" s="8" t="s">
        <v>14953</v>
      </c>
      <c r="H3801" s="3" t="s">
        <v>768</v>
      </c>
      <c r="I3801" s="1">
        <v>44232</v>
      </c>
      <c r="J3801" s="13">
        <v>44242</v>
      </c>
      <c r="K3801" s="8" t="s">
        <v>14954</v>
      </c>
      <c r="L3801" s="8" t="s">
        <v>10898</v>
      </c>
      <c r="M3801" s="14">
        <f>COUNTIF(Table1[პირადი ნომერი],Table1[[#This Row],[პირადი ნომერი]])</f>
        <v>1</v>
      </c>
    </row>
    <row r="3802" spans="1:13" ht="57.75" customHeight="1" x14ac:dyDescent="0.25">
      <c r="A3802" s="8">
        <f t="shared" si="59"/>
        <v>3800</v>
      </c>
      <c r="B3802" s="2">
        <v>44242</v>
      </c>
      <c r="C3802" s="3" t="s">
        <v>14955</v>
      </c>
      <c r="D3802" s="4" t="s">
        <v>14956</v>
      </c>
      <c r="E3802"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72</v>
      </c>
      <c r="F3802" s="1">
        <v>17940</v>
      </c>
      <c r="G3802" s="8" t="s">
        <v>14957</v>
      </c>
      <c r="H3802" s="3" t="s">
        <v>80</v>
      </c>
      <c r="I3802" s="1">
        <v>44228</v>
      </c>
      <c r="J3802" s="13">
        <v>44241</v>
      </c>
      <c r="K3802" s="8" t="s">
        <v>4268</v>
      </c>
      <c r="L3802" s="8" t="s">
        <v>10898</v>
      </c>
      <c r="M3802" s="14">
        <f>COUNTIF(Table1[პირადი ნომერი],Table1[[#This Row],[პირადი ნომერი]])</f>
        <v>1</v>
      </c>
    </row>
    <row r="3803" spans="1:13" ht="57.75" customHeight="1" x14ac:dyDescent="0.25">
      <c r="A3803" s="8">
        <f t="shared" si="59"/>
        <v>3801</v>
      </c>
      <c r="B3803" s="2">
        <v>44242</v>
      </c>
      <c r="C3803" s="3" t="s">
        <v>14958</v>
      </c>
      <c r="D3803" s="4" t="s">
        <v>14959</v>
      </c>
      <c r="E3803"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47</v>
      </c>
      <c r="F3803" s="1">
        <v>26727</v>
      </c>
      <c r="G3803" s="8" t="s">
        <v>14960</v>
      </c>
      <c r="H3803" s="3" t="s">
        <v>6880</v>
      </c>
      <c r="I3803" s="1">
        <v>44230</v>
      </c>
      <c r="J3803" s="13">
        <v>44242</v>
      </c>
      <c r="K3803" s="8" t="s">
        <v>14961</v>
      </c>
      <c r="L3803" s="8" t="s">
        <v>10898</v>
      </c>
      <c r="M3803" s="14">
        <f>COUNTIF(Table1[პირადი ნომერი],Table1[[#This Row],[პირადი ნომერი]])</f>
        <v>1</v>
      </c>
    </row>
    <row r="3804" spans="1:13" ht="57.75" customHeight="1" x14ac:dyDescent="0.25">
      <c r="A3804" s="8">
        <f t="shared" si="59"/>
        <v>3802</v>
      </c>
      <c r="B3804" s="2">
        <v>44242</v>
      </c>
      <c r="C3804" s="3" t="s">
        <v>14962</v>
      </c>
      <c r="D3804" s="4" t="s">
        <v>14963</v>
      </c>
      <c r="E3804"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75</v>
      </c>
      <c r="F3804" s="1">
        <v>16730</v>
      </c>
      <c r="G3804" s="8" t="s">
        <v>14964</v>
      </c>
      <c r="H3804" s="3" t="s">
        <v>89</v>
      </c>
      <c r="I3804" s="1">
        <v>44196</v>
      </c>
      <c r="J3804" s="13">
        <v>44242</v>
      </c>
      <c r="K3804" s="8" t="s">
        <v>324</v>
      </c>
      <c r="L3804" s="8" t="s">
        <v>10898</v>
      </c>
      <c r="M3804" s="14">
        <f>COUNTIF(Table1[პირადი ნომერი],Table1[[#This Row],[პირადი ნომერი]])</f>
        <v>1</v>
      </c>
    </row>
    <row r="3805" spans="1:13" ht="57.75" customHeight="1" x14ac:dyDescent="0.25">
      <c r="A3805" s="8">
        <f t="shared" si="59"/>
        <v>3803</v>
      </c>
      <c r="B3805" s="2">
        <v>44242</v>
      </c>
      <c r="C3805" s="3" t="s">
        <v>14965</v>
      </c>
      <c r="D3805" s="4" t="s">
        <v>14966</v>
      </c>
      <c r="E3805"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87</v>
      </c>
      <c r="F3805" s="1">
        <v>12386</v>
      </c>
      <c r="G3805" s="8" t="s">
        <v>14967</v>
      </c>
      <c r="H3805" s="3" t="s">
        <v>14968</v>
      </c>
      <c r="I3805" s="1">
        <v>44230</v>
      </c>
      <c r="J3805" s="13">
        <v>44240</v>
      </c>
      <c r="K3805" s="8" t="s">
        <v>14969</v>
      </c>
      <c r="L3805" s="8" t="s">
        <v>10898</v>
      </c>
      <c r="M3805" s="14">
        <f>COUNTIF(Table1[პირადი ნომერი],Table1[[#This Row],[პირადი ნომერი]])</f>
        <v>1</v>
      </c>
    </row>
    <row r="3806" spans="1:13" ht="57.75" customHeight="1" x14ac:dyDescent="0.25">
      <c r="A3806" s="8">
        <f t="shared" si="59"/>
        <v>3804</v>
      </c>
      <c r="B3806" s="2">
        <v>44242</v>
      </c>
      <c r="C3806" s="3" t="s">
        <v>14970</v>
      </c>
      <c r="D3806" s="4" t="s">
        <v>14971</v>
      </c>
      <c r="E3806"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88</v>
      </c>
      <c r="F3806" s="1">
        <v>12069</v>
      </c>
      <c r="G3806" s="8" t="s">
        <v>14972</v>
      </c>
      <c r="H3806" s="3" t="s">
        <v>14973</v>
      </c>
      <c r="I3806" s="1">
        <v>44204</v>
      </c>
      <c r="J3806" s="13">
        <v>44242</v>
      </c>
      <c r="K3806" s="8" t="s">
        <v>5782</v>
      </c>
      <c r="L3806" s="8" t="s">
        <v>10898</v>
      </c>
      <c r="M3806" s="14">
        <f>COUNTIF(Table1[პირადი ნომერი],Table1[[#This Row],[პირადი ნომერი]])</f>
        <v>1</v>
      </c>
    </row>
    <row r="3807" spans="1:13" ht="57.75" customHeight="1" x14ac:dyDescent="0.25">
      <c r="A3807" s="8">
        <f t="shared" si="59"/>
        <v>3805</v>
      </c>
      <c r="B3807" s="2">
        <v>44242</v>
      </c>
      <c r="C3807" s="3" t="s">
        <v>14974</v>
      </c>
      <c r="D3807" s="4" t="s">
        <v>14975</v>
      </c>
      <c r="E3807"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80</v>
      </c>
      <c r="F3807" s="1">
        <v>14810</v>
      </c>
      <c r="G3807" s="8" t="s">
        <v>14976</v>
      </c>
      <c r="H3807" s="3" t="s">
        <v>14977</v>
      </c>
      <c r="I3807" s="1">
        <v>44233</v>
      </c>
      <c r="J3807" s="13">
        <v>44242</v>
      </c>
      <c r="K3807" s="8" t="s">
        <v>262</v>
      </c>
      <c r="L3807" s="8" t="s">
        <v>10898</v>
      </c>
      <c r="M3807" s="14">
        <f>COUNTIF(Table1[პირადი ნომერი],Table1[[#This Row],[პირადი ნომერი]])</f>
        <v>1</v>
      </c>
    </row>
    <row r="3808" spans="1:13" ht="57.75" customHeight="1" x14ac:dyDescent="0.25">
      <c r="A3808" s="8">
        <f t="shared" si="59"/>
        <v>3806</v>
      </c>
      <c r="B3808" s="2">
        <v>44242</v>
      </c>
      <c r="C3808" s="3" t="s">
        <v>14978</v>
      </c>
      <c r="D3808" s="4" t="s">
        <v>14979</v>
      </c>
      <c r="E3808"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63</v>
      </c>
      <c r="F3808" s="1">
        <v>20946</v>
      </c>
      <c r="G3808" s="8" t="s">
        <v>14980</v>
      </c>
      <c r="H3808" s="3" t="s">
        <v>14981</v>
      </c>
      <c r="I3808" s="1">
        <v>44221</v>
      </c>
      <c r="J3808" s="13">
        <v>44242</v>
      </c>
      <c r="K3808" s="8" t="s">
        <v>6315</v>
      </c>
      <c r="L3808" s="8" t="s">
        <v>10898</v>
      </c>
      <c r="M3808" s="14">
        <f>COUNTIF(Table1[პირადი ნომერი],Table1[[#This Row],[პირადი ნომერი]])</f>
        <v>1</v>
      </c>
    </row>
    <row r="3809" spans="1:13" ht="57.75" customHeight="1" x14ac:dyDescent="0.25">
      <c r="A3809" s="8">
        <f t="shared" si="59"/>
        <v>3807</v>
      </c>
      <c r="B3809" s="2">
        <v>44242</v>
      </c>
      <c r="C3809" s="3" t="s">
        <v>14982</v>
      </c>
      <c r="D3809" s="4" t="s">
        <v>14983</v>
      </c>
      <c r="E3809"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71</v>
      </c>
      <c r="F3809" s="1">
        <v>18291</v>
      </c>
      <c r="G3809" s="8" t="s">
        <v>14984</v>
      </c>
      <c r="H3809" s="3" t="s">
        <v>5509</v>
      </c>
      <c r="I3809" s="1">
        <v>44227</v>
      </c>
      <c r="J3809" s="13">
        <v>44242</v>
      </c>
      <c r="K3809" s="8" t="s">
        <v>3011</v>
      </c>
      <c r="L3809" s="8" t="s">
        <v>10898</v>
      </c>
      <c r="M3809" s="14">
        <f>COUNTIF(Table1[პირადი ნომერი],Table1[[#This Row],[პირადი ნომერი]])</f>
        <v>1</v>
      </c>
    </row>
    <row r="3810" spans="1:13" ht="57.75" customHeight="1" x14ac:dyDescent="0.25">
      <c r="A3810" s="8">
        <f t="shared" si="59"/>
        <v>3808</v>
      </c>
      <c r="B3810" s="2">
        <v>44242</v>
      </c>
      <c r="C3810" s="3" t="s">
        <v>14985</v>
      </c>
      <c r="D3810" s="4" t="s">
        <v>14986</v>
      </c>
      <c r="E3810"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91</v>
      </c>
      <c r="F3810" s="1">
        <v>10700</v>
      </c>
      <c r="G3810" s="8" t="s">
        <v>14987</v>
      </c>
      <c r="H3810" s="3" t="s">
        <v>1646</v>
      </c>
      <c r="I3810" s="1">
        <v>44214</v>
      </c>
      <c r="J3810" s="13">
        <v>44242</v>
      </c>
      <c r="K3810" s="8" t="s">
        <v>2990</v>
      </c>
      <c r="L3810" s="8" t="s">
        <v>10898</v>
      </c>
      <c r="M3810" s="14">
        <f>COUNTIF(Table1[პირადი ნომერი],Table1[[#This Row],[პირადი ნომერი]])</f>
        <v>1</v>
      </c>
    </row>
    <row r="3811" spans="1:13" ht="57.75" customHeight="1" x14ac:dyDescent="0.25">
      <c r="A3811" s="8">
        <f t="shared" si="59"/>
        <v>3809</v>
      </c>
      <c r="B3811" s="2">
        <v>44243</v>
      </c>
      <c r="C3811" s="3" t="s">
        <v>14989</v>
      </c>
      <c r="D3811" s="4" t="s">
        <v>14988</v>
      </c>
      <c r="E3811"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63</v>
      </c>
      <c r="F3811" s="1">
        <v>20876</v>
      </c>
      <c r="G3811" s="8" t="s">
        <v>14990</v>
      </c>
      <c r="H3811" s="3" t="s">
        <v>14991</v>
      </c>
      <c r="I3811" s="1">
        <v>44225</v>
      </c>
      <c r="J3811" s="13">
        <v>44242</v>
      </c>
      <c r="K3811" s="8" t="s">
        <v>4126</v>
      </c>
      <c r="L3811" s="8" t="s">
        <v>10898</v>
      </c>
      <c r="M3811" s="14">
        <f>COUNTIF(Table1[პირადი ნომერი],Table1[[#This Row],[პირადი ნომერი]])</f>
        <v>1</v>
      </c>
    </row>
    <row r="3812" spans="1:13" ht="57.75" customHeight="1" x14ac:dyDescent="0.25">
      <c r="A3812" s="8">
        <f t="shared" si="59"/>
        <v>3810</v>
      </c>
      <c r="B3812" s="2">
        <v>44243</v>
      </c>
      <c r="C3812" s="3" t="s">
        <v>14992</v>
      </c>
      <c r="D3812" s="4" t="s">
        <v>14993</v>
      </c>
      <c r="E3812"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60</v>
      </c>
      <c r="F3812" s="1">
        <v>22160</v>
      </c>
      <c r="G3812" s="8" t="s">
        <v>14994</v>
      </c>
      <c r="H3812" s="3" t="s">
        <v>28</v>
      </c>
      <c r="I3812" s="1">
        <v>44237</v>
      </c>
      <c r="J3812" s="13">
        <v>44242</v>
      </c>
      <c r="K3812" s="8" t="s">
        <v>7505</v>
      </c>
      <c r="L3812" s="8" t="s">
        <v>10898</v>
      </c>
      <c r="M3812" s="14">
        <f>COUNTIF(Table1[პირადი ნომერი],Table1[[#This Row],[პირადი ნომერი]])</f>
        <v>1</v>
      </c>
    </row>
    <row r="3813" spans="1:13" ht="57.75" customHeight="1" x14ac:dyDescent="0.25">
      <c r="A3813" s="8">
        <f t="shared" si="59"/>
        <v>3811</v>
      </c>
      <c r="B3813" s="2">
        <v>44243</v>
      </c>
      <c r="C3813" s="3" t="s">
        <v>14995</v>
      </c>
      <c r="D3813" s="4" t="s">
        <v>14996</v>
      </c>
      <c r="E3813"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87</v>
      </c>
      <c r="F3813" s="1">
        <v>12399</v>
      </c>
      <c r="G3813" s="8" t="s">
        <v>14997</v>
      </c>
      <c r="H3813" s="3" t="s">
        <v>14977</v>
      </c>
      <c r="I3813" s="1">
        <v>44242</v>
      </c>
      <c r="J3813" s="13">
        <v>44243</v>
      </c>
      <c r="K3813" s="8" t="s">
        <v>1074</v>
      </c>
      <c r="L3813" s="8" t="s">
        <v>10898</v>
      </c>
      <c r="M3813" s="14">
        <f>COUNTIF(Table1[პირადი ნომერი],Table1[[#This Row],[პირადი ნომერი]])</f>
        <v>1</v>
      </c>
    </row>
    <row r="3814" spans="1:13" ht="57.75" customHeight="1" x14ac:dyDescent="0.25">
      <c r="A3814" s="8">
        <f t="shared" si="59"/>
        <v>3812</v>
      </c>
      <c r="B3814" s="2">
        <v>44243</v>
      </c>
      <c r="C3814" s="3" t="s">
        <v>14998</v>
      </c>
      <c r="D3814" s="4" t="s">
        <v>14999</v>
      </c>
      <c r="E3814"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72</v>
      </c>
      <c r="F3814" s="1">
        <v>17798</v>
      </c>
      <c r="G3814" s="8" t="s">
        <v>15001</v>
      </c>
      <c r="H3814" s="3" t="s">
        <v>15000</v>
      </c>
      <c r="I3814" s="1">
        <v>44233</v>
      </c>
      <c r="J3814" s="13">
        <v>44243</v>
      </c>
      <c r="K3814" s="8" t="s">
        <v>2695</v>
      </c>
      <c r="L3814" s="8" t="s">
        <v>10898</v>
      </c>
      <c r="M3814" s="14">
        <f>COUNTIF(Table1[პირადი ნომერი],Table1[[#This Row],[პირადი ნომერი]])</f>
        <v>1</v>
      </c>
    </row>
    <row r="3815" spans="1:13" ht="57.75" customHeight="1" x14ac:dyDescent="0.25">
      <c r="A3815" s="8">
        <f t="shared" si="59"/>
        <v>3813</v>
      </c>
      <c r="B3815" s="2">
        <v>44243</v>
      </c>
      <c r="C3815" s="3" t="s">
        <v>15002</v>
      </c>
      <c r="D3815" s="4" t="s">
        <v>15003</v>
      </c>
      <c r="E3815"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68</v>
      </c>
      <c r="F3815" s="1">
        <v>19161</v>
      </c>
      <c r="G3815" s="8" t="s">
        <v>15004</v>
      </c>
      <c r="H3815" s="3" t="s">
        <v>1230</v>
      </c>
      <c r="I3815" s="1">
        <v>44235</v>
      </c>
      <c r="J3815" s="13">
        <v>44243</v>
      </c>
      <c r="K3815" s="8" t="s">
        <v>2161</v>
      </c>
      <c r="L3815" s="8" t="s">
        <v>10898</v>
      </c>
      <c r="M3815" s="14">
        <f>COUNTIF(Table1[პირადი ნომერი],Table1[[#This Row],[პირადი ნომერი]])</f>
        <v>1</v>
      </c>
    </row>
    <row r="3816" spans="1:13" ht="57.75" customHeight="1" x14ac:dyDescent="0.25">
      <c r="A3816" s="8">
        <f t="shared" si="59"/>
        <v>3814</v>
      </c>
      <c r="B3816" s="2">
        <v>44243</v>
      </c>
      <c r="C3816" s="3" t="s">
        <v>15005</v>
      </c>
      <c r="D3816" s="4" t="s">
        <v>15006</v>
      </c>
      <c r="E3816"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83</v>
      </c>
      <c r="F3816" s="1">
        <v>13725</v>
      </c>
      <c r="G3816" s="8" t="s">
        <v>15007</v>
      </c>
      <c r="H3816" s="3" t="s">
        <v>15008</v>
      </c>
      <c r="I3816" s="1">
        <v>44239</v>
      </c>
      <c r="J3816" s="13">
        <v>44243</v>
      </c>
      <c r="K3816" s="8" t="s">
        <v>15009</v>
      </c>
      <c r="L3816" s="8" t="s">
        <v>10898</v>
      </c>
      <c r="M3816" s="14">
        <f>COUNTIF(Table1[პირადი ნომერი],Table1[[#This Row],[პირადი ნომერი]])</f>
        <v>1</v>
      </c>
    </row>
    <row r="3817" spans="1:13" ht="57.75" customHeight="1" x14ac:dyDescent="0.25">
      <c r="A3817" s="8">
        <f t="shared" si="59"/>
        <v>3815</v>
      </c>
      <c r="B3817" s="2">
        <v>44243</v>
      </c>
      <c r="C3817" s="3" t="s">
        <v>15010</v>
      </c>
      <c r="D3817" s="4" t="s">
        <v>15011</v>
      </c>
      <c r="E3817"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82</v>
      </c>
      <c r="F3817" s="1">
        <v>14051</v>
      </c>
      <c r="G3817" s="8" t="s">
        <v>15012</v>
      </c>
      <c r="H3817" s="12" t="s">
        <v>3589</v>
      </c>
      <c r="I3817" s="1">
        <v>44236</v>
      </c>
      <c r="J3817" s="13">
        <v>44243</v>
      </c>
      <c r="K3817" s="8" t="s">
        <v>15013</v>
      </c>
      <c r="L3817" s="8" t="s">
        <v>3139</v>
      </c>
      <c r="M3817" s="14">
        <f>COUNTIF(Table1[პირადი ნომერი],Table1[[#This Row],[პირადი ნომერი]])</f>
        <v>1</v>
      </c>
    </row>
    <row r="3818" spans="1:13" ht="57.75" customHeight="1" x14ac:dyDescent="0.25">
      <c r="A3818" s="8">
        <f t="shared" si="59"/>
        <v>3816</v>
      </c>
      <c r="B3818" s="2">
        <v>44243</v>
      </c>
      <c r="C3818" s="3" t="s">
        <v>15014</v>
      </c>
      <c r="D3818" s="4" t="s">
        <v>15015</v>
      </c>
      <c r="E3818" s="12">
        <v>61</v>
      </c>
      <c r="F3818" s="1">
        <v>21809</v>
      </c>
      <c r="G3818" s="8" t="s">
        <v>15016</v>
      </c>
      <c r="H3818" s="12" t="s">
        <v>9000</v>
      </c>
      <c r="I3818" s="1">
        <v>44233</v>
      </c>
      <c r="J3818" s="1">
        <v>44243</v>
      </c>
      <c r="K3818" s="8" t="s">
        <v>15017</v>
      </c>
      <c r="L3818" s="8" t="s">
        <v>3139</v>
      </c>
      <c r="M3818" s="14">
        <f>COUNTIF(Table1[პირადი ნომერი],Table1[[#This Row],[პირადი ნომერი]])</f>
        <v>1</v>
      </c>
    </row>
    <row r="3819" spans="1:13" ht="57.75" customHeight="1" x14ac:dyDescent="0.25">
      <c r="A3819" s="8">
        <f t="shared" si="59"/>
        <v>3817</v>
      </c>
      <c r="B3819" s="2">
        <v>44243</v>
      </c>
      <c r="C3819" s="3" t="s">
        <v>15018</v>
      </c>
      <c r="D3819" s="4" t="s">
        <v>15019</v>
      </c>
      <c r="E3819"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78</v>
      </c>
      <c r="F3819" s="1">
        <v>15676</v>
      </c>
      <c r="G3819" s="8" t="s">
        <v>15020</v>
      </c>
      <c r="H3819" s="12" t="s">
        <v>14830</v>
      </c>
      <c r="I3819" s="1">
        <v>44208</v>
      </c>
      <c r="J3819" s="13">
        <v>44242</v>
      </c>
      <c r="K3819" s="8" t="s">
        <v>15021</v>
      </c>
      <c r="L3819" s="8" t="s">
        <v>3139</v>
      </c>
      <c r="M3819" s="14">
        <f>COUNTIF(Table1[პირადი ნომერი],Table1[[#This Row],[პირადი ნომერი]])</f>
        <v>1</v>
      </c>
    </row>
    <row r="3820" spans="1:13" ht="57.75" customHeight="1" x14ac:dyDescent="0.25">
      <c r="A3820" s="8">
        <f t="shared" si="59"/>
        <v>3818</v>
      </c>
      <c r="B3820" s="2">
        <v>44243</v>
      </c>
      <c r="C3820" s="3" t="s">
        <v>15022</v>
      </c>
      <c r="D3820" s="4" t="s">
        <v>15023</v>
      </c>
      <c r="E3820"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88</v>
      </c>
      <c r="F3820" s="1">
        <v>11740</v>
      </c>
      <c r="G3820" s="8" t="s">
        <v>15024</v>
      </c>
      <c r="H3820" s="3" t="s">
        <v>80</v>
      </c>
      <c r="I3820" s="1">
        <v>44241</v>
      </c>
      <c r="J3820" s="13">
        <v>44243</v>
      </c>
      <c r="K3820" s="8" t="s">
        <v>8197</v>
      </c>
      <c r="L3820" s="8" t="s">
        <v>3139</v>
      </c>
      <c r="M3820" s="14">
        <f>COUNTIF(Table1[პირადი ნომერი],Table1[[#This Row],[პირადი ნომერი]])</f>
        <v>1</v>
      </c>
    </row>
    <row r="3821" spans="1:13" ht="57.75" customHeight="1" x14ac:dyDescent="0.25">
      <c r="A3821" s="8">
        <f t="shared" si="59"/>
        <v>3819</v>
      </c>
      <c r="B3821" s="2">
        <v>44243</v>
      </c>
      <c r="C3821" s="3" t="s">
        <v>15025</v>
      </c>
      <c r="D3821" s="4" t="s">
        <v>15026</v>
      </c>
      <c r="E3821"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74</v>
      </c>
      <c r="F3821" s="1">
        <v>17000</v>
      </c>
      <c r="G3821" s="8" t="s">
        <v>15027</v>
      </c>
      <c r="H3821" s="3" t="s">
        <v>15028</v>
      </c>
      <c r="I3821" s="1">
        <v>44232</v>
      </c>
      <c r="J3821" s="13">
        <v>44243</v>
      </c>
      <c r="K3821" s="8" t="s">
        <v>9863</v>
      </c>
      <c r="L3821" s="8" t="s">
        <v>3139</v>
      </c>
      <c r="M3821" s="14">
        <f>COUNTIF(Table1[პირადი ნომერი],Table1[[#This Row],[პირადი ნომერი]])</f>
        <v>1</v>
      </c>
    </row>
    <row r="3822" spans="1:13" ht="57.75" customHeight="1" x14ac:dyDescent="0.25">
      <c r="A3822" s="8">
        <f t="shared" si="59"/>
        <v>3820</v>
      </c>
      <c r="B3822" s="2">
        <v>44243</v>
      </c>
      <c r="C3822" s="3" t="s">
        <v>15029</v>
      </c>
      <c r="D3822" s="4" t="s">
        <v>15030</v>
      </c>
      <c r="E3822"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76</v>
      </c>
      <c r="F3822" s="1">
        <v>16241</v>
      </c>
      <c r="G3822" s="8" t="s">
        <v>15031</v>
      </c>
      <c r="H3822" s="3" t="s">
        <v>15032</v>
      </c>
      <c r="I3822" s="1">
        <v>44230</v>
      </c>
      <c r="J3822" s="13">
        <v>44243</v>
      </c>
      <c r="K3822" s="8" t="s">
        <v>15033</v>
      </c>
      <c r="L3822" s="8" t="s">
        <v>3139</v>
      </c>
      <c r="M3822" s="14">
        <f>COUNTIF(Table1[პირადი ნომერი],Table1[[#This Row],[პირადი ნომერი]])</f>
        <v>1</v>
      </c>
    </row>
    <row r="3823" spans="1:13" ht="57.75" customHeight="1" x14ac:dyDescent="0.25">
      <c r="A3823" s="8">
        <f t="shared" si="59"/>
        <v>3821</v>
      </c>
      <c r="B3823" s="2">
        <v>44243</v>
      </c>
      <c r="C3823" s="3" t="s">
        <v>15034</v>
      </c>
      <c r="D3823" s="4" t="s">
        <v>15035</v>
      </c>
      <c r="E3823"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65</v>
      </c>
      <c r="F3823" s="1">
        <v>20376</v>
      </c>
      <c r="G3823" s="8" t="s">
        <v>15036</v>
      </c>
      <c r="H3823" s="12" t="s">
        <v>28</v>
      </c>
      <c r="I3823" s="1">
        <v>44191</v>
      </c>
      <c r="J3823" s="13">
        <v>44243</v>
      </c>
      <c r="K3823" s="8" t="s">
        <v>15037</v>
      </c>
      <c r="L3823" s="8" t="s">
        <v>3139</v>
      </c>
      <c r="M3823" s="14">
        <f>COUNTIF(Table1[პირადი ნომერი],Table1[[#This Row],[პირადი ნომერი]])</f>
        <v>1</v>
      </c>
    </row>
    <row r="3824" spans="1:13" ht="57.75" customHeight="1" x14ac:dyDescent="0.25">
      <c r="A3824" s="8">
        <f t="shared" si="59"/>
        <v>3822</v>
      </c>
      <c r="B3824" s="2">
        <v>44243</v>
      </c>
      <c r="C3824" s="3" t="s">
        <v>15038</v>
      </c>
      <c r="D3824" s="4" t="s">
        <v>15039</v>
      </c>
      <c r="E3824"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69</v>
      </c>
      <c r="F3824" s="1">
        <v>18963</v>
      </c>
      <c r="G3824" s="8" t="s">
        <v>15040</v>
      </c>
      <c r="H3824" s="12" t="s">
        <v>9836</v>
      </c>
      <c r="I3824" s="1">
        <v>44235</v>
      </c>
      <c r="J3824" s="13">
        <v>44243</v>
      </c>
      <c r="K3824" s="8" t="s">
        <v>7229</v>
      </c>
      <c r="L3824" s="8" t="s">
        <v>3139</v>
      </c>
      <c r="M3824" s="14">
        <f>COUNTIF(Table1[პირადი ნომერი],Table1[[#This Row],[პირადი ნომერი]])</f>
        <v>1</v>
      </c>
    </row>
    <row r="3825" spans="1:13" ht="57.75" customHeight="1" x14ac:dyDescent="0.25">
      <c r="A3825" s="8">
        <f t="shared" si="59"/>
        <v>3823</v>
      </c>
      <c r="B3825" s="2">
        <v>44244</v>
      </c>
      <c r="C3825" s="3" t="s">
        <v>15041</v>
      </c>
      <c r="D3825" s="4" t="s">
        <v>15042</v>
      </c>
      <c r="E3825"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82</v>
      </c>
      <c r="F3825" s="1">
        <v>14062</v>
      </c>
      <c r="G3825" s="8" t="s">
        <v>15044</v>
      </c>
      <c r="H3825" s="3" t="s">
        <v>14830</v>
      </c>
      <c r="I3825" s="1">
        <v>44240</v>
      </c>
      <c r="J3825" s="23">
        <v>44244</v>
      </c>
      <c r="K3825" s="8" t="s">
        <v>15043</v>
      </c>
      <c r="L3825" s="8" t="s">
        <v>3139</v>
      </c>
      <c r="M3825" s="14">
        <f>COUNTIF(Table1[პირადი ნომერი],Table1[[#This Row],[პირადი ნომერი]])</f>
        <v>1</v>
      </c>
    </row>
    <row r="3826" spans="1:13" ht="57.75" customHeight="1" x14ac:dyDescent="0.25">
      <c r="A3826" s="8">
        <f t="shared" si="59"/>
        <v>3824</v>
      </c>
      <c r="B3826" s="2">
        <v>44244</v>
      </c>
      <c r="C3826" s="3" t="s">
        <v>15046</v>
      </c>
      <c r="D3826" s="4" t="s">
        <v>15047</v>
      </c>
      <c r="E3826"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64</v>
      </c>
      <c r="F3826" s="1">
        <v>20754</v>
      </c>
      <c r="G3826" s="8" t="s">
        <v>15045</v>
      </c>
      <c r="H3826" s="12" t="s">
        <v>1240</v>
      </c>
      <c r="I3826" s="1">
        <v>44227</v>
      </c>
      <c r="J3826" s="23">
        <v>44244</v>
      </c>
      <c r="K3826" s="8" t="s">
        <v>15048</v>
      </c>
      <c r="L3826" s="8" t="s">
        <v>3139</v>
      </c>
      <c r="M3826" s="14">
        <f>COUNTIF(Table1[პირადი ნომერი],Table1[[#This Row],[პირადი ნომერი]])</f>
        <v>1</v>
      </c>
    </row>
    <row r="3827" spans="1:13" ht="57.75" customHeight="1" x14ac:dyDescent="0.25">
      <c r="A3827" s="8">
        <f t="shared" si="59"/>
        <v>3825</v>
      </c>
      <c r="B3827" s="2">
        <v>44244</v>
      </c>
      <c r="C3827" s="3" t="s">
        <v>15049</v>
      </c>
      <c r="D3827" s="4" t="s">
        <v>15050</v>
      </c>
      <c r="E3827"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64</v>
      </c>
      <c r="F3827" s="1">
        <v>20830</v>
      </c>
      <c r="G3827" s="8" t="s">
        <v>15051</v>
      </c>
      <c r="H3827" s="12" t="s">
        <v>1942</v>
      </c>
      <c r="I3827" s="1">
        <v>44233</v>
      </c>
      <c r="J3827" s="13">
        <v>44243</v>
      </c>
      <c r="K3827" s="8" t="s">
        <v>15052</v>
      </c>
      <c r="L3827" s="8" t="s">
        <v>3139</v>
      </c>
      <c r="M3827" s="14">
        <f>COUNTIF(Table1[პირადი ნომერი],Table1[[#This Row],[პირადი ნომერი]])</f>
        <v>1</v>
      </c>
    </row>
    <row r="3828" spans="1:13" ht="57.75" customHeight="1" x14ac:dyDescent="0.25">
      <c r="A3828" s="8">
        <f t="shared" si="59"/>
        <v>3826</v>
      </c>
      <c r="B3828" s="2">
        <v>44244</v>
      </c>
      <c r="C3828" s="3" t="s">
        <v>15053</v>
      </c>
      <c r="D3828" s="4" t="s">
        <v>15054</v>
      </c>
      <c r="E3828"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73</v>
      </c>
      <c r="F3828" s="1">
        <v>17440</v>
      </c>
      <c r="G3828" s="8" t="s">
        <v>15056</v>
      </c>
      <c r="H3828" s="12" t="s">
        <v>5509</v>
      </c>
      <c r="I3828" s="1">
        <v>44228</v>
      </c>
      <c r="J3828" s="23">
        <v>44244</v>
      </c>
      <c r="K3828" s="8" t="s">
        <v>15055</v>
      </c>
      <c r="L3828" s="8" t="s">
        <v>3139</v>
      </c>
      <c r="M3828" s="14">
        <f>COUNTIF(Table1[პირადი ნომერი],Table1[[#This Row],[პირადი ნომერი]])</f>
        <v>1</v>
      </c>
    </row>
    <row r="3829" spans="1:13" ht="57.75" customHeight="1" x14ac:dyDescent="0.25">
      <c r="A3829" s="8">
        <f t="shared" si="59"/>
        <v>3827</v>
      </c>
      <c r="B3829" s="2">
        <v>44244</v>
      </c>
      <c r="C3829" s="3" t="s">
        <v>15057</v>
      </c>
      <c r="D3829" s="4" t="s">
        <v>15058</v>
      </c>
      <c r="E3829"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78</v>
      </c>
      <c r="F3829" s="1">
        <v>15410</v>
      </c>
      <c r="G3829" s="8" t="s">
        <v>15059</v>
      </c>
      <c r="H3829" s="3" t="s">
        <v>15028</v>
      </c>
      <c r="I3829" s="1">
        <v>44237</v>
      </c>
      <c r="J3829" s="23">
        <v>44244</v>
      </c>
      <c r="K3829" s="8" t="s">
        <v>15060</v>
      </c>
      <c r="L3829" s="8" t="s">
        <v>3139</v>
      </c>
      <c r="M3829" s="14">
        <f>COUNTIF(Table1[პირადი ნომერი],Table1[[#This Row],[პირადი ნომერი]])</f>
        <v>1</v>
      </c>
    </row>
    <row r="3830" spans="1:13" ht="57.75" customHeight="1" x14ac:dyDescent="0.25">
      <c r="A3830" s="8">
        <f t="shared" si="59"/>
        <v>3828</v>
      </c>
      <c r="B3830" s="2">
        <v>44244</v>
      </c>
      <c r="C3830" s="3" t="s">
        <v>15061</v>
      </c>
      <c r="D3830" s="4" t="s">
        <v>15062</v>
      </c>
      <c r="E3830"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73</v>
      </c>
      <c r="F3830" s="1">
        <v>17542</v>
      </c>
      <c r="G3830" s="8" t="s">
        <v>15063</v>
      </c>
      <c r="H3830" s="3" t="s">
        <v>13832</v>
      </c>
      <c r="I3830" s="1">
        <v>44238</v>
      </c>
      <c r="J3830" s="23">
        <v>44244</v>
      </c>
      <c r="K3830" s="8" t="s">
        <v>13833</v>
      </c>
      <c r="L3830" s="8" t="s">
        <v>3139</v>
      </c>
      <c r="M3830" s="14">
        <f>COUNTIF(Table1[პირადი ნომერი],Table1[[#This Row],[პირადი ნომერი]])</f>
        <v>1</v>
      </c>
    </row>
    <row r="3831" spans="1:13" ht="57.75" customHeight="1" x14ac:dyDescent="0.25">
      <c r="A3831" s="8">
        <f t="shared" si="59"/>
        <v>3829</v>
      </c>
      <c r="B3831" s="2">
        <v>44244</v>
      </c>
      <c r="C3831" s="3" t="s">
        <v>15064</v>
      </c>
      <c r="D3831" s="4" t="s">
        <v>15065</v>
      </c>
      <c r="E3831"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70</v>
      </c>
      <c r="F3831" s="1">
        <v>18358</v>
      </c>
      <c r="G3831" s="8" t="s">
        <v>15066</v>
      </c>
      <c r="H3831" s="12" t="s">
        <v>93</v>
      </c>
      <c r="I3831" s="1">
        <v>44235</v>
      </c>
      <c r="J3831" s="13">
        <v>44242</v>
      </c>
      <c r="K3831" s="8" t="s">
        <v>15067</v>
      </c>
      <c r="L3831" s="8" t="s">
        <v>3139</v>
      </c>
      <c r="M3831" s="14">
        <f>COUNTIF(Table1[პირადი ნომერი],Table1[[#This Row],[პირადი ნომერი]])</f>
        <v>1</v>
      </c>
    </row>
    <row r="3832" spans="1:13" ht="57.75" customHeight="1" x14ac:dyDescent="0.25">
      <c r="A3832" s="8">
        <f t="shared" si="59"/>
        <v>3830</v>
      </c>
      <c r="B3832" s="2">
        <v>44244</v>
      </c>
      <c r="C3832" s="3" t="s">
        <v>15068</v>
      </c>
      <c r="D3832" s="4" t="s">
        <v>15069</v>
      </c>
      <c r="E3832"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83</v>
      </c>
      <c r="F3832" s="1">
        <v>13703</v>
      </c>
      <c r="G3832" s="8" t="s">
        <v>14277</v>
      </c>
      <c r="H3832" s="12" t="s">
        <v>5192</v>
      </c>
      <c r="I3832" s="1">
        <v>44234</v>
      </c>
      <c r="J3832" s="13">
        <v>44242</v>
      </c>
      <c r="K3832" s="8" t="s">
        <v>15070</v>
      </c>
      <c r="L3832" s="8" t="s">
        <v>3139</v>
      </c>
      <c r="M3832" s="14">
        <f>COUNTIF(Table1[პირადი ნომერი],Table1[[#This Row],[პირადი ნომერი]])</f>
        <v>1</v>
      </c>
    </row>
    <row r="3833" spans="1:13" ht="57.75" customHeight="1" x14ac:dyDescent="0.25">
      <c r="A3833" s="24">
        <f t="shared" si="59"/>
        <v>3831</v>
      </c>
      <c r="B3833" s="2">
        <v>44244</v>
      </c>
      <c r="C3833" s="3" t="s">
        <v>15071</v>
      </c>
      <c r="D3833" s="4" t="s">
        <v>15072</v>
      </c>
      <c r="E3833"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82</v>
      </c>
      <c r="F3833" s="1">
        <v>14005</v>
      </c>
      <c r="G3833" s="8" t="s">
        <v>15073</v>
      </c>
      <c r="H3833" s="12" t="s">
        <v>15074</v>
      </c>
      <c r="I3833" s="1">
        <v>44239</v>
      </c>
      <c r="J3833" s="23">
        <v>44244</v>
      </c>
      <c r="K3833" s="8" t="s">
        <v>15075</v>
      </c>
      <c r="L3833" s="8" t="s">
        <v>3139</v>
      </c>
      <c r="M3833" s="14">
        <f>COUNTIF(Table1[პირადი ნომერი],Table1[[#This Row],[პირადი ნომერი]])</f>
        <v>1</v>
      </c>
    </row>
    <row r="3834" spans="1:13" ht="57.75" customHeight="1" x14ac:dyDescent="0.25">
      <c r="A3834" s="8">
        <f t="shared" si="59"/>
        <v>3832</v>
      </c>
      <c r="B3834" s="2">
        <v>44244</v>
      </c>
      <c r="C3834" s="3" t="s">
        <v>15076</v>
      </c>
      <c r="D3834" s="4" t="s">
        <v>15077</v>
      </c>
      <c r="E3834"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73</v>
      </c>
      <c r="F3834" s="1">
        <v>17450</v>
      </c>
      <c r="G3834" s="8" t="s">
        <v>15078</v>
      </c>
      <c r="H3834" s="12" t="s">
        <v>11227</v>
      </c>
      <c r="I3834" s="1">
        <v>44240</v>
      </c>
      <c r="J3834" s="13">
        <v>44243</v>
      </c>
      <c r="K3834" s="8" t="s">
        <v>15079</v>
      </c>
      <c r="L3834" s="8" t="s">
        <v>3139</v>
      </c>
      <c r="M3834" s="14">
        <f>COUNTIF(Table1[პირადი ნომერი],Table1[[#This Row],[პირადი ნომერი]])</f>
        <v>1</v>
      </c>
    </row>
    <row r="3835" spans="1:13" ht="57.75" customHeight="1" x14ac:dyDescent="0.25">
      <c r="A3835" s="8">
        <f t="shared" si="59"/>
        <v>3833</v>
      </c>
      <c r="B3835" s="2">
        <v>44245</v>
      </c>
      <c r="C3835" s="3" t="s">
        <v>15080</v>
      </c>
      <c r="D3835" s="4" t="s">
        <v>15081</v>
      </c>
      <c r="E3835"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43</v>
      </c>
      <c r="F3835" s="1">
        <v>28202</v>
      </c>
      <c r="G3835" s="8" t="s">
        <v>15082</v>
      </c>
      <c r="H3835" s="3" t="s">
        <v>13952</v>
      </c>
      <c r="I3835" s="1">
        <v>44230</v>
      </c>
      <c r="J3835" s="23">
        <v>44244</v>
      </c>
      <c r="K3835" s="8" t="s">
        <v>15083</v>
      </c>
      <c r="L3835" s="8" t="s">
        <v>4285</v>
      </c>
      <c r="M3835" s="14">
        <f>COUNTIF(Table1[პირადი ნომერი],Table1[[#This Row],[პირადი ნომერი]])</f>
        <v>1</v>
      </c>
    </row>
    <row r="3836" spans="1:13" ht="57.75" customHeight="1" x14ac:dyDescent="0.25">
      <c r="A3836" s="8">
        <f t="shared" si="59"/>
        <v>3834</v>
      </c>
      <c r="B3836" s="2">
        <v>44245</v>
      </c>
      <c r="C3836" s="3" t="s">
        <v>15093</v>
      </c>
      <c r="D3836" s="4" t="s">
        <v>15094</v>
      </c>
      <c r="E3836"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54</v>
      </c>
      <c r="F3836" s="1">
        <v>24509</v>
      </c>
      <c r="G3836" s="8" t="s">
        <v>15084</v>
      </c>
      <c r="H3836" s="3" t="s">
        <v>15085</v>
      </c>
      <c r="I3836" s="1">
        <v>44220</v>
      </c>
      <c r="J3836" s="23">
        <v>44244</v>
      </c>
      <c r="K3836" s="8" t="s">
        <v>15086</v>
      </c>
      <c r="L3836" s="8" t="s">
        <v>4285</v>
      </c>
      <c r="M3836" s="14">
        <f>COUNTIF(Table1[პირადი ნომერი],Table1[[#This Row],[პირადი ნომერი]])</f>
        <v>1</v>
      </c>
    </row>
    <row r="3837" spans="1:13" ht="57.75" customHeight="1" x14ac:dyDescent="0.25">
      <c r="A3837" s="8">
        <f t="shared" si="59"/>
        <v>3835</v>
      </c>
      <c r="B3837" s="2">
        <v>44245</v>
      </c>
      <c r="C3837" s="3" t="s">
        <v>15095</v>
      </c>
      <c r="D3837" s="4" t="s">
        <v>15096</v>
      </c>
      <c r="E3837"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74</v>
      </c>
      <c r="F3837" s="1">
        <v>17172</v>
      </c>
      <c r="G3837" s="8" t="s">
        <v>15087</v>
      </c>
      <c r="H3837" s="3" t="s">
        <v>198</v>
      </c>
      <c r="I3837" s="1">
        <v>44223</v>
      </c>
      <c r="J3837" s="13">
        <v>44213</v>
      </c>
      <c r="K3837" s="8" t="s">
        <v>15088</v>
      </c>
      <c r="L3837" s="8" t="s">
        <v>4285</v>
      </c>
      <c r="M3837" s="14">
        <f>COUNTIF(Table1[პირადი ნომერი],Table1[[#This Row],[პირადი ნომერი]])</f>
        <v>1</v>
      </c>
    </row>
    <row r="3838" spans="1:13" s="27" customFormat="1" ht="57.75" customHeight="1" x14ac:dyDescent="0.25">
      <c r="A3838" s="8">
        <f t="shared" si="59"/>
        <v>3836</v>
      </c>
      <c r="B3838" s="2">
        <v>44245</v>
      </c>
      <c r="C3838" s="3" t="s">
        <v>15097</v>
      </c>
      <c r="D3838" s="4" t="s">
        <v>15098</v>
      </c>
      <c r="E3838"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77</v>
      </c>
      <c r="F3838" s="1">
        <v>16060</v>
      </c>
      <c r="G3838" s="8" t="s">
        <v>15089</v>
      </c>
      <c r="H3838" s="3" t="s">
        <v>3804</v>
      </c>
      <c r="I3838" s="1">
        <v>44216</v>
      </c>
      <c r="J3838" s="13">
        <v>44245</v>
      </c>
      <c r="K3838" s="8" t="s">
        <v>15090</v>
      </c>
      <c r="L3838" s="8" t="s">
        <v>4285</v>
      </c>
      <c r="M3838" s="14">
        <f>COUNTIF(Table1[პირადი ნომერი],Table1[[#This Row],[პირადი ნომერი]])</f>
        <v>1</v>
      </c>
    </row>
    <row r="3839" spans="1:13" s="27" customFormat="1" ht="57.75" customHeight="1" x14ac:dyDescent="0.25">
      <c r="A3839" s="24">
        <f t="shared" si="59"/>
        <v>3837</v>
      </c>
      <c r="B3839" s="25">
        <v>44245</v>
      </c>
      <c r="C3839" s="3" t="s">
        <v>15091</v>
      </c>
      <c r="D3839" s="4" t="s">
        <v>15092</v>
      </c>
      <c r="E3839"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74</v>
      </c>
      <c r="F3839" s="1">
        <v>16942</v>
      </c>
      <c r="G3839" s="24" t="s">
        <v>15099</v>
      </c>
      <c r="H3839" s="3" t="s">
        <v>184</v>
      </c>
      <c r="I3839" s="1">
        <v>44199</v>
      </c>
      <c r="J3839" s="13">
        <v>44245</v>
      </c>
      <c r="K3839" s="24" t="s">
        <v>3188</v>
      </c>
      <c r="L3839" s="24" t="s">
        <v>7478</v>
      </c>
      <c r="M3839" s="26">
        <f>COUNTIF(Table1[პირადი ნომერი],Table1[[#This Row],[პირადი ნომერი]])</f>
        <v>1</v>
      </c>
    </row>
    <row r="3840" spans="1:13" s="27" customFormat="1" ht="57.75" customHeight="1" x14ac:dyDescent="0.25">
      <c r="A3840" s="24">
        <f t="shared" si="59"/>
        <v>3838</v>
      </c>
      <c r="B3840" s="25">
        <v>44245</v>
      </c>
      <c r="C3840" s="3" t="s">
        <v>15100</v>
      </c>
      <c r="D3840" s="4" t="s">
        <v>15101</v>
      </c>
      <c r="E3840"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79</v>
      </c>
      <c r="F3840" s="1">
        <v>15354</v>
      </c>
      <c r="G3840" s="24" t="s">
        <v>15102</v>
      </c>
      <c r="H3840" s="3" t="s">
        <v>1942</v>
      </c>
      <c r="I3840" s="1">
        <v>44237</v>
      </c>
      <c r="J3840" s="13">
        <v>44244</v>
      </c>
      <c r="K3840" s="24" t="s">
        <v>2387</v>
      </c>
      <c r="L3840" s="24" t="s">
        <v>7478</v>
      </c>
      <c r="M3840" s="26">
        <f>COUNTIF(Table1[პირადი ნომერი],Table1[[#This Row],[პირადი ნომერი]])</f>
        <v>1</v>
      </c>
    </row>
    <row r="3841" spans="1:13" ht="57.75" customHeight="1" x14ac:dyDescent="0.25">
      <c r="A3841" s="24">
        <f t="shared" si="59"/>
        <v>3839</v>
      </c>
      <c r="B3841" s="25">
        <v>44245</v>
      </c>
      <c r="C3841" s="3" t="s">
        <v>15103</v>
      </c>
      <c r="D3841" s="4" t="s">
        <v>15104</v>
      </c>
      <c r="E3841"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83</v>
      </c>
      <c r="F3841" s="1">
        <v>13888</v>
      </c>
      <c r="G3841" s="24" t="s">
        <v>15105</v>
      </c>
      <c r="H3841" s="3" t="s">
        <v>6430</v>
      </c>
      <c r="I3841" s="1">
        <v>44209</v>
      </c>
      <c r="J3841" s="13">
        <v>44244</v>
      </c>
      <c r="K3841" s="24" t="s">
        <v>995</v>
      </c>
      <c r="L3841" s="24" t="s">
        <v>7478</v>
      </c>
      <c r="M3841" s="26">
        <f>COUNTIF(Table1[პირადი ნომერი],Table1[[#This Row],[პირადი ნომერი]])</f>
        <v>1</v>
      </c>
    </row>
    <row r="3842" spans="1:13" s="27" customFormat="1" ht="57.75" customHeight="1" x14ac:dyDescent="0.25">
      <c r="A3842" s="24">
        <f t="shared" si="59"/>
        <v>3840</v>
      </c>
      <c r="B3842" s="2">
        <v>44245</v>
      </c>
      <c r="C3842" s="3" t="s">
        <v>15106</v>
      </c>
      <c r="D3842" s="4" t="s">
        <v>15107</v>
      </c>
      <c r="E3842"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73</v>
      </c>
      <c r="F3842" s="1">
        <v>17301</v>
      </c>
      <c r="G3842" s="24" t="s">
        <v>15109</v>
      </c>
      <c r="H3842" s="3" t="s">
        <v>14718</v>
      </c>
      <c r="I3842" s="1">
        <v>44204</v>
      </c>
      <c r="J3842" s="13">
        <v>44245</v>
      </c>
      <c r="K3842" s="24" t="s">
        <v>15108</v>
      </c>
      <c r="L3842" s="24" t="s">
        <v>7478</v>
      </c>
      <c r="M3842" s="14">
        <f>COUNTIF(Table1[პირადი ნომერი],Table1[[#This Row],[პირადი ნომერი]])</f>
        <v>1</v>
      </c>
    </row>
    <row r="3843" spans="1:13" s="27" customFormat="1" ht="57.75" customHeight="1" x14ac:dyDescent="0.25">
      <c r="A3843" s="24">
        <f t="shared" si="59"/>
        <v>3841</v>
      </c>
      <c r="B3843" s="25">
        <v>44245</v>
      </c>
      <c r="C3843" s="3" t="s">
        <v>15110</v>
      </c>
      <c r="D3843" s="4" t="s">
        <v>15111</v>
      </c>
      <c r="E3843"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86</v>
      </c>
      <c r="F3843" s="1">
        <v>12601</v>
      </c>
      <c r="G3843" s="24" t="s">
        <v>15112</v>
      </c>
      <c r="H3843" s="3" t="s">
        <v>451</v>
      </c>
      <c r="I3843" s="1">
        <v>44236</v>
      </c>
      <c r="J3843" s="13">
        <v>44245</v>
      </c>
      <c r="K3843" s="24" t="s">
        <v>991</v>
      </c>
      <c r="L3843" s="24" t="s">
        <v>7478</v>
      </c>
      <c r="M3843" s="26">
        <f>COUNTIF(Table1[პირადი ნომერი],Table1[[#This Row],[პირადი ნომერი]])</f>
        <v>1</v>
      </c>
    </row>
    <row r="3844" spans="1:13" ht="57.75" customHeight="1" x14ac:dyDescent="0.25">
      <c r="A3844" s="24">
        <f t="shared" si="59"/>
        <v>3842</v>
      </c>
      <c r="B3844" s="25">
        <v>44245</v>
      </c>
      <c r="C3844" s="3" t="s">
        <v>15113</v>
      </c>
      <c r="D3844" s="4" t="s">
        <v>15114</v>
      </c>
      <c r="E3844"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71</v>
      </c>
      <c r="F3844" s="1">
        <v>18042</v>
      </c>
      <c r="G3844" s="24" t="s">
        <v>15115</v>
      </c>
      <c r="H3844" s="3" t="s">
        <v>5509</v>
      </c>
      <c r="I3844" s="1">
        <v>44234</v>
      </c>
      <c r="J3844" s="13">
        <v>44244</v>
      </c>
      <c r="K3844" s="24" t="s">
        <v>8237</v>
      </c>
      <c r="L3844" s="24" t="s">
        <v>7478</v>
      </c>
      <c r="M3844" s="26">
        <f>COUNTIF(Table1[პირადი ნომერი],Table1[[#This Row],[პირადი ნომერი]])</f>
        <v>1</v>
      </c>
    </row>
    <row r="3845" spans="1:13" ht="57.75" customHeight="1" x14ac:dyDescent="0.25">
      <c r="A3845" s="24">
        <f t="shared" ref="A3845:A3908" si="60">A3844+1</f>
        <v>3843</v>
      </c>
      <c r="B3845" s="2">
        <v>44246</v>
      </c>
      <c r="C3845" s="3" t="s">
        <v>15116</v>
      </c>
      <c r="D3845" s="4" t="s">
        <v>15117</v>
      </c>
      <c r="E3845"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67</v>
      </c>
      <c r="F3845" s="1">
        <v>19488</v>
      </c>
      <c r="G3845" s="24" t="s">
        <v>15118</v>
      </c>
      <c r="H3845" s="3" t="s">
        <v>1942</v>
      </c>
      <c r="I3845" s="1">
        <v>44219</v>
      </c>
      <c r="J3845" s="13">
        <v>44245</v>
      </c>
      <c r="K3845" s="24" t="s">
        <v>4373</v>
      </c>
      <c r="L3845" s="24" t="s">
        <v>7478</v>
      </c>
      <c r="M3845" s="14">
        <f>COUNTIF(Table1[პირადი ნომერი],Table1[[#This Row],[პირადი ნომერი]])</f>
        <v>1</v>
      </c>
    </row>
    <row r="3846" spans="1:13" ht="57.75" customHeight="1" x14ac:dyDescent="0.25">
      <c r="A3846" s="24">
        <f t="shared" si="60"/>
        <v>3844</v>
      </c>
      <c r="B3846" s="2">
        <v>44246</v>
      </c>
      <c r="C3846" s="3" t="s">
        <v>15120</v>
      </c>
      <c r="D3846" s="4" t="s">
        <v>15119</v>
      </c>
      <c r="E3846"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52</v>
      </c>
      <c r="F3846" s="1">
        <v>24987</v>
      </c>
      <c r="G3846" s="24" t="s">
        <v>15121</v>
      </c>
      <c r="H3846" s="3" t="s">
        <v>15192</v>
      </c>
      <c r="I3846" s="1">
        <v>44245</v>
      </c>
      <c r="J3846" s="13">
        <v>44246</v>
      </c>
      <c r="K3846" s="24" t="s">
        <v>15108</v>
      </c>
      <c r="L3846" s="24" t="s">
        <v>7478</v>
      </c>
      <c r="M3846" s="14">
        <f>COUNTIF(Table1[პირადი ნომერი],Table1[[#This Row],[პირადი ნომერი]])</f>
        <v>1</v>
      </c>
    </row>
    <row r="3847" spans="1:13" ht="57.75" customHeight="1" x14ac:dyDescent="0.25">
      <c r="A3847" s="24">
        <f t="shared" si="60"/>
        <v>3845</v>
      </c>
      <c r="B3847" s="2">
        <v>44246</v>
      </c>
      <c r="C3847" s="3" t="s">
        <v>15122</v>
      </c>
      <c r="D3847" s="4" t="s">
        <v>15123</v>
      </c>
      <c r="E3847"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65</v>
      </c>
      <c r="F3847" s="1">
        <v>20323</v>
      </c>
      <c r="G3847" s="8" t="s">
        <v>15124</v>
      </c>
      <c r="H3847" s="3" t="s">
        <v>15193</v>
      </c>
      <c r="I3847" s="1">
        <v>44235</v>
      </c>
      <c r="J3847" s="13">
        <v>44246</v>
      </c>
      <c r="K3847" s="8" t="s">
        <v>6897</v>
      </c>
      <c r="L3847" s="8" t="s">
        <v>10898</v>
      </c>
      <c r="M3847" s="14">
        <f>COUNTIF(Table1[პირადი ნომერი],Table1[[#This Row],[პირადი ნომერი]])</f>
        <v>1</v>
      </c>
    </row>
    <row r="3848" spans="1:13" ht="57.75" customHeight="1" x14ac:dyDescent="0.25">
      <c r="A3848" s="8">
        <f t="shared" si="60"/>
        <v>3846</v>
      </c>
      <c r="B3848" s="2">
        <v>44246</v>
      </c>
      <c r="C3848" s="3" t="s">
        <v>15125</v>
      </c>
      <c r="D3848" s="4" t="s">
        <v>15126</v>
      </c>
      <c r="E3848"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82</v>
      </c>
      <c r="F3848" s="1">
        <v>14099</v>
      </c>
      <c r="G3848" s="8" t="s">
        <v>15127</v>
      </c>
      <c r="H3848" s="3" t="s">
        <v>15194</v>
      </c>
      <c r="I3848" s="1">
        <v>44235</v>
      </c>
      <c r="J3848" s="13">
        <v>44246</v>
      </c>
      <c r="K3848" s="28" t="s">
        <v>15128</v>
      </c>
      <c r="L3848" s="8" t="s">
        <v>10898</v>
      </c>
      <c r="M3848" s="14">
        <f>COUNTIF(Table1[პირადი ნომერი],Table1[[#This Row],[პირადი ნომერი]])</f>
        <v>1</v>
      </c>
    </row>
    <row r="3849" spans="1:13" ht="57.75" customHeight="1" x14ac:dyDescent="0.25">
      <c r="A3849" s="8">
        <f t="shared" si="60"/>
        <v>3847</v>
      </c>
      <c r="B3849" s="2">
        <v>44246</v>
      </c>
      <c r="C3849" s="3" t="s">
        <v>15129</v>
      </c>
      <c r="D3849" s="4" t="s">
        <v>15130</v>
      </c>
      <c r="E3849"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86</v>
      </c>
      <c r="F3849" s="1">
        <v>12536</v>
      </c>
      <c r="G3849" s="8" t="s">
        <v>15131</v>
      </c>
      <c r="H3849" s="3" t="s">
        <v>244</v>
      </c>
      <c r="I3849" s="1">
        <v>44224</v>
      </c>
      <c r="J3849" s="13">
        <v>44246</v>
      </c>
      <c r="K3849" s="8" t="s">
        <v>15132</v>
      </c>
      <c r="L3849" s="8" t="s">
        <v>10898</v>
      </c>
      <c r="M3849" s="14">
        <f>COUNTIF(Table1[პირადი ნომერი],Table1[[#This Row],[პირადი ნომერი]])</f>
        <v>1</v>
      </c>
    </row>
    <row r="3850" spans="1:13" ht="57.75" customHeight="1" x14ac:dyDescent="0.25">
      <c r="A3850" s="24">
        <f t="shared" si="60"/>
        <v>3848</v>
      </c>
      <c r="B3850" s="2">
        <v>44246</v>
      </c>
      <c r="C3850" s="3" t="s">
        <v>15133</v>
      </c>
      <c r="D3850" s="4" t="s">
        <v>15134</v>
      </c>
      <c r="E3850"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60</v>
      </c>
      <c r="F3850" s="1">
        <v>22229</v>
      </c>
      <c r="G3850" s="8" t="s">
        <v>15135</v>
      </c>
      <c r="H3850" s="3" t="s">
        <v>244</v>
      </c>
      <c r="I3850" s="1">
        <v>44238</v>
      </c>
      <c r="J3850" s="13">
        <v>44246</v>
      </c>
      <c r="K3850" s="8" t="s">
        <v>15132</v>
      </c>
      <c r="L3850" s="8" t="s">
        <v>10898</v>
      </c>
      <c r="M3850" s="14">
        <f>COUNTIF(Table1[პირადი ნომერი],Table1[[#This Row],[პირადი ნომერი]])</f>
        <v>1</v>
      </c>
    </row>
    <row r="3851" spans="1:13" ht="57.75" customHeight="1" x14ac:dyDescent="0.25">
      <c r="A3851" s="8">
        <f t="shared" si="60"/>
        <v>3849</v>
      </c>
      <c r="B3851" s="2">
        <v>44246</v>
      </c>
      <c r="C3851" s="3" t="s">
        <v>15136</v>
      </c>
      <c r="D3851" s="4" t="s">
        <v>15137</v>
      </c>
      <c r="E3851"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66</v>
      </c>
      <c r="F3851" s="1">
        <v>20029</v>
      </c>
      <c r="G3851" s="8" t="s">
        <v>15138</v>
      </c>
      <c r="H3851" s="3" t="s">
        <v>15195</v>
      </c>
      <c r="I3851" s="1">
        <v>44222</v>
      </c>
      <c r="J3851" s="13">
        <v>44245</v>
      </c>
      <c r="K3851" s="8" t="s">
        <v>14678</v>
      </c>
      <c r="L3851" s="8" t="s">
        <v>4285</v>
      </c>
      <c r="M3851" s="14">
        <f>COUNTIF(Table1[პირადი ნომერი],Table1[[#This Row],[პირადი ნომერი]])</f>
        <v>1</v>
      </c>
    </row>
    <row r="3852" spans="1:13" ht="57.75" customHeight="1" x14ac:dyDescent="0.25">
      <c r="A3852" s="8">
        <f t="shared" si="60"/>
        <v>3850</v>
      </c>
      <c r="B3852" s="2">
        <v>44246</v>
      </c>
      <c r="C3852" s="3" t="s">
        <v>15139</v>
      </c>
      <c r="D3852" s="4" t="s">
        <v>15140</v>
      </c>
      <c r="E3852"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70</v>
      </c>
      <c r="F3852" s="1">
        <v>18529</v>
      </c>
      <c r="G3852" s="8" t="s">
        <v>15141</v>
      </c>
      <c r="H3852" s="3" t="s">
        <v>15196</v>
      </c>
      <c r="I3852" s="1">
        <v>44221</v>
      </c>
      <c r="J3852" s="13">
        <v>44246</v>
      </c>
      <c r="K3852" s="8" t="s">
        <v>15142</v>
      </c>
      <c r="L3852" s="8" t="s">
        <v>4285</v>
      </c>
      <c r="M3852" s="14">
        <f>COUNTIF(Table1[პირადი ნომერი],Table1[[#This Row],[პირადი ნომერი]])</f>
        <v>1</v>
      </c>
    </row>
    <row r="3853" spans="1:13" ht="57.75" customHeight="1" x14ac:dyDescent="0.25">
      <c r="A3853" s="8">
        <f t="shared" si="60"/>
        <v>3851</v>
      </c>
      <c r="B3853" s="2">
        <v>44246</v>
      </c>
      <c r="C3853" s="3" t="s">
        <v>15143</v>
      </c>
      <c r="D3853" s="4" t="s">
        <v>15144</v>
      </c>
      <c r="E3853"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68</v>
      </c>
      <c r="F3853" s="1">
        <v>19197</v>
      </c>
      <c r="G3853" s="8" t="s">
        <v>15145</v>
      </c>
      <c r="H3853" s="3" t="s">
        <v>15193</v>
      </c>
      <c r="I3853" s="1">
        <v>44217</v>
      </c>
      <c r="J3853" s="13">
        <v>44246</v>
      </c>
      <c r="K3853" s="8" t="s">
        <v>15146</v>
      </c>
      <c r="L3853" s="8" t="s">
        <v>4285</v>
      </c>
      <c r="M3853" s="14">
        <f>COUNTIF(Table1[პირადი ნომერი],Table1[[#This Row],[პირადი ნომერი]])</f>
        <v>1</v>
      </c>
    </row>
    <row r="3854" spans="1:13" ht="57.75" customHeight="1" x14ac:dyDescent="0.25">
      <c r="A3854" s="8">
        <f t="shared" si="60"/>
        <v>3852</v>
      </c>
      <c r="B3854" s="2">
        <v>44246</v>
      </c>
      <c r="C3854" s="3" t="s">
        <v>15147</v>
      </c>
      <c r="D3854" s="4" t="s">
        <v>15148</v>
      </c>
      <c r="E3854"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65</v>
      </c>
      <c r="F3854" s="1">
        <v>20176</v>
      </c>
      <c r="G3854" s="8" t="s">
        <v>15149</v>
      </c>
      <c r="H3854" s="3" t="s">
        <v>15197</v>
      </c>
      <c r="I3854" s="1">
        <v>44207</v>
      </c>
      <c r="J3854" s="13">
        <v>44246</v>
      </c>
      <c r="K3854" s="8" t="s">
        <v>15150</v>
      </c>
      <c r="L3854" s="8" t="s">
        <v>4285</v>
      </c>
      <c r="M3854" s="14">
        <f>COUNTIF(Table1[პირადი ნომერი],Table1[[#This Row],[პირადი ნომერი]])</f>
        <v>1</v>
      </c>
    </row>
    <row r="3855" spans="1:13" s="27" customFormat="1" ht="57.75" customHeight="1" x14ac:dyDescent="0.25">
      <c r="A3855" s="8">
        <f t="shared" si="60"/>
        <v>3853</v>
      </c>
      <c r="B3855" s="2">
        <v>44246</v>
      </c>
      <c r="C3855" s="3" t="s">
        <v>15151</v>
      </c>
      <c r="D3855" s="4" t="s">
        <v>15152</v>
      </c>
      <c r="E3855"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89</v>
      </c>
      <c r="F3855" s="1">
        <v>11570</v>
      </c>
      <c r="G3855" s="8" t="s">
        <v>15153</v>
      </c>
      <c r="H3855" s="3" t="s">
        <v>15198</v>
      </c>
      <c r="I3855" s="1">
        <v>44238</v>
      </c>
      <c r="J3855" s="13">
        <v>44246</v>
      </c>
      <c r="K3855" s="8" t="s">
        <v>15154</v>
      </c>
      <c r="L3855" s="8" t="s">
        <v>4285</v>
      </c>
      <c r="M3855" s="14">
        <f>COUNTIF(Table1[პირადი ნომერი],Table1[[#This Row],[პირადი ნომერი]])</f>
        <v>1</v>
      </c>
    </row>
    <row r="3856" spans="1:13" s="27" customFormat="1" ht="57.75" customHeight="1" x14ac:dyDescent="0.25">
      <c r="A3856" s="24">
        <f t="shared" si="60"/>
        <v>3854</v>
      </c>
      <c r="B3856" s="25">
        <v>44246</v>
      </c>
      <c r="C3856" s="3" t="s">
        <v>15155</v>
      </c>
      <c r="D3856" s="4" t="s">
        <v>15156</v>
      </c>
      <c r="E3856"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66</v>
      </c>
      <c r="F3856" s="1">
        <v>19824</v>
      </c>
      <c r="G3856" s="24" t="s">
        <v>15157</v>
      </c>
      <c r="H3856" s="3" t="s">
        <v>15199</v>
      </c>
      <c r="I3856" s="1">
        <v>44229</v>
      </c>
      <c r="J3856" s="13">
        <v>44245</v>
      </c>
      <c r="K3856" s="24" t="s">
        <v>11228</v>
      </c>
      <c r="L3856" s="24" t="s">
        <v>4285</v>
      </c>
      <c r="M3856" s="26">
        <f>COUNTIF(Table1[პირადი ნომერი],Table1[[#This Row],[პირადი ნომერი]])</f>
        <v>1</v>
      </c>
    </row>
    <row r="3857" spans="1:13" s="27" customFormat="1" ht="57.75" customHeight="1" x14ac:dyDescent="0.25">
      <c r="A3857" s="24">
        <f t="shared" si="60"/>
        <v>3855</v>
      </c>
      <c r="B3857" s="25">
        <v>44246</v>
      </c>
      <c r="C3857" s="3" t="s">
        <v>15158</v>
      </c>
      <c r="D3857" s="4" t="s">
        <v>15159</v>
      </c>
      <c r="E3857"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73</v>
      </c>
      <c r="F3857" s="1">
        <v>17533</v>
      </c>
      <c r="G3857" s="24" t="s">
        <v>15160</v>
      </c>
      <c r="H3857" s="3" t="s">
        <v>15200</v>
      </c>
      <c r="I3857" s="1">
        <v>44229</v>
      </c>
      <c r="J3857" s="13">
        <v>44245</v>
      </c>
      <c r="K3857" s="24" t="s">
        <v>15161</v>
      </c>
      <c r="L3857" s="24" t="s">
        <v>4285</v>
      </c>
      <c r="M3857" s="26">
        <f>COUNTIF(Table1[პირადი ნომერი],Table1[[#This Row],[პირადი ნომერი]])</f>
        <v>1</v>
      </c>
    </row>
    <row r="3858" spans="1:13" s="27" customFormat="1" ht="57.75" customHeight="1" x14ac:dyDescent="0.25">
      <c r="A3858" s="24">
        <f t="shared" si="60"/>
        <v>3856</v>
      </c>
      <c r="B3858" s="25">
        <v>44246</v>
      </c>
      <c r="C3858" s="3" t="s">
        <v>15162</v>
      </c>
      <c r="D3858" s="4" t="s">
        <v>15163</v>
      </c>
      <c r="E3858"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83</v>
      </c>
      <c r="F3858" s="1">
        <v>13575</v>
      </c>
      <c r="G3858" s="24" t="s">
        <v>15164</v>
      </c>
      <c r="H3858" s="3" t="s">
        <v>15200</v>
      </c>
      <c r="I3858" s="1">
        <v>44220</v>
      </c>
      <c r="J3858" s="13">
        <v>44243</v>
      </c>
      <c r="K3858" s="24" t="s">
        <v>15161</v>
      </c>
      <c r="L3858" s="24" t="s">
        <v>4285</v>
      </c>
      <c r="M3858" s="26">
        <f>COUNTIF(Table1[პირადი ნომერი],Table1[[#This Row],[პირადი ნომერი]])</f>
        <v>1</v>
      </c>
    </row>
    <row r="3859" spans="1:13" s="27" customFormat="1" ht="57.75" customHeight="1" x14ac:dyDescent="0.25">
      <c r="A3859" s="24">
        <f t="shared" si="60"/>
        <v>3857</v>
      </c>
      <c r="B3859" s="25">
        <v>44246</v>
      </c>
      <c r="C3859" s="3" t="s">
        <v>15165</v>
      </c>
      <c r="D3859" s="4" t="s">
        <v>15166</v>
      </c>
      <c r="E3859"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80</v>
      </c>
      <c r="F3859" s="1">
        <v>14956</v>
      </c>
      <c r="G3859" s="24" t="s">
        <v>15167</v>
      </c>
      <c r="H3859" s="3" t="s">
        <v>30</v>
      </c>
      <c r="I3859" s="1">
        <v>44213</v>
      </c>
      <c r="J3859" s="13">
        <v>44246</v>
      </c>
      <c r="K3859" s="24" t="s">
        <v>9917</v>
      </c>
      <c r="L3859" s="24" t="s">
        <v>4285</v>
      </c>
      <c r="M3859" s="26">
        <f>COUNTIF(Table1[პირადი ნომერი],Table1[[#This Row],[პირადი ნომერი]])</f>
        <v>1</v>
      </c>
    </row>
    <row r="3860" spans="1:13" s="27" customFormat="1" ht="57.75" customHeight="1" x14ac:dyDescent="0.25">
      <c r="A3860" s="24">
        <f t="shared" si="60"/>
        <v>3858</v>
      </c>
      <c r="B3860" s="25">
        <v>44246</v>
      </c>
      <c r="C3860" s="3" t="s">
        <v>15168</v>
      </c>
      <c r="D3860" s="4" t="s">
        <v>15169</v>
      </c>
      <c r="E3860"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69</v>
      </c>
      <c r="F3860" s="1">
        <v>18823</v>
      </c>
      <c r="G3860" s="24" t="s">
        <v>15170</v>
      </c>
      <c r="H3860" s="3" t="s">
        <v>15201</v>
      </c>
      <c r="I3860" s="1">
        <v>44202</v>
      </c>
      <c r="J3860" s="13">
        <v>44246</v>
      </c>
      <c r="K3860" s="24" t="s">
        <v>15171</v>
      </c>
      <c r="L3860" s="24" t="s">
        <v>4285</v>
      </c>
      <c r="M3860" s="26">
        <f>COUNTIF(Table1[პირადი ნომერი],Table1[[#This Row],[პირადი ნომერი]])</f>
        <v>1</v>
      </c>
    </row>
    <row r="3861" spans="1:13" s="27" customFormat="1" ht="57.75" customHeight="1" x14ac:dyDescent="0.25">
      <c r="A3861" s="24">
        <f t="shared" si="60"/>
        <v>3859</v>
      </c>
      <c r="B3861" s="25">
        <v>44246</v>
      </c>
      <c r="C3861" s="3" t="s">
        <v>15172</v>
      </c>
      <c r="D3861" s="4" t="s">
        <v>15173</v>
      </c>
      <c r="E3861"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62</v>
      </c>
      <c r="F3861" s="1">
        <v>21591</v>
      </c>
      <c r="G3861" s="24" t="s">
        <v>15174</v>
      </c>
      <c r="H3861" s="3" t="s">
        <v>15202</v>
      </c>
      <c r="I3861" s="1">
        <v>44221</v>
      </c>
      <c r="J3861" s="13">
        <v>44246</v>
      </c>
      <c r="K3861" s="24" t="s">
        <v>14391</v>
      </c>
      <c r="L3861" s="24" t="s">
        <v>4285</v>
      </c>
      <c r="M3861" s="26">
        <f>COUNTIF(Table1[პირადი ნომერი],Table1[[#This Row],[პირადი ნომერი]])</f>
        <v>1</v>
      </c>
    </row>
    <row r="3862" spans="1:13" s="27" customFormat="1" ht="57.75" customHeight="1" x14ac:dyDescent="0.25">
      <c r="A3862" s="24">
        <f t="shared" si="60"/>
        <v>3860</v>
      </c>
      <c r="B3862" s="25">
        <v>44246</v>
      </c>
      <c r="C3862" s="3" t="s">
        <v>15175</v>
      </c>
      <c r="D3862" s="4" t="s">
        <v>15176</v>
      </c>
      <c r="E3862"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80</v>
      </c>
      <c r="F3862" s="1">
        <v>14770</v>
      </c>
      <c r="G3862" s="24" t="s">
        <v>15177</v>
      </c>
      <c r="H3862" s="3" t="s">
        <v>15203</v>
      </c>
      <c r="I3862" s="1">
        <v>44236</v>
      </c>
      <c r="J3862" s="13">
        <v>44246</v>
      </c>
      <c r="K3862" s="24" t="s">
        <v>9763</v>
      </c>
      <c r="L3862" s="24" t="s">
        <v>4285</v>
      </c>
      <c r="M3862" s="26">
        <f>COUNTIF(Table1[პირადი ნომერი],Table1[[#This Row],[პირადი ნომერი]])</f>
        <v>1</v>
      </c>
    </row>
    <row r="3863" spans="1:13" s="27" customFormat="1" ht="57.75" customHeight="1" x14ac:dyDescent="0.25">
      <c r="A3863" s="24">
        <f t="shared" si="60"/>
        <v>3861</v>
      </c>
      <c r="B3863" s="25">
        <v>44246</v>
      </c>
      <c r="C3863" s="3" t="s">
        <v>15178</v>
      </c>
      <c r="D3863" s="4" t="s">
        <v>15179</v>
      </c>
      <c r="E3863"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69</v>
      </c>
      <c r="F3863" s="1">
        <v>18735</v>
      </c>
      <c r="G3863" s="24" t="s">
        <v>15180</v>
      </c>
      <c r="H3863" s="3" t="s">
        <v>15200</v>
      </c>
      <c r="I3863" s="1">
        <v>44226</v>
      </c>
      <c r="J3863" s="13">
        <v>44245</v>
      </c>
      <c r="K3863" s="24" t="s">
        <v>15067</v>
      </c>
      <c r="L3863" s="24" t="s">
        <v>4285</v>
      </c>
      <c r="M3863" s="26">
        <f>COUNTIF(Table1[პირადი ნომერი],Table1[[#This Row],[პირადი ნომერი]])</f>
        <v>1</v>
      </c>
    </row>
    <row r="3864" spans="1:13" s="27" customFormat="1" ht="57.75" customHeight="1" x14ac:dyDescent="0.25">
      <c r="A3864" s="24">
        <f t="shared" si="60"/>
        <v>3862</v>
      </c>
      <c r="B3864" s="25">
        <v>44246</v>
      </c>
      <c r="C3864" s="3" t="s">
        <v>15181</v>
      </c>
      <c r="D3864" s="4" t="s">
        <v>15182</v>
      </c>
      <c r="E3864"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73</v>
      </c>
      <c r="F3864" s="1">
        <v>17234</v>
      </c>
      <c r="G3864" s="24" t="s">
        <v>15183</v>
      </c>
      <c r="H3864" s="3" t="s">
        <v>15204</v>
      </c>
      <c r="I3864" s="1">
        <v>44244</v>
      </c>
      <c r="J3864" s="13">
        <v>44245</v>
      </c>
      <c r="K3864" s="24" t="s">
        <v>3791</v>
      </c>
      <c r="L3864" s="24" t="s">
        <v>4285</v>
      </c>
      <c r="M3864" s="26">
        <f>COUNTIF(Table1[პირადი ნომერი],Table1[[#This Row],[პირადი ნომერი]])</f>
        <v>1</v>
      </c>
    </row>
    <row r="3865" spans="1:13" s="27" customFormat="1" ht="57.75" customHeight="1" x14ac:dyDescent="0.25">
      <c r="A3865" s="24">
        <f t="shared" si="60"/>
        <v>3863</v>
      </c>
      <c r="B3865" s="25">
        <v>44246</v>
      </c>
      <c r="C3865" s="3" t="s">
        <v>15184</v>
      </c>
      <c r="D3865" s="4" t="s">
        <v>15185</v>
      </c>
      <c r="E3865"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69</v>
      </c>
      <c r="F3865" s="1">
        <v>18822</v>
      </c>
      <c r="G3865" s="24" t="s">
        <v>15186</v>
      </c>
      <c r="H3865" s="3" t="s">
        <v>15205</v>
      </c>
      <c r="I3865" s="1">
        <v>44238</v>
      </c>
      <c r="J3865" s="13">
        <v>44246</v>
      </c>
      <c r="K3865" s="24" t="s">
        <v>15187</v>
      </c>
      <c r="L3865" s="24" t="s">
        <v>4285</v>
      </c>
      <c r="M3865" s="26">
        <f>COUNTIF(Table1[პირადი ნომერი],Table1[[#This Row],[პირადი ნომერი]])</f>
        <v>1</v>
      </c>
    </row>
    <row r="3866" spans="1:13" s="27" customFormat="1" ht="57.75" customHeight="1" x14ac:dyDescent="0.25">
      <c r="A3866" s="24">
        <f t="shared" si="60"/>
        <v>3864</v>
      </c>
      <c r="B3866" s="25">
        <v>44247</v>
      </c>
      <c r="C3866" s="3" t="s">
        <v>15188</v>
      </c>
      <c r="D3866" s="4" t="s">
        <v>15189</v>
      </c>
      <c r="E3866"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85</v>
      </c>
      <c r="F3866" s="1">
        <v>13165</v>
      </c>
      <c r="G3866" s="24" t="s">
        <v>15190</v>
      </c>
      <c r="H3866" s="3" t="s">
        <v>15202</v>
      </c>
      <c r="I3866" s="1">
        <v>44204</v>
      </c>
      <c r="J3866" s="13">
        <v>44246</v>
      </c>
      <c r="K3866" s="24" t="s">
        <v>15191</v>
      </c>
      <c r="L3866" s="24" t="s">
        <v>4285</v>
      </c>
      <c r="M3866" s="26">
        <f>COUNTIF(Table1[პირადი ნომერი],Table1[[#This Row],[პირადი ნომერი]])</f>
        <v>1</v>
      </c>
    </row>
    <row r="3867" spans="1:13" ht="57.75" customHeight="1" x14ac:dyDescent="0.25">
      <c r="A3867" s="24">
        <f t="shared" si="60"/>
        <v>3865</v>
      </c>
      <c r="B3867" s="25">
        <v>44247</v>
      </c>
      <c r="C3867" s="3" t="s">
        <v>15206</v>
      </c>
      <c r="D3867" s="4" t="s">
        <v>15207</v>
      </c>
      <c r="E3867"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67</v>
      </c>
      <c r="F3867" s="1">
        <v>19491</v>
      </c>
      <c r="G3867" s="24" t="s">
        <v>15208</v>
      </c>
      <c r="H3867" s="3" t="s">
        <v>15250</v>
      </c>
      <c r="I3867" s="1">
        <v>44239</v>
      </c>
      <c r="J3867" s="13">
        <v>44247</v>
      </c>
      <c r="K3867" s="24" t="s">
        <v>6426</v>
      </c>
      <c r="L3867" s="24" t="s">
        <v>3139</v>
      </c>
      <c r="M3867" s="26">
        <v>1</v>
      </c>
    </row>
    <row r="3868" spans="1:13" ht="57.75" customHeight="1" x14ac:dyDescent="0.25">
      <c r="A3868" s="8">
        <f t="shared" si="60"/>
        <v>3866</v>
      </c>
      <c r="B3868" s="2">
        <v>44247</v>
      </c>
      <c r="C3868" s="3" t="s">
        <v>15209</v>
      </c>
      <c r="D3868" s="4" t="s">
        <v>15210</v>
      </c>
      <c r="E3868"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68</v>
      </c>
      <c r="F3868" s="1">
        <v>19189</v>
      </c>
      <c r="G3868" s="8" t="s">
        <v>15211</v>
      </c>
      <c r="H3868" s="3" t="s">
        <v>15251</v>
      </c>
      <c r="I3868" s="1">
        <v>44241</v>
      </c>
      <c r="J3868" s="13">
        <v>44247</v>
      </c>
      <c r="K3868" s="8" t="s">
        <v>15212</v>
      </c>
      <c r="L3868" s="8" t="s">
        <v>3139</v>
      </c>
      <c r="M3868" s="14">
        <f>COUNTIF(Table1[პირადი ნომერი],Table1[[#This Row],[პირადი ნომერი]])</f>
        <v>1</v>
      </c>
    </row>
    <row r="3869" spans="1:13" s="27" customFormat="1" ht="57.75" customHeight="1" x14ac:dyDescent="0.25">
      <c r="A3869" s="8">
        <f t="shared" si="60"/>
        <v>3867</v>
      </c>
      <c r="B3869" s="2">
        <v>44247</v>
      </c>
      <c r="C3869" s="3" t="s">
        <v>15213</v>
      </c>
      <c r="D3869" s="4" t="s">
        <v>15214</v>
      </c>
      <c r="E3869"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63</v>
      </c>
      <c r="F3869" s="1">
        <v>21011</v>
      </c>
      <c r="G3869" s="8" t="s">
        <v>15220</v>
      </c>
      <c r="H3869" s="12" t="s">
        <v>445</v>
      </c>
      <c r="I3869" s="1">
        <v>44213</v>
      </c>
      <c r="J3869" s="13">
        <v>44247</v>
      </c>
      <c r="K3869" s="8" t="s">
        <v>15218</v>
      </c>
      <c r="L3869" s="8" t="s">
        <v>3139</v>
      </c>
      <c r="M3869" s="14">
        <f>COUNTIF(Table1[პირადი ნომერი],Table1[[#This Row],[პირადი ნომერი]])</f>
        <v>1</v>
      </c>
    </row>
    <row r="3870" spans="1:13" s="27" customFormat="1" ht="57.75" customHeight="1" x14ac:dyDescent="0.25">
      <c r="A3870" s="24">
        <f t="shared" si="60"/>
        <v>3868</v>
      </c>
      <c r="B3870" s="25">
        <v>44247</v>
      </c>
      <c r="C3870" s="3" t="s">
        <v>15215</v>
      </c>
      <c r="D3870" s="4" t="s">
        <v>15216</v>
      </c>
      <c r="E3870"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80</v>
      </c>
      <c r="F3870" s="1">
        <v>14835</v>
      </c>
      <c r="G3870" s="24" t="s">
        <v>15217</v>
      </c>
      <c r="H3870" s="12" t="s">
        <v>15252</v>
      </c>
      <c r="I3870" s="1">
        <v>44225</v>
      </c>
      <c r="J3870" s="13">
        <v>44247</v>
      </c>
      <c r="K3870" s="24" t="s">
        <v>15219</v>
      </c>
      <c r="L3870" s="24" t="s">
        <v>3139</v>
      </c>
      <c r="M3870" s="26">
        <f>COUNTIF(Table1[პირადი ნომერი],Table1[[#This Row],[პირადი ნომერი]])</f>
        <v>1</v>
      </c>
    </row>
    <row r="3871" spans="1:13" s="27" customFormat="1" ht="57.75" customHeight="1" x14ac:dyDescent="0.25">
      <c r="A3871" s="24">
        <f t="shared" si="60"/>
        <v>3869</v>
      </c>
      <c r="B3871" s="25">
        <v>44247</v>
      </c>
      <c r="C3871" s="3" t="s">
        <v>15221</v>
      </c>
      <c r="D3871" s="4" t="s">
        <v>15222</v>
      </c>
      <c r="E3871"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85</v>
      </c>
      <c r="F3871" s="1">
        <v>12951</v>
      </c>
      <c r="G3871" s="24" t="s">
        <v>15223</v>
      </c>
      <c r="H3871" s="3" t="s">
        <v>15253</v>
      </c>
      <c r="I3871" s="1">
        <v>44228</v>
      </c>
      <c r="J3871" s="13">
        <v>44247</v>
      </c>
      <c r="K3871" s="24" t="s">
        <v>8248</v>
      </c>
      <c r="L3871" s="24" t="s">
        <v>3139</v>
      </c>
      <c r="M3871" s="26">
        <f>COUNTIF(Table1[პირადი ნომერი],Table1[[#This Row],[პირადი ნომერი]])</f>
        <v>1</v>
      </c>
    </row>
    <row r="3872" spans="1:13" s="27" customFormat="1" ht="57.75" customHeight="1" x14ac:dyDescent="0.25">
      <c r="A3872" s="24">
        <f t="shared" si="60"/>
        <v>3870</v>
      </c>
      <c r="B3872" s="25">
        <v>44247</v>
      </c>
      <c r="C3872" s="3" t="s">
        <v>15224</v>
      </c>
      <c r="D3872" s="4" t="s">
        <v>15225</v>
      </c>
      <c r="E3872"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80</v>
      </c>
      <c r="F3872" s="1">
        <v>14763</v>
      </c>
      <c r="G3872" s="24" t="s">
        <v>15226</v>
      </c>
      <c r="H3872" s="12" t="s">
        <v>15254</v>
      </c>
      <c r="I3872" s="1">
        <v>44245</v>
      </c>
      <c r="J3872" s="13">
        <v>44247</v>
      </c>
      <c r="K3872" s="24" t="s">
        <v>15227</v>
      </c>
      <c r="L3872" s="24" t="s">
        <v>3139</v>
      </c>
      <c r="M3872" s="26">
        <f>COUNTIF(Table1[პირადი ნომერი],Table1[[#This Row],[პირადი ნომერი]])</f>
        <v>1</v>
      </c>
    </row>
    <row r="3873" spans="1:13" s="27" customFormat="1" ht="57.75" customHeight="1" x14ac:dyDescent="0.25">
      <c r="A3873" s="24">
        <f t="shared" si="60"/>
        <v>3871</v>
      </c>
      <c r="B3873" s="25">
        <v>44247</v>
      </c>
      <c r="C3873" s="3" t="s">
        <v>15228</v>
      </c>
      <c r="D3873" s="4" t="s">
        <v>15229</v>
      </c>
      <c r="E3873"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66</v>
      </c>
      <c r="F3873" s="1">
        <v>19871</v>
      </c>
      <c r="G3873" s="24" t="s">
        <v>15230</v>
      </c>
      <c r="H3873" s="12" t="s">
        <v>14991</v>
      </c>
      <c r="I3873" s="1">
        <v>44243</v>
      </c>
      <c r="J3873" s="13">
        <v>44246</v>
      </c>
      <c r="K3873" s="24" t="s">
        <v>10624</v>
      </c>
      <c r="L3873" s="24" t="s">
        <v>3139</v>
      </c>
      <c r="M3873" s="26">
        <f>COUNTIF(Table1[პირადი ნომერი],Table1[[#This Row],[პირადი ნომერი]])</f>
        <v>1</v>
      </c>
    </row>
    <row r="3874" spans="1:13" s="27" customFormat="1" ht="57.75" customHeight="1" x14ac:dyDescent="0.25">
      <c r="A3874" s="24">
        <f t="shared" si="60"/>
        <v>3872</v>
      </c>
      <c r="B3874" s="25">
        <v>44247</v>
      </c>
      <c r="C3874" s="3" t="s">
        <v>15231</v>
      </c>
      <c r="D3874" s="4" t="s">
        <v>15232</v>
      </c>
      <c r="E3874"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82</v>
      </c>
      <c r="F3874" s="1">
        <v>14229</v>
      </c>
      <c r="G3874" s="24" t="s">
        <v>14848</v>
      </c>
      <c r="H3874" s="12" t="s">
        <v>14991</v>
      </c>
      <c r="I3874" s="1">
        <v>44235</v>
      </c>
      <c r="J3874" s="13">
        <v>44247</v>
      </c>
      <c r="K3874" s="24" t="s">
        <v>10624</v>
      </c>
      <c r="L3874" s="24" t="s">
        <v>3139</v>
      </c>
      <c r="M3874" s="26">
        <f>COUNTIF(Table1[პირადი ნომერი],Table1[[#This Row],[პირადი ნომერი]])</f>
        <v>1</v>
      </c>
    </row>
    <row r="3875" spans="1:13" s="27" customFormat="1" ht="57.75" customHeight="1" x14ac:dyDescent="0.25">
      <c r="A3875" s="24">
        <f t="shared" si="60"/>
        <v>3873</v>
      </c>
      <c r="B3875" s="25">
        <v>44247</v>
      </c>
      <c r="C3875" s="3" t="s">
        <v>15233</v>
      </c>
      <c r="D3875" s="4" t="s">
        <v>15234</v>
      </c>
      <c r="E3875"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80</v>
      </c>
      <c r="F3875" s="1">
        <v>14711</v>
      </c>
      <c r="G3875" s="24" t="s">
        <v>15235</v>
      </c>
      <c r="H3875" s="12" t="s">
        <v>15255</v>
      </c>
      <c r="I3875" s="1">
        <v>44246</v>
      </c>
      <c r="J3875" s="13">
        <v>44247</v>
      </c>
      <c r="K3875" s="24" t="s">
        <v>12132</v>
      </c>
      <c r="L3875" s="24" t="s">
        <v>3139</v>
      </c>
      <c r="M3875" s="26">
        <f>COUNTIF(Table1[პირადი ნომერი],Table1[[#This Row],[პირადი ნომერი]])</f>
        <v>1</v>
      </c>
    </row>
    <row r="3876" spans="1:13" s="27" customFormat="1" ht="57.75" customHeight="1" x14ac:dyDescent="0.25">
      <c r="A3876" s="24">
        <f t="shared" si="60"/>
        <v>3874</v>
      </c>
      <c r="B3876" s="25">
        <v>44248</v>
      </c>
      <c r="C3876" s="3" t="s">
        <v>15236</v>
      </c>
      <c r="D3876" s="4" t="s">
        <v>15237</v>
      </c>
      <c r="E3876"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60</v>
      </c>
      <c r="F3876" s="1">
        <v>22157</v>
      </c>
      <c r="G3876" s="24" t="s">
        <v>15238</v>
      </c>
      <c r="H3876" s="3" t="s">
        <v>15193</v>
      </c>
      <c r="I3876" s="1">
        <v>44244</v>
      </c>
      <c r="J3876" s="13">
        <v>44248</v>
      </c>
      <c r="K3876" s="24" t="s">
        <v>15239</v>
      </c>
      <c r="L3876" s="24" t="s">
        <v>3139</v>
      </c>
      <c r="M3876" s="26">
        <f>COUNTIF(Table1[პირადი ნომერი],Table1[[#This Row],[პირადი ნომერი]])</f>
        <v>1</v>
      </c>
    </row>
    <row r="3877" spans="1:13" s="27" customFormat="1" ht="57.75" customHeight="1" x14ac:dyDescent="0.25">
      <c r="A3877" s="24">
        <f t="shared" si="60"/>
        <v>3875</v>
      </c>
      <c r="B3877" s="25">
        <v>44248</v>
      </c>
      <c r="C3877" s="3" t="s">
        <v>15240</v>
      </c>
      <c r="D3877" s="4" t="s">
        <v>15241</v>
      </c>
      <c r="E3877"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61</v>
      </c>
      <c r="F3877" s="1">
        <v>21964</v>
      </c>
      <c r="G3877" s="24" t="s">
        <v>15242</v>
      </c>
      <c r="H3877" s="12" t="s">
        <v>15254</v>
      </c>
      <c r="I3877" s="1">
        <v>44225</v>
      </c>
      <c r="J3877" s="13">
        <v>44248</v>
      </c>
      <c r="K3877" s="24" t="s">
        <v>14181</v>
      </c>
      <c r="L3877" s="24" t="s">
        <v>3139</v>
      </c>
      <c r="M3877" s="26">
        <f>COUNTIF(Table1[პირადი ნომერი],Table1[[#This Row],[პირადი ნომერი]])</f>
        <v>1</v>
      </c>
    </row>
    <row r="3878" spans="1:13" s="27" customFormat="1" ht="57.75" customHeight="1" x14ac:dyDescent="0.25">
      <c r="A3878" s="24">
        <f t="shared" si="60"/>
        <v>3876</v>
      </c>
      <c r="B3878" s="25">
        <v>44248</v>
      </c>
      <c r="C3878" s="3" t="s">
        <v>15243</v>
      </c>
      <c r="D3878" s="4" t="s">
        <v>15244</v>
      </c>
      <c r="E3878"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65</v>
      </c>
      <c r="F3878" s="1">
        <v>20176</v>
      </c>
      <c r="G3878" s="24" t="s">
        <v>15245</v>
      </c>
      <c r="H3878" s="12" t="s">
        <v>15252</v>
      </c>
      <c r="I3878" s="1">
        <v>44242</v>
      </c>
      <c r="J3878" s="13">
        <v>44248</v>
      </c>
      <c r="K3878" s="24" t="s">
        <v>15246</v>
      </c>
      <c r="L3878" s="24" t="s">
        <v>3139</v>
      </c>
      <c r="M3878" s="26">
        <f>COUNTIF(Table1[პირადი ნომერი],Table1[[#This Row],[პირადი ნომერი]])</f>
        <v>1</v>
      </c>
    </row>
    <row r="3879" spans="1:13" ht="57.75" customHeight="1" x14ac:dyDescent="0.25">
      <c r="A3879" s="24">
        <f t="shared" si="60"/>
        <v>3877</v>
      </c>
      <c r="B3879" s="25">
        <v>44248</v>
      </c>
      <c r="C3879" s="3" t="s">
        <v>15247</v>
      </c>
      <c r="D3879" s="4" t="s">
        <v>15248</v>
      </c>
      <c r="E3879"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89</v>
      </c>
      <c r="F3879" s="1">
        <v>11448</v>
      </c>
      <c r="G3879" s="24" t="s">
        <v>15249</v>
      </c>
      <c r="H3879" s="12" t="s">
        <v>15256</v>
      </c>
      <c r="I3879" s="1">
        <v>44236</v>
      </c>
      <c r="J3879" s="13">
        <v>44248</v>
      </c>
      <c r="K3879" s="24" t="s">
        <v>11341</v>
      </c>
      <c r="L3879" s="24" t="s">
        <v>3139</v>
      </c>
      <c r="M3879" s="26">
        <f>COUNTIF(Table1[პირადი ნომერი],Table1[[#This Row],[პირადი ნომერი]])</f>
        <v>1</v>
      </c>
    </row>
    <row r="3880" spans="1:13" s="27" customFormat="1" ht="57.75" customHeight="1" x14ac:dyDescent="0.25">
      <c r="A3880" s="8">
        <f t="shared" si="60"/>
        <v>3878</v>
      </c>
      <c r="B3880" s="2">
        <v>44248</v>
      </c>
      <c r="C3880" s="3" t="s">
        <v>15257</v>
      </c>
      <c r="D3880" s="4" t="s">
        <v>15258</v>
      </c>
      <c r="E3880"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79</v>
      </c>
      <c r="F3880" s="1">
        <v>15110</v>
      </c>
      <c r="G3880" s="8" t="s">
        <v>15259</v>
      </c>
      <c r="H3880" s="3" t="s">
        <v>15261</v>
      </c>
      <c r="I3880" s="1">
        <v>44218</v>
      </c>
      <c r="J3880" s="1">
        <v>44248</v>
      </c>
      <c r="K3880" s="8" t="s">
        <v>15260</v>
      </c>
      <c r="L3880" s="8" t="s">
        <v>3139</v>
      </c>
      <c r="M3880" s="26">
        <f>COUNTIF(Table1[პირადი ნომერი],Table1[[#This Row],[პირადი ნომერი]])</f>
        <v>1</v>
      </c>
    </row>
    <row r="3881" spans="1:13" s="27" customFormat="1" ht="57.75" customHeight="1" x14ac:dyDescent="0.25">
      <c r="A3881" s="24">
        <f t="shared" si="60"/>
        <v>3879</v>
      </c>
      <c r="B3881" s="25">
        <v>44248</v>
      </c>
      <c r="C3881" s="3" t="s">
        <v>15262</v>
      </c>
      <c r="D3881" s="4" t="s">
        <v>15263</v>
      </c>
      <c r="E3881"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86</v>
      </c>
      <c r="F3881" s="1">
        <v>12754</v>
      </c>
      <c r="G3881" s="24" t="s">
        <v>15264</v>
      </c>
      <c r="H3881" s="3" t="s">
        <v>15253</v>
      </c>
      <c r="I3881" s="1">
        <v>44230</v>
      </c>
      <c r="J3881" s="13">
        <v>44248</v>
      </c>
      <c r="K3881" s="24" t="s">
        <v>15265</v>
      </c>
      <c r="L3881" s="24" t="s">
        <v>12007</v>
      </c>
      <c r="M3881" s="26">
        <f>COUNTIF(Table1[პირადი ნომერი],Table1[[#This Row],[პირადი ნომერი]])</f>
        <v>1</v>
      </c>
    </row>
    <row r="3882" spans="1:13" s="27" customFormat="1" ht="57.75" customHeight="1" x14ac:dyDescent="0.25">
      <c r="A3882" s="24">
        <f t="shared" si="60"/>
        <v>3880</v>
      </c>
      <c r="B3882" s="25">
        <v>44248</v>
      </c>
      <c r="C3882" s="3" t="s">
        <v>15286</v>
      </c>
      <c r="D3882" s="4" t="s">
        <v>15266</v>
      </c>
      <c r="E3882"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73</v>
      </c>
      <c r="F3882" s="1">
        <v>17333</v>
      </c>
      <c r="G3882" s="24" t="s">
        <v>15267</v>
      </c>
      <c r="H3882" s="3" t="s">
        <v>15256</v>
      </c>
      <c r="I3882" s="1">
        <v>44234</v>
      </c>
      <c r="J3882" s="13">
        <v>44248</v>
      </c>
      <c r="K3882" s="24" t="s">
        <v>9854</v>
      </c>
      <c r="L3882" s="24" t="s">
        <v>12007</v>
      </c>
      <c r="M3882" s="26">
        <f>COUNTIF(Table1[პირადი ნომერი],Table1[[#This Row],[პირადი ნომერი]])</f>
        <v>1</v>
      </c>
    </row>
    <row r="3883" spans="1:13" s="27" customFormat="1" ht="57.75" customHeight="1" x14ac:dyDescent="0.25">
      <c r="A3883" s="24">
        <f t="shared" si="60"/>
        <v>3881</v>
      </c>
      <c r="B3883" s="25">
        <v>44248</v>
      </c>
      <c r="C3883" s="3" t="s">
        <v>15287</v>
      </c>
      <c r="D3883" s="4" t="s">
        <v>15268</v>
      </c>
      <c r="E3883"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69</v>
      </c>
      <c r="F3883" s="1">
        <v>18739</v>
      </c>
      <c r="G3883" s="24" t="s">
        <v>15269</v>
      </c>
      <c r="H3883" s="3" t="s">
        <v>15288</v>
      </c>
      <c r="I3883" s="1">
        <v>44209</v>
      </c>
      <c r="J3883" s="13">
        <v>44248</v>
      </c>
      <c r="K3883" s="24" t="s">
        <v>15270</v>
      </c>
      <c r="L3883" s="24" t="s">
        <v>12007</v>
      </c>
      <c r="M3883" s="26">
        <f>COUNTIF(Table1[პირადი ნომერი],Table1[[#This Row],[პირადი ნომერი]])</f>
        <v>1</v>
      </c>
    </row>
    <row r="3884" spans="1:13" s="27" customFormat="1" ht="122.25" customHeight="1" x14ac:dyDescent="0.25">
      <c r="A3884" s="24">
        <f t="shared" si="60"/>
        <v>3882</v>
      </c>
      <c r="B3884" s="25">
        <v>44248</v>
      </c>
      <c r="C3884" s="3" t="s">
        <v>11818</v>
      </c>
      <c r="D3884" s="4" t="s">
        <v>15271</v>
      </c>
      <c r="E3884"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54</v>
      </c>
      <c r="F3884" s="1">
        <v>24386</v>
      </c>
      <c r="G3884" s="24" t="s">
        <v>15272</v>
      </c>
      <c r="H3884" s="3" t="s">
        <v>301</v>
      </c>
      <c r="I3884" s="1">
        <v>44189</v>
      </c>
      <c r="J3884" s="13">
        <v>44248</v>
      </c>
      <c r="K3884" s="24" t="s">
        <v>15273</v>
      </c>
      <c r="L3884" s="24" t="s">
        <v>12007</v>
      </c>
      <c r="M3884" s="26">
        <f>COUNTIF(Table1[პირადი ნომერი],Table1[[#This Row],[პირადი ნომერი]])</f>
        <v>1</v>
      </c>
    </row>
    <row r="3885" spans="1:13" s="27" customFormat="1" ht="57.75" customHeight="1" x14ac:dyDescent="0.25">
      <c r="A3885" s="24">
        <f t="shared" si="60"/>
        <v>3883</v>
      </c>
      <c r="B3885" s="25">
        <v>44248</v>
      </c>
      <c r="C3885" s="3" t="s">
        <v>15289</v>
      </c>
      <c r="D3885" s="4" t="s">
        <v>15274</v>
      </c>
      <c r="E3885"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79</v>
      </c>
      <c r="F3885" s="1">
        <v>15091</v>
      </c>
      <c r="G3885" s="24" t="s">
        <v>15275</v>
      </c>
      <c r="H3885" s="3" t="s">
        <v>15290</v>
      </c>
      <c r="I3885" s="1">
        <v>44230</v>
      </c>
      <c r="J3885" s="13">
        <v>44245</v>
      </c>
      <c r="K3885" s="24" t="s">
        <v>2091</v>
      </c>
      <c r="L3885" s="24" t="s">
        <v>12007</v>
      </c>
      <c r="M3885" s="26">
        <f>COUNTIF(Table1[პირადი ნომერი],Table1[[#This Row],[პირადი ნომერი]])</f>
        <v>1</v>
      </c>
    </row>
    <row r="3886" spans="1:13" s="27" customFormat="1" ht="124.5" customHeight="1" x14ac:dyDescent="0.25">
      <c r="A3886" s="24">
        <f t="shared" si="60"/>
        <v>3884</v>
      </c>
      <c r="B3886" s="25">
        <v>44248</v>
      </c>
      <c r="C3886" s="3" t="s">
        <v>15291</v>
      </c>
      <c r="D3886" s="4" t="s">
        <v>15276</v>
      </c>
      <c r="E3886"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83</v>
      </c>
      <c r="F3886" s="1">
        <v>13897</v>
      </c>
      <c r="G3886" s="24" t="s">
        <v>15277</v>
      </c>
      <c r="H3886" s="3" t="s">
        <v>15193</v>
      </c>
      <c r="I3886" s="1">
        <v>44231</v>
      </c>
      <c r="J3886" s="13">
        <v>44248</v>
      </c>
      <c r="K3886" s="24" t="s">
        <v>14018</v>
      </c>
      <c r="L3886" s="24" t="s">
        <v>12007</v>
      </c>
      <c r="M3886" s="26">
        <f>COUNTIF(Table1[პირადი ნომერი],Table1[[#This Row],[პირადი ნომერი]])</f>
        <v>1</v>
      </c>
    </row>
    <row r="3887" spans="1:13" s="27" customFormat="1" ht="57.75" customHeight="1" x14ac:dyDescent="0.25">
      <c r="A3887" s="24">
        <f t="shared" si="60"/>
        <v>3885</v>
      </c>
      <c r="B3887" s="25">
        <v>44248</v>
      </c>
      <c r="C3887" s="3" t="s">
        <v>15292</v>
      </c>
      <c r="D3887" s="4" t="s">
        <v>15278</v>
      </c>
      <c r="E3887"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69</v>
      </c>
      <c r="F3887" s="1">
        <v>18826</v>
      </c>
      <c r="G3887" s="24" t="s">
        <v>15279</v>
      </c>
      <c r="H3887" s="12" t="s">
        <v>2693</v>
      </c>
      <c r="I3887" s="1">
        <v>44222</v>
      </c>
      <c r="J3887" s="13">
        <v>44248</v>
      </c>
      <c r="K3887" s="24" t="s">
        <v>2695</v>
      </c>
      <c r="L3887" s="24" t="s">
        <v>12007</v>
      </c>
      <c r="M3887" s="26">
        <f>COUNTIF(Table1[პირადი ნომერი],Table1[[#This Row],[პირადი ნომერი]])</f>
        <v>1</v>
      </c>
    </row>
    <row r="3888" spans="1:13" s="27" customFormat="1" ht="57.75" customHeight="1" x14ac:dyDescent="0.25">
      <c r="A3888" s="24">
        <f t="shared" si="60"/>
        <v>3886</v>
      </c>
      <c r="B3888" s="25">
        <v>44248</v>
      </c>
      <c r="C3888" s="3" t="s">
        <v>15293</v>
      </c>
      <c r="D3888" s="4" t="s">
        <v>15280</v>
      </c>
      <c r="E3888"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75</v>
      </c>
      <c r="F3888" s="1">
        <v>16822</v>
      </c>
      <c r="G3888" s="24" t="s">
        <v>15281</v>
      </c>
      <c r="H3888" s="3" t="s">
        <v>301</v>
      </c>
      <c r="I3888" s="1">
        <v>44235</v>
      </c>
      <c r="J3888" s="13">
        <v>44248</v>
      </c>
      <c r="K3888" s="24" t="s">
        <v>6658</v>
      </c>
      <c r="L3888" s="24" t="s">
        <v>12007</v>
      </c>
      <c r="M3888" s="26">
        <f>COUNTIF(Table1[პირადი ნომერი],Table1[[#This Row],[პირადი ნომერი]])</f>
        <v>1</v>
      </c>
    </row>
    <row r="3889" spans="1:13" s="27" customFormat="1" ht="70.5" customHeight="1" x14ac:dyDescent="0.25">
      <c r="A3889" s="24">
        <f t="shared" si="60"/>
        <v>3887</v>
      </c>
      <c r="B3889" s="25">
        <v>44248</v>
      </c>
      <c r="C3889" s="3" t="s">
        <v>15294</v>
      </c>
      <c r="D3889" s="4" t="s">
        <v>15282</v>
      </c>
      <c r="E3889"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55</v>
      </c>
      <c r="F3889" s="1">
        <v>23903</v>
      </c>
      <c r="G3889" s="24" t="s">
        <v>15283</v>
      </c>
      <c r="H3889" s="3" t="s">
        <v>15295</v>
      </c>
      <c r="I3889" s="1">
        <v>44212</v>
      </c>
      <c r="J3889" s="13">
        <v>44248</v>
      </c>
      <c r="K3889" s="24" t="s">
        <v>14707</v>
      </c>
      <c r="L3889" s="24" t="s">
        <v>12007</v>
      </c>
      <c r="M3889" s="26">
        <f>COUNTIF(Table1[პირადი ნომერი],Table1[[#This Row],[პირადი ნომერი]])</f>
        <v>1</v>
      </c>
    </row>
    <row r="3890" spans="1:13" s="27" customFormat="1" ht="57.75" customHeight="1" x14ac:dyDescent="0.25">
      <c r="A3890" s="24">
        <f t="shared" si="60"/>
        <v>3888</v>
      </c>
      <c r="B3890" s="25">
        <v>44248</v>
      </c>
      <c r="C3890" s="3" t="s">
        <v>15296</v>
      </c>
      <c r="D3890" s="4" t="s">
        <v>15284</v>
      </c>
      <c r="E3890"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71</v>
      </c>
      <c r="F3890" s="1">
        <v>18121</v>
      </c>
      <c r="G3890" s="24" t="s">
        <v>15285</v>
      </c>
      <c r="H3890" s="3" t="s">
        <v>15202</v>
      </c>
      <c r="I3890" s="1">
        <v>44214</v>
      </c>
      <c r="J3890" s="13">
        <v>44248</v>
      </c>
      <c r="K3890" s="24" t="s">
        <v>14853</v>
      </c>
      <c r="L3890" s="24" t="s">
        <v>12007</v>
      </c>
      <c r="M3890" s="26">
        <f>COUNTIF(Table1[პირადი ნომერი],Table1[[#This Row],[პირადი ნომერი]])</f>
        <v>1</v>
      </c>
    </row>
    <row r="3891" spans="1:13" s="27" customFormat="1" ht="57.75" customHeight="1" x14ac:dyDescent="0.25">
      <c r="A3891" s="24">
        <f t="shared" si="60"/>
        <v>3889</v>
      </c>
      <c r="B3891" s="25">
        <v>44249</v>
      </c>
      <c r="C3891" s="3" t="s">
        <v>15297</v>
      </c>
      <c r="D3891" s="4" t="s">
        <v>15298</v>
      </c>
      <c r="E3891"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84</v>
      </c>
      <c r="F3891" s="1">
        <v>13280</v>
      </c>
      <c r="G3891" s="24" t="s">
        <v>15300</v>
      </c>
      <c r="H3891" s="3" t="s">
        <v>15333</v>
      </c>
      <c r="I3891" s="1">
        <v>44224</v>
      </c>
      <c r="J3891" s="13">
        <v>44249</v>
      </c>
      <c r="K3891" s="24" t="s">
        <v>15299</v>
      </c>
      <c r="L3891" s="24" t="s">
        <v>7478</v>
      </c>
      <c r="M3891" s="26">
        <f>COUNTIF(Table1[პირადი ნომერი],Table1[[#This Row],[პირადი ნომერი]])</f>
        <v>1</v>
      </c>
    </row>
    <row r="3892" spans="1:13" s="27" customFormat="1" ht="57.75" customHeight="1" x14ac:dyDescent="0.25">
      <c r="A3892" s="24">
        <f t="shared" si="60"/>
        <v>3890</v>
      </c>
      <c r="B3892" s="25">
        <v>44249</v>
      </c>
      <c r="C3892" s="3" t="s">
        <v>15301</v>
      </c>
      <c r="D3892" s="4" t="s">
        <v>15302</v>
      </c>
      <c r="E3892"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67</v>
      </c>
      <c r="F3892" s="1">
        <v>19513</v>
      </c>
      <c r="G3892" s="24" t="s">
        <v>15303</v>
      </c>
      <c r="H3892" s="3" t="s">
        <v>15334</v>
      </c>
      <c r="I3892" s="1">
        <v>44239</v>
      </c>
      <c r="J3892" s="13">
        <v>44248</v>
      </c>
      <c r="K3892" s="24" t="s">
        <v>15304</v>
      </c>
      <c r="L3892" s="24" t="s">
        <v>4285</v>
      </c>
      <c r="M3892" s="26">
        <f>COUNTIF(Table1[პირადი ნომერი],Table1[[#This Row],[პირადი ნომერი]])</f>
        <v>1</v>
      </c>
    </row>
    <row r="3893" spans="1:13" s="27" customFormat="1" ht="57.75" customHeight="1" x14ac:dyDescent="0.25">
      <c r="A3893" s="24">
        <f t="shared" si="60"/>
        <v>3891</v>
      </c>
      <c r="B3893" s="25">
        <v>44249</v>
      </c>
      <c r="C3893" s="3" t="s">
        <v>15305</v>
      </c>
      <c r="D3893" s="4" t="s">
        <v>15306</v>
      </c>
      <c r="E3893"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61</v>
      </c>
      <c r="F3893" s="1">
        <v>21807</v>
      </c>
      <c r="G3893" s="24" t="s">
        <v>15307</v>
      </c>
      <c r="H3893" s="3" t="s">
        <v>15334</v>
      </c>
      <c r="I3893" s="1">
        <v>44237</v>
      </c>
      <c r="J3893" s="13">
        <v>44249</v>
      </c>
      <c r="K3893" s="24" t="s">
        <v>15304</v>
      </c>
      <c r="L3893" s="24" t="s">
        <v>15308</v>
      </c>
      <c r="M3893" s="26">
        <f>COUNTIF(Table1[პირადი ნომერი],Table1[[#This Row],[პირადი ნომერი]])</f>
        <v>1</v>
      </c>
    </row>
    <row r="3894" spans="1:13" s="27" customFormat="1" ht="57.75" customHeight="1" x14ac:dyDescent="0.25">
      <c r="A3894" s="24">
        <f t="shared" si="60"/>
        <v>3892</v>
      </c>
      <c r="B3894" s="25">
        <v>44249</v>
      </c>
      <c r="C3894" s="3" t="s">
        <v>15309</v>
      </c>
      <c r="D3894" s="4" t="s">
        <v>15310</v>
      </c>
      <c r="E3894"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60</v>
      </c>
      <c r="F3894" s="1">
        <v>22024</v>
      </c>
      <c r="G3894" s="24" t="s">
        <v>15311</v>
      </c>
      <c r="H3894" s="3" t="s">
        <v>15335</v>
      </c>
      <c r="I3894" s="1">
        <v>44233</v>
      </c>
      <c r="J3894" s="13">
        <v>44249</v>
      </c>
      <c r="K3894" s="24" t="s">
        <v>15312</v>
      </c>
      <c r="L3894" s="24" t="s">
        <v>4285</v>
      </c>
      <c r="M3894" s="26">
        <f>COUNTIF(Table1[პირადი ნომერი],Table1[[#This Row],[პირადი ნომერი]])</f>
        <v>1</v>
      </c>
    </row>
    <row r="3895" spans="1:13" s="27" customFormat="1" ht="57.75" customHeight="1" x14ac:dyDescent="0.25">
      <c r="A3895" s="24">
        <f t="shared" si="60"/>
        <v>3893</v>
      </c>
      <c r="B3895" s="25">
        <v>44249</v>
      </c>
      <c r="C3895" s="3" t="s">
        <v>15313</v>
      </c>
      <c r="D3895" s="4" t="s">
        <v>15314</v>
      </c>
      <c r="E3895"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84</v>
      </c>
      <c r="F3895" s="1">
        <v>13443</v>
      </c>
      <c r="G3895" s="24" t="s">
        <v>14277</v>
      </c>
      <c r="H3895" s="3" t="s">
        <v>15336</v>
      </c>
      <c r="I3895" s="1">
        <v>44236</v>
      </c>
      <c r="J3895" s="13">
        <v>44249</v>
      </c>
      <c r="K3895" s="24" t="s">
        <v>14345</v>
      </c>
      <c r="L3895" s="24" t="s">
        <v>4285</v>
      </c>
      <c r="M3895" s="26">
        <f>COUNTIF(Table1[პირადი ნომერი],Table1[[#This Row],[პირადი ნომერი]])</f>
        <v>1</v>
      </c>
    </row>
    <row r="3896" spans="1:13" s="27" customFormat="1" ht="57.75" customHeight="1" x14ac:dyDescent="0.25">
      <c r="A3896" s="24">
        <f t="shared" si="60"/>
        <v>3894</v>
      </c>
      <c r="B3896" s="25">
        <v>44249</v>
      </c>
      <c r="C3896" s="3" t="s">
        <v>15315</v>
      </c>
      <c r="D3896" s="4" t="s">
        <v>15316</v>
      </c>
      <c r="E3896"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71</v>
      </c>
      <c r="F3896" s="1">
        <v>18111</v>
      </c>
      <c r="G3896" s="24" t="s">
        <v>15317</v>
      </c>
      <c r="H3896" s="3" t="s">
        <v>15202</v>
      </c>
      <c r="I3896" s="1">
        <v>44242</v>
      </c>
      <c r="J3896" s="13">
        <v>44249</v>
      </c>
      <c r="K3896" s="24" t="s">
        <v>15318</v>
      </c>
      <c r="L3896" s="24" t="s">
        <v>4285</v>
      </c>
      <c r="M3896" s="26">
        <f>COUNTIF(Table1[პირადი ნომერი],Table1[[#This Row],[პირადი ნომერი]])</f>
        <v>1</v>
      </c>
    </row>
    <row r="3897" spans="1:13" s="27" customFormat="1" ht="57.75" customHeight="1" x14ac:dyDescent="0.25">
      <c r="A3897" s="24">
        <f t="shared" si="60"/>
        <v>3895</v>
      </c>
      <c r="B3897" s="25">
        <v>44249</v>
      </c>
      <c r="C3897" s="3" t="s">
        <v>15319</v>
      </c>
      <c r="D3897" s="4" t="s">
        <v>15320</v>
      </c>
      <c r="E3897"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72</v>
      </c>
      <c r="F3897" s="1">
        <v>17797</v>
      </c>
      <c r="G3897" s="24" t="s">
        <v>15321</v>
      </c>
      <c r="H3897" s="3" t="s">
        <v>15337</v>
      </c>
      <c r="I3897" s="1">
        <v>44203</v>
      </c>
      <c r="J3897" s="13">
        <v>44249</v>
      </c>
      <c r="K3897" s="24" t="s">
        <v>4940</v>
      </c>
      <c r="L3897" s="24" t="s">
        <v>4285</v>
      </c>
      <c r="M3897" s="26">
        <f>COUNTIF(Table1[პირადი ნომერი],Table1[[#This Row],[პირადი ნომერი]])</f>
        <v>1</v>
      </c>
    </row>
    <row r="3898" spans="1:13" s="27" customFormat="1" ht="57.75" customHeight="1" x14ac:dyDescent="0.25">
      <c r="A3898" s="24">
        <f t="shared" si="60"/>
        <v>3896</v>
      </c>
      <c r="B3898" s="25">
        <v>44249</v>
      </c>
      <c r="C3898" s="3" t="s">
        <v>15322</v>
      </c>
      <c r="D3898" s="4" t="s">
        <v>15323</v>
      </c>
      <c r="E3898"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87</v>
      </c>
      <c r="F3898" s="1">
        <v>12365</v>
      </c>
      <c r="G3898" s="24" t="s">
        <v>15324</v>
      </c>
      <c r="H3898" s="3" t="s">
        <v>15338</v>
      </c>
      <c r="I3898" s="1">
        <v>44222</v>
      </c>
      <c r="J3898" s="13">
        <v>44248</v>
      </c>
      <c r="K3898" s="24" t="s">
        <v>15325</v>
      </c>
      <c r="L3898" s="24" t="s">
        <v>4285</v>
      </c>
      <c r="M3898" s="26">
        <f>COUNTIF(Table1[პირადი ნომერი],Table1[[#This Row],[პირადი ნომერი]])</f>
        <v>1</v>
      </c>
    </row>
    <row r="3899" spans="1:13" s="27" customFormat="1" ht="57.75" customHeight="1" x14ac:dyDescent="0.25">
      <c r="A3899" s="24">
        <f t="shared" si="60"/>
        <v>3897</v>
      </c>
      <c r="B3899" s="25">
        <v>44249</v>
      </c>
      <c r="C3899" s="3" t="s">
        <v>15326</v>
      </c>
      <c r="D3899" s="4" t="s">
        <v>15327</v>
      </c>
      <c r="E3899"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50</v>
      </c>
      <c r="F3899" s="1">
        <v>25725</v>
      </c>
      <c r="G3899" s="24" t="s">
        <v>15328</v>
      </c>
      <c r="H3899" s="3" t="s">
        <v>15202</v>
      </c>
      <c r="I3899" s="1">
        <v>44236</v>
      </c>
      <c r="J3899" s="13">
        <v>44248</v>
      </c>
      <c r="K3899" s="24" t="s">
        <v>15329</v>
      </c>
      <c r="L3899" s="24" t="s">
        <v>4285</v>
      </c>
      <c r="M3899" s="26">
        <f>COUNTIF(Table1[პირადი ნომერი],Table1[[#This Row],[პირადი ნომერი]])</f>
        <v>1</v>
      </c>
    </row>
    <row r="3900" spans="1:13" s="27" customFormat="1" ht="57.75" customHeight="1" x14ac:dyDescent="0.25">
      <c r="A3900" s="24">
        <f t="shared" si="60"/>
        <v>3898</v>
      </c>
      <c r="B3900" s="25">
        <v>44249</v>
      </c>
      <c r="C3900" s="3" t="s">
        <v>15330</v>
      </c>
      <c r="D3900" s="4" t="s">
        <v>15331</v>
      </c>
      <c r="E3900"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59</v>
      </c>
      <c r="F3900" s="1">
        <v>22505</v>
      </c>
      <c r="G3900" s="24" t="s">
        <v>15332</v>
      </c>
      <c r="H3900" s="3" t="s">
        <v>13225</v>
      </c>
      <c r="I3900" s="1">
        <v>44212</v>
      </c>
      <c r="J3900" s="13">
        <v>44249</v>
      </c>
      <c r="K3900" s="24" t="s">
        <v>15150</v>
      </c>
      <c r="L3900" s="24" t="s">
        <v>4285</v>
      </c>
      <c r="M3900" s="26">
        <f>COUNTIF(Table1[პირადი ნომერი],Table1[[#This Row],[პირადი ნომერი]])</f>
        <v>1</v>
      </c>
    </row>
    <row r="3901" spans="1:13" s="27" customFormat="1" ht="57.75" customHeight="1" x14ac:dyDescent="0.25">
      <c r="A3901" s="24">
        <f t="shared" si="60"/>
        <v>3899</v>
      </c>
      <c r="B3901" s="25">
        <v>44250</v>
      </c>
      <c r="C3901" s="3" t="s">
        <v>15363</v>
      </c>
      <c r="D3901" s="4" t="s">
        <v>15339</v>
      </c>
      <c r="E3901"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80</v>
      </c>
      <c r="F3901" s="1">
        <v>14736</v>
      </c>
      <c r="G3901" s="24" t="s">
        <v>15340</v>
      </c>
      <c r="H3901" s="3" t="s">
        <v>15364</v>
      </c>
      <c r="I3901" s="1">
        <v>44243</v>
      </c>
      <c r="J3901" s="13">
        <v>44250</v>
      </c>
      <c r="K3901" s="24" t="s">
        <v>15341</v>
      </c>
      <c r="L3901" s="24" t="s">
        <v>9505</v>
      </c>
      <c r="M3901" s="26">
        <f>COUNTIF(Table1[პირადი ნომერი],Table1[[#This Row],[პირადი ნომერი]])</f>
        <v>1</v>
      </c>
    </row>
    <row r="3902" spans="1:13" s="27" customFormat="1" ht="57.75" customHeight="1" x14ac:dyDescent="0.25">
      <c r="A3902" s="24">
        <f t="shared" si="60"/>
        <v>3900</v>
      </c>
      <c r="B3902" s="25">
        <v>44250</v>
      </c>
      <c r="C3902" s="3" t="s">
        <v>15342</v>
      </c>
      <c r="D3902" s="4" t="s">
        <v>15343</v>
      </c>
      <c r="E3902"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72</v>
      </c>
      <c r="F3902" s="1">
        <v>17716</v>
      </c>
      <c r="G3902" s="24" t="s">
        <v>15344</v>
      </c>
      <c r="H3902" s="3" t="s">
        <v>15365</v>
      </c>
      <c r="I3902" s="1">
        <v>44215</v>
      </c>
      <c r="J3902" s="13">
        <v>44249</v>
      </c>
      <c r="K3902" s="24" t="s">
        <v>15345</v>
      </c>
      <c r="L3902" s="24" t="s">
        <v>9505</v>
      </c>
      <c r="M3902" s="26">
        <f>COUNTIF(Table1[პირადი ნომერი],Table1[[#This Row],[პირადი ნომერი]])</f>
        <v>1</v>
      </c>
    </row>
    <row r="3903" spans="1:13" s="27" customFormat="1" ht="57.75" customHeight="1" x14ac:dyDescent="0.25">
      <c r="A3903" s="24">
        <f t="shared" si="60"/>
        <v>3901</v>
      </c>
      <c r="B3903" s="25">
        <v>44250</v>
      </c>
      <c r="C3903" s="3" t="s">
        <v>15346</v>
      </c>
      <c r="D3903" s="4" t="s">
        <v>15347</v>
      </c>
      <c r="E3903"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66</v>
      </c>
      <c r="F3903" s="1">
        <v>19994</v>
      </c>
      <c r="G3903" s="24" t="s">
        <v>15348</v>
      </c>
      <c r="H3903" s="3" t="s">
        <v>15335</v>
      </c>
      <c r="I3903" s="1">
        <v>44218</v>
      </c>
      <c r="J3903" s="13">
        <v>44250</v>
      </c>
      <c r="K3903" s="24" t="s">
        <v>2831</v>
      </c>
      <c r="L3903" s="24" t="s">
        <v>9505</v>
      </c>
      <c r="M3903" s="26">
        <f>COUNTIF(Table1[პირადი ნომერი],Table1[[#This Row],[პირადი ნომერი]])</f>
        <v>1</v>
      </c>
    </row>
    <row r="3904" spans="1:13" s="27" customFormat="1" ht="57.75" customHeight="1" x14ac:dyDescent="0.25">
      <c r="A3904" s="24">
        <f>A3903+1</f>
        <v>3902</v>
      </c>
      <c r="B3904" s="25">
        <v>44250</v>
      </c>
      <c r="C3904" s="3" t="s">
        <v>15349</v>
      </c>
      <c r="D3904" s="4" t="s">
        <v>15350</v>
      </c>
      <c r="E3904"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48</v>
      </c>
      <c r="F3904" s="1">
        <v>26362</v>
      </c>
      <c r="G3904" s="24" t="s">
        <v>15351</v>
      </c>
      <c r="H3904" s="3" t="s">
        <v>15195</v>
      </c>
      <c r="I3904" s="1">
        <v>44239</v>
      </c>
      <c r="J3904" s="13">
        <v>44250</v>
      </c>
      <c r="K3904" s="24" t="s">
        <v>9606</v>
      </c>
      <c r="L3904" s="24" t="s">
        <v>9505</v>
      </c>
      <c r="M3904" s="26">
        <f>COUNTIF(Table1[პირადი ნომერი],Table1[[#This Row],[პირადი ნომერი]])</f>
        <v>1</v>
      </c>
    </row>
    <row r="3905" spans="1:13" s="27" customFormat="1" ht="57.75" customHeight="1" x14ac:dyDescent="0.25">
      <c r="A3905" s="24">
        <f t="shared" si="60"/>
        <v>3903</v>
      </c>
      <c r="B3905" s="25">
        <v>44250</v>
      </c>
      <c r="C3905" s="3" t="s">
        <v>15352</v>
      </c>
      <c r="D3905" s="4" t="s">
        <v>15353</v>
      </c>
      <c r="E3905"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65</v>
      </c>
      <c r="F3905" s="1">
        <v>20333</v>
      </c>
      <c r="G3905" s="24" t="s">
        <v>15354</v>
      </c>
      <c r="H3905" s="3" t="s">
        <v>15336</v>
      </c>
      <c r="I3905" s="1">
        <v>44218</v>
      </c>
      <c r="J3905" s="13">
        <v>44250</v>
      </c>
      <c r="K3905" s="24" t="s">
        <v>15355</v>
      </c>
      <c r="L3905" s="24" t="s">
        <v>9505</v>
      </c>
      <c r="M3905" s="26">
        <f>COUNTIF(Table1[პირადი ნომერი],Table1[[#This Row],[პირადი ნომერი]])</f>
        <v>1</v>
      </c>
    </row>
    <row r="3906" spans="1:13" s="27" customFormat="1" ht="57.75" customHeight="1" x14ac:dyDescent="0.25">
      <c r="A3906" s="24">
        <f t="shared" si="60"/>
        <v>3904</v>
      </c>
      <c r="B3906" s="25">
        <v>44250</v>
      </c>
      <c r="C3906" s="3" t="s">
        <v>15356</v>
      </c>
      <c r="D3906" s="4" t="s">
        <v>15357</v>
      </c>
      <c r="E3906"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78</v>
      </c>
      <c r="F3906" s="1">
        <v>15425</v>
      </c>
      <c r="G3906" s="24" t="s">
        <v>15358</v>
      </c>
      <c r="H3906" s="3" t="s">
        <v>15366</v>
      </c>
      <c r="I3906" s="1">
        <v>44214</v>
      </c>
      <c r="J3906" s="13">
        <v>44250</v>
      </c>
      <c r="K3906" s="24" t="s">
        <v>776</v>
      </c>
      <c r="L3906" s="24" t="s">
        <v>9505</v>
      </c>
      <c r="M3906" s="26">
        <f>COUNTIF(Table1[პირადი ნომერი],Table1[[#This Row],[პირადი ნომერი]])</f>
        <v>1</v>
      </c>
    </row>
    <row r="3907" spans="1:13" s="27" customFormat="1" ht="57.75" customHeight="1" x14ac:dyDescent="0.25">
      <c r="A3907" s="24">
        <f t="shared" si="60"/>
        <v>3905</v>
      </c>
      <c r="B3907" s="25">
        <v>44251</v>
      </c>
      <c r="C3907" s="3" t="s">
        <v>15359</v>
      </c>
      <c r="D3907" s="4" t="s">
        <v>15360</v>
      </c>
      <c r="E3907"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69</v>
      </c>
      <c r="F3907" s="1">
        <v>18746</v>
      </c>
      <c r="G3907" s="24" t="s">
        <v>15361</v>
      </c>
      <c r="H3907" s="3" t="s">
        <v>15195</v>
      </c>
      <c r="I3907" s="1">
        <v>44228</v>
      </c>
      <c r="J3907" s="13">
        <v>44251</v>
      </c>
      <c r="K3907" s="24" t="s">
        <v>15362</v>
      </c>
      <c r="L3907" s="24" t="s">
        <v>9505</v>
      </c>
      <c r="M3907" s="26">
        <f>COUNTIF(Table1[პირადი ნომერი],Table1[[#This Row],[პირადი ნომერი]])</f>
        <v>1</v>
      </c>
    </row>
    <row r="3908" spans="1:13" s="27" customFormat="1" ht="57.75" customHeight="1" x14ac:dyDescent="0.25">
      <c r="A3908" s="24">
        <f t="shared" si="60"/>
        <v>3906</v>
      </c>
      <c r="B3908" s="25">
        <v>44251</v>
      </c>
      <c r="C3908" s="3" t="s">
        <v>15367</v>
      </c>
      <c r="D3908" s="4" t="s">
        <v>15368</v>
      </c>
      <c r="E3908"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68</v>
      </c>
      <c r="F3908" s="1">
        <v>19315</v>
      </c>
      <c r="G3908" s="24" t="s">
        <v>15369</v>
      </c>
      <c r="H3908" s="3" t="s">
        <v>15198</v>
      </c>
      <c r="I3908" s="1">
        <v>44248</v>
      </c>
      <c r="J3908" s="1">
        <v>44250</v>
      </c>
      <c r="K3908" s="24" t="s">
        <v>2927</v>
      </c>
      <c r="L3908" s="24" t="s">
        <v>9505</v>
      </c>
      <c r="M3908" s="26">
        <f>COUNTIF(Table1[პირადი ნომერი],Table1[[#This Row],[პირადი ნომერი]])</f>
        <v>1</v>
      </c>
    </row>
    <row r="3909" spans="1:13" s="27" customFormat="1" ht="57.75" customHeight="1" x14ac:dyDescent="0.25">
      <c r="A3909" s="24">
        <f>A3908+1</f>
        <v>3907</v>
      </c>
      <c r="B3909" s="25">
        <v>44251</v>
      </c>
      <c r="C3909" s="3" t="s">
        <v>15373</v>
      </c>
      <c r="D3909" s="4" t="s">
        <v>15370</v>
      </c>
      <c r="E3909"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68</v>
      </c>
      <c r="F3909" s="1">
        <v>19065</v>
      </c>
      <c r="G3909" s="24" t="s">
        <v>15371</v>
      </c>
      <c r="H3909" s="3" t="s">
        <v>15198</v>
      </c>
      <c r="I3909" s="1">
        <v>44188</v>
      </c>
      <c r="J3909" s="1">
        <v>44251</v>
      </c>
      <c r="K3909" s="24" t="s">
        <v>15372</v>
      </c>
      <c r="L3909" s="24" t="s">
        <v>9505</v>
      </c>
      <c r="M3909" s="26">
        <f>COUNTIF(Table1[პირადი ნომერი],Table1[[#This Row],[პირადი ნომერი]])</f>
        <v>1</v>
      </c>
    </row>
    <row r="3910" spans="1:13" s="27" customFormat="1" ht="57.75" customHeight="1" x14ac:dyDescent="0.25">
      <c r="A3910" s="24">
        <f>A3909+1</f>
        <v>3908</v>
      </c>
      <c r="B3910" s="25">
        <v>44251</v>
      </c>
      <c r="C3910" s="3" t="s">
        <v>15374</v>
      </c>
      <c r="D3910" s="4" t="s">
        <v>15375</v>
      </c>
      <c r="E3910"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74</v>
      </c>
      <c r="F3910" s="1">
        <v>17082</v>
      </c>
      <c r="G3910" s="24" t="s">
        <v>15376</v>
      </c>
      <c r="H3910" s="3" t="s">
        <v>15422</v>
      </c>
      <c r="I3910" s="1">
        <v>44227</v>
      </c>
      <c r="J3910" s="13">
        <v>44250</v>
      </c>
      <c r="K3910" s="24" t="s">
        <v>15377</v>
      </c>
      <c r="L3910" s="24" t="s">
        <v>14160</v>
      </c>
      <c r="M3910" s="26">
        <f>COUNTIF(Table1[პირადი ნომერი],Table1[[#This Row],[პირადი ნომერი]])</f>
        <v>1</v>
      </c>
    </row>
    <row r="3911" spans="1:13" s="27" customFormat="1" ht="57.75" customHeight="1" x14ac:dyDescent="0.25">
      <c r="A3911" s="24">
        <f>A3910+1</f>
        <v>3909</v>
      </c>
      <c r="B3911" s="25">
        <v>44251</v>
      </c>
      <c r="C3911" s="3" t="s">
        <v>15378</v>
      </c>
      <c r="D3911" s="4" t="s">
        <v>15379</v>
      </c>
      <c r="E3911"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70</v>
      </c>
      <c r="F3911" s="1">
        <v>18679</v>
      </c>
      <c r="G3911" s="24" t="s">
        <v>15380</v>
      </c>
      <c r="H3911" s="3" t="s">
        <v>15336</v>
      </c>
      <c r="I3911" s="1">
        <v>44247</v>
      </c>
      <c r="J3911" s="13">
        <v>44251</v>
      </c>
      <c r="K3911" s="24" t="s">
        <v>15381</v>
      </c>
      <c r="L3911" s="24" t="s">
        <v>14160</v>
      </c>
      <c r="M3911" s="26">
        <f>COUNTIF(Table1[პირადი ნომერი],Table1[[#This Row],[პირადი ნომერი]])</f>
        <v>1</v>
      </c>
    </row>
    <row r="3912" spans="1:13" s="27" customFormat="1" ht="57.75" customHeight="1" x14ac:dyDescent="0.25">
      <c r="A3912" s="24">
        <f t="shared" ref="A3912:A3975" si="61">A3911+1</f>
        <v>3910</v>
      </c>
      <c r="B3912" s="33">
        <v>44251</v>
      </c>
      <c r="C3912" s="30" t="s">
        <v>15382</v>
      </c>
      <c r="D3912" s="31" t="s">
        <v>15383</v>
      </c>
      <c r="E3912"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55</v>
      </c>
      <c r="F3912" s="32">
        <v>23867</v>
      </c>
      <c r="G3912" s="24" t="s">
        <v>15384</v>
      </c>
      <c r="H3912" s="30" t="s">
        <v>15198</v>
      </c>
      <c r="I3912" s="32">
        <v>44250</v>
      </c>
      <c r="J3912" s="32">
        <v>44251</v>
      </c>
      <c r="K3912" s="24" t="s">
        <v>15385</v>
      </c>
      <c r="L3912" s="24" t="s">
        <v>14160</v>
      </c>
      <c r="M3912" s="26">
        <f>COUNTIF(Table1[პირადი ნომერი],Table1[[#This Row],[პირადი ნომერი]])</f>
        <v>1</v>
      </c>
    </row>
    <row r="3913" spans="1:13" s="27" customFormat="1" ht="70.5" customHeight="1" x14ac:dyDescent="0.25">
      <c r="A3913" s="24">
        <f t="shared" si="61"/>
        <v>3911</v>
      </c>
      <c r="B3913" s="33">
        <v>44251</v>
      </c>
      <c r="C3913" s="30" t="s">
        <v>15386</v>
      </c>
      <c r="D3913" s="31" t="s">
        <v>15387</v>
      </c>
      <c r="E3913"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85</v>
      </c>
      <c r="F3913" s="32">
        <v>12998</v>
      </c>
      <c r="G3913" s="24" t="s">
        <v>15388</v>
      </c>
      <c r="H3913" s="30" t="s">
        <v>15423</v>
      </c>
      <c r="I3913" s="32">
        <v>44247</v>
      </c>
      <c r="J3913" s="32">
        <v>44251</v>
      </c>
      <c r="K3913" s="24" t="s">
        <v>15389</v>
      </c>
      <c r="L3913" s="24" t="s">
        <v>14160</v>
      </c>
      <c r="M3913" s="26">
        <f>COUNTIF(Table1[პირადი ნომერი],Table1[[#This Row],[პირადი ნომერი]])</f>
        <v>1</v>
      </c>
    </row>
    <row r="3914" spans="1:13" s="27" customFormat="1" ht="57.75" customHeight="1" x14ac:dyDescent="0.25">
      <c r="A3914" s="24">
        <f t="shared" si="61"/>
        <v>3912</v>
      </c>
      <c r="B3914" s="33">
        <v>44251</v>
      </c>
      <c r="C3914" s="30" t="s">
        <v>15424</v>
      </c>
      <c r="D3914" s="31" t="s">
        <v>15390</v>
      </c>
      <c r="E3914"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75</v>
      </c>
      <c r="F3914" s="32">
        <v>16561</v>
      </c>
      <c r="G3914" s="24" t="s">
        <v>15391</v>
      </c>
      <c r="H3914" s="30" t="s">
        <v>15195</v>
      </c>
      <c r="I3914" s="32">
        <v>44225</v>
      </c>
      <c r="J3914" s="32">
        <v>44251</v>
      </c>
      <c r="K3914" s="24" t="s">
        <v>15392</v>
      </c>
      <c r="L3914" s="24" t="s">
        <v>14160</v>
      </c>
      <c r="M3914" s="26">
        <f>COUNTIF(Table1[პირადი ნომერი],Table1[[#This Row],[პირადი ნომერი]])</f>
        <v>1</v>
      </c>
    </row>
    <row r="3915" spans="1:13" s="27" customFormat="1" ht="57.75" customHeight="1" x14ac:dyDescent="0.25">
      <c r="A3915" s="24">
        <f t="shared" si="61"/>
        <v>3913</v>
      </c>
      <c r="B3915" s="33">
        <v>44251</v>
      </c>
      <c r="C3915" s="30" t="s">
        <v>15393</v>
      </c>
      <c r="D3915" s="31" t="s">
        <v>15394</v>
      </c>
      <c r="E3915"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67</v>
      </c>
      <c r="F3915" s="32">
        <v>19482</v>
      </c>
      <c r="G3915" s="24" t="s">
        <v>15395</v>
      </c>
      <c r="H3915" s="30" t="s">
        <v>5304</v>
      </c>
      <c r="I3915" s="32">
        <v>44230</v>
      </c>
      <c r="J3915" s="32">
        <v>44250</v>
      </c>
      <c r="K3915" s="24" t="s">
        <v>15658</v>
      </c>
      <c r="L3915" s="24" t="s">
        <v>14160</v>
      </c>
      <c r="M3915" s="26">
        <f>COUNTIF(Table1[პირადი ნომერი],Table1[[#This Row],[პირადი ნომერი]])</f>
        <v>1</v>
      </c>
    </row>
    <row r="3916" spans="1:13" s="27" customFormat="1" ht="57.75" customHeight="1" x14ac:dyDescent="0.25">
      <c r="A3916" s="24">
        <f t="shared" si="61"/>
        <v>3914</v>
      </c>
      <c r="B3916" s="33">
        <v>44251</v>
      </c>
      <c r="C3916" s="30" t="s">
        <v>15397</v>
      </c>
      <c r="D3916" s="31" t="s">
        <v>15398</v>
      </c>
      <c r="E3916"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76</v>
      </c>
      <c r="F3916" s="32">
        <v>16485</v>
      </c>
      <c r="G3916" s="24" t="s">
        <v>15399</v>
      </c>
      <c r="H3916" s="30" t="s">
        <v>5304</v>
      </c>
      <c r="I3916" s="32">
        <v>44210</v>
      </c>
      <c r="J3916" s="32">
        <v>44251</v>
      </c>
      <c r="K3916" s="24" t="s">
        <v>15396</v>
      </c>
      <c r="L3916" s="24" t="s">
        <v>14160</v>
      </c>
      <c r="M3916" s="26">
        <f>COUNTIF(Table1[პირადი ნომერი],Table1[[#This Row],[პირადი ნომერი]])</f>
        <v>1</v>
      </c>
    </row>
    <row r="3917" spans="1:13" s="27" customFormat="1" ht="57.75" customHeight="1" x14ac:dyDescent="0.25">
      <c r="A3917" s="24">
        <f t="shared" si="61"/>
        <v>3915</v>
      </c>
      <c r="B3917" s="33">
        <v>44251</v>
      </c>
      <c r="C3917" s="30" t="s">
        <v>15400</v>
      </c>
      <c r="D3917" s="31" t="s">
        <v>15401</v>
      </c>
      <c r="E3917"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64</v>
      </c>
      <c r="F3917" s="32">
        <v>20587</v>
      </c>
      <c r="G3917" s="24" t="s">
        <v>15402</v>
      </c>
      <c r="H3917" s="30" t="s">
        <v>15425</v>
      </c>
      <c r="I3917" s="32">
        <v>44242</v>
      </c>
      <c r="J3917" s="32">
        <v>44251</v>
      </c>
      <c r="K3917" s="24" t="s">
        <v>15403</v>
      </c>
      <c r="L3917" s="24" t="s">
        <v>14160</v>
      </c>
      <c r="M3917" s="26">
        <f>COUNTIF(Table1[პირადი ნომერი],Table1[[#This Row],[პირადი ნომერი]])</f>
        <v>1</v>
      </c>
    </row>
    <row r="3918" spans="1:13" s="27" customFormat="1" ht="57.75" customHeight="1" x14ac:dyDescent="0.25">
      <c r="A3918" s="24">
        <f t="shared" si="61"/>
        <v>3916</v>
      </c>
      <c r="B3918" s="33">
        <v>44251</v>
      </c>
      <c r="C3918" s="30" t="s">
        <v>15404</v>
      </c>
      <c r="D3918" s="31" t="s">
        <v>15405</v>
      </c>
      <c r="E3918"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62</v>
      </c>
      <c r="F3918" s="32">
        <v>21256</v>
      </c>
      <c r="G3918" s="24" t="s">
        <v>15406</v>
      </c>
      <c r="H3918" s="30" t="s">
        <v>15426</v>
      </c>
      <c r="I3918" s="32">
        <v>44232</v>
      </c>
      <c r="J3918" s="32">
        <v>44251</v>
      </c>
      <c r="K3918" s="24" t="s">
        <v>13573</v>
      </c>
      <c r="L3918" s="24" t="s">
        <v>14160</v>
      </c>
      <c r="M3918" s="26">
        <f>COUNTIF(Table1[პირადი ნომერი],Table1[[#This Row],[პირადი ნომერი]])</f>
        <v>1</v>
      </c>
    </row>
    <row r="3919" spans="1:13" s="27" customFormat="1" ht="57.75" customHeight="1" x14ac:dyDescent="0.25">
      <c r="A3919" s="24">
        <f t="shared" si="61"/>
        <v>3917</v>
      </c>
      <c r="B3919" s="33">
        <v>44252</v>
      </c>
      <c r="C3919" s="30" t="s">
        <v>15427</v>
      </c>
      <c r="D3919" s="31" t="s">
        <v>15407</v>
      </c>
      <c r="E3919"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68</v>
      </c>
      <c r="F3919" s="32">
        <v>19090</v>
      </c>
      <c r="G3919" s="24" t="s">
        <v>15408</v>
      </c>
      <c r="H3919" s="30" t="s">
        <v>15428</v>
      </c>
      <c r="I3919" s="32">
        <v>44216</v>
      </c>
      <c r="J3919" s="32">
        <v>44250</v>
      </c>
      <c r="K3919" s="24" t="s">
        <v>15409</v>
      </c>
      <c r="L3919" s="24" t="s">
        <v>14160</v>
      </c>
      <c r="M3919" s="26">
        <f>COUNTIF(Table1[პირადი ნომერი],Table1[[#This Row],[პირადი ნომერი]])</f>
        <v>1</v>
      </c>
    </row>
    <row r="3920" spans="1:13" s="27" customFormat="1" ht="57.75" customHeight="1" x14ac:dyDescent="0.25">
      <c r="A3920" s="24">
        <f t="shared" si="61"/>
        <v>3918</v>
      </c>
      <c r="B3920" s="33">
        <v>44252</v>
      </c>
      <c r="C3920" s="30" t="s">
        <v>15429</v>
      </c>
      <c r="D3920" s="31" t="s">
        <v>15410</v>
      </c>
      <c r="E3920"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64</v>
      </c>
      <c r="F3920" s="32">
        <v>20512</v>
      </c>
      <c r="G3920" s="24" t="s">
        <v>15411</v>
      </c>
      <c r="H3920" s="30" t="s">
        <v>15205</v>
      </c>
      <c r="I3920" s="32">
        <v>44236</v>
      </c>
      <c r="J3920" s="32">
        <v>44249</v>
      </c>
      <c r="K3920" s="24" t="s">
        <v>15412</v>
      </c>
      <c r="L3920" s="24" t="s">
        <v>14160</v>
      </c>
      <c r="M3920" s="26">
        <f>COUNTIF(Table1[პირადი ნომერი],Table1[[#This Row],[პირადი ნომერი]])</f>
        <v>1</v>
      </c>
    </row>
    <row r="3921" spans="1:13" s="27" customFormat="1" ht="57.75" customHeight="1" x14ac:dyDescent="0.25">
      <c r="A3921" s="24">
        <f t="shared" si="61"/>
        <v>3919</v>
      </c>
      <c r="B3921" s="33">
        <v>44252</v>
      </c>
      <c r="C3921" s="30" t="s">
        <v>15430</v>
      </c>
      <c r="D3921" s="31" t="s">
        <v>15413</v>
      </c>
      <c r="E3921"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65</v>
      </c>
      <c r="F3921" s="32">
        <v>20406</v>
      </c>
      <c r="G3921" s="24" t="s">
        <v>15414</v>
      </c>
      <c r="H3921" s="30" t="s">
        <v>15205</v>
      </c>
      <c r="I3921" s="32">
        <v>44239</v>
      </c>
      <c r="J3921" s="32">
        <v>44250</v>
      </c>
      <c r="K3921" s="24" t="s">
        <v>15412</v>
      </c>
      <c r="L3921" s="24" t="s">
        <v>14160</v>
      </c>
      <c r="M3921" s="26">
        <f>COUNTIF(Table1[პირადი ნომერი],Table1[[#This Row],[პირადი ნომერი]])</f>
        <v>1</v>
      </c>
    </row>
    <row r="3922" spans="1:13" s="27" customFormat="1" ht="57.75" customHeight="1" x14ac:dyDescent="0.25">
      <c r="A3922" s="24">
        <f t="shared" si="61"/>
        <v>3920</v>
      </c>
      <c r="B3922" s="33">
        <v>44252</v>
      </c>
      <c r="C3922" s="30" t="s">
        <v>15415</v>
      </c>
      <c r="D3922" s="31" t="s">
        <v>15416</v>
      </c>
      <c r="E3922"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70</v>
      </c>
      <c r="F3922" s="32">
        <v>18403</v>
      </c>
      <c r="G3922" s="24" t="s">
        <v>15417</v>
      </c>
      <c r="H3922" s="30" t="s">
        <v>15205</v>
      </c>
      <c r="I3922" s="32">
        <v>44245</v>
      </c>
      <c r="J3922" s="32">
        <v>44250</v>
      </c>
      <c r="K3922" s="24" t="s">
        <v>15412</v>
      </c>
      <c r="L3922" s="24" t="s">
        <v>14160</v>
      </c>
      <c r="M3922" s="26">
        <f>COUNTIF(Table1[პირადი ნომერი],Table1[[#This Row],[პირადი ნომერი]])</f>
        <v>1</v>
      </c>
    </row>
    <row r="3923" spans="1:13" s="27" customFormat="1" ht="57.75" customHeight="1" x14ac:dyDescent="0.25">
      <c r="A3923" s="24">
        <f t="shared" si="61"/>
        <v>3921</v>
      </c>
      <c r="B3923" s="33">
        <v>44252</v>
      </c>
      <c r="C3923" s="30" t="s">
        <v>15418</v>
      </c>
      <c r="D3923" s="31" t="s">
        <v>15419</v>
      </c>
      <c r="E3923"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79</v>
      </c>
      <c r="F3923" s="32">
        <v>15168</v>
      </c>
      <c r="G3923" s="24" t="s">
        <v>15420</v>
      </c>
      <c r="H3923" s="30" t="s">
        <v>15431</v>
      </c>
      <c r="I3923" s="32">
        <v>44230</v>
      </c>
      <c r="J3923" s="32">
        <v>44252</v>
      </c>
      <c r="K3923" s="24" t="s">
        <v>15421</v>
      </c>
      <c r="L3923" s="24" t="s">
        <v>14160</v>
      </c>
      <c r="M3923" s="26">
        <f>COUNTIF(Table1[პირადი ნომერი],Table1[[#This Row],[პირადი ნომერი]])</f>
        <v>1</v>
      </c>
    </row>
    <row r="3924" spans="1:13" s="27" customFormat="1" ht="57.75" customHeight="1" x14ac:dyDescent="0.25">
      <c r="A3924" s="24">
        <f t="shared" si="61"/>
        <v>3922</v>
      </c>
      <c r="B3924" s="33">
        <v>44252</v>
      </c>
      <c r="C3924" s="30" t="s">
        <v>15434</v>
      </c>
      <c r="D3924" s="31" t="s">
        <v>15432</v>
      </c>
      <c r="E3924"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86</v>
      </c>
      <c r="F3924" s="32">
        <v>12651</v>
      </c>
      <c r="G3924" s="24" t="s">
        <v>15433</v>
      </c>
      <c r="H3924" s="30" t="s">
        <v>15364</v>
      </c>
      <c r="I3924" s="32">
        <v>44245</v>
      </c>
      <c r="J3924" s="32">
        <v>44252</v>
      </c>
      <c r="K3924" s="24" t="s">
        <v>15435</v>
      </c>
      <c r="L3924" s="24" t="s">
        <v>12007</v>
      </c>
      <c r="M3924" s="26">
        <f>COUNTIF(Table1[პირადი ნომერი],Table1[[#This Row],[პირადი ნომერი]])</f>
        <v>1</v>
      </c>
    </row>
    <row r="3925" spans="1:13" s="27" customFormat="1" ht="57.75" customHeight="1" x14ac:dyDescent="0.25">
      <c r="A3925" s="24">
        <f t="shared" si="61"/>
        <v>3923</v>
      </c>
      <c r="B3925" s="33">
        <v>44252</v>
      </c>
      <c r="C3925" s="30" t="s">
        <v>15457</v>
      </c>
      <c r="D3925" s="31" t="s">
        <v>15436</v>
      </c>
      <c r="E3925"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82</v>
      </c>
      <c r="F3925" s="32">
        <v>14272</v>
      </c>
      <c r="G3925" s="24" t="s">
        <v>15437</v>
      </c>
      <c r="H3925" s="30" t="s">
        <v>14991</v>
      </c>
      <c r="I3925" s="32">
        <v>44237</v>
      </c>
      <c r="J3925" s="32">
        <v>44251</v>
      </c>
      <c r="K3925" s="24" t="s">
        <v>10624</v>
      </c>
      <c r="L3925" s="24" t="s">
        <v>12007</v>
      </c>
      <c r="M3925" s="26">
        <f>COUNTIF(Table1[პირადი ნომერი],Table1[[#This Row],[პირადი ნომერი]])</f>
        <v>1</v>
      </c>
    </row>
    <row r="3926" spans="1:13" s="27" customFormat="1" ht="57.75" customHeight="1" x14ac:dyDescent="0.25">
      <c r="A3926" s="24">
        <f t="shared" si="61"/>
        <v>3924</v>
      </c>
      <c r="B3926" s="33">
        <v>44252</v>
      </c>
      <c r="C3926" s="30" t="s">
        <v>15438</v>
      </c>
      <c r="D3926" s="31" t="s">
        <v>15441</v>
      </c>
      <c r="E3926"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74</v>
      </c>
      <c r="F3926" s="32">
        <v>17202</v>
      </c>
      <c r="G3926" s="24" t="s">
        <v>15444</v>
      </c>
      <c r="H3926" s="30" t="s">
        <v>5304</v>
      </c>
      <c r="I3926" s="32">
        <v>44238</v>
      </c>
      <c r="J3926" s="32">
        <v>44251</v>
      </c>
      <c r="K3926" s="24" t="s">
        <v>995</v>
      </c>
      <c r="L3926" s="24" t="s">
        <v>12007</v>
      </c>
      <c r="M3926" s="26">
        <f>COUNTIF(Table1[პირადი ნომერი],Table1[[#This Row],[პირადი ნომერი]])</f>
        <v>1</v>
      </c>
    </row>
    <row r="3927" spans="1:13" s="27" customFormat="1" ht="57.75" customHeight="1" x14ac:dyDescent="0.25">
      <c r="A3927" s="24">
        <f t="shared" si="61"/>
        <v>3925</v>
      </c>
      <c r="B3927" s="33">
        <v>44252</v>
      </c>
      <c r="C3927" s="30" t="s">
        <v>15439</v>
      </c>
      <c r="D3927" s="31" t="s">
        <v>15442</v>
      </c>
      <c r="E3927"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81</v>
      </c>
      <c r="F3927" s="32">
        <v>14646</v>
      </c>
      <c r="G3927" s="24" t="s">
        <v>15445</v>
      </c>
      <c r="H3927" s="30" t="s">
        <v>5304</v>
      </c>
      <c r="I3927" s="32">
        <v>44248</v>
      </c>
      <c r="J3927" s="32">
        <v>44252</v>
      </c>
      <c r="K3927" s="24" t="s">
        <v>995</v>
      </c>
      <c r="L3927" s="24" t="s">
        <v>12007</v>
      </c>
      <c r="M3927" s="26">
        <f>COUNTIF(Table1[პირადი ნომერი],Table1[[#This Row],[პირადი ნომერი]])</f>
        <v>1</v>
      </c>
    </row>
    <row r="3928" spans="1:13" s="27" customFormat="1" ht="57.75" customHeight="1" x14ac:dyDescent="0.25">
      <c r="A3928" s="24">
        <f t="shared" si="61"/>
        <v>3926</v>
      </c>
      <c r="B3928" s="33">
        <v>44252</v>
      </c>
      <c r="C3928" s="30" t="s">
        <v>15440</v>
      </c>
      <c r="D3928" s="31" t="s">
        <v>15443</v>
      </c>
      <c r="E3928"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60</v>
      </c>
      <c r="F3928" s="32">
        <v>22332</v>
      </c>
      <c r="G3928" s="24" t="s">
        <v>15446</v>
      </c>
      <c r="H3928" s="30" t="s">
        <v>15337</v>
      </c>
      <c r="I3928" s="32">
        <v>44237</v>
      </c>
      <c r="J3928" s="32">
        <v>44252</v>
      </c>
      <c r="K3928" s="24" t="s">
        <v>5457</v>
      </c>
      <c r="L3928" s="24" t="s">
        <v>12007</v>
      </c>
      <c r="M3928" s="26">
        <f>COUNTIF(Table1[პირადი ნომერი],Table1[[#This Row],[პირადი ნომერი]])</f>
        <v>1</v>
      </c>
    </row>
    <row r="3929" spans="1:13" s="27" customFormat="1" ht="57.75" customHeight="1" x14ac:dyDescent="0.25">
      <c r="A3929" s="24">
        <f t="shared" si="61"/>
        <v>3927</v>
      </c>
      <c r="B3929" s="33">
        <v>44252</v>
      </c>
      <c r="C3929" s="30" t="s">
        <v>15447</v>
      </c>
      <c r="D3929" s="31" t="s">
        <v>15449</v>
      </c>
      <c r="E3929"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71</v>
      </c>
      <c r="F3929" s="32">
        <v>18065</v>
      </c>
      <c r="G3929" s="24" t="s">
        <v>15451</v>
      </c>
      <c r="H3929" s="30" t="s">
        <v>15458</v>
      </c>
      <c r="I3929" s="32">
        <v>44186</v>
      </c>
      <c r="J3929" s="32">
        <v>44252</v>
      </c>
      <c r="K3929" s="24" t="s">
        <v>15453</v>
      </c>
      <c r="L3929" s="24" t="s">
        <v>12007</v>
      </c>
      <c r="M3929" s="26">
        <f>COUNTIF(Table1[პირადი ნომერი],Table1[[#This Row],[პირადი ნომერი]])</f>
        <v>1</v>
      </c>
    </row>
    <row r="3930" spans="1:13" s="27" customFormat="1" ht="57.75" customHeight="1" x14ac:dyDescent="0.25">
      <c r="A3930" s="24">
        <f t="shared" si="61"/>
        <v>3928</v>
      </c>
      <c r="B3930" s="33">
        <v>44252</v>
      </c>
      <c r="C3930" s="30" t="s">
        <v>15448</v>
      </c>
      <c r="D3930" s="31" t="s">
        <v>15450</v>
      </c>
      <c r="E3930"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48</v>
      </c>
      <c r="F3930" s="32">
        <v>26569</v>
      </c>
      <c r="G3930" s="24" t="s">
        <v>15452</v>
      </c>
      <c r="H3930" s="30" t="s">
        <v>15459</v>
      </c>
      <c r="I3930" s="32">
        <v>44244</v>
      </c>
      <c r="J3930" s="32">
        <v>44252</v>
      </c>
      <c r="K3930" s="24" t="s">
        <v>2091</v>
      </c>
      <c r="L3930" s="24" t="s">
        <v>12007</v>
      </c>
      <c r="M3930" s="26">
        <f>COUNTIF(Table1[პირადი ნომერი],Table1[[#This Row],[პირადი ნომერი]])</f>
        <v>1</v>
      </c>
    </row>
    <row r="3931" spans="1:13" s="27" customFormat="1" ht="57.75" customHeight="1" x14ac:dyDescent="0.25">
      <c r="A3931" s="24">
        <f t="shared" si="61"/>
        <v>3929</v>
      </c>
      <c r="B3931" s="33">
        <v>44253</v>
      </c>
      <c r="C3931" s="30" t="s">
        <v>15454</v>
      </c>
      <c r="D3931" s="31" t="s">
        <v>15455</v>
      </c>
      <c r="E3931"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85</v>
      </c>
      <c r="F3931" s="32">
        <v>12861</v>
      </c>
      <c r="G3931" s="24" t="s">
        <v>15456</v>
      </c>
      <c r="H3931" s="30" t="s">
        <v>15460</v>
      </c>
      <c r="I3931" s="32">
        <v>44230</v>
      </c>
      <c r="J3931" s="32">
        <v>44252</v>
      </c>
      <c r="K3931" s="24" t="s">
        <v>14707</v>
      </c>
      <c r="L3931" s="24" t="s">
        <v>12007</v>
      </c>
      <c r="M3931" s="26">
        <f>COUNTIF(Table1[პირადი ნომერი],Table1[[#This Row],[პირადი ნომერი]])</f>
        <v>1</v>
      </c>
    </row>
    <row r="3932" spans="1:13" s="27" customFormat="1" ht="57.75" customHeight="1" x14ac:dyDescent="0.25">
      <c r="A3932" s="24">
        <f>A3931+1</f>
        <v>3930</v>
      </c>
      <c r="B3932" s="33">
        <v>44253</v>
      </c>
      <c r="C3932" s="30" t="s">
        <v>15461</v>
      </c>
      <c r="D3932" s="31" t="s">
        <v>15462</v>
      </c>
      <c r="E3932"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71</v>
      </c>
      <c r="F3932" s="32">
        <v>18091</v>
      </c>
      <c r="G3932" s="24" t="s">
        <v>15463</v>
      </c>
      <c r="H3932" s="30" t="s">
        <v>15365</v>
      </c>
      <c r="I3932" s="32">
        <v>44230</v>
      </c>
      <c r="J3932" s="32">
        <v>44252</v>
      </c>
      <c r="K3932" s="24" t="s">
        <v>12132</v>
      </c>
      <c r="L3932" s="24" t="s">
        <v>7478</v>
      </c>
      <c r="M3932" s="26">
        <f>COUNTIF(Table1[პირადი ნომერი],Table1[[#This Row],[პირადი ნომერი]])</f>
        <v>1</v>
      </c>
    </row>
    <row r="3933" spans="1:13" s="27" customFormat="1" ht="57.75" customHeight="1" x14ac:dyDescent="0.25">
      <c r="A3933" s="24">
        <f t="shared" si="61"/>
        <v>3931</v>
      </c>
      <c r="B3933" s="33">
        <v>44253</v>
      </c>
      <c r="C3933" s="30" t="s">
        <v>15465</v>
      </c>
      <c r="D3933" s="31" t="s">
        <v>15464</v>
      </c>
      <c r="E3933"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69</v>
      </c>
      <c r="F3933" s="32">
        <v>18998</v>
      </c>
      <c r="G3933" s="24" t="s">
        <v>15466</v>
      </c>
      <c r="H3933" s="30" t="s">
        <v>15365</v>
      </c>
      <c r="I3933" s="32">
        <v>44235</v>
      </c>
      <c r="J3933" s="32">
        <v>44253</v>
      </c>
      <c r="K3933" s="24" t="s">
        <v>12132</v>
      </c>
      <c r="L3933" s="24" t="s">
        <v>7478</v>
      </c>
      <c r="M3933" s="26">
        <f>COUNTIF(Table1[პირადი ნომერი],Table1[[#This Row],[პირადი ნომერი]])</f>
        <v>1</v>
      </c>
    </row>
    <row r="3934" spans="1:13" s="27" customFormat="1" ht="57.75" customHeight="1" x14ac:dyDescent="0.25">
      <c r="A3934" s="24">
        <f t="shared" si="61"/>
        <v>3932</v>
      </c>
      <c r="B3934" s="33">
        <v>44253</v>
      </c>
      <c r="C3934" s="30" t="s">
        <v>15467</v>
      </c>
      <c r="D3934" s="31" t="s">
        <v>15468</v>
      </c>
      <c r="E3934"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64</v>
      </c>
      <c r="F3934" s="32">
        <v>20579</v>
      </c>
      <c r="G3934" s="24" t="s">
        <v>15469</v>
      </c>
      <c r="H3934" s="30" t="s">
        <v>15512</v>
      </c>
      <c r="I3934" s="32">
        <v>44212</v>
      </c>
      <c r="J3934" s="32">
        <v>44253</v>
      </c>
      <c r="K3934" s="24" t="s">
        <v>13218</v>
      </c>
      <c r="L3934" s="24" t="s">
        <v>7478</v>
      </c>
      <c r="M3934" s="26">
        <f>COUNTIF(Table1[პირადი ნომერი],Table1[[#This Row],[პირადი ნომერი]])</f>
        <v>1</v>
      </c>
    </row>
    <row r="3935" spans="1:13" s="27" customFormat="1" ht="57.75" customHeight="1" x14ac:dyDescent="0.25">
      <c r="A3935" s="24">
        <f t="shared" si="61"/>
        <v>3933</v>
      </c>
      <c r="B3935" s="33">
        <v>44253</v>
      </c>
      <c r="C3935" s="30" t="s">
        <v>15470</v>
      </c>
      <c r="D3935" s="31" t="s">
        <v>15471</v>
      </c>
      <c r="E3935"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76</v>
      </c>
      <c r="F3935" s="32">
        <v>16175</v>
      </c>
      <c r="G3935" s="24" t="s">
        <v>15472</v>
      </c>
      <c r="H3935" s="30" t="s">
        <v>15513</v>
      </c>
      <c r="I3935" s="32">
        <v>44217</v>
      </c>
      <c r="J3935" s="32">
        <v>44253</v>
      </c>
      <c r="K3935" s="24" t="s">
        <v>3026</v>
      </c>
      <c r="L3935" s="24" t="s">
        <v>7478</v>
      </c>
      <c r="M3935" s="26">
        <f>COUNTIF(Table1[პირადი ნომერი],Table1[[#This Row],[პირადი ნომერი]])</f>
        <v>1</v>
      </c>
    </row>
    <row r="3936" spans="1:13" s="27" customFormat="1" ht="57.75" customHeight="1" x14ac:dyDescent="0.25">
      <c r="A3936" s="24">
        <f t="shared" si="61"/>
        <v>3934</v>
      </c>
      <c r="B3936" s="33">
        <v>44253</v>
      </c>
      <c r="C3936" s="30" t="s">
        <v>15473</v>
      </c>
      <c r="D3936" s="31" t="s">
        <v>15474</v>
      </c>
      <c r="E3936"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63</v>
      </c>
      <c r="F3936" s="32">
        <v>20946</v>
      </c>
      <c r="G3936" s="24" t="s">
        <v>15475</v>
      </c>
      <c r="H3936" s="30" t="s">
        <v>15198</v>
      </c>
      <c r="I3936" s="32">
        <v>44249</v>
      </c>
      <c r="J3936" s="32">
        <v>44253</v>
      </c>
      <c r="K3936" s="24" t="s">
        <v>6123</v>
      </c>
      <c r="L3936" s="24" t="s">
        <v>7478</v>
      </c>
      <c r="M3936" s="26">
        <f>COUNTIF(Table1[პირადი ნომერი],Table1[[#This Row],[პირადი ნომერი]])</f>
        <v>1</v>
      </c>
    </row>
    <row r="3937" spans="1:13" s="27" customFormat="1" ht="57.75" customHeight="1" x14ac:dyDescent="0.25">
      <c r="A3937" s="24">
        <f t="shared" si="61"/>
        <v>3935</v>
      </c>
      <c r="B3937" s="33">
        <v>44253</v>
      </c>
      <c r="C3937" s="30" t="s">
        <v>15476</v>
      </c>
      <c r="D3937" s="31" t="s">
        <v>15477</v>
      </c>
      <c r="E3937"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76</v>
      </c>
      <c r="F3937" s="32">
        <v>16370</v>
      </c>
      <c r="G3937" s="24" t="s">
        <v>15479</v>
      </c>
      <c r="H3937" s="30" t="s">
        <v>15290</v>
      </c>
      <c r="I3937" s="32">
        <v>44235</v>
      </c>
      <c r="J3937" s="32">
        <v>44253</v>
      </c>
      <c r="K3937" s="24" t="s">
        <v>15478</v>
      </c>
      <c r="L3937" s="24" t="s">
        <v>7478</v>
      </c>
      <c r="M3937" s="26">
        <f>COUNTIF(Table1[პირადი ნომერი],Table1[[#This Row],[პირადი ნომერი]])</f>
        <v>1</v>
      </c>
    </row>
    <row r="3938" spans="1:13" s="27" customFormat="1" ht="57.75" customHeight="1" x14ac:dyDescent="0.25">
      <c r="A3938" s="24">
        <f t="shared" si="61"/>
        <v>3936</v>
      </c>
      <c r="B3938" s="33">
        <v>44253</v>
      </c>
      <c r="C3938" s="30" t="s">
        <v>15480</v>
      </c>
      <c r="D3938" s="31" t="s">
        <v>15481</v>
      </c>
      <c r="E3938"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86</v>
      </c>
      <c r="F3938" s="32">
        <v>12490</v>
      </c>
      <c r="G3938" s="24" t="s">
        <v>15482</v>
      </c>
      <c r="H3938" s="30" t="s">
        <v>15193</v>
      </c>
      <c r="I3938" s="32">
        <v>44227</v>
      </c>
      <c r="J3938" s="32">
        <v>44253</v>
      </c>
      <c r="K3938" s="24" t="s">
        <v>13314</v>
      </c>
      <c r="L3938" s="24" t="s">
        <v>7478</v>
      </c>
      <c r="M3938" s="26">
        <f>COUNTIF(Table1[პირადი ნომერი],Table1[[#This Row],[პირადი ნომერი]])</f>
        <v>1</v>
      </c>
    </row>
    <row r="3939" spans="1:13" s="27" customFormat="1" ht="57.75" customHeight="1" x14ac:dyDescent="0.25">
      <c r="A3939" s="24">
        <f t="shared" si="61"/>
        <v>3937</v>
      </c>
      <c r="B3939" s="33">
        <v>44253</v>
      </c>
      <c r="C3939" s="30" t="s">
        <v>15483</v>
      </c>
      <c r="D3939" s="31" t="s">
        <v>15484</v>
      </c>
      <c r="E3939"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71</v>
      </c>
      <c r="F3939" s="32">
        <v>18150</v>
      </c>
      <c r="G3939" s="24" t="s">
        <v>15486</v>
      </c>
      <c r="H3939" s="30" t="s">
        <v>15431</v>
      </c>
      <c r="I3939" s="32">
        <v>44241</v>
      </c>
      <c r="J3939" s="32">
        <v>44253</v>
      </c>
      <c r="K3939" s="24" t="s">
        <v>15485</v>
      </c>
      <c r="L3939" s="24" t="s">
        <v>7478</v>
      </c>
      <c r="M3939" s="26">
        <f>COUNTIF(Table1[პირადი ნომერი],Table1[[#This Row],[პირადი ნომერი]])</f>
        <v>1</v>
      </c>
    </row>
    <row r="3940" spans="1:13" s="27" customFormat="1" ht="57.75" customHeight="1" x14ac:dyDescent="0.25">
      <c r="A3940" s="24">
        <f t="shared" si="61"/>
        <v>3938</v>
      </c>
      <c r="B3940" s="33">
        <v>44253</v>
      </c>
      <c r="C3940" s="30" t="s">
        <v>15487</v>
      </c>
      <c r="D3940" s="31" t="s">
        <v>15488</v>
      </c>
      <c r="E3940"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76</v>
      </c>
      <c r="F3940" s="32">
        <v>16266</v>
      </c>
      <c r="G3940" s="24" t="s">
        <v>15490</v>
      </c>
      <c r="H3940" s="30" t="s">
        <v>15514</v>
      </c>
      <c r="I3940" s="32">
        <v>44209</v>
      </c>
      <c r="J3940" s="32">
        <v>44253</v>
      </c>
      <c r="K3940" s="24" t="s">
        <v>15489</v>
      </c>
      <c r="L3940" s="24" t="s">
        <v>7478</v>
      </c>
      <c r="M3940" s="26">
        <f>COUNTIF(Table1[პირადი ნომერი],Table1[[#This Row],[პირადი ნომერი]])</f>
        <v>1</v>
      </c>
    </row>
    <row r="3941" spans="1:13" s="27" customFormat="1" ht="60" x14ac:dyDescent="0.25">
      <c r="A3941" s="24">
        <f t="shared" si="61"/>
        <v>3939</v>
      </c>
      <c r="B3941" s="33">
        <v>44253</v>
      </c>
      <c r="C3941" s="30" t="s">
        <v>15491</v>
      </c>
      <c r="D3941" s="31" t="s">
        <v>15492</v>
      </c>
      <c r="E3941"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78</v>
      </c>
      <c r="F3941" s="32">
        <v>15441</v>
      </c>
      <c r="G3941" s="24" t="s">
        <v>15494</v>
      </c>
      <c r="H3941" s="30" t="s">
        <v>15195</v>
      </c>
      <c r="I3941" s="32">
        <v>44244</v>
      </c>
      <c r="J3941" s="32">
        <v>44253</v>
      </c>
      <c r="K3941" s="24" t="s">
        <v>15493</v>
      </c>
      <c r="L3941" s="24" t="s">
        <v>7478</v>
      </c>
      <c r="M3941" s="26">
        <f>COUNTIF(Table1[პირადი ნომერი],Table1[[#This Row],[პირადი ნომერი]])</f>
        <v>1</v>
      </c>
    </row>
    <row r="3942" spans="1:13" s="27" customFormat="1" ht="60" x14ac:dyDescent="0.25">
      <c r="A3942" s="24">
        <f t="shared" si="61"/>
        <v>3940</v>
      </c>
      <c r="B3942" s="33">
        <v>44253</v>
      </c>
      <c r="C3942" s="30" t="s">
        <v>15515</v>
      </c>
      <c r="D3942" s="31" t="s">
        <v>15496</v>
      </c>
      <c r="E3942"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56</v>
      </c>
      <c r="F3942" s="32">
        <v>23448</v>
      </c>
      <c r="G3942" s="24" t="s">
        <v>15495</v>
      </c>
      <c r="H3942" s="3" t="s">
        <v>15195</v>
      </c>
      <c r="I3942" s="32">
        <v>44242</v>
      </c>
      <c r="J3942" s="32">
        <v>44253</v>
      </c>
      <c r="K3942" s="24" t="s">
        <v>15493</v>
      </c>
      <c r="L3942" s="24" t="s">
        <v>7478</v>
      </c>
      <c r="M3942" s="26">
        <f>COUNTIF(Table1[პირადი ნომერი],Table1[[#This Row],[პირადი ნომერი]])</f>
        <v>1</v>
      </c>
    </row>
    <row r="3943" spans="1:13" s="27" customFormat="1" ht="57.75" customHeight="1" x14ac:dyDescent="0.25">
      <c r="A3943" s="24">
        <f t="shared" si="61"/>
        <v>3941</v>
      </c>
      <c r="B3943" s="33">
        <v>44253</v>
      </c>
      <c r="C3943" s="30" t="s">
        <v>15497</v>
      </c>
      <c r="D3943" s="31" t="s">
        <v>15498</v>
      </c>
      <c r="E3943"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79</v>
      </c>
      <c r="F3943" s="32">
        <v>15232</v>
      </c>
      <c r="G3943" s="24" t="s">
        <v>15500</v>
      </c>
      <c r="H3943" s="30" t="s">
        <v>15501</v>
      </c>
      <c r="I3943" s="32">
        <v>44253</v>
      </c>
      <c r="J3943" s="32">
        <v>44253</v>
      </c>
      <c r="K3943" s="24" t="s">
        <v>15499</v>
      </c>
      <c r="L3943" s="24" t="s">
        <v>7478</v>
      </c>
      <c r="M3943" s="26">
        <f>COUNTIF(Table1[პირადი ნომერი],Table1[[#This Row],[პირადი ნომერი]])</f>
        <v>1</v>
      </c>
    </row>
    <row r="3944" spans="1:13" s="27" customFormat="1" ht="57.75" customHeight="1" x14ac:dyDescent="0.25">
      <c r="A3944" s="24">
        <f t="shared" si="61"/>
        <v>3942</v>
      </c>
      <c r="B3944" s="33">
        <v>44254</v>
      </c>
      <c r="C3944" s="30" t="s">
        <v>15502</v>
      </c>
      <c r="D3944" s="31" t="s">
        <v>15503</v>
      </c>
      <c r="E3944"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51</v>
      </c>
      <c r="F3944" s="32">
        <v>25283</v>
      </c>
      <c r="G3944" s="24" t="s">
        <v>15505</v>
      </c>
      <c r="H3944" s="30" t="s">
        <v>15193</v>
      </c>
      <c r="I3944" s="32">
        <v>44228</v>
      </c>
      <c r="J3944" s="32">
        <v>44253</v>
      </c>
      <c r="K3944" s="24" t="s">
        <v>15504</v>
      </c>
      <c r="L3944" s="24" t="s">
        <v>7478</v>
      </c>
      <c r="M3944" s="26">
        <f>COUNTIF(Table1[პირადი ნომერი],Table1[[#This Row],[პირადი ნომერი]])</f>
        <v>1</v>
      </c>
    </row>
    <row r="3945" spans="1:13" s="27" customFormat="1" ht="57.75" customHeight="1" x14ac:dyDescent="0.25">
      <c r="A3945" s="24">
        <f t="shared" si="61"/>
        <v>3943</v>
      </c>
      <c r="B3945" s="33">
        <v>44254</v>
      </c>
      <c r="C3945" s="30" t="s">
        <v>15506</v>
      </c>
      <c r="D3945" s="31" t="s">
        <v>15507</v>
      </c>
      <c r="E3945"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62</v>
      </c>
      <c r="F3945" s="32">
        <v>21278</v>
      </c>
      <c r="G3945" s="24" t="s">
        <v>15508</v>
      </c>
      <c r="H3945" s="30" t="s">
        <v>15334</v>
      </c>
      <c r="I3945" s="32">
        <v>44240</v>
      </c>
      <c r="J3945" s="32">
        <v>44254</v>
      </c>
      <c r="K3945" s="24" t="s">
        <v>6809</v>
      </c>
      <c r="L3945" s="24" t="s">
        <v>7478</v>
      </c>
      <c r="M3945" s="26">
        <f>COUNTIF(Table1[პირადი ნომერი],Table1[[#This Row],[პირადი ნომერი]])</f>
        <v>1</v>
      </c>
    </row>
    <row r="3946" spans="1:13" s="27" customFormat="1" ht="57.75" customHeight="1" x14ac:dyDescent="0.25">
      <c r="A3946" s="24">
        <f t="shared" si="61"/>
        <v>3944</v>
      </c>
      <c r="B3946" s="33">
        <v>44254</v>
      </c>
      <c r="C3946" s="30" t="s">
        <v>15509</v>
      </c>
      <c r="D3946" s="31" t="s">
        <v>15510</v>
      </c>
      <c r="E3946"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51</v>
      </c>
      <c r="F3946" s="32">
        <v>25302</v>
      </c>
      <c r="G3946" s="24" t="s">
        <v>15511</v>
      </c>
      <c r="H3946" s="12" t="s">
        <v>15254</v>
      </c>
      <c r="I3946" s="32">
        <v>44246</v>
      </c>
      <c r="J3946" s="32">
        <v>44254</v>
      </c>
      <c r="K3946" s="24" t="s">
        <v>101</v>
      </c>
      <c r="L3946" s="24" t="s">
        <v>7478</v>
      </c>
      <c r="M3946" s="26">
        <f>COUNTIF(Table1[პირადი ნომერი],Table1[[#This Row],[პირადი ნომერი]])</f>
        <v>1</v>
      </c>
    </row>
    <row r="3947" spans="1:13" s="27" customFormat="1" ht="57.75" customHeight="1" x14ac:dyDescent="0.25">
      <c r="A3947" s="24">
        <f t="shared" si="61"/>
        <v>3945</v>
      </c>
      <c r="B3947" s="33">
        <v>44254</v>
      </c>
      <c r="C3947" s="30" t="s">
        <v>15516</v>
      </c>
      <c r="D3947" s="31" t="s">
        <v>15517</v>
      </c>
      <c r="E3947"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84</v>
      </c>
      <c r="F3947" s="32">
        <v>13332</v>
      </c>
      <c r="G3947" s="24" t="s">
        <v>15518</v>
      </c>
      <c r="H3947" s="30" t="s">
        <v>2693</v>
      </c>
      <c r="I3947" s="32">
        <v>44235</v>
      </c>
      <c r="J3947" s="32">
        <v>44254</v>
      </c>
      <c r="K3947" s="24" t="s">
        <v>2695</v>
      </c>
      <c r="L3947" s="24" t="s">
        <v>10898</v>
      </c>
      <c r="M3947" s="26">
        <f>COUNTIF(Table1[პირადი ნომერი],Table1[[#This Row],[პირადი ნომერი]])</f>
        <v>1</v>
      </c>
    </row>
    <row r="3948" spans="1:13" s="27" customFormat="1" ht="57.75" customHeight="1" x14ac:dyDescent="0.25">
      <c r="A3948" s="24">
        <f t="shared" si="61"/>
        <v>3946</v>
      </c>
      <c r="B3948" s="33">
        <v>44254</v>
      </c>
      <c r="C3948" s="30" t="s">
        <v>15519</v>
      </c>
      <c r="D3948" s="31" t="s">
        <v>15520</v>
      </c>
      <c r="E3948"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69</v>
      </c>
      <c r="F3948" s="32">
        <v>18994</v>
      </c>
      <c r="G3948" s="24" t="s">
        <v>15521</v>
      </c>
      <c r="H3948" s="3" t="s">
        <v>15194</v>
      </c>
      <c r="I3948" s="32">
        <v>44231</v>
      </c>
      <c r="J3948" s="32">
        <v>44254</v>
      </c>
      <c r="K3948" s="24" t="s">
        <v>10780</v>
      </c>
      <c r="L3948" s="24" t="s">
        <v>10898</v>
      </c>
      <c r="M3948" s="26">
        <f>COUNTIF(Table1[პირადი ნომერი],Table1[[#This Row],[პირადი ნომერი]])</f>
        <v>1</v>
      </c>
    </row>
    <row r="3949" spans="1:13" s="27" customFormat="1" ht="57.75" customHeight="1" x14ac:dyDescent="0.25">
      <c r="A3949" s="24">
        <f t="shared" si="61"/>
        <v>3947</v>
      </c>
      <c r="B3949" s="33">
        <v>44254</v>
      </c>
      <c r="C3949" s="30" t="s">
        <v>15522</v>
      </c>
      <c r="D3949" s="31" t="s">
        <v>15523</v>
      </c>
      <c r="E3949"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64</v>
      </c>
      <c r="F3949" s="32">
        <v>20855</v>
      </c>
      <c r="G3949" s="24" t="s">
        <v>15524</v>
      </c>
      <c r="H3949" s="30" t="s">
        <v>30</v>
      </c>
      <c r="I3949" s="32">
        <v>44242</v>
      </c>
      <c r="J3949" s="32">
        <v>44253</v>
      </c>
      <c r="K3949" s="24" t="s">
        <v>15525</v>
      </c>
      <c r="L3949" s="24" t="s">
        <v>10898</v>
      </c>
      <c r="M3949" s="26">
        <f>COUNTIF(Table1[პირადი ნომერი],Table1[[#This Row],[პირადი ნომერი]])</f>
        <v>1</v>
      </c>
    </row>
    <row r="3950" spans="1:13" s="27" customFormat="1" ht="57.75" customHeight="1" x14ac:dyDescent="0.25">
      <c r="A3950" s="24">
        <f t="shared" si="61"/>
        <v>3948</v>
      </c>
      <c r="B3950" s="33">
        <v>44254</v>
      </c>
      <c r="C3950" s="30" t="s">
        <v>15526</v>
      </c>
      <c r="D3950" s="31" t="s">
        <v>15527</v>
      </c>
      <c r="E3950"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69</v>
      </c>
      <c r="F3950" s="32">
        <v>18897</v>
      </c>
      <c r="G3950" s="24" t="s">
        <v>15528</v>
      </c>
      <c r="H3950" s="30" t="s">
        <v>15562</v>
      </c>
      <c r="I3950" s="32">
        <v>44235</v>
      </c>
      <c r="J3950" s="32">
        <v>44252</v>
      </c>
      <c r="K3950" s="24" t="s">
        <v>15529</v>
      </c>
      <c r="L3950" s="24" t="s">
        <v>10898</v>
      </c>
      <c r="M3950" s="26">
        <f>COUNTIF(Table1[პირადი ნომერი],Table1[[#This Row],[პირადი ნომერი]])</f>
        <v>1</v>
      </c>
    </row>
    <row r="3951" spans="1:13" s="27" customFormat="1" ht="57.75" customHeight="1" x14ac:dyDescent="0.25">
      <c r="A3951" s="24">
        <f t="shared" si="61"/>
        <v>3949</v>
      </c>
      <c r="B3951" s="33">
        <v>44254</v>
      </c>
      <c r="C3951" s="30" t="s">
        <v>15530</v>
      </c>
      <c r="D3951" s="31" t="s">
        <v>15531</v>
      </c>
      <c r="E3951"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90</v>
      </c>
      <c r="F3951" s="32">
        <v>11079</v>
      </c>
      <c r="G3951" s="24" t="s">
        <v>15532</v>
      </c>
      <c r="H3951" s="30" t="s">
        <v>15459</v>
      </c>
      <c r="I3951" s="32">
        <v>44232</v>
      </c>
      <c r="J3951" s="32">
        <v>44252</v>
      </c>
      <c r="K3951" s="24" t="s">
        <v>3860</v>
      </c>
      <c r="L3951" s="24" t="s">
        <v>10898</v>
      </c>
      <c r="M3951" s="26">
        <f>COUNTIF(Table1[პირადი ნომერი],Table1[[#This Row],[პირადი ნომერი]])</f>
        <v>1</v>
      </c>
    </row>
    <row r="3952" spans="1:13" s="27" customFormat="1" ht="57.75" customHeight="1" x14ac:dyDescent="0.25">
      <c r="A3952" s="24">
        <f t="shared" si="61"/>
        <v>3950</v>
      </c>
      <c r="B3952" s="33">
        <v>44254</v>
      </c>
      <c r="C3952" s="30" t="s">
        <v>15533</v>
      </c>
      <c r="D3952" s="31" t="s">
        <v>15534</v>
      </c>
      <c r="E3952"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75</v>
      </c>
      <c r="F3952" s="32">
        <v>16668</v>
      </c>
      <c r="G3952" s="24" t="s">
        <v>15535</v>
      </c>
      <c r="H3952" s="30" t="s">
        <v>15198</v>
      </c>
      <c r="I3952" s="32">
        <v>44244</v>
      </c>
      <c r="J3952" s="32">
        <v>44252</v>
      </c>
      <c r="K3952" s="24" t="s">
        <v>15536</v>
      </c>
      <c r="L3952" s="24" t="s">
        <v>10898</v>
      </c>
      <c r="M3952" s="26">
        <f>COUNTIF(Table1[პირადი ნომერი],Table1[[#This Row],[პირადი ნომერი]])</f>
        <v>1</v>
      </c>
    </row>
    <row r="3953" spans="1:13" s="27" customFormat="1" ht="57.75" customHeight="1" x14ac:dyDescent="0.25">
      <c r="A3953" s="24">
        <f t="shared" si="61"/>
        <v>3951</v>
      </c>
      <c r="B3953" s="33">
        <v>44254</v>
      </c>
      <c r="C3953" s="30" t="s">
        <v>15537</v>
      </c>
      <c r="D3953" s="31" t="s">
        <v>15538</v>
      </c>
      <c r="E3953"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72</v>
      </c>
      <c r="F3953" s="32">
        <v>17811</v>
      </c>
      <c r="G3953" s="24" t="s">
        <v>15539</v>
      </c>
      <c r="H3953" s="30" t="s">
        <v>15459</v>
      </c>
      <c r="I3953" s="32">
        <v>44175</v>
      </c>
      <c r="J3953" s="32">
        <v>44254</v>
      </c>
      <c r="K3953" s="24" t="s">
        <v>991</v>
      </c>
      <c r="L3953" s="24" t="s">
        <v>10898</v>
      </c>
      <c r="M3953" s="26">
        <f>COUNTIF(Table1[პირადი ნომერი],Table1[[#This Row],[პირადი ნომერი]])</f>
        <v>1</v>
      </c>
    </row>
    <row r="3954" spans="1:13" s="27" customFormat="1" ht="57.75" customHeight="1" x14ac:dyDescent="0.25">
      <c r="A3954" s="24">
        <f t="shared" si="61"/>
        <v>3952</v>
      </c>
      <c r="B3954" s="33">
        <v>44254</v>
      </c>
      <c r="C3954" s="30" t="s">
        <v>15540</v>
      </c>
      <c r="D3954" s="31" t="s">
        <v>15541</v>
      </c>
      <c r="E3954"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88</v>
      </c>
      <c r="F3954" s="32">
        <v>12061</v>
      </c>
      <c r="G3954" s="24" t="s">
        <v>15542</v>
      </c>
      <c r="H3954" s="30" t="s">
        <v>15205</v>
      </c>
      <c r="I3954" s="32">
        <v>44238</v>
      </c>
      <c r="J3954" s="32">
        <v>44253</v>
      </c>
      <c r="K3954" s="24" t="s">
        <v>15543</v>
      </c>
      <c r="L3954" s="24" t="s">
        <v>10898</v>
      </c>
      <c r="M3954" s="26">
        <f>COUNTIF(Table1[პირადი ნომერი],Table1[[#This Row],[პირადი ნომერი]])</f>
        <v>1</v>
      </c>
    </row>
    <row r="3955" spans="1:13" s="27" customFormat="1" ht="57.75" customHeight="1" x14ac:dyDescent="0.25">
      <c r="A3955" s="24">
        <f t="shared" si="61"/>
        <v>3953</v>
      </c>
      <c r="B3955" s="33">
        <v>44254</v>
      </c>
      <c r="C3955" s="30" t="s">
        <v>15544</v>
      </c>
      <c r="D3955" s="31" t="s">
        <v>15545</v>
      </c>
      <c r="E3955"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79</v>
      </c>
      <c r="F3955" s="32">
        <v>15176</v>
      </c>
      <c r="G3955" s="24" t="s">
        <v>15546</v>
      </c>
      <c r="H3955" s="30" t="s">
        <v>6723</v>
      </c>
      <c r="I3955" s="32">
        <v>44243</v>
      </c>
      <c r="J3955" s="32">
        <v>44254</v>
      </c>
      <c r="K3955" s="24" t="s">
        <v>6207</v>
      </c>
      <c r="L3955" s="24" t="s">
        <v>10898</v>
      </c>
      <c r="M3955" s="26">
        <f>COUNTIF(Table1[პირადი ნომერი],Table1[[#This Row],[პირადი ნომერი]])</f>
        <v>1</v>
      </c>
    </row>
    <row r="3956" spans="1:13" s="27" customFormat="1" ht="57.75" customHeight="1" x14ac:dyDescent="0.25">
      <c r="A3956" s="24">
        <f t="shared" si="61"/>
        <v>3954</v>
      </c>
      <c r="B3956" s="33">
        <v>44254</v>
      </c>
      <c r="C3956" s="30" t="s">
        <v>15547</v>
      </c>
      <c r="D3956" s="31" t="s">
        <v>15548</v>
      </c>
      <c r="E3956"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79</v>
      </c>
      <c r="F3956" s="32">
        <v>15301</v>
      </c>
      <c r="G3956" s="24" t="s">
        <v>15549</v>
      </c>
      <c r="H3956" s="30" t="s">
        <v>15563</v>
      </c>
      <c r="I3956" s="32">
        <v>44237</v>
      </c>
      <c r="J3956" s="32">
        <v>44254</v>
      </c>
      <c r="K3956" s="24" t="s">
        <v>4968</v>
      </c>
      <c r="L3956" s="24" t="s">
        <v>10898</v>
      </c>
      <c r="M3956" s="26">
        <f>COUNTIF(Table1[პირადი ნომერი],Table1[[#This Row],[პირადი ნომერი]])</f>
        <v>1</v>
      </c>
    </row>
    <row r="3957" spans="1:13" s="27" customFormat="1" ht="57.75" customHeight="1" x14ac:dyDescent="0.25">
      <c r="A3957" s="24">
        <f t="shared" si="61"/>
        <v>3955</v>
      </c>
      <c r="B3957" s="33">
        <v>44255</v>
      </c>
      <c r="C3957" s="30" t="s">
        <v>15550</v>
      </c>
      <c r="D3957" s="31" t="s">
        <v>15551</v>
      </c>
      <c r="E3957"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81</v>
      </c>
      <c r="F3957" s="32">
        <v>14555</v>
      </c>
      <c r="G3957" s="24" t="s">
        <v>15552</v>
      </c>
      <c r="H3957" s="30" t="s">
        <v>15198</v>
      </c>
      <c r="I3957" s="32">
        <v>44251</v>
      </c>
      <c r="J3957" s="32">
        <v>44255</v>
      </c>
      <c r="K3957" s="24" t="s">
        <v>15553</v>
      </c>
      <c r="L3957" s="24" t="s">
        <v>10898</v>
      </c>
      <c r="M3957" s="26">
        <f>COUNTIF(Table1[პირადი ნომერი],Table1[[#This Row],[პირადი ნომერი]])</f>
        <v>1</v>
      </c>
    </row>
    <row r="3958" spans="1:13" s="27" customFormat="1" ht="57.75" customHeight="1" x14ac:dyDescent="0.25">
      <c r="A3958" s="24">
        <f t="shared" si="61"/>
        <v>3956</v>
      </c>
      <c r="B3958" s="33">
        <v>44255</v>
      </c>
      <c r="C3958" s="30" t="s">
        <v>15554</v>
      </c>
      <c r="D3958" s="31" t="s">
        <v>15555</v>
      </c>
      <c r="E3958"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78</v>
      </c>
      <c r="F3958" s="32">
        <v>15496</v>
      </c>
      <c r="G3958" s="24" t="s">
        <v>15556</v>
      </c>
      <c r="H3958" s="30" t="s">
        <v>15563</v>
      </c>
      <c r="I3958" s="32">
        <v>44237</v>
      </c>
      <c r="J3958" s="32">
        <v>44255</v>
      </c>
      <c r="K3958" s="24" t="s">
        <v>15557</v>
      </c>
      <c r="L3958" s="24" t="s">
        <v>10898</v>
      </c>
      <c r="M3958" s="26">
        <f>COUNTIF(Table1[პირადი ნომერი],Table1[[#This Row],[პირადი ნომერი]])</f>
        <v>1</v>
      </c>
    </row>
    <row r="3959" spans="1:13" s="27" customFormat="1" ht="57.75" customHeight="1" x14ac:dyDescent="0.25">
      <c r="A3959" s="24">
        <f t="shared" si="61"/>
        <v>3957</v>
      </c>
      <c r="B3959" s="33">
        <v>44255</v>
      </c>
      <c r="C3959" s="30" t="s">
        <v>15558</v>
      </c>
      <c r="D3959" s="31" t="s">
        <v>15559</v>
      </c>
      <c r="E3959"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88</v>
      </c>
      <c r="F3959" s="32">
        <v>11949</v>
      </c>
      <c r="G3959" s="24" t="s">
        <v>15560</v>
      </c>
      <c r="H3959" s="30" t="s">
        <v>15336</v>
      </c>
      <c r="I3959" s="32">
        <v>44233</v>
      </c>
      <c r="J3959" s="32">
        <v>44255</v>
      </c>
      <c r="K3959" s="24" t="s">
        <v>15561</v>
      </c>
      <c r="L3959" s="24" t="s">
        <v>10898</v>
      </c>
      <c r="M3959" s="26">
        <f>COUNTIF(Table1[პირადი ნომერი],Table1[[#This Row],[პირადი ნომერი]])</f>
        <v>1</v>
      </c>
    </row>
    <row r="3960" spans="1:13" s="27" customFormat="1" ht="57.75" customHeight="1" x14ac:dyDescent="0.25">
      <c r="A3960" s="24">
        <f t="shared" si="61"/>
        <v>3958</v>
      </c>
      <c r="B3960" s="33">
        <v>44255</v>
      </c>
      <c r="C3960" s="30" t="s">
        <v>15564</v>
      </c>
      <c r="D3960" s="31" t="s">
        <v>15565</v>
      </c>
      <c r="E3960"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60</v>
      </c>
      <c r="F3960" s="32">
        <v>22209</v>
      </c>
      <c r="G3960" s="24" t="s">
        <v>15566</v>
      </c>
      <c r="H3960" s="30" t="s">
        <v>15198</v>
      </c>
      <c r="I3960" s="32">
        <v>44224</v>
      </c>
      <c r="J3960" s="32">
        <v>44255</v>
      </c>
      <c r="K3960" s="24" t="s">
        <v>15567</v>
      </c>
      <c r="L3960" s="24" t="s">
        <v>10898</v>
      </c>
      <c r="M3960" s="26">
        <f>COUNTIF(Table1[პირადი ნომერი],Table1[[#This Row],[პირადი ნომერი]])</f>
        <v>1</v>
      </c>
    </row>
    <row r="3961" spans="1:13" s="27" customFormat="1" ht="57.75" customHeight="1" x14ac:dyDescent="0.25">
      <c r="A3961" s="24">
        <f t="shared" si="61"/>
        <v>3959</v>
      </c>
      <c r="B3961" s="33">
        <v>44255</v>
      </c>
      <c r="C3961" s="30" t="s">
        <v>15568</v>
      </c>
      <c r="D3961" s="31" t="s">
        <v>15569</v>
      </c>
      <c r="E3961"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82</v>
      </c>
      <c r="F3961" s="32">
        <v>14255</v>
      </c>
      <c r="G3961" s="24" t="s">
        <v>15570</v>
      </c>
      <c r="H3961" s="30" t="s">
        <v>15253</v>
      </c>
      <c r="I3961" s="32">
        <v>44238</v>
      </c>
      <c r="J3961" s="32">
        <v>44255</v>
      </c>
      <c r="K3961" s="24" t="s">
        <v>15571</v>
      </c>
      <c r="L3961" s="24" t="s">
        <v>14160</v>
      </c>
      <c r="M3961" s="26">
        <f>COUNTIF(Table1[პირადი ნომერი],Table1[[#This Row],[პირადი ნომერი]])</f>
        <v>1</v>
      </c>
    </row>
    <row r="3962" spans="1:13" s="27" customFormat="1" ht="57.75" customHeight="1" x14ac:dyDescent="0.25">
      <c r="A3962" s="24">
        <f t="shared" si="61"/>
        <v>3960</v>
      </c>
      <c r="B3962" s="33">
        <v>44255</v>
      </c>
      <c r="C3962" s="30" t="s">
        <v>15572</v>
      </c>
      <c r="D3962" s="31" t="s">
        <v>15573</v>
      </c>
      <c r="E3962"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83</v>
      </c>
      <c r="F3962" s="32">
        <v>13762</v>
      </c>
      <c r="G3962" s="24" t="s">
        <v>15574</v>
      </c>
      <c r="H3962" s="30" t="s">
        <v>15205</v>
      </c>
      <c r="I3962" s="32">
        <v>44253</v>
      </c>
      <c r="J3962" s="32">
        <v>44254</v>
      </c>
      <c r="K3962" s="24" t="s">
        <v>15575</v>
      </c>
      <c r="L3962" s="24" t="s">
        <v>14160</v>
      </c>
      <c r="M3962" s="26">
        <f>COUNTIF(Table1[პირადი ნომერი],Table1[[#This Row],[პირადი ნომერი]])</f>
        <v>1</v>
      </c>
    </row>
    <row r="3963" spans="1:13" s="27" customFormat="1" ht="57.75" customHeight="1" x14ac:dyDescent="0.25">
      <c r="A3963" s="24">
        <f t="shared" si="61"/>
        <v>3961</v>
      </c>
      <c r="B3963" s="33">
        <v>44255</v>
      </c>
      <c r="C3963" s="30" t="s">
        <v>15576</v>
      </c>
      <c r="D3963" s="31" t="s">
        <v>15577</v>
      </c>
      <c r="E3963"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73</v>
      </c>
      <c r="F3963" s="32">
        <v>17374</v>
      </c>
      <c r="G3963" s="24" t="s">
        <v>15578</v>
      </c>
      <c r="H3963" s="30" t="s">
        <v>15562</v>
      </c>
      <c r="I3963" s="32">
        <v>44232</v>
      </c>
      <c r="J3963" s="32">
        <v>44253</v>
      </c>
      <c r="K3963" s="24" t="s">
        <v>15579</v>
      </c>
      <c r="L3963" s="24" t="s">
        <v>14160</v>
      </c>
      <c r="M3963" s="26">
        <f>COUNTIF(Table1[პირადი ნომერი],Table1[[#This Row],[პირადი ნომერი]])</f>
        <v>1</v>
      </c>
    </row>
    <row r="3964" spans="1:13" s="27" customFormat="1" ht="57.75" customHeight="1" x14ac:dyDescent="0.25">
      <c r="A3964" s="24">
        <f t="shared" si="61"/>
        <v>3962</v>
      </c>
      <c r="B3964" s="33">
        <v>44255</v>
      </c>
      <c r="C3964" s="30" t="s">
        <v>15580</v>
      </c>
      <c r="D3964" s="31" t="s">
        <v>15581</v>
      </c>
      <c r="E3964"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61</v>
      </c>
      <c r="F3964" s="32">
        <v>21646</v>
      </c>
      <c r="G3964" s="24" t="s">
        <v>15582</v>
      </c>
      <c r="H3964" s="30" t="s">
        <v>15335</v>
      </c>
      <c r="I3964" s="32">
        <v>44249</v>
      </c>
      <c r="J3964" s="32">
        <v>44255</v>
      </c>
      <c r="K3964" s="24" t="s">
        <v>15583</v>
      </c>
      <c r="L3964" s="24" t="s">
        <v>14160</v>
      </c>
      <c r="M3964" s="26">
        <f>COUNTIF(Table1[პირადი ნომერი],Table1[[#This Row],[პირადი ნომერი]])</f>
        <v>1</v>
      </c>
    </row>
    <row r="3965" spans="1:13" s="27" customFormat="1" ht="57.75" customHeight="1" x14ac:dyDescent="0.25">
      <c r="A3965" s="24">
        <f t="shared" si="61"/>
        <v>3963</v>
      </c>
      <c r="B3965" s="33">
        <v>44255</v>
      </c>
      <c r="C3965" s="30" t="s">
        <v>15584</v>
      </c>
      <c r="D3965" s="31" t="s">
        <v>15585</v>
      </c>
      <c r="E3965"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69</v>
      </c>
      <c r="F3965" s="32">
        <v>18975</v>
      </c>
      <c r="G3965" s="24" t="s">
        <v>15586</v>
      </c>
      <c r="H3965" s="30" t="s">
        <v>15193</v>
      </c>
      <c r="I3965" s="32">
        <v>44233</v>
      </c>
      <c r="J3965" s="32">
        <v>44255</v>
      </c>
      <c r="K3965" s="24" t="s">
        <v>15587</v>
      </c>
      <c r="L3965" s="24" t="s">
        <v>14160</v>
      </c>
      <c r="M3965" s="26">
        <f>COUNTIF(Table1[პირადი ნომერი],Table1[[#This Row],[პირადი ნომერი]])</f>
        <v>1</v>
      </c>
    </row>
    <row r="3966" spans="1:13" s="27" customFormat="1" ht="57.75" customHeight="1" x14ac:dyDescent="0.25">
      <c r="A3966" s="24">
        <f t="shared" si="61"/>
        <v>3964</v>
      </c>
      <c r="B3966" s="33">
        <v>44255</v>
      </c>
      <c r="C3966" s="30" t="s">
        <v>15588</v>
      </c>
      <c r="D3966" s="31" t="s">
        <v>15589</v>
      </c>
      <c r="E3966"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59</v>
      </c>
      <c r="F3966" s="32">
        <v>22531</v>
      </c>
      <c r="G3966" s="24" t="s">
        <v>15590</v>
      </c>
      <c r="H3966" s="30" t="s">
        <v>15458</v>
      </c>
      <c r="I3966" s="32">
        <v>44236</v>
      </c>
      <c r="J3966" s="32">
        <v>44255</v>
      </c>
      <c r="K3966" s="24" t="s">
        <v>15591</v>
      </c>
      <c r="L3966" s="24" t="s">
        <v>14160</v>
      </c>
      <c r="M3966" s="26">
        <f>COUNTIF(Table1[პირადი ნომერი],Table1[[#This Row],[პირადი ნომერი]])</f>
        <v>1</v>
      </c>
    </row>
    <row r="3967" spans="1:13" s="27" customFormat="1" ht="57.75" customHeight="1" x14ac:dyDescent="0.25">
      <c r="A3967" s="24">
        <f t="shared" si="61"/>
        <v>3965</v>
      </c>
      <c r="B3967" s="33">
        <v>44256</v>
      </c>
      <c r="C3967" s="30" t="s">
        <v>15592</v>
      </c>
      <c r="D3967" s="31" t="s">
        <v>15593</v>
      </c>
      <c r="E3967"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56</v>
      </c>
      <c r="F3967" s="32">
        <v>23675</v>
      </c>
      <c r="G3967" s="24" t="s">
        <v>15594</v>
      </c>
      <c r="H3967" s="30" t="s">
        <v>15598</v>
      </c>
      <c r="I3967" s="32">
        <v>44247</v>
      </c>
      <c r="J3967" s="32">
        <v>44256</v>
      </c>
      <c r="K3967" s="24" t="s">
        <v>15595</v>
      </c>
      <c r="L3967" s="24" t="s">
        <v>14160</v>
      </c>
      <c r="M3967" s="26">
        <f>COUNTIF(Table1[პირადი ნომერი],Table1[[#This Row],[პირადი ნომერი]])</f>
        <v>1</v>
      </c>
    </row>
    <row r="3968" spans="1:13" s="27" customFormat="1" ht="57.75" customHeight="1" x14ac:dyDescent="0.25">
      <c r="A3968" s="24">
        <f t="shared" si="61"/>
        <v>3966</v>
      </c>
      <c r="B3968" s="33">
        <v>44256</v>
      </c>
      <c r="C3968" s="30" t="s">
        <v>15599</v>
      </c>
      <c r="D3968" s="31" t="s">
        <v>15596</v>
      </c>
      <c r="E3968"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63</v>
      </c>
      <c r="F3968" s="32">
        <v>21093</v>
      </c>
      <c r="G3968" s="24" t="s">
        <v>15597</v>
      </c>
      <c r="H3968" s="30" t="s">
        <v>15426</v>
      </c>
      <c r="I3968" s="32">
        <v>44242</v>
      </c>
      <c r="J3968" s="32">
        <v>44256</v>
      </c>
      <c r="K3968" s="24" t="s">
        <v>13573</v>
      </c>
      <c r="L3968" s="24" t="s">
        <v>14160</v>
      </c>
      <c r="M3968" s="26">
        <f>COUNTIF(Table1[პირადი ნომერი],Table1[[#This Row],[პირადი ნომერი]])</f>
        <v>1</v>
      </c>
    </row>
    <row r="3969" spans="1:13" s="27" customFormat="1" ht="57.75" customHeight="1" x14ac:dyDescent="0.25">
      <c r="A3969" s="24">
        <f t="shared" si="61"/>
        <v>3967</v>
      </c>
      <c r="B3969" s="33">
        <v>44256</v>
      </c>
      <c r="C3969" s="30" t="s">
        <v>15600</v>
      </c>
      <c r="D3969" s="31" t="s">
        <v>15601</v>
      </c>
      <c r="E3969"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77</v>
      </c>
      <c r="F3969" s="32">
        <v>16065</v>
      </c>
      <c r="G3969" s="24" t="s">
        <v>15602</v>
      </c>
      <c r="H3969" s="30" t="s">
        <v>15647</v>
      </c>
      <c r="I3969" s="32">
        <v>44235</v>
      </c>
      <c r="J3969" s="32">
        <v>44256</v>
      </c>
      <c r="K3969" s="24" t="s">
        <v>15603</v>
      </c>
      <c r="L3969" s="24" t="s">
        <v>9505</v>
      </c>
      <c r="M3969" s="26">
        <f>COUNTIF(Table1[პირადი ნომერი],Table1[[#This Row],[პირადი ნომერი]])</f>
        <v>1</v>
      </c>
    </row>
    <row r="3970" spans="1:13" s="27" customFormat="1" ht="57.75" customHeight="1" x14ac:dyDescent="0.25">
      <c r="A3970" s="24">
        <f t="shared" si="61"/>
        <v>3968</v>
      </c>
      <c r="B3970" s="33">
        <v>44256</v>
      </c>
      <c r="C3970" s="30" t="s">
        <v>15604</v>
      </c>
      <c r="D3970" s="31" t="s">
        <v>15605</v>
      </c>
      <c r="E3970"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64</v>
      </c>
      <c r="F3970" s="32">
        <v>20855</v>
      </c>
      <c r="G3970" s="24" t="s">
        <v>15606</v>
      </c>
      <c r="H3970" s="30" t="s">
        <v>15648</v>
      </c>
      <c r="I3970" s="32">
        <v>44226</v>
      </c>
      <c r="J3970" s="32">
        <v>44256</v>
      </c>
      <c r="K3970" s="24" t="s">
        <v>15607</v>
      </c>
      <c r="L3970" s="24" t="s">
        <v>9505</v>
      </c>
      <c r="M3970" s="26">
        <f>COUNTIF(Table1[პირადი ნომერი],Table1[[#This Row],[პირადი ნომერი]])</f>
        <v>1</v>
      </c>
    </row>
    <row r="3971" spans="1:13" s="27" customFormat="1" ht="57.75" customHeight="1" x14ac:dyDescent="0.25">
      <c r="A3971" s="24">
        <f t="shared" si="61"/>
        <v>3969</v>
      </c>
      <c r="B3971" s="33">
        <v>44256</v>
      </c>
      <c r="C3971" s="30" t="s">
        <v>15608</v>
      </c>
      <c r="D3971" s="31" t="s">
        <v>15609</v>
      </c>
      <c r="E3971"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85</v>
      </c>
      <c r="F3971" s="32">
        <v>12925</v>
      </c>
      <c r="G3971" s="24" t="s">
        <v>15610</v>
      </c>
      <c r="H3971" s="30" t="s">
        <v>15649</v>
      </c>
      <c r="I3971" s="32">
        <v>44237</v>
      </c>
      <c r="J3971" s="32">
        <v>44255</v>
      </c>
      <c r="K3971" s="24" t="s">
        <v>15611</v>
      </c>
      <c r="L3971" s="24" t="s">
        <v>9505</v>
      </c>
      <c r="M3971" s="26">
        <f>COUNTIF(Table1[პირადი ნომერი],Table1[[#This Row],[პირადი ნომერი]])</f>
        <v>1</v>
      </c>
    </row>
    <row r="3972" spans="1:13" s="27" customFormat="1" ht="57.75" customHeight="1" x14ac:dyDescent="0.25">
      <c r="A3972" s="24">
        <f t="shared" si="61"/>
        <v>3970</v>
      </c>
      <c r="B3972" s="33">
        <v>44256</v>
      </c>
      <c r="C3972" s="30" t="s">
        <v>15612</v>
      </c>
      <c r="D3972" s="31" t="s">
        <v>15613</v>
      </c>
      <c r="E3972"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79</v>
      </c>
      <c r="F3972" s="32">
        <v>15052</v>
      </c>
      <c r="G3972" s="24" t="s">
        <v>15614</v>
      </c>
      <c r="H3972" s="30" t="s">
        <v>5304</v>
      </c>
      <c r="I3972" s="32">
        <v>44230</v>
      </c>
      <c r="J3972" s="32">
        <v>44256</v>
      </c>
      <c r="K3972" s="24" t="s">
        <v>2831</v>
      </c>
      <c r="L3972" s="24" t="s">
        <v>9505</v>
      </c>
      <c r="M3972" s="26">
        <f>COUNTIF(Table1[პირადი ნომერი],Table1[[#This Row],[პირადი ნომერი]])</f>
        <v>1</v>
      </c>
    </row>
    <row r="3973" spans="1:13" s="27" customFormat="1" ht="57.75" customHeight="1" x14ac:dyDescent="0.25">
      <c r="A3973" s="24">
        <f t="shared" si="61"/>
        <v>3971</v>
      </c>
      <c r="B3973" s="33">
        <v>44256</v>
      </c>
      <c r="C3973" s="30" t="s">
        <v>15651</v>
      </c>
      <c r="D3973" s="31" t="s">
        <v>15615</v>
      </c>
      <c r="E3973"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71</v>
      </c>
      <c r="F3973" s="32">
        <v>18193</v>
      </c>
      <c r="G3973" s="24" t="s">
        <v>15616</v>
      </c>
      <c r="H3973" s="30" t="s">
        <v>15650</v>
      </c>
      <c r="I3973" s="32">
        <v>44248</v>
      </c>
      <c r="J3973" s="32">
        <v>44256</v>
      </c>
      <c r="K3973" s="24" t="s">
        <v>3477</v>
      </c>
      <c r="L3973" s="24" t="s">
        <v>9505</v>
      </c>
      <c r="M3973" s="26">
        <f>COUNTIF(Table1[პირადი ნომერი],Table1[[#This Row],[პირადი ნომერი]])</f>
        <v>1</v>
      </c>
    </row>
    <row r="3974" spans="1:13" s="27" customFormat="1" ht="57.75" customHeight="1" x14ac:dyDescent="0.25">
      <c r="A3974" s="24">
        <f t="shared" si="61"/>
        <v>3972</v>
      </c>
      <c r="B3974" s="33">
        <v>44256</v>
      </c>
      <c r="C3974" s="30" t="s">
        <v>15617</v>
      </c>
      <c r="D3974" s="31" t="s">
        <v>15618</v>
      </c>
      <c r="E3974"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67</v>
      </c>
      <c r="F3974" s="32">
        <v>19570</v>
      </c>
      <c r="G3974" s="24" t="s">
        <v>15619</v>
      </c>
      <c r="H3974" s="30" t="s">
        <v>15423</v>
      </c>
      <c r="I3974" s="32">
        <v>44238</v>
      </c>
      <c r="J3974" s="32">
        <v>44256</v>
      </c>
      <c r="K3974" s="24" t="s">
        <v>15620</v>
      </c>
      <c r="L3974" s="24" t="s">
        <v>9505</v>
      </c>
      <c r="M3974" s="26">
        <f>COUNTIF(Table1[პირადი ნომერი],Table1[[#This Row],[პირადი ნომერი]])</f>
        <v>1</v>
      </c>
    </row>
    <row r="3975" spans="1:13" s="27" customFormat="1" ht="57.75" customHeight="1" x14ac:dyDescent="0.25">
      <c r="A3975" s="24">
        <f t="shared" si="61"/>
        <v>3973</v>
      </c>
      <c r="B3975" s="33">
        <v>44256</v>
      </c>
      <c r="C3975" s="30" t="s">
        <v>15621</v>
      </c>
      <c r="D3975" s="31" t="s">
        <v>15622</v>
      </c>
      <c r="E3975"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72</v>
      </c>
      <c r="F3975" s="32">
        <v>17939</v>
      </c>
      <c r="G3975" s="24" t="s">
        <v>15623</v>
      </c>
      <c r="H3975" s="30" t="s">
        <v>15198</v>
      </c>
      <c r="I3975" s="32">
        <v>44232</v>
      </c>
      <c r="J3975" s="32">
        <v>44256</v>
      </c>
      <c r="K3975" s="24" t="s">
        <v>15624</v>
      </c>
      <c r="L3975" s="24" t="s">
        <v>9505</v>
      </c>
      <c r="M3975" s="26">
        <f>COUNTIF(Table1[პირადი ნომერი],Table1[[#This Row],[პირადი ნომერი]])</f>
        <v>1</v>
      </c>
    </row>
    <row r="3976" spans="1:13" s="27" customFormat="1" ht="57.75" customHeight="1" x14ac:dyDescent="0.25">
      <c r="A3976" s="24">
        <f t="shared" ref="A3976:A4039" si="62">A3975+1</f>
        <v>3974</v>
      </c>
      <c r="B3976" s="33">
        <v>44256</v>
      </c>
      <c r="C3976" s="30" t="s">
        <v>15625</v>
      </c>
      <c r="D3976" s="31" t="s">
        <v>15626</v>
      </c>
      <c r="E3976"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90</v>
      </c>
      <c r="F3976" s="32">
        <v>11063</v>
      </c>
      <c r="G3976" s="24" t="s">
        <v>15627</v>
      </c>
      <c r="H3976" s="30" t="s">
        <v>15652</v>
      </c>
      <c r="I3976" s="32">
        <v>44243</v>
      </c>
      <c r="J3976" s="32">
        <v>44255</v>
      </c>
      <c r="K3976" s="24" t="s">
        <v>15628</v>
      </c>
      <c r="L3976" s="24" t="s">
        <v>9505</v>
      </c>
      <c r="M3976" s="26">
        <f>COUNTIF(Table1[პირადი ნომერი],Table1[[#This Row],[პირადი ნომერი]])</f>
        <v>1</v>
      </c>
    </row>
    <row r="3977" spans="1:13" s="27" customFormat="1" ht="57.75" customHeight="1" x14ac:dyDescent="0.25">
      <c r="A3977" s="24">
        <f t="shared" si="62"/>
        <v>3975</v>
      </c>
      <c r="B3977" s="33">
        <v>44256</v>
      </c>
      <c r="C3977" s="30" t="s">
        <v>15629</v>
      </c>
      <c r="D3977" s="31" t="s">
        <v>15630</v>
      </c>
      <c r="E3977"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88</v>
      </c>
      <c r="F3977" s="32">
        <v>11850</v>
      </c>
      <c r="G3977" s="24" t="s">
        <v>15631</v>
      </c>
      <c r="H3977" s="30" t="s">
        <v>15653</v>
      </c>
      <c r="I3977" s="32">
        <v>44245</v>
      </c>
      <c r="J3977" s="32">
        <v>44256</v>
      </c>
      <c r="K3977" s="24" t="s">
        <v>5072</v>
      </c>
      <c r="L3977" s="24" t="s">
        <v>9505</v>
      </c>
      <c r="M3977" s="26">
        <f>COUNTIF(Table1[პირადი ნომერი],Table1[[#This Row],[პირადი ნომერი]])</f>
        <v>1</v>
      </c>
    </row>
    <row r="3978" spans="1:13" s="27" customFormat="1" ht="57.75" customHeight="1" x14ac:dyDescent="0.25">
      <c r="A3978" s="24">
        <f t="shared" si="62"/>
        <v>3976</v>
      </c>
      <c r="B3978" s="33">
        <v>44256</v>
      </c>
      <c r="C3978" s="30" t="s">
        <v>15632</v>
      </c>
      <c r="D3978" s="31" t="s">
        <v>15633</v>
      </c>
      <c r="E3978"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80</v>
      </c>
      <c r="F3978" s="32">
        <v>14926</v>
      </c>
      <c r="G3978" s="24" t="s">
        <v>15634</v>
      </c>
      <c r="H3978" s="30" t="s">
        <v>15198</v>
      </c>
      <c r="I3978" s="32">
        <v>44241</v>
      </c>
      <c r="J3978" s="32">
        <v>44256</v>
      </c>
      <c r="K3978" s="24" t="s">
        <v>15635</v>
      </c>
      <c r="L3978" s="24" t="s">
        <v>9505</v>
      </c>
      <c r="M3978" s="26">
        <f>COUNTIF(Table1[პირადი ნომერი],Table1[[#This Row],[პირადი ნომერი]])</f>
        <v>1</v>
      </c>
    </row>
    <row r="3979" spans="1:13" s="27" customFormat="1" ht="60" x14ac:dyDescent="0.25">
      <c r="A3979" s="24">
        <f t="shared" si="62"/>
        <v>3977</v>
      </c>
      <c r="B3979" s="33">
        <v>44256</v>
      </c>
      <c r="C3979" s="30" t="s">
        <v>15636</v>
      </c>
      <c r="D3979" s="31" t="s">
        <v>15637</v>
      </c>
      <c r="E3979"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77</v>
      </c>
      <c r="F3979" s="32">
        <v>15827</v>
      </c>
      <c r="G3979" s="24" t="s">
        <v>15638</v>
      </c>
      <c r="H3979" s="30" t="s">
        <v>15202</v>
      </c>
      <c r="I3979" s="32">
        <v>44223</v>
      </c>
      <c r="J3979" s="32">
        <v>44256</v>
      </c>
      <c r="K3979" s="24" t="s">
        <v>14285</v>
      </c>
      <c r="L3979" s="24" t="s">
        <v>3139</v>
      </c>
      <c r="M3979" s="26">
        <f>COUNTIF(Table1[პირადი ნომერი],Table1[[#This Row],[პირადი ნომერი]])</f>
        <v>1</v>
      </c>
    </row>
    <row r="3980" spans="1:13" s="27" customFormat="1" ht="57.75" customHeight="1" x14ac:dyDescent="0.25">
      <c r="A3980" s="24">
        <f t="shared" si="62"/>
        <v>3978</v>
      </c>
      <c r="B3980" s="33">
        <v>44256</v>
      </c>
      <c r="C3980" s="30" t="s">
        <v>15639</v>
      </c>
      <c r="D3980" s="31" t="s">
        <v>15640</v>
      </c>
      <c r="E3980"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81</v>
      </c>
      <c r="F3980" s="32">
        <v>14581</v>
      </c>
      <c r="G3980" s="24" t="s">
        <v>15641</v>
      </c>
      <c r="H3980" s="30" t="s">
        <v>15193</v>
      </c>
      <c r="I3980" s="32">
        <v>44233</v>
      </c>
      <c r="J3980" s="32">
        <v>44256</v>
      </c>
      <c r="K3980" s="24" t="s">
        <v>15642</v>
      </c>
      <c r="L3980" s="24" t="s">
        <v>3139</v>
      </c>
      <c r="M3980" s="26">
        <f>COUNTIF(Table1[პირადი ნომერი],Table1[[#This Row],[პირადი ნომერი]])</f>
        <v>1</v>
      </c>
    </row>
    <row r="3981" spans="1:13" s="27" customFormat="1" ht="57.75" customHeight="1" x14ac:dyDescent="0.25">
      <c r="A3981" s="24">
        <f t="shared" si="62"/>
        <v>3979</v>
      </c>
      <c r="B3981" s="33">
        <v>44256</v>
      </c>
      <c r="C3981" s="30" t="s">
        <v>15643</v>
      </c>
      <c r="D3981" s="31" t="s">
        <v>15644</v>
      </c>
      <c r="E3981"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59</v>
      </c>
      <c r="F3981" s="32">
        <v>22482</v>
      </c>
      <c r="G3981" s="24" t="s">
        <v>15645</v>
      </c>
      <c r="H3981" s="30" t="s">
        <v>15255</v>
      </c>
      <c r="I3981" s="32">
        <v>44217</v>
      </c>
      <c r="J3981" s="32">
        <v>44254</v>
      </c>
      <c r="K3981" s="24" t="s">
        <v>15646</v>
      </c>
      <c r="L3981" s="24" t="s">
        <v>3139</v>
      </c>
      <c r="M3981" s="26">
        <f>COUNTIF(Table1[პირადი ნომერი],Table1[[#This Row],[პირადი ნომერი]])</f>
        <v>1</v>
      </c>
    </row>
    <row r="3982" spans="1:13" s="27" customFormat="1" ht="57.75" customHeight="1" x14ac:dyDescent="0.25">
      <c r="A3982" s="24">
        <f t="shared" si="62"/>
        <v>3980</v>
      </c>
      <c r="B3982" s="33">
        <v>44257</v>
      </c>
      <c r="C3982" s="3" t="s">
        <v>15654</v>
      </c>
      <c r="D3982" s="4" t="s">
        <v>15655</v>
      </c>
      <c r="E3982"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57</v>
      </c>
      <c r="F3982" s="32">
        <v>23171</v>
      </c>
      <c r="G3982" s="24" t="s">
        <v>15656</v>
      </c>
      <c r="H3982" s="3" t="s">
        <v>15290</v>
      </c>
      <c r="I3982" s="32">
        <v>44226</v>
      </c>
      <c r="J3982" s="32">
        <v>44257</v>
      </c>
      <c r="K3982" s="24" t="s">
        <v>15657</v>
      </c>
      <c r="L3982" s="24" t="s">
        <v>14160</v>
      </c>
      <c r="M3982" s="26">
        <f>COUNTIF(Table1[პირადი ნომერი],Table1[[#This Row],[პირადი ნომერი]])</f>
        <v>1</v>
      </c>
    </row>
    <row r="3983" spans="1:13" s="27" customFormat="1" ht="57.75" customHeight="1" x14ac:dyDescent="0.25">
      <c r="A3983" s="24">
        <f t="shared" si="62"/>
        <v>3981</v>
      </c>
      <c r="B3983" s="33">
        <v>44257</v>
      </c>
      <c r="C3983" s="3" t="s">
        <v>15659</v>
      </c>
      <c r="D3983" s="4" t="s">
        <v>15660</v>
      </c>
      <c r="E3983"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82</v>
      </c>
      <c r="F3983" s="32">
        <v>14257</v>
      </c>
      <c r="G3983" s="24" t="s">
        <v>15661</v>
      </c>
      <c r="H3983" s="3" t="s">
        <v>15708</v>
      </c>
      <c r="I3983" s="32">
        <v>44233</v>
      </c>
      <c r="J3983" s="32">
        <v>44257</v>
      </c>
      <c r="K3983" s="24" t="s">
        <v>15662</v>
      </c>
      <c r="L3983" s="24" t="s">
        <v>14160</v>
      </c>
      <c r="M3983" s="26">
        <f>COUNTIF(Table1[პირადი ნომერი],Table1[[#This Row],[პირადი ნომერი]])</f>
        <v>1</v>
      </c>
    </row>
    <row r="3984" spans="1:13" s="27" customFormat="1" ht="57.75" customHeight="1" x14ac:dyDescent="0.25">
      <c r="A3984" s="24">
        <f t="shared" si="62"/>
        <v>3982</v>
      </c>
      <c r="B3984" s="33">
        <v>44257</v>
      </c>
      <c r="C3984" s="3" t="s">
        <v>15663</v>
      </c>
      <c r="D3984" s="4" t="s">
        <v>15664</v>
      </c>
      <c r="E3984"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47</v>
      </c>
      <c r="F3984" s="32">
        <v>26922</v>
      </c>
      <c r="G3984" s="24" t="s">
        <v>15665</v>
      </c>
      <c r="H3984" s="3" t="s">
        <v>15335</v>
      </c>
      <c r="I3984" s="32">
        <v>44253</v>
      </c>
      <c r="J3984" s="32">
        <v>44256</v>
      </c>
      <c r="K3984" s="24" t="s">
        <v>15666</v>
      </c>
      <c r="L3984" s="24" t="s">
        <v>14160</v>
      </c>
      <c r="M3984" s="26">
        <f>COUNTIF(Table1[პირადი ნომერი],Table1[[#This Row],[პირადი ნომერი]])</f>
        <v>1</v>
      </c>
    </row>
    <row r="3985" spans="1:13" s="27" customFormat="1" ht="57.75" customHeight="1" x14ac:dyDescent="0.25">
      <c r="A3985" s="24">
        <f t="shared" si="62"/>
        <v>3983</v>
      </c>
      <c r="B3985" s="33">
        <v>44257</v>
      </c>
      <c r="C3985" s="3" t="s">
        <v>15667</v>
      </c>
      <c r="D3985" s="4" t="s">
        <v>15668</v>
      </c>
      <c r="E3985"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53</v>
      </c>
      <c r="F3985" s="32">
        <v>24692</v>
      </c>
      <c r="G3985" s="24" t="s">
        <v>15669</v>
      </c>
      <c r="H3985" s="3" t="s">
        <v>15251</v>
      </c>
      <c r="I3985" s="32">
        <v>44243</v>
      </c>
      <c r="J3985" s="32">
        <v>44256</v>
      </c>
      <c r="K3985" s="24" t="s">
        <v>8839</v>
      </c>
      <c r="L3985" s="24" t="s">
        <v>14160</v>
      </c>
      <c r="M3985" s="26">
        <f>COUNTIF(Table1[პირადი ნომერი],Table1[[#This Row],[პირადი ნომერი]])</f>
        <v>1</v>
      </c>
    </row>
    <row r="3986" spans="1:13" s="27" customFormat="1" ht="57.75" customHeight="1" x14ac:dyDescent="0.25">
      <c r="A3986" s="24">
        <f t="shared" si="62"/>
        <v>3984</v>
      </c>
      <c r="B3986" s="33">
        <v>44257</v>
      </c>
      <c r="C3986" s="3" t="s">
        <v>15670</v>
      </c>
      <c r="D3986" s="4" t="s">
        <v>15671</v>
      </c>
      <c r="E3986"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67</v>
      </c>
      <c r="F3986" s="32">
        <v>19780</v>
      </c>
      <c r="G3986" s="24" t="s">
        <v>15672</v>
      </c>
      <c r="H3986" s="3" t="s">
        <v>15198</v>
      </c>
      <c r="I3986" s="32">
        <v>44245</v>
      </c>
      <c r="J3986" s="32">
        <v>44257</v>
      </c>
      <c r="K3986" s="24" t="s">
        <v>15673</v>
      </c>
      <c r="L3986" s="24" t="s">
        <v>14160</v>
      </c>
      <c r="M3986" s="26">
        <f>COUNTIF(Table1[პირადი ნომერი],Table1[[#This Row],[პირადი ნომერი]])</f>
        <v>1</v>
      </c>
    </row>
    <row r="3987" spans="1:13" s="27" customFormat="1" ht="57.75" customHeight="1" x14ac:dyDescent="0.25">
      <c r="A3987" s="24">
        <f t="shared" si="62"/>
        <v>3985</v>
      </c>
      <c r="B3987" s="33">
        <v>44257</v>
      </c>
      <c r="C3987" s="3" t="s">
        <v>15674</v>
      </c>
      <c r="D3987" s="4" t="s">
        <v>15675</v>
      </c>
      <c r="E3987"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87</v>
      </c>
      <c r="F3987" s="32">
        <v>12339</v>
      </c>
      <c r="G3987" s="24" t="s">
        <v>15676</v>
      </c>
      <c r="H3987" s="3" t="s">
        <v>15198</v>
      </c>
      <c r="I3987" s="32">
        <v>44235</v>
      </c>
      <c r="J3987" s="32">
        <v>44257</v>
      </c>
      <c r="K3987" s="24" t="s">
        <v>15677</v>
      </c>
      <c r="L3987" s="24" t="s">
        <v>14160</v>
      </c>
      <c r="M3987" s="26">
        <f>COUNTIF(Table1[პირადი ნომერი],Table1[[#This Row],[პირადი ნომერი]])</f>
        <v>1</v>
      </c>
    </row>
    <row r="3988" spans="1:13" s="27" customFormat="1" ht="57.75" customHeight="1" x14ac:dyDescent="0.25">
      <c r="A3988" s="24">
        <f t="shared" si="62"/>
        <v>3986</v>
      </c>
      <c r="B3988" s="33">
        <v>44257</v>
      </c>
      <c r="C3988" s="3" t="s">
        <v>15678</v>
      </c>
      <c r="D3988" s="4" t="s">
        <v>15679</v>
      </c>
      <c r="E3988"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56</v>
      </c>
      <c r="F3988" s="32">
        <v>23782</v>
      </c>
      <c r="G3988" s="24" t="s">
        <v>15680</v>
      </c>
      <c r="H3988" s="3" t="s">
        <v>15709</v>
      </c>
      <c r="I3988" s="32">
        <v>44248</v>
      </c>
      <c r="J3988" s="32">
        <v>44256</v>
      </c>
      <c r="K3988" s="24" t="s">
        <v>15681</v>
      </c>
      <c r="L3988" s="24" t="s">
        <v>14160</v>
      </c>
      <c r="M3988" s="26">
        <f>COUNTIF(Table1[პირადი ნომერი],Table1[[#This Row],[პირადი ნომერი]])</f>
        <v>1</v>
      </c>
    </row>
    <row r="3989" spans="1:13" s="27" customFormat="1" ht="57.75" customHeight="1" x14ac:dyDescent="0.25">
      <c r="A3989" s="24">
        <f t="shared" si="62"/>
        <v>3987</v>
      </c>
      <c r="B3989" s="33">
        <v>44257</v>
      </c>
      <c r="C3989" s="3" t="s">
        <v>15682</v>
      </c>
      <c r="D3989" s="4" t="s">
        <v>15683</v>
      </c>
      <c r="E3989"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65</v>
      </c>
      <c r="F3989" s="32">
        <v>20331</v>
      </c>
      <c r="G3989" s="24" t="s">
        <v>15684</v>
      </c>
      <c r="H3989" s="3" t="s">
        <v>15290</v>
      </c>
      <c r="I3989" s="32">
        <v>44242</v>
      </c>
      <c r="J3989" s="32">
        <v>44257</v>
      </c>
      <c r="K3989" s="24" t="s">
        <v>15685</v>
      </c>
      <c r="L3989" s="24" t="s">
        <v>14160</v>
      </c>
      <c r="M3989" s="26">
        <f>COUNTIF(Table1[პირადი ნომერი],Table1[[#This Row],[პირადი ნომერი]])</f>
        <v>1</v>
      </c>
    </row>
    <row r="3990" spans="1:13" s="27" customFormat="1" ht="57.75" customHeight="1" x14ac:dyDescent="0.25">
      <c r="A3990" s="24">
        <f t="shared" si="62"/>
        <v>3988</v>
      </c>
      <c r="B3990" s="33">
        <v>44257</v>
      </c>
      <c r="C3990" s="3" t="s">
        <v>15686</v>
      </c>
      <c r="D3990" s="4" t="s">
        <v>15687</v>
      </c>
      <c r="E3990"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64</v>
      </c>
      <c r="F3990" s="32">
        <v>20878</v>
      </c>
      <c r="G3990" s="24" t="s">
        <v>15688</v>
      </c>
      <c r="H3990" s="3" t="s">
        <v>5304</v>
      </c>
      <c r="I3990" s="32">
        <v>44248</v>
      </c>
      <c r="J3990" s="32">
        <v>44257</v>
      </c>
      <c r="K3990" s="24" t="s">
        <v>15666</v>
      </c>
      <c r="L3990" s="24" t="s">
        <v>14160</v>
      </c>
      <c r="M3990" s="26">
        <f>COUNTIF(Table1[პირადი ნომერი],Table1[[#This Row],[პირადი ნომერი]])</f>
        <v>1</v>
      </c>
    </row>
    <row r="3991" spans="1:13" s="27" customFormat="1" ht="57.75" customHeight="1" x14ac:dyDescent="0.25">
      <c r="A3991" s="24">
        <f t="shared" si="62"/>
        <v>3989</v>
      </c>
      <c r="B3991" s="33">
        <v>44257</v>
      </c>
      <c r="C3991" s="3" t="s">
        <v>15689</v>
      </c>
      <c r="D3991" s="4" t="s">
        <v>15690</v>
      </c>
      <c r="E3991"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85</v>
      </c>
      <c r="F3991" s="32">
        <v>13159</v>
      </c>
      <c r="G3991" s="24" t="s">
        <v>15691</v>
      </c>
      <c r="H3991" s="3" t="s">
        <v>15198</v>
      </c>
      <c r="I3991" s="32">
        <v>44177</v>
      </c>
      <c r="J3991" s="32">
        <v>44257</v>
      </c>
      <c r="K3991" s="24" t="s">
        <v>15723</v>
      </c>
      <c r="L3991" s="24" t="s">
        <v>14160</v>
      </c>
      <c r="M3991" s="26">
        <f>COUNTIF(Table1[პირადი ნომერი],Table1[[#This Row],[პირადი ნომერი]])</f>
        <v>1</v>
      </c>
    </row>
    <row r="3992" spans="1:13" s="27" customFormat="1" ht="57.75" customHeight="1" x14ac:dyDescent="0.25">
      <c r="A3992" s="24">
        <f t="shared" si="62"/>
        <v>3990</v>
      </c>
      <c r="B3992" s="33">
        <v>44257</v>
      </c>
      <c r="C3992" s="3" t="s">
        <v>15692</v>
      </c>
      <c r="D3992" s="4" t="s">
        <v>15693</v>
      </c>
      <c r="E3992"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79</v>
      </c>
      <c r="F3992" s="32">
        <v>15157</v>
      </c>
      <c r="G3992" s="24" t="s">
        <v>15694</v>
      </c>
      <c r="H3992" s="3" t="s">
        <v>15710</v>
      </c>
      <c r="I3992" s="32">
        <v>44248</v>
      </c>
      <c r="J3992" s="32">
        <v>44254</v>
      </c>
      <c r="K3992" s="24" t="s">
        <v>15695</v>
      </c>
      <c r="L3992" s="24" t="s">
        <v>14160</v>
      </c>
      <c r="M3992" s="26">
        <f>COUNTIF(Table1[პირადი ნომერი],Table1[[#This Row],[პირადი ნომერი]])</f>
        <v>1</v>
      </c>
    </row>
    <row r="3993" spans="1:13" s="27" customFormat="1" ht="65.25" customHeight="1" x14ac:dyDescent="0.25">
      <c r="A3993" s="24">
        <f t="shared" si="62"/>
        <v>3991</v>
      </c>
      <c r="B3993" s="33">
        <v>44257</v>
      </c>
      <c r="C3993" s="3" t="s">
        <v>15712</v>
      </c>
      <c r="D3993" s="4" t="s">
        <v>15696</v>
      </c>
      <c r="E3993"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83</v>
      </c>
      <c r="F3993" s="32">
        <v>13797</v>
      </c>
      <c r="G3993" s="24" t="s">
        <v>15697</v>
      </c>
      <c r="H3993" s="3" t="s">
        <v>15195</v>
      </c>
      <c r="I3993" s="32">
        <v>44246</v>
      </c>
      <c r="J3993" s="32">
        <v>44257</v>
      </c>
      <c r="K3993" s="24" t="s">
        <v>15698</v>
      </c>
      <c r="L3993" s="24" t="s">
        <v>14160</v>
      </c>
      <c r="M3993" s="26">
        <f>COUNTIF(Table1[პირადი ნომერი],Table1[[#This Row],[პირადი ნომერი]])</f>
        <v>1</v>
      </c>
    </row>
    <row r="3994" spans="1:13" s="27" customFormat="1" ht="57.75" customHeight="1" x14ac:dyDescent="0.25">
      <c r="A3994" s="24">
        <f t="shared" si="62"/>
        <v>3992</v>
      </c>
      <c r="B3994" s="33">
        <v>44258</v>
      </c>
      <c r="C3994" s="3" t="s">
        <v>15699</v>
      </c>
      <c r="D3994" s="4" t="s">
        <v>15714</v>
      </c>
      <c r="E3994"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72</v>
      </c>
      <c r="F3994" s="32">
        <v>17958</v>
      </c>
      <c r="G3994" s="24" t="s">
        <v>15680</v>
      </c>
      <c r="H3994" s="3" t="s">
        <v>15653</v>
      </c>
      <c r="I3994" s="32">
        <v>44250</v>
      </c>
      <c r="J3994" s="32">
        <v>44257</v>
      </c>
      <c r="K3994" s="24" t="s">
        <v>15700</v>
      </c>
      <c r="L3994" s="24" t="s">
        <v>14160</v>
      </c>
      <c r="M3994" s="26">
        <f>COUNTIF(Table1[პირადი ნომერი],Table1[[#This Row],[პირადი ნომერი]])</f>
        <v>1</v>
      </c>
    </row>
    <row r="3995" spans="1:13" s="27" customFormat="1" ht="57.75" customHeight="1" x14ac:dyDescent="0.25">
      <c r="A3995" s="24">
        <f t="shared" si="62"/>
        <v>3993</v>
      </c>
      <c r="B3995" s="33">
        <v>44258</v>
      </c>
      <c r="C3995" s="3" t="s">
        <v>15711</v>
      </c>
      <c r="D3995" s="4" t="s">
        <v>15701</v>
      </c>
      <c r="E3995"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85</v>
      </c>
      <c r="F3995" s="32">
        <v>13092</v>
      </c>
      <c r="G3995" s="24" t="s">
        <v>15702</v>
      </c>
      <c r="H3995" s="3" t="s">
        <v>6723</v>
      </c>
      <c r="I3995" s="32">
        <v>44246</v>
      </c>
      <c r="J3995" s="32">
        <v>44258</v>
      </c>
      <c r="K3995" s="24" t="s">
        <v>15703</v>
      </c>
      <c r="L3995" s="24" t="s">
        <v>14160</v>
      </c>
      <c r="M3995" s="26">
        <f>COUNTIF(Table1[პირადი ნომერი],Table1[[#This Row],[პირადი ნომერი]])</f>
        <v>1</v>
      </c>
    </row>
    <row r="3996" spans="1:13" s="27" customFormat="1" ht="57.75" customHeight="1" x14ac:dyDescent="0.25">
      <c r="A3996" s="24">
        <f t="shared" si="62"/>
        <v>3994</v>
      </c>
      <c r="B3996" s="33">
        <v>44258</v>
      </c>
      <c r="C3996" s="3" t="s">
        <v>15704</v>
      </c>
      <c r="D3996" s="4" t="s">
        <v>15705</v>
      </c>
      <c r="E3996"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85</v>
      </c>
      <c r="F3996" s="32">
        <v>12848</v>
      </c>
      <c r="G3996" s="24" t="s">
        <v>15706</v>
      </c>
      <c r="H3996" s="3" t="s">
        <v>15713</v>
      </c>
      <c r="I3996" s="32">
        <v>44237</v>
      </c>
      <c r="J3996" s="32">
        <v>44258</v>
      </c>
      <c r="K3996" s="24" t="s">
        <v>15707</v>
      </c>
      <c r="L3996" s="24" t="s">
        <v>14160</v>
      </c>
      <c r="M3996" s="26">
        <f>COUNTIF(Table1[პირადი ნომერი],Table1[[#This Row],[პირადი ნომერი]])</f>
        <v>1</v>
      </c>
    </row>
    <row r="3997" spans="1:13" s="27" customFormat="1" ht="60.75" customHeight="1" x14ac:dyDescent="0.25">
      <c r="A3997" s="24">
        <f t="shared" si="62"/>
        <v>3995</v>
      </c>
      <c r="B3997" s="33">
        <v>44258</v>
      </c>
      <c r="C3997" s="3" t="s">
        <v>15715</v>
      </c>
      <c r="D3997" s="4" t="s">
        <v>15716</v>
      </c>
      <c r="E3997"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79</v>
      </c>
      <c r="F3997" s="32">
        <v>15160</v>
      </c>
      <c r="G3997" s="24" t="s">
        <v>15717</v>
      </c>
      <c r="H3997" s="3" t="s">
        <v>15202</v>
      </c>
      <c r="I3997" s="32">
        <v>44228</v>
      </c>
      <c r="J3997" s="32">
        <v>44258</v>
      </c>
      <c r="K3997" s="24" t="s">
        <v>15718</v>
      </c>
      <c r="L3997" s="24" t="s">
        <v>14160</v>
      </c>
      <c r="M3997" s="26">
        <f>COUNTIF(Table1[პირადი ნომერი],Table1[[#This Row],[პირადი ნომერი]])</f>
        <v>1</v>
      </c>
    </row>
    <row r="3998" spans="1:13" s="27" customFormat="1" ht="57.75" customHeight="1" x14ac:dyDescent="0.25">
      <c r="A3998" s="24">
        <f t="shared" si="62"/>
        <v>3996</v>
      </c>
      <c r="B3998" s="33">
        <v>44258</v>
      </c>
      <c r="C3998" s="3" t="s">
        <v>15719</v>
      </c>
      <c r="D3998" s="4" t="s">
        <v>15720</v>
      </c>
      <c r="E3998"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86</v>
      </c>
      <c r="F3998" s="32">
        <v>12828</v>
      </c>
      <c r="G3998" s="24" t="s">
        <v>15721</v>
      </c>
      <c r="H3998" s="3" t="s">
        <v>15290</v>
      </c>
      <c r="I3998" s="32">
        <v>44236</v>
      </c>
      <c r="J3998" s="32">
        <v>44258</v>
      </c>
      <c r="K3998" s="24" t="s">
        <v>15722</v>
      </c>
      <c r="L3998" s="24" t="s">
        <v>14160</v>
      </c>
      <c r="M3998" s="26">
        <f>COUNTIF(Table1[პირადი ნომერი],Table1[[#This Row],[პირადი ნომერი]])</f>
        <v>1</v>
      </c>
    </row>
    <row r="3999" spans="1:13" s="27" customFormat="1" ht="57.75" customHeight="1" x14ac:dyDescent="0.25">
      <c r="A3999" s="24">
        <f t="shared" si="62"/>
        <v>3997</v>
      </c>
      <c r="B3999" s="33">
        <v>44258</v>
      </c>
      <c r="C3999" s="3" t="s">
        <v>15724</v>
      </c>
      <c r="D3999" s="4" t="s">
        <v>15725</v>
      </c>
      <c r="E3999"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70</v>
      </c>
      <c r="F3999" s="32">
        <v>18526</v>
      </c>
      <c r="G3999" s="24" t="s">
        <v>15726</v>
      </c>
      <c r="H3999" s="3" t="s">
        <v>15198</v>
      </c>
      <c r="I3999" s="32">
        <v>44247</v>
      </c>
      <c r="J3999" s="32">
        <v>44258</v>
      </c>
      <c r="K3999" s="24" t="s">
        <v>15673</v>
      </c>
      <c r="L3999" s="24" t="s">
        <v>14160</v>
      </c>
      <c r="M3999" s="26">
        <f>COUNTIF(Table1[პირადი ნომერი],Table1[[#This Row],[პირადი ნომერი]])</f>
        <v>1</v>
      </c>
    </row>
    <row r="4000" spans="1:13" s="27" customFormat="1" ht="60" x14ac:dyDescent="0.25">
      <c r="A4000" s="24">
        <f t="shared" si="62"/>
        <v>3998</v>
      </c>
      <c r="B4000" s="33">
        <v>44258</v>
      </c>
      <c r="C4000" s="3" t="s">
        <v>15727</v>
      </c>
      <c r="D4000" s="4" t="s">
        <v>15728</v>
      </c>
      <c r="E4000"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76</v>
      </c>
      <c r="F4000" s="32">
        <v>16439</v>
      </c>
      <c r="G4000" s="24" t="s">
        <v>15729</v>
      </c>
      <c r="H4000" s="3" t="s">
        <v>15195</v>
      </c>
      <c r="I4000" s="1">
        <v>44256</v>
      </c>
      <c r="J4000" s="32">
        <v>44258</v>
      </c>
      <c r="K4000" s="24" t="s">
        <v>15718</v>
      </c>
      <c r="L4000" s="24" t="s">
        <v>14160</v>
      </c>
      <c r="M4000" s="26">
        <f>COUNTIF(Table1[პირადი ნომერი],Table1[[#This Row],[პირადი ნომერი]])</f>
        <v>1</v>
      </c>
    </row>
    <row r="4001" spans="1:13" s="27" customFormat="1" ht="57.75" customHeight="1" x14ac:dyDescent="0.25">
      <c r="A4001" s="24">
        <f t="shared" si="62"/>
        <v>3999</v>
      </c>
      <c r="B4001" s="33">
        <v>44258</v>
      </c>
      <c r="C4001" s="3" t="s">
        <v>15730</v>
      </c>
      <c r="D4001" s="4" t="s">
        <v>15731</v>
      </c>
      <c r="E4001"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81</v>
      </c>
      <c r="F4001" s="32">
        <v>14537</v>
      </c>
      <c r="G4001" s="24" t="s">
        <v>15732</v>
      </c>
      <c r="H4001" s="3" t="s">
        <v>15193</v>
      </c>
      <c r="I4001" s="32">
        <v>44252</v>
      </c>
      <c r="J4001" s="32">
        <v>44258</v>
      </c>
      <c r="K4001" s="24" t="s">
        <v>15733</v>
      </c>
      <c r="L4001" s="24" t="s">
        <v>14160</v>
      </c>
      <c r="M4001" s="26">
        <f>COUNTIF(Table1[პირადი ნომერი],Table1[[#This Row],[პირადი ნომერი]])</f>
        <v>1</v>
      </c>
    </row>
    <row r="4002" spans="1:13" s="27" customFormat="1" ht="57.75" customHeight="1" x14ac:dyDescent="0.25">
      <c r="A4002" s="24">
        <f t="shared" si="62"/>
        <v>4000</v>
      </c>
      <c r="B4002" s="33">
        <v>44258</v>
      </c>
      <c r="C4002" s="3" t="s">
        <v>15734</v>
      </c>
      <c r="D4002" s="4" t="s">
        <v>15735</v>
      </c>
      <c r="E4002"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62</v>
      </c>
      <c r="F4002" s="32">
        <v>21268</v>
      </c>
      <c r="G4002" s="24" t="s">
        <v>15736</v>
      </c>
      <c r="H4002" s="3" t="s">
        <v>15423</v>
      </c>
      <c r="I4002" s="32">
        <v>44234</v>
      </c>
      <c r="J4002" s="32">
        <v>44258</v>
      </c>
      <c r="K4002" s="24" t="s">
        <v>15737</v>
      </c>
      <c r="L4002" s="24" t="s">
        <v>14160</v>
      </c>
      <c r="M4002" s="26">
        <f>COUNTIF(Table1[პირადი ნომერი],Table1[[#This Row],[პირადი ნომერი]])</f>
        <v>1</v>
      </c>
    </row>
    <row r="4003" spans="1:13" s="27" customFormat="1" ht="57.75" customHeight="1" x14ac:dyDescent="0.25">
      <c r="A4003" s="24">
        <f t="shared" si="62"/>
        <v>4001</v>
      </c>
      <c r="B4003" s="33">
        <v>44258</v>
      </c>
      <c r="C4003" s="3" t="s">
        <v>15755</v>
      </c>
      <c r="D4003" s="4" t="s">
        <v>15738</v>
      </c>
      <c r="E4003"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73</v>
      </c>
      <c r="F4003" s="32">
        <v>17511</v>
      </c>
      <c r="G4003" s="24" t="s">
        <v>15739</v>
      </c>
      <c r="H4003" s="3" t="s">
        <v>15251</v>
      </c>
      <c r="I4003" s="32">
        <v>44242</v>
      </c>
      <c r="J4003" s="32">
        <v>44257</v>
      </c>
      <c r="K4003" s="24" t="s">
        <v>15740</v>
      </c>
      <c r="L4003" s="24" t="s">
        <v>14160</v>
      </c>
      <c r="M4003" s="26">
        <f>COUNTIF(Table1[პირადი ნომერი],Table1[[#This Row],[პირადი ნომერი]])</f>
        <v>1</v>
      </c>
    </row>
    <row r="4004" spans="1:13" s="27" customFormat="1" ht="57.75" customHeight="1" x14ac:dyDescent="0.25">
      <c r="A4004" s="24">
        <f t="shared" si="62"/>
        <v>4002</v>
      </c>
      <c r="B4004" s="33">
        <v>44258</v>
      </c>
      <c r="C4004" s="3" t="s">
        <v>15756</v>
      </c>
      <c r="D4004" s="4" t="s">
        <v>15741</v>
      </c>
      <c r="E4004"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88</v>
      </c>
      <c r="F4004" s="32">
        <v>12005</v>
      </c>
      <c r="G4004" s="24" t="s">
        <v>15742</v>
      </c>
      <c r="H4004" s="3" t="s">
        <v>15337</v>
      </c>
      <c r="I4004" s="32">
        <v>44235</v>
      </c>
      <c r="J4004" s="32">
        <v>44258</v>
      </c>
      <c r="K4004" s="24" t="s">
        <v>15743</v>
      </c>
      <c r="L4004" s="24" t="s">
        <v>14160</v>
      </c>
      <c r="M4004" s="26">
        <f>COUNTIF(Table1[პირადი ნომერი],Table1[[#This Row],[პირადი ნომერი]])</f>
        <v>1</v>
      </c>
    </row>
    <row r="4005" spans="1:13" s="27" customFormat="1" ht="60" x14ac:dyDescent="0.25">
      <c r="A4005" s="24">
        <f t="shared" si="62"/>
        <v>4003</v>
      </c>
      <c r="B4005" s="33">
        <v>44258</v>
      </c>
      <c r="C4005" s="3" t="s">
        <v>15757</v>
      </c>
      <c r="D4005" s="4" t="s">
        <v>15744</v>
      </c>
      <c r="E4005"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89</v>
      </c>
      <c r="F4005" s="32">
        <v>11695</v>
      </c>
      <c r="G4005" s="24" t="s">
        <v>15745</v>
      </c>
      <c r="H4005" s="3" t="s">
        <v>15202</v>
      </c>
      <c r="I4005" s="32">
        <v>44245</v>
      </c>
      <c r="J4005" s="32">
        <v>44258</v>
      </c>
      <c r="K4005" s="24" t="s">
        <v>15746</v>
      </c>
      <c r="L4005" s="24" t="s">
        <v>14160</v>
      </c>
      <c r="M4005" s="26">
        <f>COUNTIF(Table1[პირადი ნომერი],Table1[[#This Row],[პირადი ნომერი]])</f>
        <v>1</v>
      </c>
    </row>
    <row r="4006" spans="1:13" s="27" customFormat="1" ht="57.75" customHeight="1" x14ac:dyDescent="0.25">
      <c r="A4006" s="24">
        <f t="shared" si="62"/>
        <v>4004</v>
      </c>
      <c r="B4006" s="33">
        <v>44258</v>
      </c>
      <c r="C4006" s="3" t="s">
        <v>15747</v>
      </c>
      <c r="D4006" s="4" t="s">
        <v>15748</v>
      </c>
      <c r="E4006"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86</v>
      </c>
      <c r="F4006" s="32">
        <v>12646</v>
      </c>
      <c r="G4006" s="24" t="s">
        <v>15749</v>
      </c>
      <c r="H4006" s="3" t="s">
        <v>15653</v>
      </c>
      <c r="I4006" s="32">
        <v>44250</v>
      </c>
      <c r="J4006" s="32">
        <v>44258</v>
      </c>
      <c r="K4006" s="24" t="s">
        <v>15750</v>
      </c>
      <c r="L4006" s="24" t="s">
        <v>14160</v>
      </c>
      <c r="M4006" s="26">
        <f>COUNTIF(Table1[პირადი ნომერი],Table1[[#This Row],[პირადი ნომერი]])</f>
        <v>1</v>
      </c>
    </row>
    <row r="4007" spans="1:13" s="27" customFormat="1" ht="57.75" customHeight="1" x14ac:dyDescent="0.25">
      <c r="A4007" s="24">
        <f t="shared" si="62"/>
        <v>4005</v>
      </c>
      <c r="B4007" s="33">
        <v>44259</v>
      </c>
      <c r="C4007" s="3" t="s">
        <v>15751</v>
      </c>
      <c r="D4007" s="4" t="s">
        <v>15752</v>
      </c>
      <c r="E4007"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75</v>
      </c>
      <c r="F4007" s="32">
        <v>16510</v>
      </c>
      <c r="G4007" s="24" t="s">
        <v>15753</v>
      </c>
      <c r="H4007" s="3" t="s">
        <v>15253</v>
      </c>
      <c r="I4007" s="32">
        <v>44241</v>
      </c>
      <c r="J4007" s="32">
        <v>44259</v>
      </c>
      <c r="K4007" s="24" t="s">
        <v>15754</v>
      </c>
      <c r="L4007" s="24" t="s">
        <v>14160</v>
      </c>
      <c r="M4007" s="26">
        <f>COUNTIF(Table1[პირადი ნომერი],Table1[[#This Row],[პირადი ნომერი]])</f>
        <v>1</v>
      </c>
    </row>
    <row r="4008" spans="1:13" s="27" customFormat="1" ht="57.75" customHeight="1" x14ac:dyDescent="0.25">
      <c r="A4008" s="24">
        <f t="shared" si="62"/>
        <v>4006</v>
      </c>
      <c r="B4008" s="33">
        <v>44259</v>
      </c>
      <c r="C4008" s="3" t="s">
        <v>15764</v>
      </c>
      <c r="D4008" s="4" t="s">
        <v>15798</v>
      </c>
      <c r="E4008"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62</v>
      </c>
      <c r="F4008" s="32">
        <v>21512</v>
      </c>
      <c r="G4008" s="24" t="s">
        <v>15758</v>
      </c>
      <c r="H4008" s="3" t="s">
        <v>15253</v>
      </c>
      <c r="I4008" s="32">
        <v>44241</v>
      </c>
      <c r="J4008" s="32">
        <v>44259</v>
      </c>
      <c r="K4008" s="24" t="s">
        <v>15754</v>
      </c>
      <c r="L4008" s="24" t="s">
        <v>14160</v>
      </c>
      <c r="M4008" s="26">
        <f>COUNTIF(Table1[პირადი ნომერი],Table1[[#This Row],[პირადი ნომერი]])</f>
        <v>1</v>
      </c>
    </row>
    <row r="4009" spans="1:13" s="27" customFormat="1" ht="57.75" customHeight="1" x14ac:dyDescent="0.25">
      <c r="A4009" s="24">
        <f t="shared" si="62"/>
        <v>4007</v>
      </c>
      <c r="B4009" s="33">
        <v>44259</v>
      </c>
      <c r="C4009" s="3" t="s">
        <v>15801</v>
      </c>
      <c r="D4009" s="4" t="s">
        <v>15799</v>
      </c>
      <c r="E4009"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62</v>
      </c>
      <c r="F4009" s="32">
        <v>21512</v>
      </c>
      <c r="G4009" s="24" t="s">
        <v>15759</v>
      </c>
      <c r="H4009" s="3" t="s">
        <v>15198</v>
      </c>
      <c r="I4009" s="32">
        <v>44174</v>
      </c>
      <c r="J4009" s="32">
        <v>44259</v>
      </c>
      <c r="K4009" s="24" t="s">
        <v>15760</v>
      </c>
      <c r="L4009" s="24" t="s">
        <v>14160</v>
      </c>
      <c r="M4009" s="26">
        <f>COUNTIF(Table1[პირადი ნომერი],Table1[[#This Row],[პირადი ნომერი]])</f>
        <v>1</v>
      </c>
    </row>
    <row r="4010" spans="1:13" s="27" customFormat="1" ht="57.75" customHeight="1" x14ac:dyDescent="0.25">
      <c r="A4010" s="24">
        <f t="shared" si="62"/>
        <v>4008</v>
      </c>
      <c r="B4010" s="33">
        <v>44259</v>
      </c>
      <c r="C4010" s="3" t="s">
        <v>15800</v>
      </c>
      <c r="D4010" s="4" t="s">
        <v>15761</v>
      </c>
      <c r="E4010"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80</v>
      </c>
      <c r="F4010" s="32">
        <v>14802</v>
      </c>
      <c r="G4010" s="24" t="s">
        <v>15762</v>
      </c>
      <c r="H4010" s="3" t="s">
        <v>15251</v>
      </c>
      <c r="I4010" s="32">
        <v>44257</v>
      </c>
      <c r="J4010" s="32">
        <v>44258</v>
      </c>
      <c r="K4010" s="24" t="s">
        <v>15763</v>
      </c>
      <c r="L4010" s="24" t="s">
        <v>14160</v>
      </c>
      <c r="M4010" s="26">
        <f>COUNTIF(Table1[პირადი ნომერი],Table1[[#This Row],[პირადი ნომერი]])</f>
        <v>1</v>
      </c>
    </row>
    <row r="4011" spans="1:13" s="27" customFormat="1" ht="57.75" customHeight="1" x14ac:dyDescent="0.25">
      <c r="A4011" s="24">
        <f t="shared" si="62"/>
        <v>4009</v>
      </c>
      <c r="B4011" s="33">
        <v>44259</v>
      </c>
      <c r="C4011" s="3" t="s">
        <v>15765</v>
      </c>
      <c r="D4011" s="31" t="s">
        <v>15766</v>
      </c>
      <c r="E4011"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76</v>
      </c>
      <c r="F4011" s="32">
        <v>16292</v>
      </c>
      <c r="G4011" s="24" t="s">
        <v>15767</v>
      </c>
      <c r="H4011" s="3" t="s">
        <v>15254</v>
      </c>
      <c r="I4011" s="32">
        <v>44251</v>
      </c>
      <c r="J4011" s="32">
        <v>44259</v>
      </c>
      <c r="K4011" s="24" t="s">
        <v>15768</v>
      </c>
      <c r="L4011" s="24" t="s">
        <v>3139</v>
      </c>
      <c r="M4011" s="26">
        <f>COUNTIF(Table1[პირადი ნომერი],Table1[[#This Row],[პირადი ნომერი]])</f>
        <v>1</v>
      </c>
    </row>
    <row r="4012" spans="1:13" s="27" customFormat="1" ht="57.75" customHeight="1" x14ac:dyDescent="0.25">
      <c r="A4012" s="24">
        <f t="shared" si="62"/>
        <v>4010</v>
      </c>
      <c r="B4012" s="33">
        <v>44259</v>
      </c>
      <c r="C4012" s="3" t="s">
        <v>15769</v>
      </c>
      <c r="D4012" s="31" t="s">
        <v>15770</v>
      </c>
      <c r="E4012"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68</v>
      </c>
      <c r="F4012" s="32">
        <v>19185</v>
      </c>
      <c r="G4012" s="24" t="s">
        <v>15771</v>
      </c>
      <c r="H4012" s="3" t="s">
        <v>15652</v>
      </c>
      <c r="I4012" s="32">
        <v>44234</v>
      </c>
      <c r="J4012" s="32">
        <v>44258</v>
      </c>
      <c r="K4012" s="24" t="s">
        <v>2381</v>
      </c>
      <c r="L4012" s="24" t="s">
        <v>3139</v>
      </c>
      <c r="M4012" s="26">
        <f>COUNTIF(Table1[პირადი ნომერი],Table1[[#This Row],[პირადი ნომერი]])</f>
        <v>1</v>
      </c>
    </row>
    <row r="4013" spans="1:13" s="27" customFormat="1" ht="57.75" customHeight="1" x14ac:dyDescent="0.25">
      <c r="A4013" s="24">
        <f t="shared" si="62"/>
        <v>4011</v>
      </c>
      <c r="B4013" s="33">
        <v>44259</v>
      </c>
      <c r="C4013" s="3" t="s">
        <v>15772</v>
      </c>
      <c r="D4013" s="31" t="s">
        <v>15773</v>
      </c>
      <c r="E4013"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73</v>
      </c>
      <c r="F4013" s="32">
        <v>17320</v>
      </c>
      <c r="G4013" s="24" t="s">
        <v>15774</v>
      </c>
      <c r="H4013" s="3" t="s">
        <v>15338</v>
      </c>
      <c r="I4013" s="32">
        <v>44237</v>
      </c>
      <c r="J4013" s="32">
        <v>44257</v>
      </c>
      <c r="K4013" s="24" t="s">
        <v>10624</v>
      </c>
      <c r="L4013" s="24" t="s">
        <v>3139</v>
      </c>
      <c r="M4013" s="26">
        <f>COUNTIF(Table1[პირადი ნომერი],Table1[[#This Row],[პირადი ნომერი]])</f>
        <v>1</v>
      </c>
    </row>
    <row r="4014" spans="1:13" s="27" customFormat="1" ht="57.75" customHeight="1" x14ac:dyDescent="0.25">
      <c r="A4014" s="24">
        <f t="shared" si="62"/>
        <v>4012</v>
      </c>
      <c r="B4014" s="33">
        <v>44259</v>
      </c>
      <c r="C4014" s="3" t="s">
        <v>15775</v>
      </c>
      <c r="D4014" s="31" t="s">
        <v>15776</v>
      </c>
      <c r="E4014"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84</v>
      </c>
      <c r="F4014" s="32">
        <v>13462</v>
      </c>
      <c r="G4014" s="24" t="s">
        <v>15777</v>
      </c>
      <c r="H4014" s="30" t="s">
        <v>15338</v>
      </c>
      <c r="I4014" s="32">
        <v>44240</v>
      </c>
      <c r="J4014" s="32">
        <v>44257</v>
      </c>
      <c r="K4014" s="24" t="s">
        <v>15778</v>
      </c>
      <c r="L4014" s="24" t="s">
        <v>3139</v>
      </c>
      <c r="M4014" s="26">
        <f>COUNTIF(Table1[პირადი ნომერი],Table1[[#This Row],[პირადი ნომერი]])</f>
        <v>1</v>
      </c>
    </row>
    <row r="4015" spans="1:13" s="27" customFormat="1" ht="57.75" customHeight="1" x14ac:dyDescent="0.25">
      <c r="A4015" s="24">
        <f t="shared" si="62"/>
        <v>4013</v>
      </c>
      <c r="B4015" s="33">
        <v>44259</v>
      </c>
      <c r="C4015" s="3" t="s">
        <v>15779</v>
      </c>
      <c r="D4015" s="31" t="s">
        <v>15780</v>
      </c>
      <c r="E4015"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56</v>
      </c>
      <c r="F4015" s="32">
        <v>23747</v>
      </c>
      <c r="G4015" s="24" t="s">
        <v>15781</v>
      </c>
      <c r="H4015" s="30" t="s">
        <v>15290</v>
      </c>
      <c r="I4015" s="32">
        <v>44259</v>
      </c>
      <c r="J4015" s="32">
        <v>44259</v>
      </c>
      <c r="K4015" s="24" t="s">
        <v>15782</v>
      </c>
      <c r="L4015" s="24" t="s">
        <v>3139</v>
      </c>
      <c r="M4015" s="26">
        <f>COUNTIF(Table1[პირადი ნომერი],Table1[[#This Row],[პირადი ნომერი]])</f>
        <v>1</v>
      </c>
    </row>
    <row r="4016" spans="1:13" s="27" customFormat="1" ht="57.75" customHeight="1" x14ac:dyDescent="0.25">
      <c r="A4016" s="24">
        <f t="shared" si="62"/>
        <v>4014</v>
      </c>
      <c r="B4016" s="33">
        <v>44260</v>
      </c>
      <c r="C4016" s="3" t="s">
        <v>15783</v>
      </c>
      <c r="D4016" s="31" t="s">
        <v>15784</v>
      </c>
      <c r="E4016"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81</v>
      </c>
      <c r="F4016" s="1">
        <v>14345</v>
      </c>
      <c r="G4016" s="24" t="s">
        <v>15785</v>
      </c>
      <c r="H4016" s="30" t="s">
        <v>15802</v>
      </c>
      <c r="I4016" s="32">
        <v>44256</v>
      </c>
      <c r="J4016" s="32">
        <v>44257</v>
      </c>
      <c r="K4016" s="24" t="s">
        <v>5609</v>
      </c>
      <c r="L4016" s="24" t="s">
        <v>3139</v>
      </c>
      <c r="M4016" s="26">
        <f>COUNTIF(Table1[პირადი ნომერი],Table1[[#This Row],[პირადი ნომერი]])</f>
        <v>1</v>
      </c>
    </row>
    <row r="4017" spans="1:13" s="27" customFormat="1" ht="57.75" customHeight="1" x14ac:dyDescent="0.25">
      <c r="A4017" s="24">
        <f t="shared" si="62"/>
        <v>4015</v>
      </c>
      <c r="B4017" s="33">
        <v>44260</v>
      </c>
      <c r="C4017" s="3" t="s">
        <v>15786</v>
      </c>
      <c r="D4017" s="31" t="s">
        <v>15787</v>
      </c>
      <c r="E4017"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92</v>
      </c>
      <c r="F4017" s="32">
        <v>10478</v>
      </c>
      <c r="G4017" s="24" t="s">
        <v>15788</v>
      </c>
      <c r="H4017" s="3" t="s">
        <v>15803</v>
      </c>
      <c r="I4017" s="32">
        <v>44180</v>
      </c>
      <c r="J4017" s="32">
        <v>44257</v>
      </c>
      <c r="K4017" s="24" t="s">
        <v>15789</v>
      </c>
      <c r="L4017" s="24" t="s">
        <v>3139</v>
      </c>
      <c r="M4017" s="26">
        <f>COUNTIF(Table1[პირადი ნომერი],Table1[[#This Row],[პირადი ნომერი]])</f>
        <v>1</v>
      </c>
    </row>
    <row r="4018" spans="1:13" s="27" customFormat="1" ht="57.75" customHeight="1" x14ac:dyDescent="0.25">
      <c r="A4018" s="24">
        <f t="shared" si="62"/>
        <v>4016</v>
      </c>
      <c r="B4018" s="33">
        <v>44260</v>
      </c>
      <c r="C4018" s="3" t="s">
        <v>15790</v>
      </c>
      <c r="D4018" s="31" t="s">
        <v>15791</v>
      </c>
      <c r="E4018"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77</v>
      </c>
      <c r="F4018" s="32">
        <v>15913</v>
      </c>
      <c r="G4018" s="24" t="s">
        <v>15792</v>
      </c>
      <c r="H4018" s="3" t="s">
        <v>15423</v>
      </c>
      <c r="I4018" s="32">
        <v>44259</v>
      </c>
      <c r="J4018" s="32">
        <v>44259</v>
      </c>
      <c r="K4018" s="24" t="s">
        <v>15793</v>
      </c>
      <c r="L4018" s="24" t="s">
        <v>3139</v>
      </c>
      <c r="M4018" s="26">
        <f>COUNTIF(Table1[პირადი ნომერი],Table1[[#This Row],[პირადი ნომერი]])</f>
        <v>1</v>
      </c>
    </row>
    <row r="4019" spans="1:13" s="27" customFormat="1" ht="57.75" customHeight="1" x14ac:dyDescent="0.25">
      <c r="A4019" s="24">
        <f t="shared" si="62"/>
        <v>4017</v>
      </c>
      <c r="B4019" s="33">
        <v>44260</v>
      </c>
      <c r="C4019" s="3" t="s">
        <v>15794</v>
      </c>
      <c r="D4019" s="31" t="s">
        <v>15795</v>
      </c>
      <c r="E4019"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86</v>
      </c>
      <c r="F4019" s="32">
        <v>12846</v>
      </c>
      <c r="G4019" s="24" t="s">
        <v>15796</v>
      </c>
      <c r="H4019" s="30" t="s">
        <v>15198</v>
      </c>
      <c r="I4019" s="32">
        <v>44255</v>
      </c>
      <c r="J4019" s="32">
        <v>44259</v>
      </c>
      <c r="K4019" s="24" t="s">
        <v>15797</v>
      </c>
      <c r="L4019" s="24" t="s">
        <v>3139</v>
      </c>
      <c r="M4019" s="26">
        <f>COUNTIF(Table1[პირადი ნომერი],Table1[[#This Row],[პირადი ნომერი]])</f>
        <v>1</v>
      </c>
    </row>
    <row r="4020" spans="1:13" s="27" customFormat="1" ht="57.75" customHeight="1" x14ac:dyDescent="0.25">
      <c r="A4020" s="24">
        <f t="shared" si="62"/>
        <v>4018</v>
      </c>
      <c r="B4020" s="33">
        <v>44260</v>
      </c>
      <c r="C4020" s="3" t="s">
        <v>15804</v>
      </c>
      <c r="D4020" s="4" t="s">
        <v>15805</v>
      </c>
      <c r="E4020"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61</v>
      </c>
      <c r="F4020" s="1">
        <v>21867</v>
      </c>
      <c r="G4020" s="24" t="s">
        <v>15806</v>
      </c>
      <c r="H4020" s="3" t="s">
        <v>301</v>
      </c>
      <c r="I4020" s="1">
        <v>44236</v>
      </c>
      <c r="J4020" s="1">
        <v>44260</v>
      </c>
      <c r="K4020" s="24" t="s">
        <v>5614</v>
      </c>
      <c r="L4020" s="24" t="s">
        <v>3139</v>
      </c>
      <c r="M4020" s="26">
        <f>COUNTIF(Table1[პირადი ნომერი],Table1[[#This Row],[პირადი ნომერი]])</f>
        <v>1</v>
      </c>
    </row>
    <row r="4021" spans="1:13" s="27" customFormat="1" ht="57.75" customHeight="1" x14ac:dyDescent="0.25">
      <c r="A4021" s="24">
        <f t="shared" si="62"/>
        <v>4019</v>
      </c>
      <c r="B4021" s="33">
        <v>44260</v>
      </c>
      <c r="C4021" s="3" t="s">
        <v>15807</v>
      </c>
      <c r="D4021" s="4" t="s">
        <v>15808</v>
      </c>
      <c r="E4021"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90</v>
      </c>
      <c r="F4021" s="32">
        <v>11371</v>
      </c>
      <c r="G4021" s="24" t="s">
        <v>15809</v>
      </c>
      <c r="H4021" s="3" t="s">
        <v>15336</v>
      </c>
      <c r="I4021" s="32">
        <v>44214</v>
      </c>
      <c r="J4021" s="32">
        <v>44260</v>
      </c>
      <c r="K4021" s="24" t="s">
        <v>5072</v>
      </c>
      <c r="L4021" s="24" t="s">
        <v>9505</v>
      </c>
      <c r="M4021" s="26">
        <f>COUNTIF(Table1[პირადი ნომერი],Table1[[#This Row],[პირადი ნომერი]])</f>
        <v>1</v>
      </c>
    </row>
    <row r="4022" spans="1:13" s="27" customFormat="1" ht="57.75" customHeight="1" x14ac:dyDescent="0.25">
      <c r="A4022" s="24">
        <f t="shared" si="62"/>
        <v>4020</v>
      </c>
      <c r="B4022" s="33">
        <v>44260</v>
      </c>
      <c r="C4022" s="3" t="s">
        <v>15810</v>
      </c>
      <c r="D4022" s="4" t="s">
        <v>15811</v>
      </c>
      <c r="E4022"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87</v>
      </c>
      <c r="F4022" s="32">
        <v>12162</v>
      </c>
      <c r="G4022" s="24" t="s">
        <v>15812</v>
      </c>
      <c r="H4022" s="3" t="s">
        <v>15197</v>
      </c>
      <c r="I4022" s="32">
        <v>44259</v>
      </c>
      <c r="J4022" s="32">
        <v>44260</v>
      </c>
      <c r="K4022" s="24" t="s">
        <v>15813</v>
      </c>
      <c r="L4022" s="24" t="s">
        <v>9505</v>
      </c>
      <c r="M4022" s="26">
        <f>COUNTIF(Table1[პირადი ნომერი],Table1[[#This Row],[პირადი ნომერი]])</f>
        <v>1</v>
      </c>
    </row>
    <row r="4023" spans="1:13" s="27" customFormat="1" ht="57.75" customHeight="1" x14ac:dyDescent="0.25">
      <c r="A4023" s="24">
        <f t="shared" si="62"/>
        <v>4021</v>
      </c>
      <c r="B4023" s="33">
        <v>44260</v>
      </c>
      <c r="C4023" s="3" t="s">
        <v>15814</v>
      </c>
      <c r="D4023" s="4" t="s">
        <v>15815</v>
      </c>
      <c r="E4023"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56</v>
      </c>
      <c r="F4023" s="32">
        <v>23485</v>
      </c>
      <c r="G4023" s="24" t="s">
        <v>15816</v>
      </c>
      <c r="H4023" s="3" t="s">
        <v>15562</v>
      </c>
      <c r="I4023" s="32">
        <v>44229</v>
      </c>
      <c r="J4023" s="32">
        <v>44260</v>
      </c>
      <c r="K4023" s="24" t="s">
        <v>15817</v>
      </c>
      <c r="L4023" s="24" t="s">
        <v>9505</v>
      </c>
      <c r="M4023" s="26">
        <f>COUNTIF(Table1[პირადი ნომერი],Table1[[#This Row],[პირადი ნომერი]])</f>
        <v>1</v>
      </c>
    </row>
    <row r="4024" spans="1:13" s="27" customFormat="1" ht="57.75" customHeight="1" x14ac:dyDescent="0.25">
      <c r="A4024" s="24">
        <f t="shared" si="62"/>
        <v>4022</v>
      </c>
      <c r="B4024" s="33">
        <v>44260</v>
      </c>
      <c r="C4024" s="3" t="s">
        <v>15818</v>
      </c>
      <c r="D4024" s="4" t="s">
        <v>15819</v>
      </c>
      <c r="E4024"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83</v>
      </c>
      <c r="F4024" s="32">
        <v>13941</v>
      </c>
      <c r="G4024" s="24" t="s">
        <v>15820</v>
      </c>
      <c r="H4024" s="3" t="s">
        <v>15829</v>
      </c>
      <c r="I4024" s="32">
        <v>44255</v>
      </c>
      <c r="J4024" s="32">
        <v>44260</v>
      </c>
      <c r="K4024" s="24" t="s">
        <v>14229</v>
      </c>
      <c r="L4024" s="24" t="s">
        <v>4285</v>
      </c>
      <c r="M4024" s="26">
        <f>COUNTIF(Table1[პირადი ნომერი],Table1[[#This Row],[პირადი ნომერი]])</f>
        <v>1</v>
      </c>
    </row>
    <row r="4025" spans="1:13" s="27" customFormat="1" ht="57.75" customHeight="1" x14ac:dyDescent="0.25">
      <c r="A4025" s="24">
        <f t="shared" si="62"/>
        <v>4023</v>
      </c>
      <c r="B4025" s="33">
        <v>44261</v>
      </c>
      <c r="C4025" s="3" t="s">
        <v>15821</v>
      </c>
      <c r="D4025" s="4" t="s">
        <v>15822</v>
      </c>
      <c r="E4025"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51</v>
      </c>
      <c r="F4025" s="32">
        <v>25448</v>
      </c>
      <c r="G4025" s="24" t="s">
        <v>15823</v>
      </c>
      <c r="H4025" s="3" t="s">
        <v>15290</v>
      </c>
      <c r="I4025" s="32">
        <v>44253</v>
      </c>
      <c r="J4025" s="32">
        <v>44260</v>
      </c>
      <c r="K4025" s="24" t="s">
        <v>15824</v>
      </c>
      <c r="L4025" s="24" t="s">
        <v>4285</v>
      </c>
      <c r="M4025" s="26">
        <f>COUNTIF(Table1[პირადი ნომერი],Table1[[#This Row],[პირადი ნომერი]])</f>
        <v>1</v>
      </c>
    </row>
    <row r="4026" spans="1:13" s="27" customFormat="1" ht="57.75" customHeight="1" x14ac:dyDescent="0.25">
      <c r="A4026" s="24">
        <f t="shared" si="62"/>
        <v>4024</v>
      </c>
      <c r="B4026" s="33">
        <v>44261</v>
      </c>
      <c r="C4026" s="3" t="s">
        <v>15825</v>
      </c>
      <c r="D4026" s="4" t="s">
        <v>15826</v>
      </c>
      <c r="E4026"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98</v>
      </c>
      <c r="F4026" s="32">
        <v>8166</v>
      </c>
      <c r="G4026" s="24" t="s">
        <v>15827</v>
      </c>
      <c r="H4026" s="3" t="s">
        <v>15830</v>
      </c>
      <c r="I4026" s="32">
        <v>44216</v>
      </c>
      <c r="J4026" s="32">
        <v>44261</v>
      </c>
      <c r="K4026" s="24" t="s">
        <v>15828</v>
      </c>
      <c r="L4026" s="24" t="s">
        <v>4285</v>
      </c>
      <c r="M4026" s="26">
        <f>COUNTIF(Table1[პირადი ნომერი],Table1[[#This Row],[პირადი ნომერი]])</f>
        <v>1</v>
      </c>
    </row>
    <row r="4027" spans="1:13" s="27" customFormat="1" ht="57.75" customHeight="1" x14ac:dyDescent="0.25">
      <c r="A4027" s="24">
        <f t="shared" si="62"/>
        <v>4025</v>
      </c>
      <c r="B4027" s="33">
        <v>44261</v>
      </c>
      <c r="C4027" s="3" t="s">
        <v>15831</v>
      </c>
      <c r="D4027" s="4" t="s">
        <v>15832</v>
      </c>
      <c r="E4027"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67</v>
      </c>
      <c r="F4027" s="32">
        <v>19687</v>
      </c>
      <c r="G4027" s="24" t="s">
        <v>15833</v>
      </c>
      <c r="H4027" s="3" t="s">
        <v>15863</v>
      </c>
      <c r="I4027" s="32">
        <v>44248</v>
      </c>
      <c r="J4027" s="32">
        <v>44261</v>
      </c>
      <c r="K4027" s="24" t="s">
        <v>15834</v>
      </c>
      <c r="L4027" s="24" t="s">
        <v>4285</v>
      </c>
      <c r="M4027" s="26">
        <f>COUNTIF(Table1[პირადი ნომერი],Table1[[#This Row],[პირადი ნომერი]])</f>
        <v>1</v>
      </c>
    </row>
    <row r="4028" spans="1:13" s="27" customFormat="1" ht="60" x14ac:dyDescent="0.25">
      <c r="A4028" s="24">
        <f t="shared" si="62"/>
        <v>4026</v>
      </c>
      <c r="B4028" s="33">
        <v>44261</v>
      </c>
      <c r="C4028" s="3" t="s">
        <v>15835</v>
      </c>
      <c r="D4028" s="31" t="s">
        <v>15836</v>
      </c>
      <c r="E4028"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81</v>
      </c>
      <c r="F4028" s="32">
        <v>14472</v>
      </c>
      <c r="G4028" s="24" t="s">
        <v>15837</v>
      </c>
      <c r="H4028" s="30" t="s">
        <v>15195</v>
      </c>
      <c r="I4028" s="32">
        <v>44237</v>
      </c>
      <c r="J4028" s="32">
        <v>44261</v>
      </c>
      <c r="K4028" s="24" t="s">
        <v>15838</v>
      </c>
      <c r="L4028" s="24" t="s">
        <v>13915</v>
      </c>
      <c r="M4028" s="26">
        <f>COUNTIF(Table1[პირადი ნომერი],Table1[[#This Row],[პირადი ნომერი]])</f>
        <v>1</v>
      </c>
    </row>
    <row r="4029" spans="1:13" s="27" customFormat="1" ht="57.75" customHeight="1" x14ac:dyDescent="0.25">
      <c r="A4029" s="24">
        <f t="shared" si="62"/>
        <v>4027</v>
      </c>
      <c r="B4029" s="33">
        <v>44261</v>
      </c>
      <c r="C4029" s="3" t="s">
        <v>15864</v>
      </c>
      <c r="D4029" s="31" t="s">
        <v>15839</v>
      </c>
      <c r="E4029"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79</v>
      </c>
      <c r="F4029" s="32">
        <v>15184</v>
      </c>
      <c r="G4029" s="24" t="s">
        <v>15840</v>
      </c>
      <c r="H4029" s="30" t="s">
        <v>15650</v>
      </c>
      <c r="I4029" s="32">
        <v>44251</v>
      </c>
      <c r="J4029" s="32">
        <v>44261</v>
      </c>
      <c r="K4029" s="24" t="s">
        <v>15841</v>
      </c>
      <c r="L4029" s="24" t="s">
        <v>13915</v>
      </c>
      <c r="M4029" s="26">
        <f>COUNTIF(Table1[პირადი ნომერი],Table1[[#This Row],[პირადი ნომერი]])</f>
        <v>1</v>
      </c>
    </row>
    <row r="4030" spans="1:13" s="27" customFormat="1" ht="57.75" customHeight="1" x14ac:dyDescent="0.25">
      <c r="A4030" s="24">
        <f t="shared" si="62"/>
        <v>4028</v>
      </c>
      <c r="B4030" s="33">
        <v>44261</v>
      </c>
      <c r="C4030" s="3" t="s">
        <v>15843</v>
      </c>
      <c r="D4030" s="31" t="s">
        <v>15842</v>
      </c>
      <c r="E4030"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79</v>
      </c>
      <c r="F4030" s="32">
        <v>15347</v>
      </c>
      <c r="G4030" s="24" t="s">
        <v>15844</v>
      </c>
      <c r="H4030" s="30" t="s">
        <v>13225</v>
      </c>
      <c r="I4030" s="32">
        <v>44260</v>
      </c>
      <c r="J4030" s="32">
        <v>44261</v>
      </c>
      <c r="K4030" s="24" t="s">
        <v>15845</v>
      </c>
      <c r="L4030" s="24" t="s">
        <v>13915</v>
      </c>
      <c r="M4030" s="26">
        <f>COUNTIF(Table1[პირადი ნომერი],Table1[[#This Row],[პირადი ნომერი]])</f>
        <v>1</v>
      </c>
    </row>
    <row r="4031" spans="1:13" s="27" customFormat="1" ht="57.75" customHeight="1" x14ac:dyDescent="0.25">
      <c r="A4031" s="24">
        <f t="shared" si="62"/>
        <v>4029</v>
      </c>
      <c r="B4031" s="33">
        <v>44261</v>
      </c>
      <c r="C4031" s="3" t="s">
        <v>15847</v>
      </c>
      <c r="D4031" s="31" t="s">
        <v>15846</v>
      </c>
      <c r="E4031"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73</v>
      </c>
      <c r="F4031" s="32">
        <v>17533</v>
      </c>
      <c r="G4031" s="24" t="s">
        <v>15848</v>
      </c>
      <c r="H4031" s="3" t="s">
        <v>15290</v>
      </c>
      <c r="I4031" s="32">
        <v>44243</v>
      </c>
      <c r="J4031" s="32">
        <v>44261</v>
      </c>
      <c r="K4031" s="24" t="s">
        <v>15849</v>
      </c>
      <c r="L4031" s="24" t="s">
        <v>13915</v>
      </c>
      <c r="M4031" s="26">
        <f>COUNTIF(Table1[პირადი ნომერი],Table1[[#This Row],[პირადი ნომერი]])</f>
        <v>1</v>
      </c>
    </row>
    <row r="4032" spans="1:13" s="27" customFormat="1" ht="57.75" customHeight="1" x14ac:dyDescent="0.25">
      <c r="A4032" s="24">
        <f t="shared" si="62"/>
        <v>4030</v>
      </c>
      <c r="B4032" s="33">
        <v>44261</v>
      </c>
      <c r="C4032" s="3" t="s">
        <v>15850</v>
      </c>
      <c r="D4032" s="31" t="s">
        <v>15851</v>
      </c>
      <c r="E4032"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81</v>
      </c>
      <c r="F4032" s="32">
        <v>14501</v>
      </c>
      <c r="G4032" s="24" t="s">
        <v>14277</v>
      </c>
      <c r="H4032" s="30" t="s">
        <v>5304</v>
      </c>
      <c r="I4032" s="32">
        <v>44246</v>
      </c>
      <c r="J4032" s="32">
        <v>44261</v>
      </c>
      <c r="K4032" s="24" t="s">
        <v>15852</v>
      </c>
      <c r="L4032" s="24" t="s">
        <v>13915</v>
      </c>
      <c r="M4032" s="26">
        <f>COUNTIF(Table1[პირადი ნომერი],Table1[[#This Row],[პირადი ნომერი]])</f>
        <v>1</v>
      </c>
    </row>
    <row r="4033" spans="1:13" s="27" customFormat="1" ht="57.75" customHeight="1" x14ac:dyDescent="0.25">
      <c r="A4033" s="24">
        <f t="shared" si="62"/>
        <v>4031</v>
      </c>
      <c r="B4033" s="33">
        <v>44261</v>
      </c>
      <c r="C4033" s="3" t="s">
        <v>15854</v>
      </c>
      <c r="D4033" s="31" t="s">
        <v>15853</v>
      </c>
      <c r="E4033"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79</v>
      </c>
      <c r="F4033" s="32">
        <v>15375</v>
      </c>
      <c r="G4033" s="24" t="s">
        <v>14740</v>
      </c>
      <c r="H4033" s="30" t="s">
        <v>15423</v>
      </c>
      <c r="I4033" s="32">
        <v>44235</v>
      </c>
      <c r="J4033" s="32">
        <v>44261</v>
      </c>
      <c r="K4033" s="24" t="s">
        <v>15855</v>
      </c>
      <c r="L4033" s="24" t="s">
        <v>13915</v>
      </c>
      <c r="M4033" s="26">
        <f>COUNTIF(Table1[პირადი ნომერი],Table1[[#This Row],[პირადი ნომერი]])</f>
        <v>1</v>
      </c>
    </row>
    <row r="4034" spans="1:13" s="27" customFormat="1" ht="57.75" customHeight="1" x14ac:dyDescent="0.25">
      <c r="A4034" s="24">
        <f t="shared" si="62"/>
        <v>4032</v>
      </c>
      <c r="B4034" s="33">
        <v>44261</v>
      </c>
      <c r="C4034" s="3" t="s">
        <v>15856</v>
      </c>
      <c r="D4034" s="4" t="s">
        <v>15865</v>
      </c>
      <c r="E4034"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71</v>
      </c>
      <c r="F4034" s="32">
        <v>18020</v>
      </c>
      <c r="G4034" s="24" t="s">
        <v>15857</v>
      </c>
      <c r="H4034" s="30" t="s">
        <v>15459</v>
      </c>
      <c r="I4034" s="32">
        <v>44242</v>
      </c>
      <c r="J4034" s="32">
        <v>44261</v>
      </c>
      <c r="K4034" s="24" t="s">
        <v>15858</v>
      </c>
      <c r="L4034" s="24" t="s">
        <v>13915</v>
      </c>
      <c r="M4034" s="26">
        <f>COUNTIF(Table1[პირადი ნომერი],Table1[[#This Row],[პირადი ნომერი]])</f>
        <v>1</v>
      </c>
    </row>
    <row r="4035" spans="1:13" s="27" customFormat="1" ht="57.75" customHeight="1" x14ac:dyDescent="0.25">
      <c r="A4035" s="24">
        <f t="shared" si="62"/>
        <v>4033</v>
      </c>
      <c r="B4035" s="33">
        <v>44262</v>
      </c>
      <c r="C4035" s="3" t="s">
        <v>15859</v>
      </c>
      <c r="D4035" s="31" t="s">
        <v>15860</v>
      </c>
      <c r="E4035"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75</v>
      </c>
      <c r="F4035" s="32">
        <v>16720</v>
      </c>
      <c r="G4035" s="24" t="s">
        <v>14740</v>
      </c>
      <c r="H4035" s="3" t="s">
        <v>15866</v>
      </c>
      <c r="I4035" s="32">
        <v>44245</v>
      </c>
      <c r="J4035" s="32">
        <v>44260</v>
      </c>
      <c r="K4035" s="24" t="s">
        <v>15861</v>
      </c>
      <c r="L4035" s="24" t="s">
        <v>13915</v>
      </c>
      <c r="M4035" s="26">
        <f>COUNTIF(Table1[პირადი ნომერი],Table1[[#This Row],[პირადი ნომერი]])</f>
        <v>1</v>
      </c>
    </row>
    <row r="4036" spans="1:13" s="27" customFormat="1" ht="57.75" customHeight="1" x14ac:dyDescent="0.25">
      <c r="A4036" s="24">
        <f t="shared" si="62"/>
        <v>4034</v>
      </c>
      <c r="B4036" s="33">
        <v>44262</v>
      </c>
      <c r="C4036" s="3" t="s">
        <v>15862</v>
      </c>
      <c r="D4036" s="4" t="s">
        <v>15867</v>
      </c>
      <c r="E4036"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75</v>
      </c>
      <c r="F4036" s="32">
        <v>16546</v>
      </c>
      <c r="G4036" s="24" t="s">
        <v>14277</v>
      </c>
      <c r="H4036" s="3" t="s">
        <v>15866</v>
      </c>
      <c r="I4036" s="32">
        <v>44247</v>
      </c>
      <c r="J4036" s="32">
        <v>44260</v>
      </c>
      <c r="K4036" s="24" t="s">
        <v>15861</v>
      </c>
      <c r="L4036" s="24" t="s">
        <v>13915</v>
      </c>
      <c r="M4036" s="26">
        <f>COUNTIF(Table1[პირადი ნომერი],Table1[[#This Row],[პირადი ნომერი]])</f>
        <v>1</v>
      </c>
    </row>
    <row r="4037" spans="1:13" s="27" customFormat="1" ht="57.75" customHeight="1" x14ac:dyDescent="0.25">
      <c r="A4037" s="24">
        <f t="shared" si="62"/>
        <v>4035</v>
      </c>
      <c r="B4037" s="33">
        <v>44262</v>
      </c>
      <c r="C4037" s="3" t="s">
        <v>15868</v>
      </c>
      <c r="D4037" s="4" t="s">
        <v>15869</v>
      </c>
      <c r="E4037"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81</v>
      </c>
      <c r="F4037" s="32">
        <v>14671</v>
      </c>
      <c r="G4037" s="24" t="s">
        <v>15870</v>
      </c>
      <c r="H4037" s="3" t="s">
        <v>15598</v>
      </c>
      <c r="I4037" s="32">
        <v>44250</v>
      </c>
      <c r="J4037" s="32">
        <v>44261</v>
      </c>
      <c r="K4037" s="24" t="s">
        <v>15871</v>
      </c>
      <c r="L4037" s="24" t="s">
        <v>9505</v>
      </c>
      <c r="M4037" s="26">
        <f>COUNTIF(Table1[პირადი ნომერი],Table1[[#This Row],[პირადი ნომერი]])</f>
        <v>1</v>
      </c>
    </row>
    <row r="4038" spans="1:13" s="27" customFormat="1" ht="57.75" customHeight="1" x14ac:dyDescent="0.25">
      <c r="A4038" s="24">
        <f t="shared" si="62"/>
        <v>4036</v>
      </c>
      <c r="B4038" s="33">
        <v>44262</v>
      </c>
      <c r="C4038" s="3" t="s">
        <v>15916</v>
      </c>
      <c r="D4038" s="4" t="s">
        <v>15872</v>
      </c>
      <c r="E4038"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66</v>
      </c>
      <c r="F4038" s="32">
        <v>19868</v>
      </c>
      <c r="G4038" s="24" t="s">
        <v>15873</v>
      </c>
      <c r="H4038" s="3" t="s">
        <v>15459</v>
      </c>
      <c r="I4038" s="32">
        <v>44249</v>
      </c>
      <c r="J4038" s="32">
        <v>44262</v>
      </c>
      <c r="K4038" s="24" t="s">
        <v>15874</v>
      </c>
      <c r="L4038" s="24" t="s">
        <v>9505</v>
      </c>
      <c r="M4038" s="26">
        <f>COUNTIF(Table1[პირადი ნომერი],Table1[[#This Row],[პირადი ნომერი]])</f>
        <v>1</v>
      </c>
    </row>
    <row r="4039" spans="1:13" s="27" customFormat="1" ht="57.75" customHeight="1" x14ac:dyDescent="0.25">
      <c r="A4039" s="24">
        <f t="shared" si="62"/>
        <v>4037</v>
      </c>
      <c r="B4039" s="33">
        <v>44262</v>
      </c>
      <c r="C4039" s="3" t="s">
        <v>15875</v>
      </c>
      <c r="D4039" s="4" t="s">
        <v>15876</v>
      </c>
      <c r="E4039"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74</v>
      </c>
      <c r="F4039" s="32">
        <v>16935</v>
      </c>
      <c r="G4039" s="24" t="s">
        <v>15877</v>
      </c>
      <c r="H4039" s="3" t="s">
        <v>15290</v>
      </c>
      <c r="I4039" s="32">
        <v>44250</v>
      </c>
      <c r="J4039" s="32">
        <v>44262</v>
      </c>
      <c r="K4039" s="24" t="s">
        <v>15878</v>
      </c>
      <c r="L4039" s="24" t="s">
        <v>9505</v>
      </c>
      <c r="M4039" s="26">
        <f>COUNTIF(Table1[პირადი ნომერი],Table1[[#This Row],[პირადი ნომერი]])</f>
        <v>1</v>
      </c>
    </row>
    <row r="4040" spans="1:13" s="27" customFormat="1" ht="57.75" customHeight="1" x14ac:dyDescent="0.25">
      <c r="A4040" s="24">
        <f t="shared" ref="A4040:A4103" si="63">A4039+1</f>
        <v>4038</v>
      </c>
      <c r="B4040" s="33">
        <v>44262</v>
      </c>
      <c r="C4040" s="3" t="s">
        <v>15879</v>
      </c>
      <c r="D4040" s="4" t="s">
        <v>15880</v>
      </c>
      <c r="E4040"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80</v>
      </c>
      <c r="F4040" s="32">
        <v>14812</v>
      </c>
      <c r="G4040" s="24" t="s">
        <v>15881</v>
      </c>
      <c r="H4040" s="3" t="s">
        <v>15917</v>
      </c>
      <c r="I4040" s="32">
        <v>44260</v>
      </c>
      <c r="J4040" s="32">
        <v>44262</v>
      </c>
      <c r="K4040" s="24" t="s">
        <v>15882</v>
      </c>
      <c r="L4040" s="24" t="s">
        <v>9505</v>
      </c>
      <c r="M4040" s="26">
        <f>COUNTIF(Table1[პირადი ნომერი],Table1[[#This Row],[პირადი ნომერი]])</f>
        <v>1</v>
      </c>
    </row>
    <row r="4041" spans="1:13" s="27" customFormat="1" ht="57.75" customHeight="1" x14ac:dyDescent="0.25">
      <c r="A4041" s="24">
        <f t="shared" si="63"/>
        <v>4039</v>
      </c>
      <c r="B4041" s="33">
        <v>44262</v>
      </c>
      <c r="C4041" s="3" t="s">
        <v>15883</v>
      </c>
      <c r="D4041" s="4" t="s">
        <v>15884</v>
      </c>
      <c r="E4041"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69</v>
      </c>
      <c r="F4041" s="32">
        <v>18864</v>
      </c>
      <c r="G4041" s="24" t="s">
        <v>15885</v>
      </c>
      <c r="H4041" s="3" t="s">
        <v>15917</v>
      </c>
      <c r="I4041" s="32">
        <v>44240</v>
      </c>
      <c r="J4041" s="32">
        <v>44262</v>
      </c>
      <c r="K4041" s="24" t="s">
        <v>15882</v>
      </c>
      <c r="L4041" s="24" t="s">
        <v>9505</v>
      </c>
      <c r="M4041" s="26">
        <f>COUNTIF(Table1[პირადი ნომერი],Table1[[#This Row],[პირადი ნომერი]])</f>
        <v>1</v>
      </c>
    </row>
    <row r="4042" spans="1:13" s="27" customFormat="1" ht="57.75" customHeight="1" x14ac:dyDescent="0.25">
      <c r="A4042" s="24">
        <f t="shared" si="63"/>
        <v>4040</v>
      </c>
      <c r="B4042" s="33">
        <v>44262</v>
      </c>
      <c r="C4042" s="3" t="s">
        <v>15918</v>
      </c>
      <c r="D4042" s="4" t="s">
        <v>15886</v>
      </c>
      <c r="E4042"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80</v>
      </c>
      <c r="F4042" s="32">
        <v>14885</v>
      </c>
      <c r="G4042" s="24" t="s">
        <v>15887</v>
      </c>
      <c r="H4042" s="3" t="s">
        <v>15919</v>
      </c>
      <c r="I4042" s="32">
        <v>44251</v>
      </c>
      <c r="J4042" s="32">
        <v>44262</v>
      </c>
      <c r="K4042" s="24" t="s">
        <v>5081</v>
      </c>
      <c r="L4042" s="24" t="s">
        <v>9505</v>
      </c>
      <c r="M4042" s="26">
        <f>COUNTIF(Table1[პირადი ნომერი],Table1[[#This Row],[პირადი ნომერი]])</f>
        <v>1</v>
      </c>
    </row>
    <row r="4043" spans="1:13" s="27" customFormat="1" ht="57.75" customHeight="1" x14ac:dyDescent="0.25">
      <c r="A4043" s="24">
        <f t="shared" si="63"/>
        <v>4041</v>
      </c>
      <c r="B4043" s="33">
        <v>44262</v>
      </c>
      <c r="C4043" s="3" t="s">
        <v>15888</v>
      </c>
      <c r="D4043" s="4" t="s">
        <v>15889</v>
      </c>
      <c r="E4043"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69</v>
      </c>
      <c r="F4043" s="32">
        <v>18784</v>
      </c>
      <c r="G4043" s="24" t="s">
        <v>15890</v>
      </c>
      <c r="H4043" s="3" t="s">
        <v>15708</v>
      </c>
      <c r="I4043" s="32">
        <v>44233</v>
      </c>
      <c r="J4043" s="32">
        <v>44262</v>
      </c>
      <c r="K4043" s="24" t="s">
        <v>15891</v>
      </c>
      <c r="L4043" s="24" t="s">
        <v>9505</v>
      </c>
      <c r="M4043" s="26">
        <f>COUNTIF(Table1[პირადი ნომერი],Table1[[#This Row],[პირადი ნომერი]])</f>
        <v>1</v>
      </c>
    </row>
    <row r="4044" spans="1:13" s="27" customFormat="1" ht="57.75" customHeight="1" x14ac:dyDescent="0.25">
      <c r="A4044" s="24">
        <f t="shared" si="63"/>
        <v>4042</v>
      </c>
      <c r="B4044" s="33">
        <v>44262</v>
      </c>
      <c r="C4044" s="3" t="s">
        <v>15892</v>
      </c>
      <c r="D4044" s="4" t="s">
        <v>15893</v>
      </c>
      <c r="E4044"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66</v>
      </c>
      <c r="F4044" s="32">
        <v>19791</v>
      </c>
      <c r="G4044" s="24" t="s">
        <v>15894</v>
      </c>
      <c r="H4044" s="3" t="s">
        <v>2693</v>
      </c>
      <c r="I4044" s="32">
        <v>44251</v>
      </c>
      <c r="J4044" s="32">
        <v>44262</v>
      </c>
      <c r="K4044" s="24" t="s">
        <v>15895</v>
      </c>
      <c r="L4044" s="24" t="s">
        <v>9505</v>
      </c>
      <c r="M4044" s="26">
        <f>COUNTIF(Table1[პირადი ნომერი],Table1[[#This Row],[პირადი ნომერი]])</f>
        <v>1</v>
      </c>
    </row>
    <row r="4045" spans="1:13" s="27" customFormat="1" ht="57.75" customHeight="1" x14ac:dyDescent="0.25">
      <c r="A4045" s="24">
        <f t="shared" si="63"/>
        <v>4043</v>
      </c>
      <c r="B4045" s="33">
        <v>44262</v>
      </c>
      <c r="C4045" s="3" t="s">
        <v>15896</v>
      </c>
      <c r="D4045" s="4" t="s">
        <v>15897</v>
      </c>
      <c r="E4045"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80</v>
      </c>
      <c r="F4045" s="32">
        <v>14751</v>
      </c>
      <c r="G4045" s="24" t="s">
        <v>15898</v>
      </c>
      <c r="H4045" s="3" t="s">
        <v>30</v>
      </c>
      <c r="I4045" s="32">
        <v>44256</v>
      </c>
      <c r="J4045" s="32">
        <v>44261</v>
      </c>
      <c r="K4045" s="24" t="s">
        <v>1693</v>
      </c>
      <c r="L4045" s="24" t="s">
        <v>9505</v>
      </c>
      <c r="M4045" s="26">
        <f>COUNTIF(Table1[პირადი ნომერი],Table1[[#This Row],[პირადი ნომერი]])</f>
        <v>1</v>
      </c>
    </row>
    <row r="4046" spans="1:13" s="27" customFormat="1" ht="57.75" customHeight="1" x14ac:dyDescent="0.25">
      <c r="A4046" s="24">
        <f t="shared" si="63"/>
        <v>4044</v>
      </c>
      <c r="B4046" s="33">
        <v>44262</v>
      </c>
      <c r="C4046" s="3" t="s">
        <v>15899</v>
      </c>
      <c r="D4046" s="4" t="s">
        <v>15900</v>
      </c>
      <c r="E4046"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64</v>
      </c>
      <c r="F4046" s="32">
        <v>20760</v>
      </c>
      <c r="G4046" s="24" t="s">
        <v>15901</v>
      </c>
      <c r="H4046" s="3" t="s">
        <v>15290</v>
      </c>
      <c r="I4046" s="32">
        <v>44250</v>
      </c>
      <c r="J4046" s="32">
        <v>44262</v>
      </c>
      <c r="K4046" s="24" t="s">
        <v>2058</v>
      </c>
      <c r="L4046" s="24" t="s">
        <v>9505</v>
      </c>
      <c r="M4046" s="26">
        <f>COUNTIF(Table1[პირადი ნომერი],Table1[[#This Row],[პირადი ნომერი]])</f>
        <v>1</v>
      </c>
    </row>
    <row r="4047" spans="1:13" s="27" customFormat="1" ht="57.75" customHeight="1" x14ac:dyDescent="0.25">
      <c r="A4047" s="24">
        <f t="shared" si="63"/>
        <v>4045</v>
      </c>
      <c r="B4047" s="33">
        <v>44262</v>
      </c>
      <c r="C4047" s="3" t="s">
        <v>15902</v>
      </c>
      <c r="D4047" s="31" t="s">
        <v>15903</v>
      </c>
      <c r="E4047"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73</v>
      </c>
      <c r="F4047" s="32">
        <v>17246</v>
      </c>
      <c r="G4047" s="24" t="s">
        <v>15904</v>
      </c>
      <c r="H4047" s="30" t="s">
        <v>15920</v>
      </c>
      <c r="I4047" s="32">
        <v>44253</v>
      </c>
      <c r="J4047" s="32">
        <v>44262</v>
      </c>
      <c r="K4047" s="24" t="s">
        <v>15905</v>
      </c>
      <c r="L4047" s="24" t="s">
        <v>3139</v>
      </c>
      <c r="M4047" s="26">
        <f>COUNTIF(Table1[პირადი ნომერი],Table1[[#This Row],[პირადი ნომერი]])</f>
        <v>1</v>
      </c>
    </row>
    <row r="4048" spans="1:13" s="27" customFormat="1" ht="57.75" customHeight="1" x14ac:dyDescent="0.25">
      <c r="A4048" s="24">
        <f t="shared" si="63"/>
        <v>4046</v>
      </c>
      <c r="B4048" s="33">
        <v>44262</v>
      </c>
      <c r="C4048" s="3" t="s">
        <v>15906</v>
      </c>
      <c r="D4048" s="31" t="s">
        <v>15907</v>
      </c>
      <c r="E4048"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88</v>
      </c>
      <c r="F4048" s="32">
        <v>11882</v>
      </c>
      <c r="G4048" s="24" t="s">
        <v>15908</v>
      </c>
      <c r="H4048" s="3" t="s">
        <v>15866</v>
      </c>
      <c r="I4048" s="32">
        <v>44261</v>
      </c>
      <c r="J4048" s="32">
        <v>44262</v>
      </c>
      <c r="K4048" s="24" t="s">
        <v>15909</v>
      </c>
      <c r="L4048" s="24" t="s">
        <v>3139</v>
      </c>
      <c r="M4048" s="26">
        <f>COUNTIF(Table1[პირადი ნომერი],Table1[[#This Row],[პირადი ნომერი]])</f>
        <v>1</v>
      </c>
    </row>
    <row r="4049" spans="1:13" s="27" customFormat="1" ht="57.75" customHeight="1" x14ac:dyDescent="0.25">
      <c r="A4049" s="24">
        <f t="shared" si="63"/>
        <v>4047</v>
      </c>
      <c r="B4049" s="33">
        <v>44262</v>
      </c>
      <c r="C4049" s="3" t="s">
        <v>15910</v>
      </c>
      <c r="D4049" s="31" t="s">
        <v>15911</v>
      </c>
      <c r="E4049"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89</v>
      </c>
      <c r="F4049" s="32">
        <v>11450</v>
      </c>
      <c r="G4049" s="24" t="s">
        <v>15912</v>
      </c>
      <c r="H4049" s="30" t="s">
        <v>15336</v>
      </c>
      <c r="I4049" s="32">
        <v>44257</v>
      </c>
      <c r="J4049" s="32">
        <v>44262</v>
      </c>
      <c r="K4049" s="24" t="s">
        <v>15913</v>
      </c>
      <c r="L4049" s="24" t="s">
        <v>3139</v>
      </c>
      <c r="M4049" s="26">
        <f>COUNTIF(Table1[პირადი ნომერი],Table1[[#This Row],[პირადი ნომერი]])</f>
        <v>1</v>
      </c>
    </row>
    <row r="4050" spans="1:13" s="27" customFormat="1" ht="57.75" customHeight="1" x14ac:dyDescent="0.25">
      <c r="A4050" s="24">
        <f t="shared" si="63"/>
        <v>4048</v>
      </c>
      <c r="B4050" s="33">
        <v>44263</v>
      </c>
      <c r="C4050" s="3" t="s">
        <v>15921</v>
      </c>
      <c r="D4050" s="31" t="s">
        <v>15914</v>
      </c>
      <c r="E4050"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85</v>
      </c>
      <c r="F4050" s="32">
        <v>12980</v>
      </c>
      <c r="G4050" s="24" t="s">
        <v>15915</v>
      </c>
      <c r="H4050" s="3" t="s">
        <v>15866</v>
      </c>
      <c r="I4050" s="32">
        <v>44231</v>
      </c>
      <c r="J4050" s="32">
        <v>44263</v>
      </c>
      <c r="K4050" s="24" t="s">
        <v>15909</v>
      </c>
      <c r="L4050" s="24" t="s">
        <v>3139</v>
      </c>
      <c r="M4050" s="26">
        <f>COUNTIF(Table1[პირადი ნომერი],Table1[[#This Row],[პირადი ნომერი]])</f>
        <v>1</v>
      </c>
    </row>
    <row r="4051" spans="1:13" s="27" customFormat="1" ht="57.75" customHeight="1" x14ac:dyDescent="0.25">
      <c r="A4051" s="24">
        <f t="shared" si="63"/>
        <v>4049</v>
      </c>
      <c r="B4051" s="33">
        <v>44263</v>
      </c>
      <c r="C4051" s="3" t="s">
        <v>15922</v>
      </c>
      <c r="D4051" s="4" t="s">
        <v>15923</v>
      </c>
      <c r="E4051"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76</v>
      </c>
      <c r="F4051" s="1">
        <v>16483</v>
      </c>
      <c r="G4051" s="24" t="s">
        <v>15924</v>
      </c>
      <c r="H4051" s="3" t="s">
        <v>301</v>
      </c>
      <c r="I4051" s="1">
        <v>44261</v>
      </c>
      <c r="J4051" s="1">
        <v>44263</v>
      </c>
      <c r="K4051" s="24" t="s">
        <v>12823</v>
      </c>
      <c r="L4051" s="24" t="s">
        <v>3139</v>
      </c>
      <c r="M4051" s="26">
        <f>COUNTIF(Table1[პირადი ნომერი],Table1[[#This Row],[პირადი ნომერი]])</f>
        <v>1</v>
      </c>
    </row>
    <row r="4052" spans="1:13" s="27" customFormat="1" ht="57.75" customHeight="1" x14ac:dyDescent="0.25">
      <c r="A4052" s="24">
        <f t="shared" si="63"/>
        <v>4050</v>
      </c>
      <c r="B4052" s="33">
        <v>44263</v>
      </c>
      <c r="C4052" s="3" t="s">
        <v>15925</v>
      </c>
      <c r="D4052" s="4" t="s">
        <v>15926</v>
      </c>
      <c r="E4052"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67</v>
      </c>
      <c r="F4052" s="32">
        <v>19594</v>
      </c>
      <c r="G4052" s="24" t="s">
        <v>15927</v>
      </c>
      <c r="H4052" s="3" t="s">
        <v>15598</v>
      </c>
      <c r="I4052" s="32">
        <v>44244</v>
      </c>
      <c r="J4052" s="32">
        <v>44263</v>
      </c>
      <c r="K4052" s="24" t="s">
        <v>15871</v>
      </c>
      <c r="L4052" s="24" t="s">
        <v>9505</v>
      </c>
      <c r="M4052" s="26">
        <f>COUNTIF(Table1[პირადი ნომერი],Table1[[#This Row],[პირადი ნომერი]])</f>
        <v>1</v>
      </c>
    </row>
    <row r="4053" spans="1:13" s="27" customFormat="1" ht="57.75" customHeight="1" x14ac:dyDescent="0.25">
      <c r="A4053" s="24">
        <f t="shared" si="63"/>
        <v>4051</v>
      </c>
      <c r="B4053" s="33">
        <v>44263</v>
      </c>
      <c r="C4053" s="3" t="s">
        <v>15961</v>
      </c>
      <c r="D4053" s="4" t="s">
        <v>15928</v>
      </c>
      <c r="E4053"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78</v>
      </c>
      <c r="F4053" s="32">
        <v>15568</v>
      </c>
      <c r="G4053" s="24" t="s">
        <v>15929</v>
      </c>
      <c r="H4053" s="3" t="s">
        <v>15962</v>
      </c>
      <c r="I4053" s="32">
        <v>44254</v>
      </c>
      <c r="J4053" s="32">
        <v>44263</v>
      </c>
      <c r="K4053" s="24" t="s">
        <v>15930</v>
      </c>
      <c r="L4053" s="24" t="s">
        <v>9505</v>
      </c>
      <c r="M4053" s="26">
        <f>COUNTIF(Table1[პირადი ნომერი],Table1[[#This Row],[პირადი ნომერი]])</f>
        <v>1</v>
      </c>
    </row>
    <row r="4054" spans="1:13" s="27" customFormat="1" ht="57.75" customHeight="1" x14ac:dyDescent="0.25">
      <c r="A4054" s="24">
        <f t="shared" si="63"/>
        <v>4052</v>
      </c>
      <c r="B4054" s="33">
        <v>44263</v>
      </c>
      <c r="C4054" s="3" t="s">
        <v>15931</v>
      </c>
      <c r="D4054" s="4" t="s">
        <v>15932</v>
      </c>
      <c r="E4054"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91</v>
      </c>
      <c r="F4054" s="32">
        <v>10968</v>
      </c>
      <c r="G4054" s="24" t="s">
        <v>15933</v>
      </c>
      <c r="H4054" s="3" t="s">
        <v>15963</v>
      </c>
      <c r="I4054" s="32">
        <v>44252</v>
      </c>
      <c r="J4054" s="32">
        <v>44263</v>
      </c>
      <c r="K4054" s="24" t="s">
        <v>15934</v>
      </c>
      <c r="L4054" s="24" t="s">
        <v>9505</v>
      </c>
      <c r="M4054" s="26">
        <f>COUNTIF(Table1[პირადი ნომერი],Table1[[#This Row],[პირადი ნომერი]])</f>
        <v>1</v>
      </c>
    </row>
    <row r="4055" spans="1:13" s="27" customFormat="1" ht="57.75" customHeight="1" x14ac:dyDescent="0.25">
      <c r="A4055" s="24">
        <f t="shared" si="63"/>
        <v>4053</v>
      </c>
      <c r="B4055" s="33">
        <v>44263</v>
      </c>
      <c r="C4055" s="3" t="s">
        <v>15935</v>
      </c>
      <c r="D4055" s="4" t="s">
        <v>15936</v>
      </c>
      <c r="E4055"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74</v>
      </c>
      <c r="F4055" s="32">
        <v>16900</v>
      </c>
      <c r="G4055" s="24" t="s">
        <v>15937</v>
      </c>
      <c r="H4055" s="3" t="s">
        <v>15963</v>
      </c>
      <c r="I4055" s="32">
        <v>44255</v>
      </c>
      <c r="J4055" s="32">
        <v>44263</v>
      </c>
      <c r="K4055" s="24" t="s">
        <v>15934</v>
      </c>
      <c r="L4055" s="24" t="s">
        <v>9505</v>
      </c>
      <c r="M4055" s="26">
        <f>COUNTIF(Table1[პირადი ნომერი],Table1[[#This Row],[პირადი ნომერი]])</f>
        <v>1</v>
      </c>
    </row>
    <row r="4056" spans="1:13" s="27" customFormat="1" ht="57.75" customHeight="1" x14ac:dyDescent="0.25">
      <c r="A4056" s="24">
        <f t="shared" si="63"/>
        <v>4054</v>
      </c>
      <c r="B4056" s="33">
        <v>44263</v>
      </c>
      <c r="C4056" s="3" t="s">
        <v>15938</v>
      </c>
      <c r="D4056" s="4" t="s">
        <v>15939</v>
      </c>
      <c r="E4056"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79</v>
      </c>
      <c r="F4056" s="32">
        <v>15109</v>
      </c>
      <c r="G4056" s="24" t="s">
        <v>15940</v>
      </c>
      <c r="H4056" s="3" t="s">
        <v>15290</v>
      </c>
      <c r="I4056" s="32">
        <v>44227</v>
      </c>
      <c r="J4056" s="32">
        <v>44263</v>
      </c>
      <c r="K4056" s="24" t="s">
        <v>3904</v>
      </c>
      <c r="L4056" s="24" t="s">
        <v>9505</v>
      </c>
      <c r="M4056" s="26">
        <f>COUNTIF(Table1[პირადი ნომერი],Table1[[#This Row],[პირადი ნომერი]])</f>
        <v>1</v>
      </c>
    </row>
    <row r="4057" spans="1:13" s="27" customFormat="1" ht="57.75" customHeight="1" x14ac:dyDescent="0.25">
      <c r="A4057" s="24">
        <f t="shared" si="63"/>
        <v>4055</v>
      </c>
      <c r="B4057" s="33">
        <v>44263</v>
      </c>
      <c r="C4057" s="3" t="s">
        <v>15964</v>
      </c>
      <c r="D4057" s="4" t="s">
        <v>15941</v>
      </c>
      <c r="E4057"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68</v>
      </c>
      <c r="F4057" s="32">
        <v>19182</v>
      </c>
      <c r="G4057" s="24" t="s">
        <v>15942</v>
      </c>
      <c r="H4057" s="3" t="s">
        <v>15337</v>
      </c>
      <c r="I4057" s="32">
        <v>44255</v>
      </c>
      <c r="J4057" s="32">
        <v>44263</v>
      </c>
      <c r="K4057" s="24" t="s">
        <v>2922</v>
      </c>
      <c r="L4057" s="24" t="s">
        <v>9505</v>
      </c>
      <c r="M4057" s="26">
        <f>COUNTIF(Table1[პირადი ნომერი],Table1[[#This Row],[პირადი ნომერი]])</f>
        <v>1</v>
      </c>
    </row>
    <row r="4058" spans="1:13" s="27" customFormat="1" ht="57.75" customHeight="1" x14ac:dyDescent="0.25">
      <c r="A4058" s="24">
        <f t="shared" si="63"/>
        <v>4056</v>
      </c>
      <c r="B4058" s="33">
        <v>44263</v>
      </c>
      <c r="C4058" s="3" t="s">
        <v>15943</v>
      </c>
      <c r="D4058" s="4" t="s">
        <v>15944</v>
      </c>
      <c r="E4058"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64</v>
      </c>
      <c r="F4058" s="32">
        <v>20702</v>
      </c>
      <c r="G4058" s="24" t="s">
        <v>15945</v>
      </c>
      <c r="H4058" s="3" t="s">
        <v>15562</v>
      </c>
      <c r="I4058" s="32">
        <v>44233</v>
      </c>
      <c r="J4058" s="32">
        <v>44263</v>
      </c>
      <c r="K4058" s="24" t="s">
        <v>15817</v>
      </c>
      <c r="L4058" s="24" t="s">
        <v>9505</v>
      </c>
      <c r="M4058" s="26">
        <f>COUNTIF(Table1[პირადი ნომერი],Table1[[#This Row],[პირადი ნომერი]])</f>
        <v>1</v>
      </c>
    </row>
    <row r="4059" spans="1:13" s="27" customFormat="1" ht="57.75" customHeight="1" x14ac:dyDescent="0.25">
      <c r="A4059" s="24">
        <f t="shared" si="63"/>
        <v>4057</v>
      </c>
      <c r="B4059" s="33">
        <v>44263</v>
      </c>
      <c r="C4059" s="3" t="s">
        <v>15946</v>
      </c>
      <c r="D4059" s="4" t="s">
        <v>15947</v>
      </c>
      <c r="E4059"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78</v>
      </c>
      <c r="F4059" s="32">
        <v>15462</v>
      </c>
      <c r="G4059" s="24" t="s">
        <v>15948</v>
      </c>
      <c r="H4059" s="3" t="s">
        <v>15965</v>
      </c>
      <c r="I4059" s="32">
        <v>44256</v>
      </c>
      <c r="J4059" s="32">
        <v>44263</v>
      </c>
      <c r="K4059" s="24" t="s">
        <v>3220</v>
      </c>
      <c r="L4059" s="24" t="s">
        <v>9505</v>
      </c>
      <c r="M4059" s="26">
        <f>COUNTIF(Table1[პირადი ნომერი],Table1[[#This Row],[პირადი ნომერი]])</f>
        <v>1</v>
      </c>
    </row>
    <row r="4060" spans="1:13" s="27" customFormat="1" ht="57.75" customHeight="1" x14ac:dyDescent="0.25">
      <c r="A4060" s="24">
        <f t="shared" si="63"/>
        <v>4058</v>
      </c>
      <c r="B4060" s="33">
        <v>44263</v>
      </c>
      <c r="C4060" s="3" t="s">
        <v>15949</v>
      </c>
      <c r="D4060" s="4" t="s">
        <v>15950</v>
      </c>
      <c r="E4060"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60</v>
      </c>
      <c r="F4060" s="32">
        <v>22105</v>
      </c>
      <c r="G4060" s="24" t="s">
        <v>15951</v>
      </c>
      <c r="H4060" s="3" t="s">
        <v>15966</v>
      </c>
      <c r="I4060" s="32">
        <v>44259</v>
      </c>
      <c r="J4060" s="32">
        <v>44263</v>
      </c>
      <c r="K4060" s="24" t="s">
        <v>15952</v>
      </c>
      <c r="L4060" s="24" t="s">
        <v>9505</v>
      </c>
      <c r="M4060" s="26">
        <f>COUNTIF(Table1[პირადი ნომერი],Table1[[#This Row],[პირადი ნომერი]])</f>
        <v>1</v>
      </c>
    </row>
    <row r="4061" spans="1:13" s="27" customFormat="1" ht="57.75" customHeight="1" x14ac:dyDescent="0.25">
      <c r="A4061" s="24">
        <f t="shared" si="63"/>
        <v>4059</v>
      </c>
      <c r="B4061" s="33">
        <v>44264</v>
      </c>
      <c r="C4061" s="3" t="s">
        <v>15967</v>
      </c>
      <c r="D4061" s="4" t="s">
        <v>15953</v>
      </c>
      <c r="E4061"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72</v>
      </c>
      <c r="F4061" s="32">
        <v>17723</v>
      </c>
      <c r="G4061" s="24" t="s">
        <v>15954</v>
      </c>
      <c r="H4061" s="3" t="s">
        <v>15254</v>
      </c>
      <c r="I4061" s="32">
        <v>44239</v>
      </c>
      <c r="J4061" s="32">
        <v>44264</v>
      </c>
      <c r="K4061" s="24" t="s">
        <v>1134</v>
      </c>
      <c r="L4061" s="24" t="s">
        <v>9505</v>
      </c>
      <c r="M4061" s="26">
        <f>COUNTIF(Table1[პირადი ნომერი],Table1[[#This Row],[პირადი ნომერი]])</f>
        <v>1</v>
      </c>
    </row>
    <row r="4062" spans="1:13" s="27" customFormat="1" ht="57.75" customHeight="1" x14ac:dyDescent="0.25">
      <c r="A4062" s="24">
        <f t="shared" si="63"/>
        <v>4060</v>
      </c>
      <c r="B4062" s="33">
        <v>44264</v>
      </c>
      <c r="C4062" s="3" t="s">
        <v>15955</v>
      </c>
      <c r="D4062" s="4" t="s">
        <v>15956</v>
      </c>
      <c r="E4062"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71</v>
      </c>
      <c r="F4062" s="32">
        <v>18094</v>
      </c>
      <c r="G4062" s="24" t="s">
        <v>15957</v>
      </c>
      <c r="H4062" s="3" t="s">
        <v>15968</v>
      </c>
      <c r="I4062" s="32">
        <v>44248</v>
      </c>
      <c r="J4062" s="32">
        <v>44264</v>
      </c>
      <c r="K4062" s="24" t="s">
        <v>15958</v>
      </c>
      <c r="L4062" s="24" t="s">
        <v>9505</v>
      </c>
      <c r="M4062" s="26">
        <f>COUNTIF(Table1[პირადი ნომერი],Table1[[#This Row],[პირადი ნომერი]])</f>
        <v>1</v>
      </c>
    </row>
    <row r="4063" spans="1:13" s="27" customFormat="1" ht="57.75" customHeight="1" x14ac:dyDescent="0.25">
      <c r="A4063" s="24">
        <f t="shared" si="63"/>
        <v>4061</v>
      </c>
      <c r="B4063" s="33">
        <v>44264</v>
      </c>
      <c r="C4063" s="3" t="s">
        <v>15969</v>
      </c>
      <c r="D4063" s="4" t="s">
        <v>15959</v>
      </c>
      <c r="E4063"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85</v>
      </c>
      <c r="F4063" s="32">
        <v>13040</v>
      </c>
      <c r="G4063" s="24" t="s">
        <v>15945</v>
      </c>
      <c r="H4063" s="3" t="s">
        <v>15649</v>
      </c>
      <c r="I4063" s="32">
        <v>44237</v>
      </c>
      <c r="J4063" s="32">
        <v>44264</v>
      </c>
      <c r="K4063" s="24" t="s">
        <v>15960</v>
      </c>
      <c r="L4063" s="24" t="s">
        <v>9505</v>
      </c>
      <c r="M4063" s="26">
        <f>COUNTIF(Table1[პირადი ნომერი],Table1[[#This Row],[პირადი ნომერი]])</f>
        <v>1</v>
      </c>
    </row>
    <row r="4064" spans="1:13" s="27" customFormat="1" ht="57.75" customHeight="1" x14ac:dyDescent="0.25">
      <c r="A4064" s="24">
        <f t="shared" si="63"/>
        <v>4062</v>
      </c>
      <c r="B4064" s="33">
        <v>44264</v>
      </c>
      <c r="C4064" s="3" t="s">
        <v>15970</v>
      </c>
      <c r="D4064" s="4" t="s">
        <v>15971</v>
      </c>
      <c r="E4064"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73</v>
      </c>
      <c r="F4064" s="1">
        <v>17599</v>
      </c>
      <c r="G4064" s="24" t="s">
        <v>15972</v>
      </c>
      <c r="H4064" s="3" t="s">
        <v>15254</v>
      </c>
      <c r="I4064" s="1">
        <v>44258</v>
      </c>
      <c r="J4064" s="1">
        <v>44264</v>
      </c>
      <c r="K4064" s="24" t="s">
        <v>1134</v>
      </c>
      <c r="L4064" s="24" t="s">
        <v>9505</v>
      </c>
      <c r="M4064" s="26">
        <f>COUNTIF(Table1[პირადი ნომერი],Table1[[#This Row],[პირადი ნომერი]])</f>
        <v>1</v>
      </c>
    </row>
    <row r="4065" spans="1:13" s="27" customFormat="1" ht="57.75" customHeight="1" x14ac:dyDescent="0.25">
      <c r="A4065" s="24">
        <f t="shared" si="63"/>
        <v>4063</v>
      </c>
      <c r="B4065" s="33">
        <v>44264</v>
      </c>
      <c r="C4065" s="3" t="s">
        <v>15973</v>
      </c>
      <c r="D4065" s="4" t="s">
        <v>15974</v>
      </c>
      <c r="E4065"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82</v>
      </c>
      <c r="F4065" s="32">
        <v>14185</v>
      </c>
      <c r="G4065" s="24" t="s">
        <v>15975</v>
      </c>
      <c r="H4065" s="3" t="s">
        <v>15254</v>
      </c>
      <c r="I4065" s="32">
        <v>44242</v>
      </c>
      <c r="J4065" s="32">
        <v>44264</v>
      </c>
      <c r="K4065" s="24" t="s">
        <v>15976</v>
      </c>
      <c r="L4065" s="24" t="s">
        <v>10898</v>
      </c>
      <c r="M4065" s="26">
        <f>COUNTIF(Table1[პირადი ნომერი],Table1[[#This Row],[პირადი ნომერი]])</f>
        <v>1</v>
      </c>
    </row>
    <row r="4066" spans="1:13" s="27" customFormat="1" ht="60" x14ac:dyDescent="0.25">
      <c r="A4066" s="24">
        <f t="shared" si="63"/>
        <v>4064</v>
      </c>
      <c r="B4066" s="33">
        <v>44264</v>
      </c>
      <c r="C4066" s="3" t="s">
        <v>15977</v>
      </c>
      <c r="D4066" s="4" t="s">
        <v>15978</v>
      </c>
      <c r="E4066"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80</v>
      </c>
      <c r="F4066" s="32">
        <v>14723</v>
      </c>
      <c r="G4066" s="24" t="s">
        <v>15979</v>
      </c>
      <c r="H4066" s="3" t="s">
        <v>15195</v>
      </c>
      <c r="I4066" s="32">
        <v>44256</v>
      </c>
      <c r="J4066" s="32">
        <v>44260</v>
      </c>
      <c r="K4066" s="24" t="s">
        <v>15980</v>
      </c>
      <c r="L4066" s="24" t="s">
        <v>10898</v>
      </c>
      <c r="M4066" s="26">
        <f>COUNTIF(Table1[პირადი ნომერი],Table1[[#This Row],[პირადი ნომერი]])</f>
        <v>1</v>
      </c>
    </row>
    <row r="4067" spans="1:13" s="27" customFormat="1" ht="57.75" customHeight="1" x14ac:dyDescent="0.25">
      <c r="A4067" s="24">
        <f t="shared" si="63"/>
        <v>4065</v>
      </c>
      <c r="B4067" s="33">
        <v>44264</v>
      </c>
      <c r="C4067" s="3" t="s">
        <v>15981</v>
      </c>
      <c r="D4067" s="4" t="s">
        <v>15982</v>
      </c>
      <c r="E4067"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57</v>
      </c>
      <c r="F4067" s="32">
        <v>23080</v>
      </c>
      <c r="G4067" s="24" t="s">
        <v>15983</v>
      </c>
      <c r="H4067" s="3" t="s">
        <v>15514</v>
      </c>
      <c r="I4067" s="32">
        <v>44186</v>
      </c>
      <c r="J4067" s="32">
        <v>44264</v>
      </c>
      <c r="K4067" s="24" t="s">
        <v>15984</v>
      </c>
      <c r="L4067" s="24" t="s">
        <v>10898</v>
      </c>
      <c r="M4067" s="26">
        <f>COUNTIF(Table1[პირადი ნომერი],Table1[[#This Row],[პირადი ნომერი]])</f>
        <v>1</v>
      </c>
    </row>
    <row r="4068" spans="1:13" s="27" customFormat="1" ht="57.75" customHeight="1" x14ac:dyDescent="0.25">
      <c r="A4068" s="24">
        <f t="shared" si="63"/>
        <v>4066</v>
      </c>
      <c r="B4068" s="33">
        <v>44264</v>
      </c>
      <c r="C4068" s="3" t="s">
        <v>15985</v>
      </c>
      <c r="D4068" s="4" t="s">
        <v>15986</v>
      </c>
      <c r="E4068"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87</v>
      </c>
      <c r="F4068" s="32">
        <v>12149</v>
      </c>
      <c r="G4068" s="24" t="s">
        <v>15987</v>
      </c>
      <c r="H4068" s="3" t="s">
        <v>15251</v>
      </c>
      <c r="I4068" s="32">
        <v>44259</v>
      </c>
      <c r="J4068" s="32">
        <v>44263</v>
      </c>
      <c r="K4068" s="24" t="s">
        <v>15988</v>
      </c>
      <c r="L4068" s="24" t="s">
        <v>10898</v>
      </c>
      <c r="M4068" s="26">
        <f>COUNTIF(Table1[პირადი ნომერი],Table1[[#This Row],[პირადი ნომერი]])</f>
        <v>1</v>
      </c>
    </row>
    <row r="4069" spans="1:13" s="27" customFormat="1" ht="57.75" customHeight="1" x14ac:dyDescent="0.25">
      <c r="A4069" s="24">
        <f t="shared" si="63"/>
        <v>4067</v>
      </c>
      <c r="B4069" s="33">
        <v>44264</v>
      </c>
      <c r="C4069" s="3" t="s">
        <v>15989</v>
      </c>
      <c r="D4069" s="4" t="s">
        <v>15990</v>
      </c>
      <c r="E4069"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45</v>
      </c>
      <c r="F4069" s="32">
        <v>27472</v>
      </c>
      <c r="G4069" s="24" t="s">
        <v>15991</v>
      </c>
      <c r="H4069" s="3" t="s">
        <v>15196</v>
      </c>
      <c r="I4069" s="32">
        <v>44238</v>
      </c>
      <c r="J4069" s="32">
        <v>44263</v>
      </c>
      <c r="K4069" s="24" t="s">
        <v>15988</v>
      </c>
      <c r="L4069" s="24" t="s">
        <v>10898</v>
      </c>
      <c r="M4069" s="26">
        <f>COUNTIF(Table1[პირადი ნომერი],Table1[[#This Row],[პირადი ნომერი]])</f>
        <v>1</v>
      </c>
    </row>
    <row r="4070" spans="1:13" s="27" customFormat="1" ht="60" x14ac:dyDescent="0.25">
      <c r="A4070" s="24">
        <f t="shared" si="63"/>
        <v>4068</v>
      </c>
      <c r="B4070" s="33">
        <v>44264</v>
      </c>
      <c r="C4070" s="3" t="s">
        <v>15992</v>
      </c>
      <c r="D4070" s="4" t="s">
        <v>15993</v>
      </c>
      <c r="E4070"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95</v>
      </c>
      <c r="F4070" s="32">
        <v>9201</v>
      </c>
      <c r="G4070" s="24" t="s">
        <v>15994</v>
      </c>
      <c r="H4070" s="3" t="s">
        <v>15195</v>
      </c>
      <c r="I4070" s="32">
        <v>44250</v>
      </c>
      <c r="J4070" s="32">
        <v>44264</v>
      </c>
      <c r="K4070" s="24" t="s">
        <v>6654</v>
      </c>
      <c r="L4070" s="24" t="s">
        <v>10898</v>
      </c>
      <c r="M4070" s="26">
        <f>COUNTIF(Table1[პირადი ნომერი],Table1[[#This Row],[პირადი ნომერი]])</f>
        <v>1</v>
      </c>
    </row>
    <row r="4071" spans="1:13" s="27" customFormat="1" ht="57.75" customHeight="1" x14ac:dyDescent="0.25">
      <c r="A4071" s="24">
        <f t="shared" si="63"/>
        <v>4069</v>
      </c>
      <c r="B4071" s="33">
        <v>44264</v>
      </c>
      <c r="C4071" s="3" t="s">
        <v>15995</v>
      </c>
      <c r="D4071" s="4" t="s">
        <v>15996</v>
      </c>
      <c r="E4071"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63</v>
      </c>
      <c r="F4071" s="32">
        <v>21113</v>
      </c>
      <c r="G4071" s="24" t="s">
        <v>15997</v>
      </c>
      <c r="H4071" s="3" t="s">
        <v>16004</v>
      </c>
      <c r="I4071" s="32">
        <v>44259</v>
      </c>
      <c r="J4071" s="32">
        <v>44264</v>
      </c>
      <c r="K4071" s="24" t="s">
        <v>7768</v>
      </c>
      <c r="L4071" s="24" t="s">
        <v>10898</v>
      </c>
      <c r="M4071" s="26">
        <f>COUNTIF(Table1[პირადი ნომერი],Table1[[#This Row],[პირადი ნომერი]])</f>
        <v>1</v>
      </c>
    </row>
    <row r="4072" spans="1:13" s="27" customFormat="1" ht="57.75" customHeight="1" x14ac:dyDescent="0.25">
      <c r="A4072" s="24">
        <f t="shared" si="63"/>
        <v>4070</v>
      </c>
      <c r="B4072" s="33">
        <v>44264</v>
      </c>
      <c r="C4072" s="3" t="s">
        <v>15998</v>
      </c>
      <c r="D4072" s="4" t="s">
        <v>15999</v>
      </c>
      <c r="E4072"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85</v>
      </c>
      <c r="F4072" s="32">
        <v>12901</v>
      </c>
      <c r="G4072" s="24" t="s">
        <v>16000</v>
      </c>
      <c r="H4072" s="3" t="s">
        <v>15966</v>
      </c>
      <c r="I4072" s="32">
        <v>44247</v>
      </c>
      <c r="J4072" s="32">
        <v>44264</v>
      </c>
      <c r="K4072" s="24" t="s">
        <v>10966</v>
      </c>
      <c r="L4072" s="24" t="s">
        <v>4285</v>
      </c>
      <c r="M4072" s="26">
        <f>COUNTIF(Table1[პირადი ნომერი],Table1[[#This Row],[პირადი ნომერი]])</f>
        <v>1</v>
      </c>
    </row>
    <row r="4073" spans="1:13" s="27" customFormat="1" ht="57.75" customHeight="1" x14ac:dyDescent="0.25">
      <c r="A4073" s="24">
        <f t="shared" si="63"/>
        <v>4071</v>
      </c>
      <c r="B4073" s="33">
        <v>44265</v>
      </c>
      <c r="C4073" s="3" t="s">
        <v>16001</v>
      </c>
      <c r="D4073" s="4" t="s">
        <v>16002</v>
      </c>
      <c r="E4073"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60</v>
      </c>
      <c r="F4073" s="32">
        <v>22299</v>
      </c>
      <c r="G4073" s="24" t="s">
        <v>16003</v>
      </c>
      <c r="H4073" s="3" t="s">
        <v>16005</v>
      </c>
      <c r="I4073" s="32">
        <v>44250</v>
      </c>
      <c r="J4073" s="32">
        <v>44265</v>
      </c>
      <c r="K4073" s="24" t="s">
        <v>15088</v>
      </c>
      <c r="L4073" s="24" t="s">
        <v>4285</v>
      </c>
      <c r="M4073" s="26">
        <f>COUNTIF(Table1[პირადი ნომერი],Table1[[#This Row],[პირადი ნომერი]])</f>
        <v>1</v>
      </c>
    </row>
    <row r="4074" spans="1:13" s="27" customFormat="1" ht="57.75" customHeight="1" x14ac:dyDescent="0.25">
      <c r="A4074" s="24">
        <f t="shared" si="63"/>
        <v>4072</v>
      </c>
      <c r="B4074" s="33">
        <v>44265</v>
      </c>
      <c r="C4074" s="3" t="s">
        <v>16006</v>
      </c>
      <c r="D4074" s="4" t="s">
        <v>16007</v>
      </c>
      <c r="E4074"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70</v>
      </c>
      <c r="F4074" s="1">
        <v>18667</v>
      </c>
      <c r="G4074" s="24" t="s">
        <v>16008</v>
      </c>
      <c r="H4074" s="3" t="s">
        <v>16010</v>
      </c>
      <c r="I4074" s="1">
        <v>44232</v>
      </c>
      <c r="J4074" s="1">
        <v>44264</v>
      </c>
      <c r="K4074" s="24" t="s">
        <v>16009</v>
      </c>
      <c r="L4074" s="24" t="s">
        <v>4285</v>
      </c>
      <c r="M4074" s="26">
        <f>COUNTIF(Table1[პირადი ნომერი],Table1[[#This Row],[პირადი ნომერი]])</f>
        <v>1</v>
      </c>
    </row>
    <row r="4075" spans="1:13" s="27" customFormat="1" ht="57.75" customHeight="1" x14ac:dyDescent="0.25">
      <c r="A4075" s="24">
        <f t="shared" si="63"/>
        <v>4073</v>
      </c>
      <c r="B4075" s="33">
        <v>44265</v>
      </c>
      <c r="C4075" s="3" t="s">
        <v>16013</v>
      </c>
      <c r="D4075" s="31" t="s">
        <v>16011</v>
      </c>
      <c r="E4075"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66</v>
      </c>
      <c r="F4075" s="32">
        <v>19848</v>
      </c>
      <c r="G4075" s="24" t="s">
        <v>16012</v>
      </c>
      <c r="H4075" s="30" t="s">
        <v>1550</v>
      </c>
      <c r="I4075" s="32"/>
      <c r="J4075" s="32">
        <v>44265</v>
      </c>
      <c r="K4075" s="36" t="s">
        <v>16018</v>
      </c>
      <c r="L4075" s="24" t="s">
        <v>13915</v>
      </c>
      <c r="M4075" s="26">
        <f>COUNTIF(Table1[პირადი ნომერი],Table1[[#This Row],[პირადი ნომერი]])</f>
        <v>1</v>
      </c>
    </row>
    <row r="4076" spans="1:13" s="27" customFormat="1" ht="57.75" customHeight="1" x14ac:dyDescent="0.25">
      <c r="A4076" s="24">
        <f t="shared" si="63"/>
        <v>4074</v>
      </c>
      <c r="B4076" s="33">
        <v>44265</v>
      </c>
      <c r="C4076" s="3" t="s">
        <v>16014</v>
      </c>
      <c r="D4076" s="31" t="s">
        <v>16015</v>
      </c>
      <c r="E4076"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92</v>
      </c>
      <c r="F4076" s="32">
        <v>10424</v>
      </c>
      <c r="G4076" s="24" t="s">
        <v>16016</v>
      </c>
      <c r="H4076" s="3" t="s">
        <v>15198</v>
      </c>
      <c r="I4076" s="32">
        <v>44252</v>
      </c>
      <c r="J4076" s="32">
        <v>44265</v>
      </c>
      <c r="K4076" s="24" t="s">
        <v>16017</v>
      </c>
      <c r="L4076" s="24" t="s">
        <v>13915</v>
      </c>
      <c r="M4076" s="26">
        <f>COUNTIF(Table1[პირადი ნომერი],Table1[[#This Row],[პირადი ნომერი]])</f>
        <v>1</v>
      </c>
    </row>
    <row r="4077" spans="1:13" s="27" customFormat="1" ht="57.75" customHeight="1" x14ac:dyDescent="0.25">
      <c r="A4077" s="24">
        <f t="shared" si="63"/>
        <v>4075</v>
      </c>
      <c r="B4077" s="33">
        <v>44265</v>
      </c>
      <c r="C4077" s="3" t="s">
        <v>16019</v>
      </c>
      <c r="D4077" s="31" t="s">
        <v>16020</v>
      </c>
      <c r="E4077"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81</v>
      </c>
      <c r="F4077" s="32">
        <v>14437</v>
      </c>
      <c r="G4077" s="24" t="s">
        <v>16021</v>
      </c>
      <c r="H4077" s="30" t="s">
        <v>15198</v>
      </c>
      <c r="I4077" s="32">
        <v>44256</v>
      </c>
      <c r="J4077" s="32">
        <v>44265</v>
      </c>
      <c r="K4077" s="24" t="s">
        <v>16022</v>
      </c>
      <c r="L4077" s="24" t="s">
        <v>13915</v>
      </c>
      <c r="M4077" s="26">
        <f>COUNTIF(Table1[პირადი ნომერი],Table1[[#This Row],[პირადი ნომერი]])</f>
        <v>1</v>
      </c>
    </row>
    <row r="4078" spans="1:13" s="27" customFormat="1" ht="57.75" customHeight="1" x14ac:dyDescent="0.25">
      <c r="A4078" s="24">
        <f t="shared" si="63"/>
        <v>4076</v>
      </c>
      <c r="B4078" s="33">
        <v>44265</v>
      </c>
      <c r="C4078" s="3" t="s">
        <v>16049</v>
      </c>
      <c r="D4078" s="31" t="s">
        <v>16023</v>
      </c>
      <c r="E4078"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83</v>
      </c>
      <c r="F4078" s="32">
        <v>13919</v>
      </c>
      <c r="G4078" s="24" t="s">
        <v>16024</v>
      </c>
      <c r="H4078" s="3" t="s">
        <v>15459</v>
      </c>
      <c r="I4078" s="32">
        <v>44227</v>
      </c>
      <c r="J4078" s="32">
        <v>44265</v>
      </c>
      <c r="K4078" s="24" t="s">
        <v>16025</v>
      </c>
      <c r="L4078" s="24" t="s">
        <v>13915</v>
      </c>
      <c r="M4078" s="26">
        <f>COUNTIF(Table1[პირადი ნომერი],Table1[[#This Row],[პირადი ნომერი]])</f>
        <v>1</v>
      </c>
    </row>
    <row r="4079" spans="1:13" s="27" customFormat="1" ht="57.75" customHeight="1" x14ac:dyDescent="0.25">
      <c r="A4079" s="24">
        <f t="shared" si="63"/>
        <v>4077</v>
      </c>
      <c r="B4079" s="33">
        <v>44265</v>
      </c>
      <c r="C4079" s="3" t="s">
        <v>16026</v>
      </c>
      <c r="D4079" s="31" t="s">
        <v>16027</v>
      </c>
      <c r="E4079"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61</v>
      </c>
      <c r="F4079" s="32">
        <v>21665</v>
      </c>
      <c r="G4079" s="24" t="s">
        <v>16028</v>
      </c>
      <c r="H4079" s="30" t="s">
        <v>15965</v>
      </c>
      <c r="I4079" s="32">
        <v>44238</v>
      </c>
      <c r="J4079" s="32">
        <v>44265</v>
      </c>
      <c r="K4079" s="24" t="s">
        <v>16029</v>
      </c>
      <c r="L4079" s="24" t="s">
        <v>13915</v>
      </c>
      <c r="M4079" s="26">
        <f>COUNTIF(Table1[პირადი ნომერი],Table1[[#This Row],[პირადი ნომერი]])</f>
        <v>1</v>
      </c>
    </row>
    <row r="4080" spans="1:13" s="27" customFormat="1" ht="57.75" customHeight="1" x14ac:dyDescent="0.25">
      <c r="A4080" s="24">
        <f t="shared" si="63"/>
        <v>4078</v>
      </c>
      <c r="B4080" s="33">
        <v>44265</v>
      </c>
      <c r="C4080" s="3" t="s">
        <v>16050</v>
      </c>
      <c r="D4080" s="31" t="s">
        <v>16030</v>
      </c>
      <c r="E4080"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64</v>
      </c>
      <c r="F4080" s="32">
        <v>20850</v>
      </c>
      <c r="G4080" s="24" t="s">
        <v>16012</v>
      </c>
      <c r="H4080" s="30" t="s">
        <v>15255</v>
      </c>
      <c r="I4080" s="32">
        <v>44251</v>
      </c>
      <c r="J4080" s="32">
        <v>44265</v>
      </c>
      <c r="K4080" s="24" t="s">
        <v>16031</v>
      </c>
      <c r="L4080" s="24" t="s">
        <v>13915</v>
      </c>
      <c r="M4080" s="26">
        <f>COUNTIF(Table1[პირადი ნომერი],Table1[[#This Row],[პირადი ნომერი]])</f>
        <v>1</v>
      </c>
    </row>
    <row r="4081" spans="1:13" s="27" customFormat="1" ht="57.75" customHeight="1" x14ac:dyDescent="0.25">
      <c r="A4081" s="24">
        <f t="shared" si="63"/>
        <v>4079</v>
      </c>
      <c r="B4081" s="33">
        <v>44265</v>
      </c>
      <c r="C4081" s="3" t="s">
        <v>16051</v>
      </c>
      <c r="D4081" s="31" t="s">
        <v>16032</v>
      </c>
      <c r="E4081"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79</v>
      </c>
      <c r="F4081" s="32">
        <v>15099</v>
      </c>
      <c r="G4081" s="24" t="s">
        <v>14740</v>
      </c>
      <c r="H4081" s="30" t="s">
        <v>15920</v>
      </c>
      <c r="I4081" s="32">
        <v>44257</v>
      </c>
      <c r="J4081" s="32">
        <v>44265</v>
      </c>
      <c r="K4081" s="24" t="s">
        <v>16033</v>
      </c>
      <c r="L4081" s="24" t="s">
        <v>13915</v>
      </c>
      <c r="M4081" s="26">
        <f>COUNTIF(Table1[პირადი ნომერი],Table1[[#This Row],[პირადი ნომერი]])</f>
        <v>1</v>
      </c>
    </row>
    <row r="4082" spans="1:13" s="27" customFormat="1" ht="57.75" customHeight="1" x14ac:dyDescent="0.25">
      <c r="A4082" s="24">
        <f t="shared" si="63"/>
        <v>4080</v>
      </c>
      <c r="B4082" s="33">
        <v>44266</v>
      </c>
      <c r="C4082" s="3" t="s">
        <v>16034</v>
      </c>
      <c r="D4082" s="31" t="s">
        <v>16035</v>
      </c>
      <c r="E4082"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62</v>
      </c>
      <c r="F4082" s="32">
        <v>21611</v>
      </c>
      <c r="G4082" s="24" t="s">
        <v>16036</v>
      </c>
      <c r="H4082" s="30" t="s">
        <v>16052</v>
      </c>
      <c r="I4082" s="32">
        <v>44257</v>
      </c>
      <c r="J4082" s="32">
        <v>44266</v>
      </c>
      <c r="K4082" s="24" t="s">
        <v>16037</v>
      </c>
      <c r="L4082" s="24" t="s">
        <v>13915</v>
      </c>
      <c r="M4082" s="26">
        <f>COUNTIF(Table1[პირადი ნომერი],Table1[[#This Row],[პირადი ნომერი]])</f>
        <v>1</v>
      </c>
    </row>
    <row r="4083" spans="1:13" s="27" customFormat="1" ht="57.75" customHeight="1" x14ac:dyDescent="0.25">
      <c r="A4083" s="24">
        <f t="shared" si="63"/>
        <v>4081</v>
      </c>
      <c r="B4083" s="33">
        <v>44266</v>
      </c>
      <c r="C4083" s="3" t="s">
        <v>16054</v>
      </c>
      <c r="D4083" s="31" t="s">
        <v>16038</v>
      </c>
      <c r="E4083"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67</v>
      </c>
      <c r="F4083" s="32">
        <v>19736</v>
      </c>
      <c r="G4083" s="24" t="s">
        <v>16039</v>
      </c>
      <c r="H4083" s="3" t="s">
        <v>16053</v>
      </c>
      <c r="I4083" s="32">
        <v>44222</v>
      </c>
      <c r="J4083" s="32">
        <v>44266</v>
      </c>
      <c r="K4083" s="24" t="s">
        <v>16040</v>
      </c>
      <c r="L4083" s="24" t="s">
        <v>13915</v>
      </c>
      <c r="M4083" s="26">
        <f>COUNTIF(Table1[პირადი ნომერი],Table1[[#This Row],[პირადი ნომერი]])</f>
        <v>1</v>
      </c>
    </row>
    <row r="4084" spans="1:13" s="27" customFormat="1" ht="57.75" customHeight="1" x14ac:dyDescent="0.25">
      <c r="A4084" s="24">
        <f t="shared" si="63"/>
        <v>4082</v>
      </c>
      <c r="B4084" s="33">
        <v>44266</v>
      </c>
      <c r="C4084" s="3" t="s">
        <v>16041</v>
      </c>
      <c r="D4084" s="31" t="s">
        <v>16042</v>
      </c>
      <c r="E4084"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84</v>
      </c>
      <c r="F4084" s="32">
        <v>13574</v>
      </c>
      <c r="G4084" s="24" t="s">
        <v>16043</v>
      </c>
      <c r="H4084" s="30" t="s">
        <v>15426</v>
      </c>
      <c r="I4084" s="32">
        <v>44233</v>
      </c>
      <c r="J4084" s="32">
        <v>44266</v>
      </c>
      <c r="K4084" s="24" t="s">
        <v>16044</v>
      </c>
      <c r="L4084" s="24" t="s">
        <v>13915</v>
      </c>
      <c r="M4084" s="26">
        <f>COUNTIF(Table1[პირადი ნომერი],Table1[[#This Row],[პირადი ნომერი]])</f>
        <v>1</v>
      </c>
    </row>
    <row r="4085" spans="1:13" s="27" customFormat="1" ht="57.75" customHeight="1" x14ac:dyDescent="0.25">
      <c r="A4085" s="24">
        <f t="shared" si="63"/>
        <v>4083</v>
      </c>
      <c r="B4085" s="33">
        <v>44266</v>
      </c>
      <c r="C4085" s="3" t="s">
        <v>16045</v>
      </c>
      <c r="D4085" s="31" t="s">
        <v>16046</v>
      </c>
      <c r="E4085"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80</v>
      </c>
      <c r="F4085" s="32">
        <v>14918</v>
      </c>
      <c r="G4085" s="24" t="s">
        <v>16047</v>
      </c>
      <c r="H4085" s="30" t="s">
        <v>15919</v>
      </c>
      <c r="I4085" s="32">
        <v>44244</v>
      </c>
      <c r="J4085" s="32">
        <v>44266</v>
      </c>
      <c r="K4085" s="24" t="s">
        <v>16048</v>
      </c>
      <c r="L4085" s="24" t="s">
        <v>13915</v>
      </c>
      <c r="M4085" s="26">
        <f>COUNTIF(Table1[პირადი ნომერი],Table1[[#This Row],[პირადი ნომერი]])</f>
        <v>1</v>
      </c>
    </row>
    <row r="4086" spans="1:13" ht="57.75" customHeight="1" x14ac:dyDescent="0.25">
      <c r="A4086" s="8">
        <f t="shared" si="63"/>
        <v>4084</v>
      </c>
      <c r="B4086" s="29">
        <v>44266</v>
      </c>
      <c r="C4086" s="3" t="s">
        <v>16055</v>
      </c>
      <c r="D4086" s="4" t="s">
        <v>16056</v>
      </c>
      <c r="E4086"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79</v>
      </c>
      <c r="F4086" s="1">
        <v>15125</v>
      </c>
      <c r="G4086" s="8" t="s">
        <v>16057</v>
      </c>
      <c r="H4086" s="3" t="s">
        <v>15254</v>
      </c>
      <c r="I4086" s="1">
        <v>44251</v>
      </c>
      <c r="J4086" s="1">
        <v>44266</v>
      </c>
      <c r="K4086" s="8" t="s">
        <v>16058</v>
      </c>
      <c r="L4086" s="8" t="s">
        <v>13915</v>
      </c>
      <c r="M4086" s="26">
        <f>COUNTIF(Table1[პირადი ნომერი],Table1[[#This Row],[პირადი ნომერი]])</f>
        <v>1</v>
      </c>
    </row>
    <row r="4087" spans="1:13" s="27" customFormat="1" ht="57.75" customHeight="1" x14ac:dyDescent="0.25">
      <c r="A4087" s="24">
        <f t="shared" si="63"/>
        <v>4085</v>
      </c>
      <c r="B4087" s="33">
        <v>44266</v>
      </c>
      <c r="C4087" s="3" t="s">
        <v>16059</v>
      </c>
      <c r="D4087" s="4" t="s">
        <v>16060</v>
      </c>
      <c r="E4087"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65</v>
      </c>
      <c r="F4087" s="32">
        <v>20482</v>
      </c>
      <c r="G4087" s="24" t="s">
        <v>16061</v>
      </c>
      <c r="H4087" s="3" t="s">
        <v>15335</v>
      </c>
      <c r="I4087" s="32">
        <v>44240</v>
      </c>
      <c r="J4087" s="32">
        <v>44266</v>
      </c>
      <c r="K4087" s="24" t="s">
        <v>995</v>
      </c>
      <c r="L4087" s="24" t="s">
        <v>12007</v>
      </c>
      <c r="M4087" s="26">
        <f>COUNTIF(Table1[პირადი ნომერი],Table1[[#This Row],[პირადი ნომერი]])</f>
        <v>1</v>
      </c>
    </row>
    <row r="4088" spans="1:13" s="27" customFormat="1" ht="57.75" customHeight="1" x14ac:dyDescent="0.25">
      <c r="A4088" s="24">
        <f t="shared" si="63"/>
        <v>4086</v>
      </c>
      <c r="B4088" s="33">
        <v>44266</v>
      </c>
      <c r="C4088" s="3" t="s">
        <v>16062</v>
      </c>
      <c r="D4088" s="4" t="s">
        <v>16064</v>
      </c>
      <c r="E4088"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81</v>
      </c>
      <c r="F4088" s="32">
        <v>14406</v>
      </c>
      <c r="G4088" s="24" t="s">
        <v>16067</v>
      </c>
      <c r="H4088" s="3" t="s">
        <v>15653</v>
      </c>
      <c r="I4088" s="32">
        <v>44220</v>
      </c>
      <c r="J4088" s="32">
        <v>44266</v>
      </c>
      <c r="K4088" s="24" t="s">
        <v>2387</v>
      </c>
      <c r="L4088" s="24" t="s">
        <v>12007</v>
      </c>
      <c r="M4088" s="26">
        <f>COUNTIF(Table1[პირადი ნომერი],Table1[[#This Row],[პირადი ნომერი]])</f>
        <v>1</v>
      </c>
    </row>
    <row r="4089" spans="1:13" s="27" customFormat="1" ht="57.75" customHeight="1" x14ac:dyDescent="0.25">
      <c r="A4089" s="24">
        <f t="shared" si="63"/>
        <v>4087</v>
      </c>
      <c r="B4089" s="33">
        <v>44266</v>
      </c>
      <c r="C4089" s="3" t="s">
        <v>16079</v>
      </c>
      <c r="D4089" s="4" t="s">
        <v>16065</v>
      </c>
      <c r="E4089"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63</v>
      </c>
      <c r="F4089" s="32">
        <v>21073</v>
      </c>
      <c r="G4089" s="24" t="s">
        <v>16068</v>
      </c>
      <c r="H4089" s="3" t="s">
        <v>16080</v>
      </c>
      <c r="I4089" s="32">
        <v>44255</v>
      </c>
      <c r="J4089" s="32">
        <v>44264</v>
      </c>
      <c r="K4089" s="24" t="s">
        <v>748</v>
      </c>
      <c r="L4089" s="24" t="s">
        <v>12007</v>
      </c>
      <c r="M4089" s="26">
        <f>COUNTIF(Table1[პირადი ნომერი],Table1[[#This Row],[პირადი ნომერი]])</f>
        <v>1</v>
      </c>
    </row>
    <row r="4090" spans="1:13" s="27" customFormat="1" ht="60" x14ac:dyDescent="0.25">
      <c r="A4090" s="24">
        <f t="shared" si="63"/>
        <v>4088</v>
      </c>
      <c r="B4090" s="33">
        <v>44266</v>
      </c>
      <c r="C4090" s="3" t="s">
        <v>16063</v>
      </c>
      <c r="D4090" s="4" t="s">
        <v>16066</v>
      </c>
      <c r="E4090"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57</v>
      </c>
      <c r="F4090" s="32">
        <v>23180</v>
      </c>
      <c r="G4090" s="24" t="s">
        <v>16069</v>
      </c>
      <c r="H4090" s="3" t="s">
        <v>15195</v>
      </c>
      <c r="I4090" s="32">
        <v>44171</v>
      </c>
      <c r="J4090" s="32">
        <v>44266</v>
      </c>
      <c r="K4090" s="24" t="s">
        <v>4542</v>
      </c>
      <c r="L4090" s="24" t="s">
        <v>12007</v>
      </c>
      <c r="M4090" s="26">
        <f>COUNTIF(Table1[პირადი ნომერი],Table1[[#This Row],[პირადი ნომერი]])</f>
        <v>1</v>
      </c>
    </row>
    <row r="4091" spans="1:13" s="27" customFormat="1" ht="57.75" customHeight="1" x14ac:dyDescent="0.25">
      <c r="A4091" s="24">
        <f t="shared" si="63"/>
        <v>4089</v>
      </c>
      <c r="B4091" s="33">
        <v>44266</v>
      </c>
      <c r="C4091" s="3" t="s">
        <v>16070</v>
      </c>
      <c r="D4091" s="4" t="s">
        <v>16072</v>
      </c>
      <c r="E4091"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72</v>
      </c>
      <c r="F4091" s="32">
        <v>17692</v>
      </c>
      <c r="G4091" s="24" t="s">
        <v>16074</v>
      </c>
      <c r="H4091" s="3" t="s">
        <v>15254</v>
      </c>
      <c r="I4091" s="32">
        <v>44243</v>
      </c>
      <c r="J4091" s="32">
        <v>44266</v>
      </c>
      <c r="K4091" s="24" t="s">
        <v>101</v>
      </c>
      <c r="L4091" s="24" t="s">
        <v>12007</v>
      </c>
      <c r="M4091" s="26">
        <f>COUNTIF(Table1[პირადი ნომერი],Table1[[#This Row],[პირადი ნომერი]])</f>
        <v>1</v>
      </c>
    </row>
    <row r="4092" spans="1:13" s="27" customFormat="1" ht="57.75" customHeight="1" x14ac:dyDescent="0.25">
      <c r="A4092" s="24">
        <f t="shared" si="63"/>
        <v>4090</v>
      </c>
      <c r="B4092" s="33">
        <v>44266</v>
      </c>
      <c r="C4092" s="3" t="s">
        <v>16071</v>
      </c>
      <c r="D4092" s="4" t="s">
        <v>16073</v>
      </c>
      <c r="E4092"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78</v>
      </c>
      <c r="F4092" s="1">
        <v>15676</v>
      </c>
      <c r="G4092" s="24" t="s">
        <v>16075</v>
      </c>
      <c r="H4092" s="3" t="s">
        <v>15197</v>
      </c>
      <c r="I4092" s="32">
        <v>44252</v>
      </c>
      <c r="J4092" s="32">
        <v>44265</v>
      </c>
      <c r="K4092" s="24" t="s">
        <v>66</v>
      </c>
      <c r="L4092" s="24" t="s">
        <v>12007</v>
      </c>
      <c r="M4092" s="26">
        <f>COUNTIF(Table1[პირადი ნომერი],Table1[[#This Row],[პირადი ნომერი]])</f>
        <v>1</v>
      </c>
    </row>
    <row r="4093" spans="1:13" s="27" customFormat="1" ht="57.75" customHeight="1" x14ac:dyDescent="0.25">
      <c r="A4093" s="24">
        <f t="shared" si="63"/>
        <v>4091</v>
      </c>
      <c r="B4093" s="33">
        <v>44266</v>
      </c>
      <c r="C4093" s="3" t="s">
        <v>16076</v>
      </c>
      <c r="D4093" s="4" t="s">
        <v>16077</v>
      </c>
      <c r="E4093"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72</v>
      </c>
      <c r="F4093" s="32">
        <v>17765</v>
      </c>
      <c r="G4093" s="24" t="s">
        <v>16078</v>
      </c>
      <c r="H4093" s="3" t="s">
        <v>15205</v>
      </c>
      <c r="I4093" s="32">
        <v>44240</v>
      </c>
      <c r="J4093" s="32">
        <v>44266</v>
      </c>
      <c r="K4093" s="24" t="s">
        <v>1663</v>
      </c>
      <c r="L4093" s="24" t="s">
        <v>12007</v>
      </c>
      <c r="M4093" s="26">
        <f>COUNTIF(Table1[პირადი ნომერი],Table1[[#This Row],[პირადი ნომერი]])</f>
        <v>1</v>
      </c>
    </row>
    <row r="4094" spans="1:13" s="27" customFormat="1" ht="57.75" customHeight="1" x14ac:dyDescent="0.25">
      <c r="A4094" s="24">
        <f t="shared" si="63"/>
        <v>4092</v>
      </c>
      <c r="B4094" s="33">
        <v>44267</v>
      </c>
      <c r="C4094" s="3" t="s">
        <v>16081</v>
      </c>
      <c r="D4094" s="4" t="s">
        <v>16082</v>
      </c>
      <c r="E4094" s="12">
        <v>70</v>
      </c>
      <c r="F4094" s="32">
        <v>18341</v>
      </c>
      <c r="G4094" s="24" t="s">
        <v>16083</v>
      </c>
      <c r="H4094" s="3" t="s">
        <v>15653</v>
      </c>
      <c r="I4094" s="32">
        <v>44236</v>
      </c>
      <c r="J4094" s="32">
        <v>44266</v>
      </c>
      <c r="K4094" s="24" t="s">
        <v>16084</v>
      </c>
      <c r="L4094" s="24" t="s">
        <v>10898</v>
      </c>
      <c r="M4094" s="26">
        <f>COUNTIF(Table1[პირადი ნომერი],Table1[[#This Row],[პირადი ნომერი]])</f>
        <v>1</v>
      </c>
    </row>
    <row r="4095" spans="1:13" s="27" customFormat="1" ht="57.75" customHeight="1" x14ac:dyDescent="0.25">
      <c r="A4095" s="24">
        <f t="shared" si="63"/>
        <v>4093</v>
      </c>
      <c r="B4095" s="33">
        <v>44267</v>
      </c>
      <c r="C4095" s="3" t="s">
        <v>16085</v>
      </c>
      <c r="D4095" s="4" t="s">
        <v>16086</v>
      </c>
      <c r="E4095"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82</v>
      </c>
      <c r="F4095" s="32">
        <v>14307</v>
      </c>
      <c r="G4095" s="24" t="s">
        <v>16087</v>
      </c>
      <c r="H4095" s="3" t="s">
        <v>15194</v>
      </c>
      <c r="I4095" s="32">
        <v>44261</v>
      </c>
      <c r="J4095" s="32">
        <v>44267</v>
      </c>
      <c r="K4095" s="24" t="s">
        <v>3036</v>
      </c>
      <c r="L4095" s="24" t="s">
        <v>10898</v>
      </c>
      <c r="M4095" s="26">
        <f>COUNTIF(Table1[პირადი ნომერი],Table1[[#This Row],[პირადი ნომერი]])</f>
        <v>1</v>
      </c>
    </row>
    <row r="4096" spans="1:13" s="27" customFormat="1" ht="57.75" customHeight="1" x14ac:dyDescent="0.25">
      <c r="A4096" s="24">
        <f t="shared" si="63"/>
        <v>4094</v>
      </c>
      <c r="B4096" s="33">
        <v>44267</v>
      </c>
      <c r="C4096" s="3" t="s">
        <v>16088</v>
      </c>
      <c r="D4096" s="4" t="s">
        <v>16089</v>
      </c>
      <c r="E4096"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73</v>
      </c>
      <c r="F4096" s="32">
        <v>17565</v>
      </c>
      <c r="G4096" s="24" t="s">
        <v>16090</v>
      </c>
      <c r="H4096" s="3" t="s">
        <v>15966</v>
      </c>
      <c r="I4096" s="32">
        <v>44208</v>
      </c>
      <c r="J4096" s="32">
        <v>44267</v>
      </c>
      <c r="K4096" s="24" t="s">
        <v>8879</v>
      </c>
      <c r="L4096" s="24" t="s">
        <v>10898</v>
      </c>
      <c r="M4096" s="26">
        <f>COUNTIF(Table1[პირადი ნომერი],Table1[[#This Row],[პირადი ნომერი]])</f>
        <v>1</v>
      </c>
    </row>
    <row r="4097" spans="1:13" s="27" customFormat="1" ht="57.75" customHeight="1" x14ac:dyDescent="0.25">
      <c r="A4097" s="24">
        <f t="shared" si="63"/>
        <v>4095</v>
      </c>
      <c r="B4097" s="33">
        <v>44267</v>
      </c>
      <c r="C4097" s="3" t="s">
        <v>16091</v>
      </c>
      <c r="D4097" s="4" t="s">
        <v>16092</v>
      </c>
      <c r="E4097"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71</v>
      </c>
      <c r="F4097" s="32">
        <v>18059</v>
      </c>
      <c r="G4097" s="24" t="s">
        <v>16093</v>
      </c>
      <c r="H4097" s="3" t="s">
        <v>15199</v>
      </c>
      <c r="I4097" s="32">
        <v>44252</v>
      </c>
      <c r="J4097" s="32">
        <v>44260</v>
      </c>
      <c r="K4097" s="24" t="s">
        <v>16140</v>
      </c>
      <c r="L4097" s="24" t="s">
        <v>14160</v>
      </c>
      <c r="M4097" s="26">
        <f>COUNTIF(Table1[პირადი ნომერი],Table1[[#This Row],[პირადი ნომერი]])</f>
        <v>1</v>
      </c>
    </row>
    <row r="4098" spans="1:13" s="27" customFormat="1" ht="57.75" customHeight="1" x14ac:dyDescent="0.25">
      <c r="A4098" s="24">
        <f t="shared" si="63"/>
        <v>4096</v>
      </c>
      <c r="B4098" s="33">
        <v>44267</v>
      </c>
      <c r="C4098" s="3" t="s">
        <v>16094</v>
      </c>
      <c r="D4098" s="4" t="s">
        <v>16095</v>
      </c>
      <c r="E4098"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68</v>
      </c>
      <c r="F4098" s="32">
        <v>19361</v>
      </c>
      <c r="G4098" s="24" t="s">
        <v>16096</v>
      </c>
      <c r="H4098" s="3" t="s">
        <v>16120</v>
      </c>
      <c r="I4098" s="32">
        <v>44252</v>
      </c>
      <c r="J4098" s="32">
        <v>44267</v>
      </c>
      <c r="K4098" s="24" t="s">
        <v>16097</v>
      </c>
      <c r="L4098" s="24" t="s">
        <v>14160</v>
      </c>
      <c r="M4098" s="26">
        <f>COUNTIF(Table1[პირადი ნომერი],Table1[[#This Row],[პირადი ნომერი]])</f>
        <v>1</v>
      </c>
    </row>
    <row r="4099" spans="1:13" s="27" customFormat="1" ht="57.75" customHeight="1" x14ac:dyDescent="0.25">
      <c r="A4099" s="24">
        <f t="shared" si="63"/>
        <v>4097</v>
      </c>
      <c r="B4099" s="33">
        <v>44267</v>
      </c>
      <c r="C4099" s="3" t="s">
        <v>16121</v>
      </c>
      <c r="D4099" s="4" t="s">
        <v>16098</v>
      </c>
      <c r="E4099"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79</v>
      </c>
      <c r="F4099" s="32">
        <v>15086</v>
      </c>
      <c r="G4099" s="24" t="s">
        <v>16099</v>
      </c>
      <c r="H4099" s="3" t="s">
        <v>15365</v>
      </c>
      <c r="I4099" s="32">
        <v>44256</v>
      </c>
      <c r="J4099" s="32">
        <v>44267</v>
      </c>
      <c r="K4099" s="24" t="s">
        <v>16100</v>
      </c>
      <c r="L4099" s="24" t="s">
        <v>14160</v>
      </c>
      <c r="M4099" s="26">
        <f>COUNTIF(Table1[პირადი ნომერი],Table1[[#This Row],[პირადი ნომერი]])</f>
        <v>1</v>
      </c>
    </row>
    <row r="4100" spans="1:13" s="27" customFormat="1" ht="57.75" customHeight="1" x14ac:dyDescent="0.25">
      <c r="A4100" s="24">
        <f t="shared" si="63"/>
        <v>4098</v>
      </c>
      <c r="B4100" s="33">
        <v>44267</v>
      </c>
      <c r="C4100" s="3" t="s">
        <v>16101</v>
      </c>
      <c r="D4100" s="4" t="s">
        <v>16102</v>
      </c>
      <c r="E4100"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88</v>
      </c>
      <c r="F4100" s="32">
        <v>12118</v>
      </c>
      <c r="G4100" s="24" t="s">
        <v>16103</v>
      </c>
      <c r="H4100" s="3" t="s">
        <v>16122</v>
      </c>
      <c r="I4100" s="32">
        <v>12104</v>
      </c>
      <c r="J4100" s="32">
        <v>44267</v>
      </c>
      <c r="K4100" s="24" t="s">
        <v>16107</v>
      </c>
      <c r="L4100" s="24" t="s">
        <v>14160</v>
      </c>
      <c r="M4100" s="26">
        <f>COUNTIF(Table1[პირადი ნომერი],Table1[[#This Row],[პირადი ნომერი]])</f>
        <v>1</v>
      </c>
    </row>
    <row r="4101" spans="1:13" s="27" customFormat="1" ht="57.75" customHeight="1" x14ac:dyDescent="0.25">
      <c r="A4101" s="24">
        <f>A4100+1</f>
        <v>4099</v>
      </c>
      <c r="B4101" s="33">
        <v>44267</v>
      </c>
      <c r="C4101" s="3" t="s">
        <v>16104</v>
      </c>
      <c r="D4101" s="4" t="s">
        <v>16105</v>
      </c>
      <c r="E4101"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58</v>
      </c>
      <c r="F4101" s="32">
        <v>22949</v>
      </c>
      <c r="G4101" s="24" t="s">
        <v>16106</v>
      </c>
      <c r="H4101" s="3" t="s">
        <v>15251</v>
      </c>
      <c r="I4101" s="32">
        <v>44255</v>
      </c>
      <c r="J4101" s="32">
        <v>44267</v>
      </c>
      <c r="K4101" s="24" t="s">
        <v>16108</v>
      </c>
      <c r="L4101" s="24" t="s">
        <v>14160</v>
      </c>
      <c r="M4101" s="26">
        <f>COUNTIF(Table1[პირადი ნომერი],Table1[[#This Row],[პირადი ნომერი]])</f>
        <v>1</v>
      </c>
    </row>
    <row r="4102" spans="1:13" s="27" customFormat="1" ht="57.75" customHeight="1" x14ac:dyDescent="0.25">
      <c r="A4102" s="24">
        <f t="shared" si="63"/>
        <v>4100</v>
      </c>
      <c r="B4102" s="33">
        <v>44267</v>
      </c>
      <c r="C4102" s="3" t="s">
        <v>16109</v>
      </c>
      <c r="D4102" s="4" t="s">
        <v>16110</v>
      </c>
      <c r="E4102"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61</v>
      </c>
      <c r="F4102" s="32">
        <v>21975</v>
      </c>
      <c r="G4102" s="24" t="s">
        <v>16111</v>
      </c>
      <c r="H4102" s="3" t="s">
        <v>15251</v>
      </c>
      <c r="I4102" s="32">
        <v>44237</v>
      </c>
      <c r="J4102" s="32">
        <v>44267</v>
      </c>
      <c r="K4102" s="24" t="s">
        <v>16112</v>
      </c>
      <c r="L4102" s="24" t="s">
        <v>14160</v>
      </c>
      <c r="M4102" s="26">
        <f>COUNTIF(Table1[პირადი ნომერი],Table1[[#This Row],[პირადი ნომერი]])</f>
        <v>1</v>
      </c>
    </row>
    <row r="4103" spans="1:13" s="27" customFormat="1" ht="57.75" customHeight="1" x14ac:dyDescent="0.25">
      <c r="A4103" s="24">
        <f t="shared" si="63"/>
        <v>4101</v>
      </c>
      <c r="B4103" s="33">
        <v>44268</v>
      </c>
      <c r="C4103" s="3" t="s">
        <v>16113</v>
      </c>
      <c r="D4103" s="4" t="s">
        <v>16114</v>
      </c>
      <c r="E4103"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71</v>
      </c>
      <c r="F4103" s="32">
        <v>18215</v>
      </c>
      <c r="G4103" s="24" t="s">
        <v>16115</v>
      </c>
      <c r="H4103" s="3" t="s">
        <v>445</v>
      </c>
      <c r="I4103" s="32">
        <v>44267</v>
      </c>
      <c r="J4103" s="32">
        <v>44268</v>
      </c>
      <c r="K4103" s="24" t="s">
        <v>16116</v>
      </c>
      <c r="L4103" s="24" t="s">
        <v>14160</v>
      </c>
      <c r="M4103" s="26">
        <f>COUNTIF(Table1[პირადი ნომერი],Table1[[#This Row],[პირადი ნომერი]])</f>
        <v>1</v>
      </c>
    </row>
    <row r="4104" spans="1:13" s="27" customFormat="1" ht="57.75" customHeight="1" x14ac:dyDescent="0.25">
      <c r="A4104" s="24">
        <f t="shared" ref="A4104:A4167" si="64">A4103+1</f>
        <v>4102</v>
      </c>
      <c r="B4104" s="33">
        <v>44268</v>
      </c>
      <c r="C4104" s="3" t="s">
        <v>16123</v>
      </c>
      <c r="D4104" s="4" t="s">
        <v>16117</v>
      </c>
      <c r="E4104"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64</v>
      </c>
      <c r="F4104" s="32">
        <v>20558</v>
      </c>
      <c r="G4104" s="24" t="s">
        <v>16118</v>
      </c>
      <c r="H4104" s="3" t="s">
        <v>6723</v>
      </c>
      <c r="I4104" s="32">
        <v>44259</v>
      </c>
      <c r="J4104" s="32">
        <v>44267</v>
      </c>
      <c r="K4104" s="24" t="s">
        <v>16119</v>
      </c>
      <c r="L4104" s="24" t="s">
        <v>14160</v>
      </c>
      <c r="M4104" s="26">
        <f>COUNTIF(Table1[პირადი ნომერი],Table1[[#This Row],[პირადი ნომერი]])</f>
        <v>1</v>
      </c>
    </row>
    <row r="4105" spans="1:13" s="27" customFormat="1" ht="57.75" customHeight="1" x14ac:dyDescent="0.25">
      <c r="A4105" s="24">
        <f t="shared" si="64"/>
        <v>4103</v>
      </c>
      <c r="B4105" s="33">
        <v>44268</v>
      </c>
      <c r="C4105" s="3" t="s">
        <v>16124</v>
      </c>
      <c r="D4105" s="4" t="s">
        <v>16125</v>
      </c>
      <c r="E4105"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80</v>
      </c>
      <c r="F4105" s="32">
        <v>15036</v>
      </c>
      <c r="G4105" s="24" t="s">
        <v>16126</v>
      </c>
      <c r="H4105" s="3" t="s">
        <v>15459</v>
      </c>
      <c r="I4105" s="32">
        <v>44264</v>
      </c>
      <c r="J4105" s="32">
        <v>44268</v>
      </c>
      <c r="K4105" s="24" t="s">
        <v>9957</v>
      </c>
      <c r="L4105" s="24" t="s">
        <v>4285</v>
      </c>
      <c r="M4105" s="26">
        <f>COUNTIF(Table1[პირადი ნომერი],Table1[[#This Row],[პირადი ნომერი]])</f>
        <v>1</v>
      </c>
    </row>
    <row r="4106" spans="1:13" s="27" customFormat="1" ht="57.75" customHeight="1" x14ac:dyDescent="0.25">
      <c r="A4106" s="24">
        <f t="shared" si="64"/>
        <v>4104</v>
      </c>
      <c r="B4106" s="33">
        <v>44268</v>
      </c>
      <c r="C4106" s="3" t="s">
        <v>16127</v>
      </c>
      <c r="D4106" s="4" t="s">
        <v>16128</v>
      </c>
      <c r="E4106"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59</v>
      </c>
      <c r="F4106" s="32">
        <v>22523</v>
      </c>
      <c r="G4106" s="24" t="s">
        <v>16129</v>
      </c>
      <c r="H4106" s="3" t="s">
        <v>15802</v>
      </c>
      <c r="I4106" s="32">
        <v>44266</v>
      </c>
      <c r="J4106" s="32">
        <v>44267</v>
      </c>
      <c r="K4106" s="24" t="s">
        <v>9917</v>
      </c>
      <c r="L4106" s="24" t="s">
        <v>4285</v>
      </c>
      <c r="M4106" s="26">
        <f>COUNTIF(Table1[პირადი ნომერი],Table1[[#This Row],[პირადი ნომერი]])</f>
        <v>1</v>
      </c>
    </row>
    <row r="4107" spans="1:13" s="27" customFormat="1" ht="57.75" customHeight="1" x14ac:dyDescent="0.25">
      <c r="A4107" s="24">
        <f t="shared" si="64"/>
        <v>4105</v>
      </c>
      <c r="B4107" s="33">
        <v>44268</v>
      </c>
      <c r="C4107" s="3" t="s">
        <v>16130</v>
      </c>
      <c r="D4107" s="4" t="s">
        <v>16131</v>
      </c>
      <c r="E4107"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72</v>
      </c>
      <c r="F4107" s="32">
        <v>17661</v>
      </c>
      <c r="G4107" s="24" t="s">
        <v>16132</v>
      </c>
      <c r="H4107" s="3" t="s">
        <v>15802</v>
      </c>
      <c r="I4107" s="32">
        <v>44259</v>
      </c>
      <c r="J4107" s="32">
        <v>44267</v>
      </c>
      <c r="K4107" s="24" t="s">
        <v>5609</v>
      </c>
      <c r="L4107" s="24" t="s">
        <v>4285</v>
      </c>
      <c r="M4107" s="26">
        <f>COUNTIF(Table1[პირადი ნომერი],Table1[[#This Row],[პირადი ნომერი]])</f>
        <v>1</v>
      </c>
    </row>
    <row r="4108" spans="1:13" s="27" customFormat="1" ht="57.75" customHeight="1" x14ac:dyDescent="0.25">
      <c r="A4108" s="24">
        <f t="shared" si="64"/>
        <v>4106</v>
      </c>
      <c r="B4108" s="33">
        <v>44269</v>
      </c>
      <c r="C4108" s="3" t="s">
        <v>16133</v>
      </c>
      <c r="D4108" s="4" t="s">
        <v>16134</v>
      </c>
      <c r="E4108"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63</v>
      </c>
      <c r="F4108" s="32">
        <v>20915</v>
      </c>
      <c r="G4108" s="24" t="s">
        <v>16135</v>
      </c>
      <c r="H4108" s="3" t="s">
        <v>15426</v>
      </c>
      <c r="I4108" s="32">
        <v>44257</v>
      </c>
      <c r="J4108" s="32">
        <v>44269</v>
      </c>
      <c r="K4108" s="24" t="s">
        <v>16136</v>
      </c>
      <c r="L4108" s="24" t="s">
        <v>4285</v>
      </c>
      <c r="M4108" s="26">
        <f>COUNTIF(Table1[პირადი ნომერი],Table1[[#This Row],[პირადი ნომერი]])</f>
        <v>1</v>
      </c>
    </row>
    <row r="4109" spans="1:13" s="27" customFormat="1" ht="57.75" customHeight="1" x14ac:dyDescent="0.25">
      <c r="A4109" s="24">
        <f t="shared" si="64"/>
        <v>4107</v>
      </c>
      <c r="B4109" s="33">
        <v>44269</v>
      </c>
      <c r="C4109" s="3" t="s">
        <v>16139</v>
      </c>
      <c r="D4109" s="4" t="s">
        <v>16137</v>
      </c>
      <c r="E4109"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81</v>
      </c>
      <c r="F4109" s="32">
        <v>14481</v>
      </c>
      <c r="G4109" s="24" t="s">
        <v>16138</v>
      </c>
      <c r="H4109" s="3" t="s">
        <v>15459</v>
      </c>
      <c r="I4109" s="32">
        <v>44255</v>
      </c>
      <c r="J4109" s="32">
        <v>44269</v>
      </c>
      <c r="K4109" s="24" t="s">
        <v>9957</v>
      </c>
      <c r="L4109" s="24" t="s">
        <v>4285</v>
      </c>
      <c r="M4109" s="26">
        <f>COUNTIF(Table1[პირადი ნომერი],Table1[[#This Row],[პირადი ნომერი]])</f>
        <v>1</v>
      </c>
    </row>
    <row r="4110" spans="1:13" s="27" customFormat="1" ht="57.75" customHeight="1" x14ac:dyDescent="0.25">
      <c r="A4110" s="24">
        <f t="shared" si="64"/>
        <v>4108</v>
      </c>
      <c r="B4110" s="33">
        <v>44269</v>
      </c>
      <c r="C4110" s="3" t="s">
        <v>16149</v>
      </c>
      <c r="D4110" s="4" t="s">
        <v>16141</v>
      </c>
      <c r="E4110"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69</v>
      </c>
      <c r="F4110" s="32">
        <v>19053</v>
      </c>
      <c r="G4110" s="24" t="s">
        <v>16142</v>
      </c>
      <c r="H4110" s="3" t="s">
        <v>16148</v>
      </c>
      <c r="I4110" s="32">
        <v>44257</v>
      </c>
      <c r="J4110" s="32">
        <v>44269</v>
      </c>
      <c r="K4110" s="24" t="s">
        <v>16143</v>
      </c>
      <c r="L4110" s="24" t="s">
        <v>14160</v>
      </c>
      <c r="M4110" s="26">
        <f>COUNTIF(Table1[პირადი ნომერი],Table1[[#This Row],[პირადი ნომერი]])</f>
        <v>1</v>
      </c>
    </row>
    <row r="4111" spans="1:13" s="27" customFormat="1" ht="57.75" customHeight="1" x14ac:dyDescent="0.25">
      <c r="A4111" s="24">
        <f t="shared" si="64"/>
        <v>4109</v>
      </c>
      <c r="B4111" s="33">
        <v>44270</v>
      </c>
      <c r="C4111" s="3" t="s">
        <v>16144</v>
      </c>
      <c r="D4111" s="4" t="s">
        <v>16145</v>
      </c>
      <c r="E4111"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71</v>
      </c>
      <c r="F4111" s="32">
        <v>18010</v>
      </c>
      <c r="G4111" s="24" t="s">
        <v>16146</v>
      </c>
      <c r="H4111" s="3" t="s">
        <v>15251</v>
      </c>
      <c r="I4111" s="32">
        <v>44259</v>
      </c>
      <c r="J4111" s="32">
        <v>44269</v>
      </c>
      <c r="K4111" s="24" t="s">
        <v>16147</v>
      </c>
      <c r="L4111" s="24" t="s">
        <v>14160</v>
      </c>
      <c r="M4111" s="26">
        <f>COUNTIF(Table1[პირადი ნომერი],Table1[[#This Row],[პირადი ნომერი]])</f>
        <v>1</v>
      </c>
    </row>
    <row r="4112" spans="1:13" s="27" customFormat="1" ht="57.75" customHeight="1" x14ac:dyDescent="0.25">
      <c r="A4112" s="24">
        <f t="shared" si="64"/>
        <v>4110</v>
      </c>
      <c r="B4112" s="33">
        <v>44270</v>
      </c>
      <c r="C4112" s="3" t="s">
        <v>16150</v>
      </c>
      <c r="D4112" s="4" t="s">
        <v>16151</v>
      </c>
      <c r="E4112"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68</v>
      </c>
      <c r="F4112" s="32">
        <v>19168</v>
      </c>
      <c r="G4112" s="24" t="s">
        <v>16152</v>
      </c>
      <c r="H4112" s="3" t="s">
        <v>15250</v>
      </c>
      <c r="I4112" s="32">
        <v>44205</v>
      </c>
      <c r="J4112" s="32">
        <v>44270</v>
      </c>
      <c r="K4112" s="24" t="s">
        <v>16153</v>
      </c>
      <c r="L4112" s="24" t="s">
        <v>14160</v>
      </c>
      <c r="M4112" s="26">
        <f>COUNTIF(Table1[პირადი ნომერი],Table1[[#This Row],[პირადი ნომერი]])</f>
        <v>1</v>
      </c>
    </row>
    <row r="4113" spans="1:13" s="27" customFormat="1" ht="57.75" customHeight="1" x14ac:dyDescent="0.25">
      <c r="A4113" s="24">
        <f t="shared" si="64"/>
        <v>4111</v>
      </c>
      <c r="B4113" s="33">
        <v>44270</v>
      </c>
      <c r="C4113" s="3" t="s">
        <v>16154</v>
      </c>
      <c r="D4113" s="4" t="s">
        <v>16155</v>
      </c>
      <c r="E4113"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59</v>
      </c>
      <c r="F4113" s="32">
        <v>22599</v>
      </c>
      <c r="G4113" s="24" t="s">
        <v>16156</v>
      </c>
      <c r="H4113" s="3" t="s">
        <v>15966</v>
      </c>
      <c r="I4113" s="32">
        <v>44247</v>
      </c>
      <c r="J4113" s="32">
        <v>44269</v>
      </c>
      <c r="K4113" s="24" t="s">
        <v>16157</v>
      </c>
      <c r="L4113" s="24" t="s">
        <v>14160</v>
      </c>
      <c r="M4113" s="26">
        <f>COUNTIF(Table1[პირადი ნომერი],Table1[[#This Row],[პირადი ნომერი]])</f>
        <v>1</v>
      </c>
    </row>
    <row r="4114" spans="1:13" s="27" customFormat="1" ht="57.75" customHeight="1" x14ac:dyDescent="0.25">
      <c r="A4114" s="24">
        <f t="shared" si="64"/>
        <v>4112</v>
      </c>
      <c r="B4114" s="33">
        <v>44270</v>
      </c>
      <c r="C4114" s="3" t="s">
        <v>16177</v>
      </c>
      <c r="D4114" s="4" t="s">
        <v>16158</v>
      </c>
      <c r="E4114"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79</v>
      </c>
      <c r="F4114" s="32">
        <v>15158</v>
      </c>
      <c r="G4114" s="24" t="s">
        <v>16159</v>
      </c>
      <c r="H4114" s="3" t="s">
        <v>15197</v>
      </c>
      <c r="I4114" s="32">
        <v>44269</v>
      </c>
      <c r="J4114" s="32">
        <v>44270</v>
      </c>
      <c r="K4114" s="24" t="s">
        <v>16157</v>
      </c>
      <c r="L4114" s="24" t="s">
        <v>14160</v>
      </c>
      <c r="M4114" s="26">
        <f>COUNTIF(Table1[პირადი ნომერი],Table1[[#This Row],[პირადი ნომერი]])</f>
        <v>1</v>
      </c>
    </row>
    <row r="4115" spans="1:13" s="27" customFormat="1" ht="57.75" customHeight="1" x14ac:dyDescent="0.25">
      <c r="A4115" s="24">
        <f t="shared" si="64"/>
        <v>4113</v>
      </c>
      <c r="B4115" s="33">
        <v>44270</v>
      </c>
      <c r="C4115" s="3" t="s">
        <v>16160</v>
      </c>
      <c r="D4115" s="4" t="s">
        <v>16161</v>
      </c>
      <c r="E4115"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66</v>
      </c>
      <c r="F4115" s="32">
        <v>19984</v>
      </c>
      <c r="G4115" s="24" t="s">
        <v>16162</v>
      </c>
      <c r="H4115" s="3" t="s">
        <v>15653</v>
      </c>
      <c r="I4115" s="32">
        <v>44222</v>
      </c>
      <c r="J4115" s="32">
        <v>44269</v>
      </c>
      <c r="K4115" s="24" t="s">
        <v>13343</v>
      </c>
      <c r="L4115" s="24" t="s">
        <v>14160</v>
      </c>
      <c r="M4115" s="26">
        <f>COUNTIF(Table1[პირადი ნომერი],Table1[[#This Row],[პირადი ნომერი]])</f>
        <v>1</v>
      </c>
    </row>
    <row r="4116" spans="1:13" s="27" customFormat="1" ht="57.75" customHeight="1" x14ac:dyDescent="0.25">
      <c r="A4116" s="24">
        <f t="shared" si="64"/>
        <v>4114</v>
      </c>
      <c r="B4116" s="33">
        <v>44270</v>
      </c>
      <c r="C4116" s="3" t="s">
        <v>16178</v>
      </c>
      <c r="D4116" s="4" t="s">
        <v>16163</v>
      </c>
      <c r="E4116"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62</v>
      </c>
      <c r="F4116" s="32">
        <v>21348</v>
      </c>
      <c r="G4116" s="24" t="s">
        <v>16164</v>
      </c>
      <c r="H4116" s="3" t="s">
        <v>15562</v>
      </c>
      <c r="I4116" s="32">
        <v>44255</v>
      </c>
      <c r="J4116" s="32">
        <v>44270</v>
      </c>
      <c r="K4116" s="24" t="s">
        <v>16165</v>
      </c>
      <c r="L4116" s="24" t="s">
        <v>14160</v>
      </c>
      <c r="M4116" s="26">
        <f>COUNTIF(Table1[პირადი ნომერი],Table1[[#This Row],[პირადი ნომერი]])</f>
        <v>1</v>
      </c>
    </row>
    <row r="4117" spans="1:13" s="27" customFormat="1" ht="57.75" customHeight="1" x14ac:dyDescent="0.25">
      <c r="A4117" s="24">
        <f t="shared" si="64"/>
        <v>4115</v>
      </c>
      <c r="B4117" s="33">
        <v>44270</v>
      </c>
      <c r="C4117" s="3" t="s">
        <v>16179</v>
      </c>
      <c r="D4117" s="4" t="s">
        <v>16166</v>
      </c>
      <c r="E4117"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79</v>
      </c>
      <c r="F4117" s="32">
        <v>15189</v>
      </c>
      <c r="G4117" s="24" t="s">
        <v>16167</v>
      </c>
      <c r="H4117" s="3" t="s">
        <v>15422</v>
      </c>
      <c r="I4117" s="32">
        <v>44256</v>
      </c>
      <c r="J4117" s="32">
        <v>44270</v>
      </c>
      <c r="K4117" s="24" t="s">
        <v>16168</v>
      </c>
      <c r="L4117" s="24" t="s">
        <v>14160</v>
      </c>
      <c r="M4117" s="26">
        <f>COUNTIF(Table1[პირადი ნომერი],Table1[[#This Row],[პირადი ნომერი]])</f>
        <v>1</v>
      </c>
    </row>
    <row r="4118" spans="1:13" s="27" customFormat="1" ht="57.75" customHeight="1" x14ac:dyDescent="0.25">
      <c r="A4118" s="24">
        <f t="shared" si="64"/>
        <v>4116</v>
      </c>
      <c r="B4118" s="33">
        <v>44271</v>
      </c>
      <c r="C4118" s="3" t="s">
        <v>16169</v>
      </c>
      <c r="D4118" s="4" t="s">
        <v>16170</v>
      </c>
      <c r="E4118"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66</v>
      </c>
      <c r="F4118" s="32">
        <v>19856</v>
      </c>
      <c r="G4118" s="24" t="s">
        <v>16171</v>
      </c>
      <c r="H4118" s="3" t="s">
        <v>15198</v>
      </c>
      <c r="I4118" s="32">
        <v>44263</v>
      </c>
      <c r="J4118" s="32">
        <v>44271</v>
      </c>
      <c r="K4118" s="24" t="s">
        <v>16172</v>
      </c>
      <c r="L4118" s="24" t="s">
        <v>14160</v>
      </c>
      <c r="M4118" s="26">
        <f>COUNTIF(Table1[პირადი ნომერი],Table1[[#This Row],[პირადი ნომერი]])</f>
        <v>1</v>
      </c>
    </row>
    <row r="4119" spans="1:13" s="27" customFormat="1" ht="57.75" customHeight="1" x14ac:dyDescent="0.25">
      <c r="A4119" s="24">
        <f t="shared" si="64"/>
        <v>4117</v>
      </c>
      <c r="B4119" s="33">
        <v>44271</v>
      </c>
      <c r="C4119" s="3" t="s">
        <v>16173</v>
      </c>
      <c r="D4119" s="4" t="s">
        <v>16174</v>
      </c>
      <c r="E4119"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73</v>
      </c>
      <c r="F4119" s="32">
        <v>17600</v>
      </c>
      <c r="G4119" s="24" t="s">
        <v>16175</v>
      </c>
      <c r="H4119" s="3" t="s">
        <v>15193</v>
      </c>
      <c r="I4119" s="32">
        <v>44233</v>
      </c>
      <c r="J4119" s="32">
        <v>44271</v>
      </c>
      <c r="K4119" s="24" t="s">
        <v>16176</v>
      </c>
      <c r="L4119" s="24" t="s">
        <v>14160</v>
      </c>
      <c r="M4119" s="26">
        <f>COUNTIF(Table1[პირადი ნომერი],Table1[[#This Row],[პირადი ნომერი]])</f>
        <v>1</v>
      </c>
    </row>
    <row r="4120" spans="1:13" s="27" customFormat="1" ht="57.75" customHeight="1" x14ac:dyDescent="0.25">
      <c r="A4120" s="24">
        <f t="shared" si="64"/>
        <v>4118</v>
      </c>
      <c r="B4120" s="33">
        <v>44271</v>
      </c>
      <c r="C4120" s="3" t="s">
        <v>16180</v>
      </c>
      <c r="D4120" s="4" t="s">
        <v>16181</v>
      </c>
      <c r="E4120" s="12">
        <v>80</v>
      </c>
      <c r="F4120" s="1">
        <v>14696</v>
      </c>
      <c r="G4120" s="24" t="s">
        <v>16182</v>
      </c>
      <c r="H4120" s="3" t="s">
        <v>15336</v>
      </c>
      <c r="I4120" s="32">
        <v>44247</v>
      </c>
      <c r="J4120" s="32">
        <v>44271</v>
      </c>
      <c r="K4120" s="24" t="s">
        <v>14266</v>
      </c>
      <c r="L4120" s="24" t="s">
        <v>4285</v>
      </c>
      <c r="M4120" s="26">
        <f>COUNTIF(Table1[პირადი ნომერი],Table1[[#This Row],[პირადი ნომერი]])</f>
        <v>1</v>
      </c>
    </row>
    <row r="4121" spans="1:13" s="27" customFormat="1" ht="57.75" customHeight="1" x14ac:dyDescent="0.25">
      <c r="A4121" s="24">
        <f t="shared" si="64"/>
        <v>4119</v>
      </c>
      <c r="B4121" s="33">
        <v>44271</v>
      </c>
      <c r="C4121" s="3" t="s">
        <v>16183</v>
      </c>
      <c r="D4121" s="4" t="s">
        <v>16184</v>
      </c>
      <c r="E4121"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89</v>
      </c>
      <c r="F4121" s="32">
        <v>11729</v>
      </c>
      <c r="G4121" s="24" t="s">
        <v>16185</v>
      </c>
      <c r="H4121" s="3" t="s">
        <v>16209</v>
      </c>
      <c r="I4121" s="32">
        <v>44260</v>
      </c>
      <c r="J4121" s="32">
        <v>44271</v>
      </c>
      <c r="K4121" s="24" t="s">
        <v>16186</v>
      </c>
      <c r="L4121" s="24" t="s">
        <v>4285</v>
      </c>
      <c r="M4121" s="26">
        <f>COUNTIF(Table1[პირადი ნომერი],Table1[[#This Row],[პირადი ნომერი]])</f>
        <v>1</v>
      </c>
    </row>
    <row r="4122" spans="1:13" s="27" customFormat="1" ht="57.75" customHeight="1" x14ac:dyDescent="0.25">
      <c r="A4122" s="24">
        <f t="shared" si="64"/>
        <v>4120</v>
      </c>
      <c r="B4122" s="33">
        <v>44271</v>
      </c>
      <c r="C4122" s="3" t="s">
        <v>16187</v>
      </c>
      <c r="D4122" s="4" t="s">
        <v>16188</v>
      </c>
      <c r="E4122"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63</v>
      </c>
      <c r="F4122" s="32">
        <v>21259</v>
      </c>
      <c r="G4122" s="24" t="s">
        <v>16192</v>
      </c>
      <c r="H4122" s="3" t="s">
        <v>15647</v>
      </c>
      <c r="I4122" s="32">
        <v>44268</v>
      </c>
      <c r="J4122" s="32">
        <v>44271</v>
      </c>
      <c r="K4122" s="24" t="s">
        <v>16189</v>
      </c>
      <c r="L4122" s="24" t="s">
        <v>4285</v>
      </c>
      <c r="M4122" s="26">
        <f>COUNTIF(Table1[პირადი ნომერი],Table1[[#This Row],[პირადი ნომერი]])</f>
        <v>1</v>
      </c>
    </row>
    <row r="4123" spans="1:13" s="27" customFormat="1" ht="60" x14ac:dyDescent="0.25">
      <c r="A4123" s="24">
        <f t="shared" si="64"/>
        <v>4121</v>
      </c>
      <c r="B4123" s="33">
        <v>44271</v>
      </c>
      <c r="C4123" s="3" t="s">
        <v>16190</v>
      </c>
      <c r="D4123" s="4" t="s">
        <v>16191</v>
      </c>
      <c r="E4123"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59</v>
      </c>
      <c r="F4123" s="32">
        <v>22609</v>
      </c>
      <c r="G4123" s="24" t="s">
        <v>16193</v>
      </c>
      <c r="H4123" s="3" t="s">
        <v>15202</v>
      </c>
      <c r="I4123" s="32">
        <v>44253</v>
      </c>
      <c r="J4123" s="32">
        <v>44271</v>
      </c>
      <c r="K4123" s="24" t="s">
        <v>16194</v>
      </c>
      <c r="L4123" s="24" t="s">
        <v>4285</v>
      </c>
      <c r="M4123" s="26">
        <f>COUNTIF(Table1[პირადი ნომერი],Table1[[#This Row],[პირადი ნომერი]])</f>
        <v>1</v>
      </c>
    </row>
    <row r="4124" spans="1:13" s="27" customFormat="1" ht="57.75" customHeight="1" x14ac:dyDescent="0.25">
      <c r="A4124" s="24">
        <f t="shared" si="64"/>
        <v>4122</v>
      </c>
      <c r="B4124" s="33">
        <v>44271</v>
      </c>
      <c r="C4124" s="3" t="s">
        <v>16195</v>
      </c>
      <c r="D4124" s="4" t="s">
        <v>16196</v>
      </c>
      <c r="E4124"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60</v>
      </c>
      <c r="F4124" s="32">
        <v>22021</v>
      </c>
      <c r="G4124" s="24" t="s">
        <v>16197</v>
      </c>
      <c r="H4124" s="3" t="s">
        <v>15866</v>
      </c>
      <c r="I4124" s="32">
        <v>44262</v>
      </c>
      <c r="J4124" s="32">
        <v>44271</v>
      </c>
      <c r="K4124" s="24" t="s">
        <v>16198</v>
      </c>
      <c r="L4124" s="24" t="s">
        <v>4285</v>
      </c>
      <c r="M4124" s="26">
        <f>COUNTIF(Table1[პირადი ნომერი],Table1[[#This Row],[პირადი ნომერი]])</f>
        <v>1</v>
      </c>
    </row>
    <row r="4125" spans="1:13" s="27" customFormat="1" ht="57.75" customHeight="1" x14ac:dyDescent="0.25">
      <c r="A4125" s="24">
        <f t="shared" si="64"/>
        <v>4123</v>
      </c>
      <c r="B4125" s="33">
        <v>44271</v>
      </c>
      <c r="C4125" s="3" t="s">
        <v>16199</v>
      </c>
      <c r="D4125" s="4" t="s">
        <v>16200</v>
      </c>
      <c r="E4125"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84</v>
      </c>
      <c r="F4125" s="32">
        <v>13420</v>
      </c>
      <c r="G4125" s="24" t="s">
        <v>16201</v>
      </c>
      <c r="H4125" s="3" t="s">
        <v>15422</v>
      </c>
      <c r="I4125" s="32">
        <v>44245</v>
      </c>
      <c r="J4125" s="32">
        <v>44270</v>
      </c>
      <c r="K4125" s="24" t="s">
        <v>16202</v>
      </c>
      <c r="L4125" s="24" t="s">
        <v>4285</v>
      </c>
      <c r="M4125" s="26">
        <f>COUNTIF(Table1[პირადი ნომერი],Table1[[#This Row],[პირადი ნომერი]])</f>
        <v>1</v>
      </c>
    </row>
    <row r="4126" spans="1:13" s="27" customFormat="1" ht="57.75" customHeight="1" x14ac:dyDescent="0.25">
      <c r="A4126" s="24">
        <f t="shared" si="64"/>
        <v>4124</v>
      </c>
      <c r="B4126" s="33">
        <v>44271</v>
      </c>
      <c r="C4126" s="3" t="s">
        <v>16203</v>
      </c>
      <c r="D4126" s="4" t="s">
        <v>16204</v>
      </c>
      <c r="E4126"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85</v>
      </c>
      <c r="F4126" s="32">
        <v>12966</v>
      </c>
      <c r="G4126" s="24" t="s">
        <v>16205</v>
      </c>
      <c r="H4126" s="3" t="s">
        <v>15251</v>
      </c>
      <c r="I4126" s="32">
        <v>44261</v>
      </c>
      <c r="J4126" s="32">
        <v>44270</v>
      </c>
      <c r="K4126" s="24" t="s">
        <v>9178</v>
      </c>
      <c r="L4126" s="24" t="s">
        <v>4285</v>
      </c>
      <c r="M4126" s="26">
        <f>COUNTIF(Table1[პირადი ნომერი],Table1[[#This Row],[პირადი ნომერი]])</f>
        <v>1</v>
      </c>
    </row>
    <row r="4127" spans="1:13" s="27" customFormat="1" ht="57.75" customHeight="1" x14ac:dyDescent="0.25">
      <c r="A4127" s="24">
        <f t="shared" si="64"/>
        <v>4125</v>
      </c>
      <c r="B4127" s="33">
        <v>44271</v>
      </c>
      <c r="C4127" s="3" t="s">
        <v>16206</v>
      </c>
      <c r="D4127" s="4" t="s">
        <v>16207</v>
      </c>
      <c r="E4127"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68</v>
      </c>
      <c r="F4127" s="32">
        <v>19308</v>
      </c>
      <c r="G4127" s="24" t="s">
        <v>16208</v>
      </c>
      <c r="H4127" s="3" t="s">
        <v>15198</v>
      </c>
      <c r="I4127" s="32">
        <v>44228</v>
      </c>
      <c r="J4127" s="32">
        <v>44271</v>
      </c>
      <c r="K4127" s="24" t="s">
        <v>3036</v>
      </c>
      <c r="L4127" s="24" t="s">
        <v>7478</v>
      </c>
      <c r="M4127" s="26">
        <f>COUNTIF(Table1[პირადი ნომერი],Table1[[#This Row],[პირადი ნომერი]])</f>
        <v>1</v>
      </c>
    </row>
    <row r="4128" spans="1:13" s="27" customFormat="1" ht="57.75" customHeight="1" x14ac:dyDescent="0.25">
      <c r="A4128" s="24">
        <f t="shared" si="64"/>
        <v>4126</v>
      </c>
      <c r="B4128" s="33">
        <v>44272</v>
      </c>
      <c r="C4128" s="3" t="s">
        <v>16210</v>
      </c>
      <c r="D4128" s="4" t="s">
        <v>16211</v>
      </c>
      <c r="E4128"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84</v>
      </c>
      <c r="F4128" s="1">
        <v>13516</v>
      </c>
      <c r="G4128" s="24" t="s">
        <v>16212</v>
      </c>
      <c r="H4128" s="3" t="s">
        <v>15966</v>
      </c>
      <c r="I4128" s="1">
        <v>44262</v>
      </c>
      <c r="J4128" s="1">
        <v>44271</v>
      </c>
      <c r="K4128" s="24" t="s">
        <v>16213</v>
      </c>
      <c r="L4128" s="24" t="s">
        <v>7478</v>
      </c>
      <c r="M4128" s="26">
        <f>COUNTIF(Table1[პირადი ნომერი],Table1[[#This Row],[პირადი ნომერი]])</f>
        <v>1</v>
      </c>
    </row>
    <row r="4129" spans="1:13" s="27" customFormat="1" ht="57.75" customHeight="1" x14ac:dyDescent="0.25">
      <c r="A4129" s="24">
        <f t="shared" si="64"/>
        <v>4127</v>
      </c>
      <c r="B4129" s="33">
        <v>44272</v>
      </c>
      <c r="C4129" s="3" t="s">
        <v>16214</v>
      </c>
      <c r="D4129" s="4" t="s">
        <v>16215</v>
      </c>
      <c r="E4129"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83</v>
      </c>
      <c r="F4129" s="1">
        <v>13701</v>
      </c>
      <c r="G4129" s="24" t="s">
        <v>16216</v>
      </c>
      <c r="H4129" s="3" t="s">
        <v>15966</v>
      </c>
      <c r="I4129" s="1">
        <v>44267</v>
      </c>
      <c r="J4129" s="1">
        <v>44271</v>
      </c>
      <c r="K4129" s="24" t="s">
        <v>16213</v>
      </c>
      <c r="L4129" s="24" t="s">
        <v>7478</v>
      </c>
      <c r="M4129" s="26">
        <f>COUNTIF(Table1[პირადი ნომერი],Table1[[#This Row],[პირადი ნომერი]])</f>
        <v>1</v>
      </c>
    </row>
    <row r="4130" spans="1:13" s="27" customFormat="1" ht="57.75" customHeight="1" x14ac:dyDescent="0.25">
      <c r="A4130" s="24">
        <f>A4129+1</f>
        <v>4128</v>
      </c>
      <c r="B4130" s="33">
        <v>44272</v>
      </c>
      <c r="C4130" s="3" t="s">
        <v>16217</v>
      </c>
      <c r="D4130" s="4" t="s">
        <v>16218</v>
      </c>
      <c r="E4130"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81</v>
      </c>
      <c r="F4130" s="32">
        <v>14631</v>
      </c>
      <c r="G4130" s="24" t="s">
        <v>16219</v>
      </c>
      <c r="H4130" s="3" t="s">
        <v>15422</v>
      </c>
      <c r="I4130" s="32">
        <v>44259</v>
      </c>
      <c r="J4130" s="32">
        <v>44272</v>
      </c>
      <c r="K4130" s="24" t="s">
        <v>16220</v>
      </c>
      <c r="L4130" s="24" t="s">
        <v>9505</v>
      </c>
      <c r="M4130" s="26">
        <f>COUNTIF(Table1[პირადი ნომერი],Table1[[#This Row],[პირადი ნომერი]])</f>
        <v>1</v>
      </c>
    </row>
    <row r="4131" spans="1:13" s="27" customFormat="1" ht="57.75" customHeight="1" x14ac:dyDescent="0.25">
      <c r="A4131" s="24">
        <f t="shared" si="64"/>
        <v>4129</v>
      </c>
      <c r="B4131" s="33">
        <v>44272</v>
      </c>
      <c r="C4131" s="3" t="s">
        <v>16221</v>
      </c>
      <c r="D4131" s="4" t="s">
        <v>16222</v>
      </c>
      <c r="E4131"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80</v>
      </c>
      <c r="F4131" s="32">
        <v>14773</v>
      </c>
      <c r="G4131" s="24" t="s">
        <v>16223</v>
      </c>
      <c r="H4131" s="3" t="s">
        <v>6723</v>
      </c>
      <c r="I4131" s="32">
        <v>44253</v>
      </c>
      <c r="J4131" s="32">
        <v>44272</v>
      </c>
      <c r="K4131" s="24" t="s">
        <v>16224</v>
      </c>
      <c r="L4131" s="24" t="s">
        <v>9505</v>
      </c>
      <c r="M4131" s="26">
        <f>COUNTIF(Table1[პირადი ნომერი],Table1[[#This Row],[პირადი ნომერი]])</f>
        <v>1</v>
      </c>
    </row>
    <row r="4132" spans="1:13" s="27" customFormat="1" ht="57.75" customHeight="1" x14ac:dyDescent="0.25">
      <c r="A4132" s="24">
        <f t="shared" si="64"/>
        <v>4130</v>
      </c>
      <c r="B4132" s="33">
        <v>44272</v>
      </c>
      <c r="C4132" s="3" t="s">
        <v>16225</v>
      </c>
      <c r="D4132" s="4" t="s">
        <v>16226</v>
      </c>
      <c r="E4132"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73</v>
      </c>
      <c r="F4132" s="32">
        <v>17566</v>
      </c>
      <c r="G4132" s="24" t="s">
        <v>16227</v>
      </c>
      <c r="H4132" s="3" t="s">
        <v>5304</v>
      </c>
      <c r="I4132" s="32">
        <v>44224</v>
      </c>
      <c r="J4132" s="32">
        <v>44271</v>
      </c>
      <c r="K4132" s="24" t="s">
        <v>2831</v>
      </c>
      <c r="L4132" s="24" t="s">
        <v>9505</v>
      </c>
      <c r="M4132" s="26">
        <f>COUNTIF(Table1[პირადი ნომერი],Table1[[#This Row],[პირადი ნომერი]])</f>
        <v>1</v>
      </c>
    </row>
    <row r="4133" spans="1:13" s="27" customFormat="1" ht="57.75" customHeight="1" x14ac:dyDescent="0.25">
      <c r="A4133" s="24">
        <f t="shared" si="64"/>
        <v>4131</v>
      </c>
      <c r="B4133" s="33">
        <v>44272</v>
      </c>
      <c r="C4133" s="3" t="s">
        <v>16228</v>
      </c>
      <c r="D4133" s="4" t="s">
        <v>16229</v>
      </c>
      <c r="E4133"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75</v>
      </c>
      <c r="F4133" s="32">
        <v>16627</v>
      </c>
      <c r="G4133" s="24" t="s">
        <v>15881</v>
      </c>
      <c r="H4133" s="3" t="s">
        <v>15653</v>
      </c>
      <c r="I4133" s="32">
        <v>44263</v>
      </c>
      <c r="J4133" s="32">
        <v>44272</v>
      </c>
      <c r="K4133" s="24" t="s">
        <v>5072</v>
      </c>
      <c r="L4133" s="24" t="s">
        <v>9505</v>
      </c>
      <c r="M4133" s="26">
        <f>COUNTIF(Table1[პირადი ნომერი],Table1[[#This Row],[პირადი ნომერი]])</f>
        <v>1</v>
      </c>
    </row>
    <row r="4134" spans="1:13" s="27" customFormat="1" ht="57.75" customHeight="1" x14ac:dyDescent="0.25">
      <c r="A4134" s="24">
        <f t="shared" si="64"/>
        <v>4132</v>
      </c>
      <c r="B4134" s="33">
        <v>44272</v>
      </c>
      <c r="C4134" s="3" t="s">
        <v>16243</v>
      </c>
      <c r="D4134" s="4" t="s">
        <v>16230</v>
      </c>
      <c r="E4134"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82</v>
      </c>
      <c r="F4134" s="32">
        <v>14027</v>
      </c>
      <c r="G4134" s="24" t="s">
        <v>16231</v>
      </c>
      <c r="H4134" s="3" t="s">
        <v>15829</v>
      </c>
      <c r="I4134" s="32">
        <v>44257</v>
      </c>
      <c r="J4134" s="32">
        <v>44272</v>
      </c>
      <c r="K4134" s="24" t="s">
        <v>16232</v>
      </c>
      <c r="L4134" s="24" t="s">
        <v>9505</v>
      </c>
      <c r="M4134" s="26">
        <f>COUNTIF(Table1[პირადი ნომერი],Table1[[#This Row],[პირადი ნომერი]])</f>
        <v>1</v>
      </c>
    </row>
    <row r="4135" spans="1:13" s="27" customFormat="1" ht="57.75" customHeight="1" x14ac:dyDescent="0.25">
      <c r="A4135" s="24">
        <f t="shared" si="64"/>
        <v>4133</v>
      </c>
      <c r="B4135" s="33">
        <v>44272</v>
      </c>
      <c r="C4135" s="3" t="s">
        <v>16233</v>
      </c>
      <c r="D4135" s="4" t="s">
        <v>16234</v>
      </c>
      <c r="E4135"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79</v>
      </c>
      <c r="F4135" s="32">
        <v>15117</v>
      </c>
      <c r="G4135" s="24" t="s">
        <v>16235</v>
      </c>
      <c r="H4135" s="3" t="s">
        <v>15966</v>
      </c>
      <c r="I4135" s="32">
        <v>44271</v>
      </c>
      <c r="J4135" s="32">
        <v>44272</v>
      </c>
      <c r="K4135" s="24" t="s">
        <v>16236</v>
      </c>
      <c r="L4135" s="24" t="s">
        <v>9505</v>
      </c>
      <c r="M4135" s="26">
        <f>COUNTIF(Table1[პირადი ნომერი],Table1[[#This Row],[პირადი ნომერი]])</f>
        <v>1</v>
      </c>
    </row>
    <row r="4136" spans="1:13" s="27" customFormat="1" ht="57.75" customHeight="1" x14ac:dyDescent="0.25">
      <c r="A4136" s="24">
        <f t="shared" si="64"/>
        <v>4134</v>
      </c>
      <c r="B4136" s="33">
        <v>44273</v>
      </c>
      <c r="C4136" s="3" t="s">
        <v>16244</v>
      </c>
      <c r="D4136" s="4" t="s">
        <v>16237</v>
      </c>
      <c r="E4136"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62</v>
      </c>
      <c r="F4136" s="32">
        <v>21298</v>
      </c>
      <c r="G4136" s="24" t="s">
        <v>16238</v>
      </c>
      <c r="H4136" s="3" t="s">
        <v>15254</v>
      </c>
      <c r="I4136" s="32">
        <v>44235</v>
      </c>
      <c r="J4136" s="32">
        <v>44273</v>
      </c>
      <c r="K4136" s="24" t="s">
        <v>16239</v>
      </c>
      <c r="L4136" s="24" t="s">
        <v>14160</v>
      </c>
      <c r="M4136" s="26">
        <f>COUNTIF(Table1[პირადი ნომერი],Table1[[#This Row],[პირადი ნომერი]])</f>
        <v>1</v>
      </c>
    </row>
    <row r="4137" spans="1:13" s="27" customFormat="1" ht="57.75" customHeight="1" x14ac:dyDescent="0.25">
      <c r="A4137" s="24">
        <f t="shared" si="64"/>
        <v>4135</v>
      </c>
      <c r="B4137" s="33">
        <v>44273</v>
      </c>
      <c r="C4137" s="3" t="s">
        <v>16245</v>
      </c>
      <c r="D4137" s="4" t="s">
        <v>16240</v>
      </c>
      <c r="E4137"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46</v>
      </c>
      <c r="F4137" s="32">
        <v>27217</v>
      </c>
      <c r="G4137" s="24" t="s">
        <v>16241</v>
      </c>
      <c r="H4137" s="3" t="s">
        <v>15193</v>
      </c>
      <c r="I4137" s="32">
        <v>44250</v>
      </c>
      <c r="J4137" s="32">
        <v>44273</v>
      </c>
      <c r="K4137" s="24" t="s">
        <v>16242</v>
      </c>
      <c r="L4137" s="24" t="s">
        <v>14160</v>
      </c>
      <c r="M4137" s="26">
        <f>COUNTIF(Table1[პირადი ნომერი],Table1[[#This Row],[პირადი ნომერი]])</f>
        <v>1</v>
      </c>
    </row>
    <row r="4138" spans="1:13" s="27" customFormat="1" ht="57.75" customHeight="1" x14ac:dyDescent="0.25">
      <c r="A4138" s="24">
        <f t="shared" si="64"/>
        <v>4136</v>
      </c>
      <c r="B4138" s="33">
        <v>44273</v>
      </c>
      <c r="C4138" s="3" t="s">
        <v>16246</v>
      </c>
      <c r="D4138" s="4" t="s">
        <v>16248</v>
      </c>
      <c r="E4138"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81</v>
      </c>
      <c r="F4138" s="32">
        <v>14488</v>
      </c>
      <c r="G4138" s="24" t="s">
        <v>16250</v>
      </c>
      <c r="H4138" s="3" t="s">
        <v>15335</v>
      </c>
      <c r="I4138" s="32">
        <v>44239</v>
      </c>
      <c r="J4138" s="32">
        <v>44272</v>
      </c>
      <c r="K4138" s="24" t="s">
        <v>995</v>
      </c>
      <c r="L4138" s="24" t="s">
        <v>12007</v>
      </c>
      <c r="M4138" s="26">
        <f>COUNTIF(Table1[პირადი ნომერი],Table1[[#This Row],[პირადი ნომერი]])</f>
        <v>1</v>
      </c>
    </row>
    <row r="4139" spans="1:13" s="27" customFormat="1" ht="57.75" customHeight="1" x14ac:dyDescent="0.25">
      <c r="A4139" s="24">
        <f t="shared" si="64"/>
        <v>4137</v>
      </c>
      <c r="B4139" s="33">
        <v>44273</v>
      </c>
      <c r="C4139" s="3" t="s">
        <v>16247</v>
      </c>
      <c r="D4139" s="4" t="s">
        <v>16249</v>
      </c>
      <c r="E4139"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79</v>
      </c>
      <c r="F4139" s="32">
        <v>15202</v>
      </c>
      <c r="G4139" s="24" t="s">
        <v>16251</v>
      </c>
      <c r="H4139" s="3" t="s">
        <v>15653</v>
      </c>
      <c r="I4139" s="32">
        <v>44251</v>
      </c>
      <c r="J4139" s="32">
        <v>44273</v>
      </c>
      <c r="K4139" s="24" t="s">
        <v>2387</v>
      </c>
      <c r="L4139" s="24" t="s">
        <v>12007</v>
      </c>
      <c r="M4139" s="26">
        <f>COUNTIF(Table1[პირადი ნომერი],Table1[[#This Row],[პირადი ნომერი]])</f>
        <v>1</v>
      </c>
    </row>
    <row r="4140" spans="1:13" s="27" customFormat="1" ht="57.75" customHeight="1" x14ac:dyDescent="0.25">
      <c r="A4140" s="24">
        <f t="shared" si="64"/>
        <v>4138</v>
      </c>
      <c r="B4140" s="33">
        <v>44273</v>
      </c>
      <c r="C4140" s="3" t="s">
        <v>16252</v>
      </c>
      <c r="D4140" s="4" t="s">
        <v>16253</v>
      </c>
      <c r="E4140"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84</v>
      </c>
      <c r="F4140" s="32">
        <v>13339</v>
      </c>
      <c r="G4140" s="24" t="s">
        <v>16254</v>
      </c>
      <c r="H4140" s="3" t="s">
        <v>15193</v>
      </c>
      <c r="I4140" s="32">
        <v>44258</v>
      </c>
      <c r="J4140" s="32">
        <v>44273</v>
      </c>
      <c r="K4140" s="24" t="s">
        <v>636</v>
      </c>
      <c r="L4140" s="24" t="s">
        <v>12007</v>
      </c>
      <c r="M4140" s="26">
        <f>COUNTIF(Table1[პირადი ნომერი],Table1[[#This Row],[პირადი ნომერი]])</f>
        <v>1</v>
      </c>
    </row>
    <row r="4141" spans="1:13" s="27" customFormat="1" ht="57.75" customHeight="1" x14ac:dyDescent="0.25">
      <c r="A4141" s="24">
        <f t="shared" si="64"/>
        <v>4139</v>
      </c>
      <c r="B4141" s="33">
        <v>44273</v>
      </c>
      <c r="C4141" s="3" t="s">
        <v>16255</v>
      </c>
      <c r="D4141" s="4" t="s">
        <v>16256</v>
      </c>
      <c r="E4141"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88</v>
      </c>
      <c r="F4141" s="32">
        <v>11845</v>
      </c>
      <c r="G4141" s="24" t="s">
        <v>16257</v>
      </c>
      <c r="H4141" s="3" t="s">
        <v>2693</v>
      </c>
      <c r="I4141" s="32">
        <v>44235</v>
      </c>
      <c r="J4141" s="32">
        <v>44273</v>
      </c>
      <c r="K4141" s="24" t="s">
        <v>844</v>
      </c>
      <c r="L4141" s="24" t="s">
        <v>12007</v>
      </c>
      <c r="M4141" s="26">
        <f>COUNTIF(Table1[პირადი ნომერი],Table1[[#This Row],[პირადი ნომერი]])</f>
        <v>1</v>
      </c>
    </row>
    <row r="4142" spans="1:13" s="27" customFormat="1" ht="69.75" customHeight="1" x14ac:dyDescent="0.25">
      <c r="A4142" s="24">
        <f t="shared" si="64"/>
        <v>4140</v>
      </c>
      <c r="B4142" s="33">
        <v>44273</v>
      </c>
      <c r="C4142" s="3" t="s">
        <v>16258</v>
      </c>
      <c r="D4142" s="4" t="s">
        <v>16260</v>
      </c>
      <c r="E4142"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83</v>
      </c>
      <c r="F4142" s="32">
        <v>13881</v>
      </c>
      <c r="G4142" s="24" t="s">
        <v>16262</v>
      </c>
      <c r="H4142" s="3" t="s">
        <v>15195</v>
      </c>
      <c r="I4142" s="32">
        <v>44265</v>
      </c>
      <c r="J4142" s="32">
        <v>44273</v>
      </c>
      <c r="K4142" s="24" t="s">
        <v>14872</v>
      </c>
      <c r="L4142" s="24" t="s">
        <v>12007</v>
      </c>
      <c r="M4142" s="26">
        <f>COUNTIF(Table1[პირადი ნომერი],Table1[[#This Row],[პირადი ნომერი]])</f>
        <v>1</v>
      </c>
    </row>
    <row r="4143" spans="1:13" s="27" customFormat="1" ht="57.75" customHeight="1" x14ac:dyDescent="0.25">
      <c r="A4143" s="24">
        <f t="shared" si="64"/>
        <v>4141</v>
      </c>
      <c r="B4143" s="33">
        <v>44273</v>
      </c>
      <c r="C4143" s="3" t="s">
        <v>16259</v>
      </c>
      <c r="D4143" s="4" t="s">
        <v>16261</v>
      </c>
      <c r="E4143"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64</v>
      </c>
      <c r="F4143" s="32">
        <v>20669</v>
      </c>
      <c r="G4143" s="24" t="s">
        <v>16263</v>
      </c>
      <c r="H4143" s="3" t="s">
        <v>15193</v>
      </c>
      <c r="I4143" s="32">
        <v>44267</v>
      </c>
      <c r="J4143" s="32">
        <v>44273</v>
      </c>
      <c r="K4143" s="24" t="s">
        <v>13314</v>
      </c>
      <c r="L4143" s="24" t="s">
        <v>12007</v>
      </c>
      <c r="M4143" s="26">
        <f>COUNTIF(Table1[პირადი ნომერი],Table1[[#This Row],[პირადი ნომერი]])</f>
        <v>1</v>
      </c>
    </row>
    <row r="4144" spans="1:13" s="27" customFormat="1" ht="57.75" customHeight="1" x14ac:dyDescent="0.25">
      <c r="A4144" s="24">
        <f t="shared" si="64"/>
        <v>4142</v>
      </c>
      <c r="B4144" s="33">
        <v>44273</v>
      </c>
      <c r="C4144" s="3" t="s">
        <v>16264</v>
      </c>
      <c r="D4144" s="4" t="s">
        <v>16265</v>
      </c>
      <c r="E4144"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95</v>
      </c>
      <c r="F4144" s="32">
        <v>9503</v>
      </c>
      <c r="G4144" s="24" t="s">
        <v>16266</v>
      </c>
      <c r="H4144" s="3" t="s">
        <v>15965</v>
      </c>
      <c r="I4144" s="32">
        <v>44253</v>
      </c>
      <c r="J4144" s="32">
        <v>44273</v>
      </c>
      <c r="K4144" s="24" t="s">
        <v>15453</v>
      </c>
      <c r="L4144" s="24" t="s">
        <v>12007</v>
      </c>
      <c r="M4144" s="26">
        <f>COUNTIF(Table1[პირადი ნომერი],Table1[[#This Row],[პირადი ნომერი]])</f>
        <v>1</v>
      </c>
    </row>
    <row r="4145" spans="1:13" s="27" customFormat="1" ht="57.75" customHeight="1" x14ac:dyDescent="0.25">
      <c r="A4145" s="24">
        <f t="shared" si="64"/>
        <v>4143</v>
      </c>
      <c r="B4145" s="33">
        <v>44273</v>
      </c>
      <c r="C4145" s="3" t="s">
        <v>16267</v>
      </c>
      <c r="D4145" s="4" t="s">
        <v>16268</v>
      </c>
      <c r="E4145"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71</v>
      </c>
      <c r="F4145" s="32">
        <v>17982</v>
      </c>
      <c r="G4145" s="24" t="s">
        <v>16269</v>
      </c>
      <c r="H4145" s="3" t="s">
        <v>15708</v>
      </c>
      <c r="I4145" s="32">
        <v>44246</v>
      </c>
      <c r="J4145" s="32">
        <v>44273</v>
      </c>
      <c r="K4145" s="24" t="s">
        <v>16270</v>
      </c>
      <c r="L4145" s="24" t="s">
        <v>4285</v>
      </c>
      <c r="M4145" s="26">
        <f>COUNTIF(Table1[პირადი ნომერი],Table1[[#This Row],[პირადი ნომერი]])</f>
        <v>1</v>
      </c>
    </row>
    <row r="4146" spans="1:13" s="27" customFormat="1" ht="57.75" customHeight="1" x14ac:dyDescent="0.25">
      <c r="A4146" s="24">
        <f t="shared" si="64"/>
        <v>4144</v>
      </c>
      <c r="B4146" s="33">
        <v>44273</v>
      </c>
      <c r="C4146" s="3" t="s">
        <v>16271</v>
      </c>
      <c r="D4146" s="4" t="s">
        <v>16272</v>
      </c>
      <c r="E4146"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71</v>
      </c>
      <c r="F4146" s="32">
        <v>18312</v>
      </c>
      <c r="G4146" s="24" t="s">
        <v>16273</v>
      </c>
      <c r="H4146" s="3" t="s">
        <v>15193</v>
      </c>
      <c r="I4146" s="32">
        <v>44251</v>
      </c>
      <c r="J4146" s="32">
        <v>44273</v>
      </c>
      <c r="K4146" s="24" t="s">
        <v>6505</v>
      </c>
      <c r="L4146" s="24" t="s">
        <v>4285</v>
      </c>
      <c r="M4146" s="26">
        <f>COUNTIF(Table1[პირადი ნომერი],Table1[[#This Row],[პირადი ნომერი]])</f>
        <v>1</v>
      </c>
    </row>
    <row r="4147" spans="1:13" s="27" customFormat="1" ht="57.75" customHeight="1" x14ac:dyDescent="0.25">
      <c r="A4147" s="24">
        <f t="shared" si="64"/>
        <v>4145</v>
      </c>
      <c r="B4147" s="33">
        <v>44274</v>
      </c>
      <c r="C4147" s="3" t="s">
        <v>16274</v>
      </c>
      <c r="D4147" s="4" t="s">
        <v>16275</v>
      </c>
      <c r="E4147"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46</v>
      </c>
      <c r="F4147" s="32">
        <v>27381</v>
      </c>
      <c r="G4147" s="24" t="s">
        <v>16276</v>
      </c>
      <c r="H4147" s="3" t="s">
        <v>15335</v>
      </c>
      <c r="I4147" s="32">
        <v>44253</v>
      </c>
      <c r="J4147" s="32">
        <v>44273</v>
      </c>
      <c r="K4147" s="24" t="s">
        <v>7885</v>
      </c>
      <c r="L4147" s="24" t="s">
        <v>14160</v>
      </c>
      <c r="M4147" s="26">
        <f>COUNTIF(Table1[პირადი ნომერი],Table1[[#This Row],[პირადი ნომერი]])</f>
        <v>1</v>
      </c>
    </row>
    <row r="4148" spans="1:13" s="27" customFormat="1" ht="57.75" customHeight="1" x14ac:dyDescent="0.25">
      <c r="A4148" s="24">
        <f t="shared" si="64"/>
        <v>4146</v>
      </c>
      <c r="B4148" s="33">
        <v>44274</v>
      </c>
      <c r="C4148" s="3" t="s">
        <v>16277</v>
      </c>
      <c r="D4148" s="4" t="s">
        <v>16278</v>
      </c>
      <c r="E4148"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85</v>
      </c>
      <c r="F4148" s="32">
        <v>12976</v>
      </c>
      <c r="G4148" s="24" t="s">
        <v>16279</v>
      </c>
      <c r="H4148" s="3" t="s">
        <v>15335</v>
      </c>
      <c r="I4148" s="1">
        <v>44259</v>
      </c>
      <c r="J4148" s="32">
        <v>44274</v>
      </c>
      <c r="K4148" s="24" t="s">
        <v>7885</v>
      </c>
      <c r="L4148" s="24" t="s">
        <v>14160</v>
      </c>
      <c r="M4148" s="26">
        <f>COUNTIF(Table1[პირადი ნომერი],Table1[[#This Row],[პირადი ნომერი]])</f>
        <v>1</v>
      </c>
    </row>
    <row r="4149" spans="1:13" s="27" customFormat="1" ht="57.75" customHeight="1" x14ac:dyDescent="0.25">
      <c r="A4149" s="24">
        <f t="shared" si="64"/>
        <v>4147</v>
      </c>
      <c r="B4149" s="33">
        <v>44274</v>
      </c>
      <c r="C4149" s="3" t="s">
        <v>16320</v>
      </c>
      <c r="D4149" s="4" t="s">
        <v>16280</v>
      </c>
      <c r="E4149"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62</v>
      </c>
      <c r="F4149" s="32">
        <v>21515</v>
      </c>
      <c r="G4149" s="24" t="s">
        <v>16281</v>
      </c>
      <c r="H4149" s="3" t="s">
        <v>15653</v>
      </c>
      <c r="I4149" s="32">
        <v>44228</v>
      </c>
      <c r="J4149" s="32">
        <v>44274</v>
      </c>
      <c r="K4149" s="24" t="s">
        <v>16282</v>
      </c>
      <c r="L4149" s="24" t="s">
        <v>14160</v>
      </c>
      <c r="M4149" s="26">
        <f>COUNTIF(Table1[პირადი ნომერი],Table1[[#This Row],[პირადი ნომერი]])</f>
        <v>1</v>
      </c>
    </row>
    <row r="4150" spans="1:13" s="27" customFormat="1" ht="57.75" customHeight="1" x14ac:dyDescent="0.25">
      <c r="A4150" s="24">
        <f t="shared" si="64"/>
        <v>4148</v>
      </c>
      <c r="B4150" s="33">
        <v>44274</v>
      </c>
      <c r="C4150" s="3" t="s">
        <v>16283</v>
      </c>
      <c r="D4150" s="4" t="s">
        <v>16284</v>
      </c>
      <c r="E4150"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85</v>
      </c>
      <c r="F4150" s="32">
        <v>12966</v>
      </c>
      <c r="G4150" s="24" t="s">
        <v>16285</v>
      </c>
      <c r="H4150" s="3" t="s">
        <v>16321</v>
      </c>
      <c r="I4150" s="32">
        <v>44271</v>
      </c>
      <c r="J4150" s="32">
        <v>44274</v>
      </c>
      <c r="K4150" s="24" t="s">
        <v>16286</v>
      </c>
      <c r="L4150" s="24" t="s">
        <v>14160</v>
      </c>
      <c r="M4150" s="26">
        <f>COUNTIF(Table1[პირადი ნომერი],Table1[[#This Row],[პირადი ნომერი]])</f>
        <v>1</v>
      </c>
    </row>
    <row r="4151" spans="1:13" s="27" customFormat="1" ht="57.75" customHeight="1" x14ac:dyDescent="0.25">
      <c r="A4151" s="24">
        <f t="shared" si="64"/>
        <v>4149</v>
      </c>
      <c r="B4151" s="33">
        <v>44274</v>
      </c>
      <c r="C4151" s="3" t="s">
        <v>16322</v>
      </c>
      <c r="D4151" s="4" t="s">
        <v>16287</v>
      </c>
      <c r="E4151"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68</v>
      </c>
      <c r="F4151" s="32">
        <v>19223</v>
      </c>
      <c r="G4151" s="24" t="s">
        <v>16288</v>
      </c>
      <c r="H4151" s="3" t="s">
        <v>15195</v>
      </c>
      <c r="I4151" s="32">
        <v>44249</v>
      </c>
      <c r="J4151" s="32">
        <v>44274</v>
      </c>
      <c r="K4151" s="24" t="s">
        <v>16289</v>
      </c>
      <c r="L4151" s="24" t="s">
        <v>14160</v>
      </c>
      <c r="M4151" s="26">
        <f>COUNTIF(Table1[პირადი ნომერი],Table1[[#This Row],[პირადი ნომერი]])</f>
        <v>1</v>
      </c>
    </row>
    <row r="4152" spans="1:13" s="27" customFormat="1" ht="57.75" customHeight="1" x14ac:dyDescent="0.25">
      <c r="A4152" s="24">
        <f t="shared" si="64"/>
        <v>4150</v>
      </c>
      <c r="B4152" s="33">
        <v>44274</v>
      </c>
      <c r="C4152" s="3" t="s">
        <v>16290</v>
      </c>
      <c r="D4152" s="4" t="s">
        <v>16291</v>
      </c>
      <c r="E4152"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79</v>
      </c>
      <c r="F4152" s="32">
        <v>15137</v>
      </c>
      <c r="G4152" s="24" t="s">
        <v>16292</v>
      </c>
      <c r="H4152" s="3" t="s">
        <v>2004</v>
      </c>
      <c r="I4152" s="32">
        <v>44240</v>
      </c>
      <c r="J4152" s="32">
        <v>44274</v>
      </c>
      <c r="K4152" s="24" t="s">
        <v>16293</v>
      </c>
      <c r="L4152" s="24" t="s">
        <v>14160</v>
      </c>
      <c r="M4152" s="26">
        <f>COUNTIF(Table1[პირადი ნომერი],Table1[[#This Row],[პირადი ნომერი]])</f>
        <v>1</v>
      </c>
    </row>
    <row r="4153" spans="1:13" s="27" customFormat="1" ht="57.75" customHeight="1" x14ac:dyDescent="0.25">
      <c r="A4153" s="24">
        <f t="shared" si="64"/>
        <v>4151</v>
      </c>
      <c r="B4153" s="33">
        <v>44274</v>
      </c>
      <c r="C4153" s="3" t="s">
        <v>16294</v>
      </c>
      <c r="D4153" s="4" t="s">
        <v>16295</v>
      </c>
      <c r="E4153"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33</v>
      </c>
      <c r="F4153" s="32">
        <v>31937</v>
      </c>
      <c r="G4153" s="24" t="s">
        <v>16296</v>
      </c>
      <c r="H4153" s="3" t="s">
        <v>15290</v>
      </c>
      <c r="I4153" s="32">
        <v>44256</v>
      </c>
      <c r="J4153" s="32">
        <v>44274</v>
      </c>
      <c r="K4153" s="24" t="s">
        <v>16297</v>
      </c>
      <c r="L4153" s="24" t="s">
        <v>14160</v>
      </c>
      <c r="M4153" s="26">
        <f>COUNTIF(Table1[პირადი ნომერი],Table1[[#This Row],[პირადი ნომერი]])</f>
        <v>1</v>
      </c>
    </row>
    <row r="4154" spans="1:13" s="27" customFormat="1" ht="57.75" customHeight="1" x14ac:dyDescent="0.25">
      <c r="A4154" s="24">
        <f t="shared" si="64"/>
        <v>4152</v>
      </c>
      <c r="B4154" s="33">
        <v>44274</v>
      </c>
      <c r="C4154" s="3" t="s">
        <v>16298</v>
      </c>
      <c r="D4154" s="4" t="s">
        <v>16299</v>
      </c>
      <c r="E4154"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86</v>
      </c>
      <c r="F4154" s="32">
        <v>12800</v>
      </c>
      <c r="G4154" s="24" t="s">
        <v>16300</v>
      </c>
      <c r="H4154" s="3" t="s">
        <v>15647</v>
      </c>
      <c r="I4154" s="32">
        <v>44251</v>
      </c>
      <c r="J4154" s="32">
        <v>44274</v>
      </c>
      <c r="K4154" s="24" t="s">
        <v>16301</v>
      </c>
      <c r="L4154" s="24" t="s">
        <v>14160</v>
      </c>
      <c r="M4154" s="26">
        <f>COUNTIF(Table1[პირადი ნომერი],Table1[[#This Row],[პირადი ნომერი]])</f>
        <v>1</v>
      </c>
    </row>
    <row r="4155" spans="1:13" s="27" customFormat="1" ht="57.75" customHeight="1" x14ac:dyDescent="0.25">
      <c r="A4155" s="24">
        <f t="shared" si="64"/>
        <v>4153</v>
      </c>
      <c r="B4155" s="33">
        <v>44274</v>
      </c>
      <c r="C4155" s="3" t="s">
        <v>16302</v>
      </c>
      <c r="D4155" s="4" t="s">
        <v>16303</v>
      </c>
      <c r="E4155"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59</v>
      </c>
      <c r="F4155" s="32">
        <v>22654</v>
      </c>
      <c r="G4155" s="24" t="s">
        <v>16304</v>
      </c>
      <c r="H4155" s="3" t="s">
        <v>15563</v>
      </c>
      <c r="I4155" s="32">
        <v>44222</v>
      </c>
      <c r="J4155" s="32">
        <v>44274</v>
      </c>
      <c r="K4155" s="24" t="s">
        <v>16305</v>
      </c>
      <c r="L4155" s="24" t="s">
        <v>14160</v>
      </c>
      <c r="M4155" s="26">
        <f>COUNTIF(Table1[პირადი ნომერი],Table1[[#This Row],[პირადი ნომერი]])</f>
        <v>1</v>
      </c>
    </row>
    <row r="4156" spans="1:13" s="27" customFormat="1" ht="57.75" customHeight="1" x14ac:dyDescent="0.25">
      <c r="A4156" s="24">
        <f t="shared" si="64"/>
        <v>4154</v>
      </c>
      <c r="B4156" s="33">
        <v>44275</v>
      </c>
      <c r="C4156" s="3" t="s">
        <v>16306</v>
      </c>
      <c r="D4156" s="4" t="s">
        <v>16307</v>
      </c>
      <c r="E4156"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80</v>
      </c>
      <c r="F4156" s="32">
        <v>14780</v>
      </c>
      <c r="G4156" s="24" t="s">
        <v>16308</v>
      </c>
      <c r="H4156" s="3" t="s">
        <v>6723</v>
      </c>
      <c r="I4156" s="32">
        <v>44254</v>
      </c>
      <c r="J4156" s="32">
        <v>44275</v>
      </c>
      <c r="K4156" s="24" t="s">
        <v>16309</v>
      </c>
      <c r="L4156" s="24" t="s">
        <v>14160</v>
      </c>
      <c r="M4156" s="26">
        <f>COUNTIF(Table1[პირადი ნომერი],Table1[[#This Row],[პირადი ნომერი]])</f>
        <v>1</v>
      </c>
    </row>
    <row r="4157" spans="1:13" s="27" customFormat="1" ht="57.75" customHeight="1" x14ac:dyDescent="0.25">
      <c r="A4157" s="24">
        <f t="shared" si="64"/>
        <v>4155</v>
      </c>
      <c r="B4157" s="33">
        <v>44275</v>
      </c>
      <c r="C4157" s="3" t="s">
        <v>16310</v>
      </c>
      <c r="D4157" s="4" t="s">
        <v>16311</v>
      </c>
      <c r="E4157"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61</v>
      </c>
      <c r="F4157" s="32">
        <v>21993</v>
      </c>
      <c r="G4157" s="24" t="s">
        <v>16312</v>
      </c>
      <c r="H4157" s="3" t="s">
        <v>301</v>
      </c>
      <c r="I4157" s="32">
        <v>44271</v>
      </c>
      <c r="J4157" s="32">
        <v>44275</v>
      </c>
      <c r="K4157" s="24" t="s">
        <v>16309</v>
      </c>
      <c r="L4157" s="24" t="s">
        <v>14160</v>
      </c>
      <c r="M4157" s="26">
        <f>COUNTIF(Table1[პირადი ნომერი],Table1[[#This Row],[პირადი ნომერი]])</f>
        <v>1</v>
      </c>
    </row>
    <row r="4158" spans="1:13" s="27" customFormat="1" ht="57.75" customHeight="1" x14ac:dyDescent="0.25">
      <c r="A4158" s="24">
        <f t="shared" si="64"/>
        <v>4156</v>
      </c>
      <c r="B4158" s="33">
        <v>44275</v>
      </c>
      <c r="C4158" s="3" t="s">
        <v>16313</v>
      </c>
      <c r="D4158" s="4" t="s">
        <v>16314</v>
      </c>
      <c r="E4158"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84</v>
      </c>
      <c r="F4158" s="32">
        <v>13282</v>
      </c>
      <c r="G4158" s="24" t="s">
        <v>16315</v>
      </c>
      <c r="H4158" s="3" t="s">
        <v>15653</v>
      </c>
      <c r="I4158" s="32">
        <v>44242</v>
      </c>
      <c r="J4158" s="32">
        <v>44275</v>
      </c>
      <c r="K4158" s="24" t="s">
        <v>16316</v>
      </c>
      <c r="L4158" s="24" t="s">
        <v>14160</v>
      </c>
      <c r="M4158" s="26">
        <f>COUNTIF(Table1[პირადი ნომერი],Table1[[#This Row],[პირადი ნომერი]])</f>
        <v>1</v>
      </c>
    </row>
    <row r="4159" spans="1:13" s="27" customFormat="1" ht="57.75" customHeight="1" x14ac:dyDescent="0.25">
      <c r="A4159" s="24">
        <f t="shared" si="64"/>
        <v>4157</v>
      </c>
      <c r="B4159" s="33">
        <v>44275</v>
      </c>
      <c r="C4159" s="3" t="s">
        <v>16317</v>
      </c>
      <c r="D4159" s="4" t="s">
        <v>16318</v>
      </c>
      <c r="E4159"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93</v>
      </c>
      <c r="F4159" s="32">
        <v>10023</v>
      </c>
      <c r="G4159" s="24" t="s">
        <v>16319</v>
      </c>
      <c r="H4159" s="3" t="s">
        <v>15653</v>
      </c>
      <c r="I4159" s="32">
        <v>44249</v>
      </c>
      <c r="J4159" s="32">
        <v>44275</v>
      </c>
      <c r="K4159" s="24" t="s">
        <v>16316</v>
      </c>
      <c r="L4159" s="24" t="s">
        <v>14160</v>
      </c>
      <c r="M4159" s="26">
        <f>COUNTIF(Table1[პირადი ნომერი],Table1[[#This Row],[პირადი ნომერი]])</f>
        <v>1</v>
      </c>
    </row>
    <row r="4160" spans="1:13" s="27" customFormat="1" ht="57.75" customHeight="1" x14ac:dyDescent="0.25">
      <c r="A4160" s="24">
        <f t="shared" si="64"/>
        <v>4158</v>
      </c>
      <c r="B4160" s="33">
        <v>44275</v>
      </c>
      <c r="C4160" s="3" t="s">
        <v>16342</v>
      </c>
      <c r="D4160" s="4" t="s">
        <v>16323</v>
      </c>
      <c r="E4160"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75</v>
      </c>
      <c r="F4160" s="32">
        <v>16534</v>
      </c>
      <c r="G4160" s="24" t="s">
        <v>16324</v>
      </c>
      <c r="H4160" s="3" t="s">
        <v>15193</v>
      </c>
      <c r="I4160" s="32">
        <v>44263</v>
      </c>
      <c r="J4160" s="32">
        <v>44275</v>
      </c>
      <c r="K4160" s="24" t="s">
        <v>6505</v>
      </c>
      <c r="L4160" s="24" t="s">
        <v>4285</v>
      </c>
      <c r="M4160" s="26">
        <f>COUNTIF(Table1[პირადი ნომერი],Table1[[#This Row],[პირადი ნომერი]])</f>
        <v>1</v>
      </c>
    </row>
    <row r="4161" spans="1:13" s="27" customFormat="1" ht="57.75" customHeight="1" x14ac:dyDescent="0.25">
      <c r="A4161" s="24">
        <f t="shared" si="64"/>
        <v>4159</v>
      </c>
      <c r="B4161" s="33">
        <v>44275</v>
      </c>
      <c r="C4161" s="3" t="s">
        <v>16325</v>
      </c>
      <c r="D4161" s="4" t="s">
        <v>16326</v>
      </c>
      <c r="E4161"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50</v>
      </c>
      <c r="F4161" s="32">
        <v>25803</v>
      </c>
      <c r="G4161" s="24" t="s">
        <v>13993</v>
      </c>
      <c r="H4161" s="3" t="s">
        <v>15460</v>
      </c>
      <c r="I4161" s="32">
        <v>44271</v>
      </c>
      <c r="J4161" s="32">
        <v>44275</v>
      </c>
      <c r="K4161" s="24" t="s">
        <v>16327</v>
      </c>
      <c r="L4161" s="24" t="s">
        <v>4285</v>
      </c>
      <c r="M4161" s="26">
        <f>COUNTIF(Table1[პირადი ნომერი],Table1[[#This Row],[პირადი ნომერი]])</f>
        <v>1</v>
      </c>
    </row>
    <row r="4162" spans="1:13" s="27" customFormat="1" ht="57.75" customHeight="1" x14ac:dyDescent="0.25">
      <c r="A4162" s="24">
        <f t="shared" si="64"/>
        <v>4160</v>
      </c>
      <c r="B4162" s="33">
        <v>44275</v>
      </c>
      <c r="C4162" s="3" t="s">
        <v>16328</v>
      </c>
      <c r="D4162" s="4" t="s">
        <v>16329</v>
      </c>
      <c r="E4162"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71</v>
      </c>
      <c r="F4162" s="32">
        <v>18058</v>
      </c>
      <c r="G4162" s="24" t="s">
        <v>16330</v>
      </c>
      <c r="H4162" s="3" t="s">
        <v>15336</v>
      </c>
      <c r="I4162" s="32">
        <v>44245</v>
      </c>
      <c r="J4162" s="32">
        <v>44275</v>
      </c>
      <c r="K4162" s="24" t="s">
        <v>16331</v>
      </c>
      <c r="L4162" s="24" t="s">
        <v>4285</v>
      </c>
      <c r="M4162" s="26">
        <f>COUNTIF(Table1[პირადი ნომერი],Table1[[#This Row],[პირადი ნომერი]])</f>
        <v>1</v>
      </c>
    </row>
    <row r="4163" spans="1:13" s="27" customFormat="1" ht="57.75" customHeight="1" x14ac:dyDescent="0.25">
      <c r="A4163" s="24">
        <f t="shared" si="64"/>
        <v>4161</v>
      </c>
      <c r="B4163" s="33">
        <v>44275</v>
      </c>
      <c r="C4163" s="3" t="s">
        <v>16332</v>
      </c>
      <c r="D4163" s="4" t="s">
        <v>16333</v>
      </c>
      <c r="E4163"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61</v>
      </c>
      <c r="F4163" s="32">
        <v>21948</v>
      </c>
      <c r="G4163" s="24" t="s">
        <v>16334</v>
      </c>
      <c r="H4163" s="3" t="s">
        <v>15562</v>
      </c>
      <c r="I4163" s="32">
        <v>44269</v>
      </c>
      <c r="J4163" s="32">
        <v>44275</v>
      </c>
      <c r="K4163" s="24" t="s">
        <v>16335</v>
      </c>
      <c r="L4163" s="24" t="s">
        <v>4285</v>
      </c>
      <c r="M4163" s="26">
        <f>COUNTIF(Table1[პირადი ნომერი],Table1[[#This Row],[პირადი ნომერი]])</f>
        <v>1</v>
      </c>
    </row>
    <row r="4164" spans="1:13" s="27" customFormat="1" ht="57.75" customHeight="1" x14ac:dyDescent="0.25">
      <c r="A4164" s="24">
        <f t="shared" si="64"/>
        <v>4162</v>
      </c>
      <c r="B4164" s="33">
        <v>44276</v>
      </c>
      <c r="C4164" s="3" t="s">
        <v>16336</v>
      </c>
      <c r="D4164" s="4" t="s">
        <v>16337</v>
      </c>
      <c r="E4164"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76</v>
      </c>
      <c r="F4164" s="32">
        <v>16395</v>
      </c>
      <c r="G4164" s="24" t="s">
        <v>16338</v>
      </c>
      <c r="H4164" s="3" t="s">
        <v>15194</v>
      </c>
      <c r="I4164" s="32">
        <v>44247</v>
      </c>
      <c r="J4164" s="32">
        <v>44275</v>
      </c>
      <c r="K4164" s="24" t="s">
        <v>13391</v>
      </c>
      <c r="L4164" s="24" t="s">
        <v>4285</v>
      </c>
      <c r="M4164" s="26">
        <f>COUNTIF(Table1[პირადი ნომერი],Table1[[#This Row],[პირადი ნომერი]])</f>
        <v>1</v>
      </c>
    </row>
    <row r="4165" spans="1:13" s="27" customFormat="1" ht="57.75" customHeight="1" x14ac:dyDescent="0.25">
      <c r="A4165" s="24">
        <f t="shared" si="64"/>
        <v>4163</v>
      </c>
      <c r="B4165" s="33">
        <v>44276</v>
      </c>
      <c r="C4165" s="3" t="s">
        <v>16343</v>
      </c>
      <c r="D4165" s="4" t="s">
        <v>16339</v>
      </c>
      <c r="E4165"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91</v>
      </c>
      <c r="F4165" s="32">
        <v>11018</v>
      </c>
      <c r="G4165" s="24" t="s">
        <v>16340</v>
      </c>
      <c r="H4165" s="3" t="s">
        <v>16209</v>
      </c>
      <c r="I4165" s="32">
        <v>44269</v>
      </c>
      <c r="J4165" s="32">
        <v>44276</v>
      </c>
      <c r="K4165" s="24" t="s">
        <v>16341</v>
      </c>
      <c r="L4165" s="24" t="s">
        <v>4285</v>
      </c>
      <c r="M4165" s="26">
        <f>COUNTIF(Table1[პირადი ნომერი],Table1[[#This Row],[პირადი ნომერი]])</f>
        <v>1</v>
      </c>
    </row>
    <row r="4166" spans="1:13" s="27" customFormat="1" ht="57.75" customHeight="1" x14ac:dyDescent="0.25">
      <c r="A4166" s="24">
        <f>A4165+1</f>
        <v>4164</v>
      </c>
      <c r="B4166" s="33">
        <v>44276</v>
      </c>
      <c r="C4166" s="3" t="s">
        <v>16344</v>
      </c>
      <c r="D4166" s="4" t="s">
        <v>16345</v>
      </c>
      <c r="E4166"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78</v>
      </c>
      <c r="F4166" s="32">
        <v>15619</v>
      </c>
      <c r="G4166" s="24" t="s">
        <v>13993</v>
      </c>
      <c r="H4166" s="3" t="s">
        <v>15653</v>
      </c>
      <c r="I4166" s="32">
        <v>44260</v>
      </c>
      <c r="J4166" s="32">
        <v>44276</v>
      </c>
      <c r="K4166" s="24" t="s">
        <v>16346</v>
      </c>
      <c r="L4166" s="24" t="s">
        <v>4285</v>
      </c>
      <c r="M4166" s="26">
        <f>COUNTIF(Table1[პირადი ნომერი],Table1[[#This Row],[პირადი ნომერი]])</f>
        <v>1</v>
      </c>
    </row>
    <row r="4167" spans="1:13" s="27" customFormat="1" ht="57.75" customHeight="1" x14ac:dyDescent="0.25">
      <c r="A4167" s="24">
        <f t="shared" si="64"/>
        <v>4165</v>
      </c>
      <c r="B4167" s="33">
        <v>44276</v>
      </c>
      <c r="C4167" s="3" t="s">
        <v>16347</v>
      </c>
      <c r="D4167" s="4" t="s">
        <v>16348</v>
      </c>
      <c r="E4167"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68</v>
      </c>
      <c r="F4167" s="32">
        <v>19376</v>
      </c>
      <c r="G4167" s="24" t="s">
        <v>16349</v>
      </c>
      <c r="H4167" s="3" t="s">
        <v>15193</v>
      </c>
      <c r="I4167" s="32">
        <v>44273</v>
      </c>
      <c r="J4167" s="32">
        <v>44276</v>
      </c>
      <c r="K4167" s="24" t="s">
        <v>16350</v>
      </c>
      <c r="L4167" s="24" t="s">
        <v>4285</v>
      </c>
      <c r="M4167" s="26">
        <f>COUNTIF(Table1[პირადი ნომერი],Table1[[#This Row],[პირადი ნომერი]])</f>
        <v>1</v>
      </c>
    </row>
    <row r="4168" spans="1:13" s="27" customFormat="1" ht="57.75" customHeight="1" x14ac:dyDescent="0.25">
      <c r="A4168" s="24">
        <f t="shared" ref="A4168:A4231" si="65">A4167+1</f>
        <v>4166</v>
      </c>
      <c r="B4168" s="33">
        <v>44276</v>
      </c>
      <c r="C4168" s="3" t="s">
        <v>16351</v>
      </c>
      <c r="D4168" s="4" t="s">
        <v>16352</v>
      </c>
      <c r="E4168"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81</v>
      </c>
      <c r="F4168" s="32">
        <v>14400</v>
      </c>
      <c r="G4168" s="24" t="s">
        <v>16353</v>
      </c>
      <c r="H4168" s="3" t="s">
        <v>15193</v>
      </c>
      <c r="I4168" s="32">
        <v>44263</v>
      </c>
      <c r="J4168" s="32">
        <v>44276</v>
      </c>
      <c r="K4168" s="24" t="s">
        <v>16350</v>
      </c>
      <c r="L4168" s="24" t="s">
        <v>4285</v>
      </c>
      <c r="M4168" s="26">
        <f>COUNTIF(Table1[პირადი ნომერი],Table1[[#This Row],[პირადი ნომერი]])</f>
        <v>1</v>
      </c>
    </row>
    <row r="4169" spans="1:13" s="27" customFormat="1" ht="57.75" customHeight="1" x14ac:dyDescent="0.25">
      <c r="A4169" s="24">
        <f t="shared" si="65"/>
        <v>4167</v>
      </c>
      <c r="B4169" s="33">
        <v>44276</v>
      </c>
      <c r="C4169" s="3" t="s">
        <v>16354</v>
      </c>
      <c r="D4169" s="4" t="s">
        <v>16355</v>
      </c>
      <c r="E4169"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44</v>
      </c>
      <c r="F4169" s="32">
        <v>28161</v>
      </c>
      <c r="G4169" s="24" t="s">
        <v>16356</v>
      </c>
      <c r="H4169" s="3" t="s">
        <v>15334</v>
      </c>
      <c r="I4169" s="32">
        <v>44269</v>
      </c>
      <c r="J4169" s="32">
        <v>44273</v>
      </c>
      <c r="K4169" s="24" t="s">
        <v>16357</v>
      </c>
      <c r="L4169" s="24" t="s">
        <v>4285</v>
      </c>
      <c r="M4169" s="26">
        <f>COUNTIF(Table1[პირადი ნომერი],Table1[[#This Row],[პირადი ნომერი]])</f>
        <v>1</v>
      </c>
    </row>
    <row r="4170" spans="1:13" s="27" customFormat="1" ht="57.75" customHeight="1" x14ac:dyDescent="0.25">
      <c r="A4170" s="24">
        <f t="shared" si="65"/>
        <v>4168</v>
      </c>
      <c r="B4170" s="33">
        <v>44276</v>
      </c>
      <c r="C4170" s="3" t="s">
        <v>16358</v>
      </c>
      <c r="D4170" s="4" t="s">
        <v>16359</v>
      </c>
      <c r="E4170"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46</v>
      </c>
      <c r="F4170" s="32">
        <v>27112</v>
      </c>
      <c r="G4170" s="24" t="s">
        <v>16360</v>
      </c>
      <c r="H4170" s="3" t="s">
        <v>15254</v>
      </c>
      <c r="I4170" s="32">
        <v>44259</v>
      </c>
      <c r="J4170" s="32">
        <v>44276</v>
      </c>
      <c r="K4170" s="24" t="s">
        <v>16361</v>
      </c>
      <c r="L4170" s="24" t="s">
        <v>4285</v>
      </c>
      <c r="M4170" s="26">
        <f>COUNTIF(Table1[პირადი ნომერი],Table1[[#This Row],[პირადი ნომერი]])</f>
        <v>1</v>
      </c>
    </row>
    <row r="4171" spans="1:13" s="27" customFormat="1" ht="57.75" customHeight="1" x14ac:dyDescent="0.25">
      <c r="A4171" s="24">
        <f t="shared" si="65"/>
        <v>4169</v>
      </c>
      <c r="B4171" s="33">
        <v>44276</v>
      </c>
      <c r="C4171" s="3" t="s">
        <v>16362</v>
      </c>
      <c r="D4171" s="4" t="s">
        <v>16363</v>
      </c>
      <c r="E4171"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72</v>
      </c>
      <c r="F4171" s="32">
        <v>17729</v>
      </c>
      <c r="G4171" s="24" t="s">
        <v>16364</v>
      </c>
      <c r="H4171" s="3" t="s">
        <v>15193</v>
      </c>
      <c r="I4171" s="32">
        <v>44226</v>
      </c>
      <c r="J4171" s="32">
        <v>44276</v>
      </c>
      <c r="K4171" s="24" t="s">
        <v>16350</v>
      </c>
      <c r="L4171" s="24" t="s">
        <v>4285</v>
      </c>
      <c r="M4171" s="26">
        <f>COUNTIF(Table1[პირადი ნომერი],Table1[[#This Row],[პირადი ნომერი]])</f>
        <v>1</v>
      </c>
    </row>
    <row r="4172" spans="1:13" s="27" customFormat="1" ht="57.75" customHeight="1" x14ac:dyDescent="0.25">
      <c r="A4172" s="24">
        <f t="shared" si="65"/>
        <v>4170</v>
      </c>
      <c r="B4172" s="33">
        <v>44276</v>
      </c>
      <c r="C4172" s="3" t="s">
        <v>16365</v>
      </c>
      <c r="D4172" s="4" t="s">
        <v>16366</v>
      </c>
      <c r="E4172"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74</v>
      </c>
      <c r="F4172" s="32">
        <v>17046</v>
      </c>
      <c r="G4172" s="24" t="s">
        <v>16367</v>
      </c>
      <c r="H4172" s="3" t="s">
        <v>15965</v>
      </c>
      <c r="I4172" s="32">
        <v>44263</v>
      </c>
      <c r="J4172" s="32">
        <v>44276</v>
      </c>
      <c r="K4172" s="24" t="s">
        <v>16368</v>
      </c>
      <c r="L4172" s="24" t="s">
        <v>4285</v>
      </c>
      <c r="M4172" s="26">
        <f>COUNTIF(Table1[პირადი ნომერი],Table1[[#This Row],[პირადი ნომერი]])</f>
        <v>1</v>
      </c>
    </row>
    <row r="4173" spans="1:13" s="27" customFormat="1" ht="57.75" customHeight="1" x14ac:dyDescent="0.25">
      <c r="A4173" s="24">
        <f t="shared" si="65"/>
        <v>4171</v>
      </c>
      <c r="B4173" s="33">
        <v>44276</v>
      </c>
      <c r="C4173" s="3" t="s">
        <v>16369</v>
      </c>
      <c r="D4173" s="4" t="s">
        <v>16370</v>
      </c>
      <c r="E4173"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72</v>
      </c>
      <c r="F4173" s="32">
        <v>17706</v>
      </c>
      <c r="G4173" s="24" t="s">
        <v>16371</v>
      </c>
      <c r="H4173" s="3" t="s">
        <v>15197</v>
      </c>
      <c r="I4173" s="32">
        <v>44269</v>
      </c>
      <c r="J4173" s="32">
        <v>44272</v>
      </c>
      <c r="K4173" s="24" t="s">
        <v>16372</v>
      </c>
      <c r="L4173" s="24" t="s">
        <v>4285</v>
      </c>
      <c r="M4173" s="26">
        <f>COUNTIF(Table1[პირადი ნომერი],Table1[[#This Row],[პირადი ნომერი]])</f>
        <v>1</v>
      </c>
    </row>
    <row r="4174" spans="1:13" s="27" customFormat="1" ht="57.75" customHeight="1" x14ac:dyDescent="0.25">
      <c r="A4174" s="24">
        <f t="shared" si="65"/>
        <v>4172</v>
      </c>
      <c r="B4174" s="33">
        <v>44276</v>
      </c>
      <c r="C4174" s="3" t="s">
        <v>16373</v>
      </c>
      <c r="D4174" s="4" t="s">
        <v>16374</v>
      </c>
      <c r="E4174"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73</v>
      </c>
      <c r="F4174" s="32">
        <v>17438</v>
      </c>
      <c r="G4174" s="24" t="s">
        <v>16375</v>
      </c>
      <c r="H4174" s="3" t="s">
        <v>16053</v>
      </c>
      <c r="I4174" s="32">
        <v>44250</v>
      </c>
      <c r="J4174" s="32">
        <v>44276</v>
      </c>
      <c r="K4174" s="24" t="s">
        <v>16376</v>
      </c>
      <c r="L4174" s="24" t="s">
        <v>4285</v>
      </c>
      <c r="M4174" s="26">
        <f>COUNTIF(Table1[პირადი ნომერი],Table1[[#This Row],[პირადი ნომერი]])</f>
        <v>1</v>
      </c>
    </row>
    <row r="4175" spans="1:13" s="27" customFormat="1" ht="57.75" customHeight="1" x14ac:dyDescent="0.25">
      <c r="A4175" s="24">
        <f t="shared" si="65"/>
        <v>4173</v>
      </c>
      <c r="B4175" s="33">
        <v>44277</v>
      </c>
      <c r="C4175" s="3" t="s">
        <v>16377</v>
      </c>
      <c r="D4175" s="4" t="s">
        <v>16378</v>
      </c>
      <c r="E4175"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82</v>
      </c>
      <c r="F4175" s="32">
        <v>14277</v>
      </c>
      <c r="G4175" s="24" t="s">
        <v>16379</v>
      </c>
      <c r="H4175" s="3" t="s">
        <v>6723</v>
      </c>
      <c r="I4175" s="32">
        <v>44269</v>
      </c>
      <c r="J4175" s="32">
        <v>44277</v>
      </c>
      <c r="K4175" s="24" t="s">
        <v>16380</v>
      </c>
      <c r="L4175" s="24" t="s">
        <v>4285</v>
      </c>
      <c r="M4175" s="26">
        <f>COUNTIF(Table1[პირადი ნომერი],Table1[[#This Row],[პირადი ნომერი]])</f>
        <v>1</v>
      </c>
    </row>
    <row r="4176" spans="1:13" s="27" customFormat="1" ht="57.75" customHeight="1" x14ac:dyDescent="0.25">
      <c r="A4176" s="24">
        <f t="shared" si="65"/>
        <v>4174</v>
      </c>
      <c r="B4176" s="33">
        <v>44277</v>
      </c>
      <c r="C4176" s="3" t="s">
        <v>16381</v>
      </c>
      <c r="D4176" s="4" t="s">
        <v>16382</v>
      </c>
      <c r="E4176"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85</v>
      </c>
      <c r="F4176" s="32">
        <v>13202</v>
      </c>
      <c r="G4176" s="24" t="s">
        <v>16383</v>
      </c>
      <c r="H4176" s="3" t="s">
        <v>15426</v>
      </c>
      <c r="I4176" s="32">
        <v>44261</v>
      </c>
      <c r="J4176" s="32">
        <v>44277</v>
      </c>
      <c r="K4176" s="24" t="s">
        <v>16384</v>
      </c>
      <c r="L4176" s="24" t="s">
        <v>4285</v>
      </c>
      <c r="M4176" s="26">
        <f>COUNTIF(Table1[პირადი ნომერი],Table1[[#This Row],[პირადი ნომერი]])</f>
        <v>1</v>
      </c>
    </row>
    <row r="4177" spans="1:13" s="27" customFormat="1" ht="57.75" customHeight="1" x14ac:dyDescent="0.25">
      <c r="A4177" s="24">
        <f t="shared" si="65"/>
        <v>4175</v>
      </c>
      <c r="B4177" s="33">
        <v>44277</v>
      </c>
      <c r="C4177" s="3" t="s">
        <v>16385</v>
      </c>
      <c r="D4177" s="4" t="s">
        <v>16386</v>
      </c>
      <c r="E4177"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83</v>
      </c>
      <c r="F4177" s="32">
        <v>13687</v>
      </c>
      <c r="G4177" s="24" t="s">
        <v>16387</v>
      </c>
      <c r="H4177" s="3" t="s">
        <v>15199</v>
      </c>
      <c r="I4177" s="32">
        <v>44262</v>
      </c>
      <c r="J4177" s="32">
        <v>44272</v>
      </c>
      <c r="K4177" s="24" t="s">
        <v>16388</v>
      </c>
      <c r="L4177" s="24" t="s">
        <v>10898</v>
      </c>
      <c r="M4177" s="26">
        <f>COUNTIF(Table1[პირადი ნომერი],Table1[[#This Row],[პირადი ნომერი]])</f>
        <v>1</v>
      </c>
    </row>
    <row r="4178" spans="1:13" s="27" customFormat="1" ht="57.75" customHeight="1" x14ac:dyDescent="0.25">
      <c r="A4178" s="24">
        <f t="shared" si="65"/>
        <v>4176</v>
      </c>
      <c r="B4178" s="33">
        <v>44277</v>
      </c>
      <c r="C4178" s="3" t="s">
        <v>16389</v>
      </c>
      <c r="D4178" s="4" t="s">
        <v>16390</v>
      </c>
      <c r="E4178"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80</v>
      </c>
      <c r="F4178" s="32">
        <v>14887</v>
      </c>
      <c r="G4178" s="24" t="s">
        <v>16391</v>
      </c>
      <c r="H4178" s="3" t="s">
        <v>15193</v>
      </c>
      <c r="I4178" s="32">
        <v>44238</v>
      </c>
      <c r="J4178" s="32">
        <v>44277</v>
      </c>
      <c r="K4178" s="24" t="s">
        <v>636</v>
      </c>
      <c r="L4178" s="24" t="s">
        <v>10898</v>
      </c>
      <c r="M4178" s="26">
        <f>COUNTIF(Table1[პირადი ნომერი],Table1[[#This Row],[პირადი ნომერი]])</f>
        <v>1</v>
      </c>
    </row>
    <row r="4179" spans="1:13" s="27" customFormat="1" ht="57.75" customHeight="1" x14ac:dyDescent="0.25">
      <c r="A4179" s="24">
        <f t="shared" si="65"/>
        <v>4177</v>
      </c>
      <c r="B4179" s="33">
        <v>44277</v>
      </c>
      <c r="C4179" s="3" t="s">
        <v>16405</v>
      </c>
      <c r="D4179" s="4" t="s">
        <v>16392</v>
      </c>
      <c r="E4179"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70</v>
      </c>
      <c r="F4179" s="32">
        <v>18373</v>
      </c>
      <c r="G4179" s="24" t="s">
        <v>16393</v>
      </c>
      <c r="H4179" s="3" t="s">
        <v>15205</v>
      </c>
      <c r="I4179" s="32">
        <v>44265</v>
      </c>
      <c r="J4179" s="32">
        <v>44275</v>
      </c>
      <c r="K4179" s="24" t="s">
        <v>12574</v>
      </c>
      <c r="L4179" s="24" t="s">
        <v>10898</v>
      </c>
      <c r="M4179" s="26">
        <f>COUNTIF(Table1[პირადი ნომერი],Table1[[#This Row],[პირადი ნომერი]])</f>
        <v>1</v>
      </c>
    </row>
    <row r="4180" spans="1:13" s="27" customFormat="1" ht="57.75" customHeight="1" x14ac:dyDescent="0.25">
      <c r="A4180" s="24">
        <f t="shared" si="65"/>
        <v>4178</v>
      </c>
      <c r="B4180" s="33">
        <v>44278</v>
      </c>
      <c r="C4180" s="3" t="s">
        <v>16394</v>
      </c>
      <c r="D4180" s="4" t="s">
        <v>16395</v>
      </c>
      <c r="E4180"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79</v>
      </c>
      <c r="F4180" s="32">
        <v>15351</v>
      </c>
      <c r="G4180" s="24" t="s">
        <v>16396</v>
      </c>
      <c r="H4180" s="3" t="s">
        <v>2693</v>
      </c>
      <c r="I4180" s="32">
        <v>44262</v>
      </c>
      <c r="J4180" s="32">
        <v>44278</v>
      </c>
      <c r="K4180" s="24" t="s">
        <v>16397</v>
      </c>
      <c r="L4180" s="24" t="s">
        <v>10898</v>
      </c>
      <c r="M4180" s="26">
        <f>COUNTIF(Table1[პირადი ნომერი],Table1[[#This Row],[პირადი ნომერი]])</f>
        <v>1</v>
      </c>
    </row>
    <row r="4181" spans="1:13" s="27" customFormat="1" ht="57.75" customHeight="1" x14ac:dyDescent="0.25">
      <c r="A4181" s="24">
        <f t="shared" si="65"/>
        <v>4179</v>
      </c>
      <c r="B4181" s="33">
        <v>44278</v>
      </c>
      <c r="C4181" s="3" t="s">
        <v>16398</v>
      </c>
      <c r="D4181" s="4" t="s">
        <v>16399</v>
      </c>
      <c r="E4181"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83</v>
      </c>
      <c r="F4181" s="32">
        <v>13700</v>
      </c>
      <c r="G4181" s="24" t="s">
        <v>16400</v>
      </c>
      <c r="H4181" s="3" t="s">
        <v>15198</v>
      </c>
      <c r="I4181" s="32">
        <v>44260</v>
      </c>
      <c r="J4181" s="32">
        <v>44278</v>
      </c>
      <c r="K4181" s="24" t="s">
        <v>6123</v>
      </c>
      <c r="L4181" s="24" t="s">
        <v>10898</v>
      </c>
      <c r="M4181" s="26">
        <f>COUNTIF(Table1[პირადი ნომერი],Table1[[#This Row],[პირადი ნომერი]])</f>
        <v>1</v>
      </c>
    </row>
    <row r="4182" spans="1:13" s="27" customFormat="1" ht="57.75" customHeight="1" x14ac:dyDescent="0.25">
      <c r="A4182" s="24">
        <f t="shared" si="65"/>
        <v>4180</v>
      </c>
      <c r="B4182" s="33">
        <v>44278</v>
      </c>
      <c r="C4182" s="3" t="s">
        <v>16401</v>
      </c>
      <c r="D4182" s="4" t="s">
        <v>16402</v>
      </c>
      <c r="E4182"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74</v>
      </c>
      <c r="F4182" s="32">
        <v>17188</v>
      </c>
      <c r="G4182" s="24" t="s">
        <v>16403</v>
      </c>
      <c r="H4182" s="3" t="s">
        <v>15290</v>
      </c>
      <c r="I4182" s="32">
        <v>44269</v>
      </c>
      <c r="J4182" s="32">
        <v>44278</v>
      </c>
      <c r="K4182" s="24" t="s">
        <v>16404</v>
      </c>
      <c r="L4182" s="24" t="s">
        <v>10898</v>
      </c>
      <c r="M4182" s="26">
        <f>COUNTIF(Table1[პირადი ნომერი],Table1[[#This Row],[პირადი ნომერი]])</f>
        <v>1</v>
      </c>
    </row>
    <row r="4183" spans="1:13" s="27" customFormat="1" ht="57.75" customHeight="1" x14ac:dyDescent="0.25">
      <c r="A4183" s="24">
        <f t="shared" si="65"/>
        <v>4181</v>
      </c>
      <c r="B4183" s="33">
        <v>44278</v>
      </c>
      <c r="C4183" s="3" t="s">
        <v>16406</v>
      </c>
      <c r="D4183" s="4" t="s">
        <v>16407</v>
      </c>
      <c r="E4183"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65</v>
      </c>
      <c r="F4183" s="32">
        <v>20266</v>
      </c>
      <c r="G4183" s="24" t="s">
        <v>16408</v>
      </c>
      <c r="H4183" s="3" t="s">
        <v>15422</v>
      </c>
      <c r="I4183" s="32">
        <v>44251</v>
      </c>
      <c r="J4183" s="32">
        <v>44278</v>
      </c>
      <c r="K4183" s="24" t="s">
        <v>16168</v>
      </c>
      <c r="L4183" s="24" t="s">
        <v>14160</v>
      </c>
      <c r="M4183" s="26">
        <f>COUNTIF(Table1[პირადი ნომერი],Table1[[#This Row],[პირადი ნომერი]])</f>
        <v>1</v>
      </c>
    </row>
    <row r="4184" spans="1:13" s="27" customFormat="1" ht="57.75" customHeight="1" x14ac:dyDescent="0.25">
      <c r="A4184" s="24">
        <f t="shared" si="65"/>
        <v>4182</v>
      </c>
      <c r="B4184" s="33">
        <v>44278</v>
      </c>
      <c r="C4184" s="3" t="s">
        <v>16409</v>
      </c>
      <c r="D4184" s="4" t="s">
        <v>16410</v>
      </c>
      <c r="E4184"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80</v>
      </c>
      <c r="F4184" s="32">
        <v>14802</v>
      </c>
      <c r="G4184" s="24" t="s">
        <v>16411</v>
      </c>
      <c r="H4184" s="3" t="s">
        <v>15598</v>
      </c>
      <c r="I4184" s="32">
        <v>44267</v>
      </c>
      <c r="J4184" s="32">
        <v>44277</v>
      </c>
      <c r="K4184" s="24" t="s">
        <v>16412</v>
      </c>
      <c r="L4184" s="24" t="s">
        <v>14160</v>
      </c>
      <c r="M4184" s="26">
        <f>COUNTIF(Table1[პირადი ნომერი],Table1[[#This Row],[პირადი ნომერი]])</f>
        <v>1</v>
      </c>
    </row>
    <row r="4185" spans="1:13" s="27" customFormat="1" ht="57.75" customHeight="1" x14ac:dyDescent="0.25">
      <c r="A4185" s="24">
        <f t="shared" si="65"/>
        <v>4183</v>
      </c>
      <c r="B4185" s="33">
        <v>44278</v>
      </c>
      <c r="C4185" s="3" t="s">
        <v>16413</v>
      </c>
      <c r="D4185" s="4" t="s">
        <v>16414</v>
      </c>
      <c r="E4185"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57</v>
      </c>
      <c r="F4185" s="32">
        <v>23138</v>
      </c>
      <c r="G4185" s="24" t="s">
        <v>16415</v>
      </c>
      <c r="H4185" s="3" t="s">
        <v>16010</v>
      </c>
      <c r="I4185" s="32">
        <v>44250</v>
      </c>
      <c r="J4185" s="32">
        <v>44278</v>
      </c>
      <c r="K4185" s="24" t="s">
        <v>16416</v>
      </c>
      <c r="L4185" s="24" t="s">
        <v>14160</v>
      </c>
      <c r="M4185" s="26">
        <f>COUNTIF(Table1[პირადი ნომერი],Table1[[#This Row],[პირადი ნომერი]])</f>
        <v>1</v>
      </c>
    </row>
    <row r="4186" spans="1:13" s="27" customFormat="1" ht="57.75" customHeight="1" x14ac:dyDescent="0.25">
      <c r="A4186" s="24">
        <f t="shared" si="65"/>
        <v>4184</v>
      </c>
      <c r="B4186" s="33">
        <v>44278</v>
      </c>
      <c r="C4186" s="3" t="s">
        <v>16430</v>
      </c>
      <c r="D4186" s="4" t="s">
        <v>16417</v>
      </c>
      <c r="E4186"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59</v>
      </c>
      <c r="F4186" s="32">
        <v>22665</v>
      </c>
      <c r="G4186" s="24" t="s">
        <v>16418</v>
      </c>
      <c r="H4186" s="3" t="s">
        <v>15966</v>
      </c>
      <c r="I4186" s="32">
        <v>44233</v>
      </c>
      <c r="J4186" s="32">
        <v>44278</v>
      </c>
      <c r="K4186" s="24" t="s">
        <v>16419</v>
      </c>
      <c r="L4186" s="24" t="s">
        <v>14160</v>
      </c>
      <c r="M4186" s="26">
        <f>COUNTIF(Table1[პირადი ნომერი],Table1[[#This Row],[პირადი ნომერი]])</f>
        <v>1</v>
      </c>
    </row>
    <row r="4187" spans="1:13" s="27" customFormat="1" ht="57.75" customHeight="1" x14ac:dyDescent="0.25">
      <c r="A4187" s="24">
        <f t="shared" si="65"/>
        <v>4185</v>
      </c>
      <c r="B4187" s="33">
        <v>44278</v>
      </c>
      <c r="C4187" s="3" t="s">
        <v>16420</v>
      </c>
      <c r="D4187" s="4" t="s">
        <v>16421</v>
      </c>
      <c r="E4187"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72</v>
      </c>
      <c r="F4187" s="32">
        <v>17653</v>
      </c>
      <c r="G4187" s="24" t="s">
        <v>16422</v>
      </c>
      <c r="H4187" s="3" t="s">
        <v>15290</v>
      </c>
      <c r="I4187" s="32">
        <v>44269</v>
      </c>
      <c r="J4187" s="32">
        <v>44278</v>
      </c>
      <c r="K4187" s="24" t="s">
        <v>16423</v>
      </c>
      <c r="L4187" s="24" t="s">
        <v>14160</v>
      </c>
      <c r="M4187" s="26">
        <f>COUNTIF(Table1[პირადი ნომერი],Table1[[#This Row],[პირადი ნომერი]])</f>
        <v>1</v>
      </c>
    </row>
    <row r="4188" spans="1:13" s="27" customFormat="1" ht="57.75" customHeight="1" x14ac:dyDescent="0.25">
      <c r="A4188" s="24">
        <f t="shared" si="65"/>
        <v>4186</v>
      </c>
      <c r="B4188" s="33">
        <v>44279</v>
      </c>
      <c r="C4188" s="3" t="s">
        <v>16431</v>
      </c>
      <c r="D4188" s="4" t="s">
        <v>16424</v>
      </c>
      <c r="E4188"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62</v>
      </c>
      <c r="F4188" s="32">
        <v>21611</v>
      </c>
      <c r="G4188" s="24" t="s">
        <v>16425</v>
      </c>
      <c r="H4188" s="3" t="s">
        <v>16053</v>
      </c>
      <c r="I4188" s="32">
        <v>44248</v>
      </c>
      <c r="J4188" s="32">
        <v>44278</v>
      </c>
      <c r="K4188" s="24" t="s">
        <v>16426</v>
      </c>
      <c r="L4188" s="24" t="s">
        <v>14160</v>
      </c>
      <c r="M4188" s="26">
        <f>COUNTIF(Table1[პირადი ნომერი],Table1[[#This Row],[პირადი ნომერი]])</f>
        <v>1</v>
      </c>
    </row>
    <row r="4189" spans="1:13" s="27" customFormat="1" ht="57.75" customHeight="1" x14ac:dyDescent="0.25">
      <c r="A4189" s="24">
        <f t="shared" si="65"/>
        <v>4187</v>
      </c>
      <c r="B4189" s="33">
        <v>44279</v>
      </c>
      <c r="C4189" s="3" t="s">
        <v>16427</v>
      </c>
      <c r="D4189" s="4" t="s">
        <v>16428</v>
      </c>
      <c r="E4189"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86</v>
      </c>
      <c r="F4189" s="32">
        <v>12853</v>
      </c>
      <c r="G4189" s="24" t="s">
        <v>16429</v>
      </c>
      <c r="H4189" s="3" t="s">
        <v>15194</v>
      </c>
      <c r="I4189" s="32">
        <v>44278</v>
      </c>
      <c r="J4189" s="32">
        <v>44278</v>
      </c>
      <c r="K4189" s="24" t="s">
        <v>16172</v>
      </c>
      <c r="L4189" s="24" t="s">
        <v>14160</v>
      </c>
      <c r="M4189" s="26">
        <f>COUNTIF(Table1[პირადი ნომერი],Table1[[#This Row],[პირადი ნომერი]])</f>
        <v>1</v>
      </c>
    </row>
    <row r="4190" spans="1:13" s="27" customFormat="1" ht="57.75" customHeight="1" x14ac:dyDescent="0.25">
      <c r="A4190" s="24">
        <f t="shared" si="65"/>
        <v>4188</v>
      </c>
      <c r="B4190" s="33">
        <v>44279</v>
      </c>
      <c r="C4190" s="3" t="s">
        <v>16432</v>
      </c>
      <c r="D4190" s="4" t="s">
        <v>16433</v>
      </c>
      <c r="E4190"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84</v>
      </c>
      <c r="F4190" s="32">
        <v>13507</v>
      </c>
      <c r="G4190" s="24" t="s">
        <v>16435</v>
      </c>
      <c r="H4190" s="3" t="s">
        <v>16052</v>
      </c>
      <c r="I4190" s="32">
        <v>44275</v>
      </c>
      <c r="J4190" s="32">
        <v>44279</v>
      </c>
      <c r="K4190" s="24" t="s">
        <v>16434</v>
      </c>
      <c r="L4190" s="24" t="s">
        <v>7478</v>
      </c>
      <c r="M4190" s="26">
        <f>COUNTIF(Table1[პირადი ნომერი],Table1[[#This Row],[პირადი ნომერი]])</f>
        <v>1</v>
      </c>
    </row>
    <row r="4191" spans="1:13" s="27" customFormat="1" ht="57.75" customHeight="1" x14ac:dyDescent="0.25">
      <c r="A4191" s="24">
        <f t="shared" si="65"/>
        <v>4189</v>
      </c>
      <c r="B4191" s="33">
        <v>44279</v>
      </c>
      <c r="C4191" s="3" t="s">
        <v>16437</v>
      </c>
      <c r="D4191" s="4" t="s">
        <v>16436</v>
      </c>
      <c r="E4191"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83</v>
      </c>
      <c r="F4191" s="32">
        <v>13661</v>
      </c>
      <c r="G4191" s="24" t="s">
        <v>16438</v>
      </c>
      <c r="H4191" s="3" t="s">
        <v>16469</v>
      </c>
      <c r="I4191" s="32">
        <v>44270</v>
      </c>
      <c r="J4191" s="32">
        <v>44279</v>
      </c>
      <c r="K4191" s="24" t="s">
        <v>12895</v>
      </c>
      <c r="L4191" s="24" t="s">
        <v>7478</v>
      </c>
      <c r="M4191" s="26">
        <f>COUNTIF(Table1[პირადი ნომერი],Table1[[#This Row],[პირადი ნომერი]])</f>
        <v>1</v>
      </c>
    </row>
    <row r="4192" spans="1:13" s="27" customFormat="1" ht="57.75" customHeight="1" x14ac:dyDescent="0.25">
      <c r="A4192" s="24">
        <f t="shared" si="65"/>
        <v>4190</v>
      </c>
      <c r="B4192" s="33">
        <v>44279</v>
      </c>
      <c r="C4192" s="3" t="s">
        <v>16439</v>
      </c>
      <c r="D4192" s="4" t="s">
        <v>16440</v>
      </c>
      <c r="E4192"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88</v>
      </c>
      <c r="F4192" s="32">
        <v>12017</v>
      </c>
      <c r="G4192" s="24" t="s">
        <v>16441</v>
      </c>
      <c r="H4192" s="3" t="s">
        <v>5304</v>
      </c>
      <c r="I4192" s="32">
        <v>44259</v>
      </c>
      <c r="J4192" s="32">
        <v>44279</v>
      </c>
      <c r="K4192" s="24" t="s">
        <v>995</v>
      </c>
      <c r="L4192" s="24" t="s">
        <v>7478</v>
      </c>
      <c r="M4192" s="26">
        <f>COUNTIF(Table1[პირადი ნომერი],Table1[[#This Row],[პირადი ნომერი]])</f>
        <v>1</v>
      </c>
    </row>
    <row r="4193" spans="1:13" s="27" customFormat="1" ht="57.75" customHeight="1" x14ac:dyDescent="0.25">
      <c r="A4193" s="24">
        <f t="shared" si="65"/>
        <v>4191</v>
      </c>
      <c r="B4193" s="33">
        <v>44279</v>
      </c>
      <c r="C4193" s="3" t="s">
        <v>16442</v>
      </c>
      <c r="D4193" s="4" t="s">
        <v>16443</v>
      </c>
      <c r="E4193"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58</v>
      </c>
      <c r="F4193" s="32">
        <v>22972</v>
      </c>
      <c r="G4193" s="24" t="s">
        <v>16444</v>
      </c>
      <c r="H4193" s="3" t="s">
        <v>15194</v>
      </c>
      <c r="I4193" s="32">
        <v>44257</v>
      </c>
      <c r="J4193" s="32">
        <v>44279</v>
      </c>
      <c r="K4193" s="24" t="s">
        <v>3036</v>
      </c>
      <c r="L4193" s="24" t="s">
        <v>7478</v>
      </c>
      <c r="M4193" s="26">
        <f>COUNTIF(Table1[პირადი ნომერი],Table1[[#This Row],[პირადი ნომერი]])</f>
        <v>1</v>
      </c>
    </row>
    <row r="4194" spans="1:13" s="27" customFormat="1" ht="57.75" customHeight="1" x14ac:dyDescent="0.25">
      <c r="A4194" s="24">
        <f t="shared" si="65"/>
        <v>4192</v>
      </c>
      <c r="B4194" s="33">
        <v>44279</v>
      </c>
      <c r="C4194" s="3" t="s">
        <v>16445</v>
      </c>
      <c r="D4194" s="4" t="s">
        <v>16446</v>
      </c>
      <c r="E4194"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86</v>
      </c>
      <c r="F4194" s="32">
        <v>12734</v>
      </c>
      <c r="G4194" s="24" t="s">
        <v>16448</v>
      </c>
      <c r="H4194" s="3" t="s">
        <v>15652</v>
      </c>
      <c r="I4194" s="32">
        <v>44265</v>
      </c>
      <c r="J4194" s="32">
        <v>44278</v>
      </c>
      <c r="K4194" s="24" t="s">
        <v>16447</v>
      </c>
      <c r="L4194" s="24" t="s">
        <v>7478</v>
      </c>
      <c r="M4194" s="26">
        <f>COUNTIF(Table1[პირადი ნომერი],Table1[[#This Row],[პირადი ნომერი]])</f>
        <v>1</v>
      </c>
    </row>
    <row r="4195" spans="1:13" s="27" customFormat="1" ht="57.75" customHeight="1" x14ac:dyDescent="0.25">
      <c r="A4195" s="24">
        <f t="shared" si="65"/>
        <v>4193</v>
      </c>
      <c r="B4195" s="33">
        <v>44279</v>
      </c>
      <c r="C4195" s="3" t="s">
        <v>16449</v>
      </c>
      <c r="D4195" s="4" t="s">
        <v>16450</v>
      </c>
      <c r="E4195"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83</v>
      </c>
      <c r="F4195" s="32">
        <v>13773</v>
      </c>
      <c r="G4195" s="24" t="s">
        <v>16452</v>
      </c>
      <c r="H4195" s="3" t="s">
        <v>16470</v>
      </c>
      <c r="I4195" s="32">
        <v>44270</v>
      </c>
      <c r="J4195" s="32">
        <v>44278</v>
      </c>
      <c r="K4195" s="24" t="s">
        <v>16451</v>
      </c>
      <c r="L4195" s="24" t="s">
        <v>7478</v>
      </c>
      <c r="M4195" s="26">
        <f>COUNTIF(Table1[პირადი ნომერი],Table1[[#This Row],[პირადი ნომერი]])</f>
        <v>1</v>
      </c>
    </row>
    <row r="4196" spans="1:13" s="27" customFormat="1" ht="57.75" customHeight="1" x14ac:dyDescent="0.25">
      <c r="A4196" s="24">
        <f t="shared" si="65"/>
        <v>4194</v>
      </c>
      <c r="B4196" s="33">
        <v>44279</v>
      </c>
      <c r="C4196" s="3" t="s">
        <v>16471</v>
      </c>
      <c r="D4196" s="4" t="s">
        <v>16453</v>
      </c>
      <c r="E4196"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79</v>
      </c>
      <c r="F4196" s="32">
        <v>15254</v>
      </c>
      <c r="G4196" s="24" t="s">
        <v>16455</v>
      </c>
      <c r="H4196" s="3" t="s">
        <v>15251</v>
      </c>
      <c r="I4196" s="32">
        <v>44274</v>
      </c>
      <c r="J4196" s="32">
        <v>44279</v>
      </c>
      <c r="K4196" s="24" t="s">
        <v>16454</v>
      </c>
      <c r="L4196" s="24" t="s">
        <v>7478</v>
      </c>
      <c r="M4196" s="26">
        <f>COUNTIF(Table1[პირადი ნომერი],Table1[[#This Row],[პირადი ნომერი]])</f>
        <v>1</v>
      </c>
    </row>
    <row r="4197" spans="1:13" s="27" customFormat="1" ht="57.75" customHeight="1" x14ac:dyDescent="0.25">
      <c r="A4197" s="24">
        <f t="shared" si="65"/>
        <v>4195</v>
      </c>
      <c r="B4197" s="33">
        <v>44279</v>
      </c>
      <c r="C4197" s="3" t="s">
        <v>16456</v>
      </c>
      <c r="D4197" s="4" t="s">
        <v>16457</v>
      </c>
      <c r="E4197"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82</v>
      </c>
      <c r="F4197" s="32">
        <v>14097</v>
      </c>
      <c r="G4197" s="24" t="s">
        <v>16458</v>
      </c>
      <c r="H4197" s="3" t="s">
        <v>15968</v>
      </c>
      <c r="I4197" s="32">
        <v>44267</v>
      </c>
      <c r="J4197" s="32">
        <v>44279</v>
      </c>
      <c r="K4197" s="24" t="s">
        <v>5585</v>
      </c>
      <c r="L4197" s="24" t="s">
        <v>7478</v>
      </c>
      <c r="M4197" s="26">
        <f>COUNTIF(Table1[პირადი ნომერი],Table1[[#This Row],[პირადი ნომერი]])</f>
        <v>1</v>
      </c>
    </row>
    <row r="4198" spans="1:13" s="27" customFormat="1" ht="57.75" customHeight="1" x14ac:dyDescent="0.25">
      <c r="A4198" s="24">
        <f t="shared" si="65"/>
        <v>4196</v>
      </c>
      <c r="B4198" s="33">
        <v>44280</v>
      </c>
      <c r="C4198" s="3" t="s">
        <v>16459</v>
      </c>
      <c r="D4198" s="4" t="s">
        <v>16460</v>
      </c>
      <c r="E4198"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72</v>
      </c>
      <c r="F4198" s="32">
        <v>17719</v>
      </c>
      <c r="G4198" s="24" t="s">
        <v>16461</v>
      </c>
      <c r="H4198" s="3" t="s">
        <v>15290</v>
      </c>
      <c r="I4198" s="32">
        <v>44254</v>
      </c>
      <c r="J4198" s="32">
        <v>44279</v>
      </c>
      <c r="K4198" s="24" t="s">
        <v>3860</v>
      </c>
      <c r="L4198" s="24" t="s">
        <v>7478</v>
      </c>
      <c r="M4198" s="26">
        <f>COUNTIF(Table1[პირადი ნომერი],Table1[[#This Row],[პირადი ნომერი]])</f>
        <v>1</v>
      </c>
    </row>
    <row r="4199" spans="1:13" s="27" customFormat="1" ht="57.75" customHeight="1" x14ac:dyDescent="0.25">
      <c r="A4199" s="24">
        <f t="shared" si="65"/>
        <v>4197</v>
      </c>
      <c r="B4199" s="33">
        <v>44280</v>
      </c>
      <c r="C4199" s="3" t="s">
        <v>16462</v>
      </c>
      <c r="D4199" s="4" t="s">
        <v>16463</v>
      </c>
      <c r="E4199"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65</v>
      </c>
      <c r="F4199" s="32">
        <v>20424</v>
      </c>
      <c r="G4199" s="24" t="s">
        <v>16465</v>
      </c>
      <c r="H4199" s="3" t="s">
        <v>15193</v>
      </c>
      <c r="I4199" s="32">
        <v>44261</v>
      </c>
      <c r="J4199" s="32">
        <v>44280</v>
      </c>
      <c r="K4199" s="24" t="s">
        <v>16464</v>
      </c>
      <c r="L4199" s="24" t="s">
        <v>7478</v>
      </c>
      <c r="M4199" s="26">
        <f>COUNTIF(Table1[პირადი ნომერი],Table1[[#This Row],[პირადი ნომერი]])</f>
        <v>1</v>
      </c>
    </row>
    <row r="4200" spans="1:13" s="27" customFormat="1" ht="57.75" customHeight="1" x14ac:dyDescent="0.25">
      <c r="A4200" s="24">
        <f t="shared" si="65"/>
        <v>4198</v>
      </c>
      <c r="B4200" s="33">
        <v>44280</v>
      </c>
      <c r="C4200" s="3" t="s">
        <v>16467</v>
      </c>
      <c r="D4200" s="4" t="s">
        <v>16466</v>
      </c>
      <c r="E4200"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47</v>
      </c>
      <c r="F4200" s="32">
        <v>26879</v>
      </c>
      <c r="G4200" s="24" t="s">
        <v>16468</v>
      </c>
      <c r="H4200" s="3" t="s">
        <v>15426</v>
      </c>
      <c r="I4200" s="32">
        <v>44265</v>
      </c>
      <c r="J4200" s="32">
        <v>44280</v>
      </c>
      <c r="K4200" s="24" t="s">
        <v>101</v>
      </c>
      <c r="L4200" s="24" t="s">
        <v>7478</v>
      </c>
      <c r="M4200" s="26">
        <f>COUNTIF(Table1[პირადი ნომერი],Table1[[#This Row],[პირადი ნომერი]])</f>
        <v>1</v>
      </c>
    </row>
    <row r="4201" spans="1:13" s="27" customFormat="1" ht="57.75" customHeight="1" x14ac:dyDescent="0.25">
      <c r="A4201" s="24">
        <f t="shared" si="65"/>
        <v>4199</v>
      </c>
      <c r="B4201" s="33">
        <v>44280</v>
      </c>
      <c r="C4201" s="3" t="s">
        <v>16472</v>
      </c>
      <c r="D4201" s="4" t="s">
        <v>16473</v>
      </c>
      <c r="E4201"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56</v>
      </c>
      <c r="F4201" s="32">
        <v>23487</v>
      </c>
      <c r="G4201" s="24" t="s">
        <v>16474</v>
      </c>
      <c r="H4201" s="3" t="s">
        <v>15829</v>
      </c>
      <c r="I4201" s="32">
        <v>44235</v>
      </c>
      <c r="J4201" s="32">
        <v>44280</v>
      </c>
      <c r="K4201" s="24" t="s">
        <v>16475</v>
      </c>
      <c r="L4201" s="24" t="s">
        <v>14160</v>
      </c>
      <c r="M4201" s="26">
        <f>COUNTIF(Table1[პირადი ნომერი],Table1[[#This Row],[პირადი ნომერი]])</f>
        <v>1</v>
      </c>
    </row>
    <row r="4202" spans="1:13" s="27" customFormat="1" ht="57.75" customHeight="1" x14ac:dyDescent="0.25">
      <c r="A4202" s="24">
        <f t="shared" si="65"/>
        <v>4200</v>
      </c>
      <c r="B4202" s="33">
        <v>44280</v>
      </c>
      <c r="C4202" s="3" t="s">
        <v>16476</v>
      </c>
      <c r="D4202" s="4" t="s">
        <v>16487</v>
      </c>
      <c r="E4202"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58</v>
      </c>
      <c r="F4202" s="32">
        <v>22885</v>
      </c>
      <c r="G4202" s="24" t="s">
        <v>16477</v>
      </c>
      <c r="H4202" s="3" t="s">
        <v>15198</v>
      </c>
      <c r="I4202" s="32">
        <v>44271</v>
      </c>
      <c r="J4202" s="32">
        <v>44277</v>
      </c>
      <c r="K4202" s="24" t="s">
        <v>16478</v>
      </c>
      <c r="L4202" s="24" t="s">
        <v>14160</v>
      </c>
      <c r="M4202" s="26">
        <f>COUNTIF(Table1[პირადი ნომერი],Table1[[#This Row],[პირადი ნომერი]])</f>
        <v>1</v>
      </c>
    </row>
    <row r="4203" spans="1:13" s="27" customFormat="1" ht="57.75" customHeight="1" x14ac:dyDescent="0.25">
      <c r="A4203" s="24">
        <f t="shared" si="65"/>
        <v>4201</v>
      </c>
      <c r="B4203" s="33">
        <v>44280</v>
      </c>
      <c r="C4203" s="3" t="s">
        <v>16488</v>
      </c>
      <c r="D4203" s="4" t="s">
        <v>16479</v>
      </c>
      <c r="E4203"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55</v>
      </c>
      <c r="F4203" s="32">
        <v>23853</v>
      </c>
      <c r="G4203" s="24" t="s">
        <v>16480</v>
      </c>
      <c r="H4203" s="3" t="s">
        <v>16004</v>
      </c>
      <c r="I4203" s="32">
        <v>44259</v>
      </c>
      <c r="J4203" s="32">
        <v>44280</v>
      </c>
      <c r="K4203" s="24" t="s">
        <v>14522</v>
      </c>
      <c r="L4203" s="24" t="s">
        <v>14160</v>
      </c>
      <c r="M4203" s="26">
        <f>COUNTIF(Table1[პირადი ნომერი],Table1[[#This Row],[პირადი ნომერი]])</f>
        <v>1</v>
      </c>
    </row>
    <row r="4204" spans="1:13" s="27" customFormat="1" ht="57.75" customHeight="1" x14ac:dyDescent="0.25">
      <c r="A4204" s="24">
        <f t="shared" si="65"/>
        <v>4202</v>
      </c>
      <c r="B4204" s="33">
        <v>44280</v>
      </c>
      <c r="C4204" s="3" t="s">
        <v>16481</v>
      </c>
      <c r="D4204" s="4" t="s">
        <v>16482</v>
      </c>
      <c r="E4204"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88</v>
      </c>
      <c r="F4204" s="32">
        <v>12055</v>
      </c>
      <c r="G4204" s="24" t="s">
        <v>16483</v>
      </c>
      <c r="H4204" s="3" t="s">
        <v>15253</v>
      </c>
      <c r="I4204" s="32">
        <v>44270</v>
      </c>
      <c r="J4204" s="32">
        <v>44280</v>
      </c>
      <c r="K4204" s="24" t="s">
        <v>16484</v>
      </c>
      <c r="L4204" s="24" t="s">
        <v>14160</v>
      </c>
      <c r="M4204" s="26">
        <f>COUNTIF(Table1[პირადი ნომერი],Table1[[#This Row],[პირადი ნომერი]])</f>
        <v>1</v>
      </c>
    </row>
    <row r="4205" spans="1:13" s="27" customFormat="1" ht="57.75" customHeight="1" x14ac:dyDescent="0.25">
      <c r="A4205" s="24">
        <f t="shared" si="65"/>
        <v>4203</v>
      </c>
      <c r="B4205" s="33">
        <v>44281</v>
      </c>
      <c r="C4205" s="3" t="s">
        <v>16485</v>
      </c>
      <c r="D4205" s="4" t="s">
        <v>16489</v>
      </c>
      <c r="E4205" s="12">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76</v>
      </c>
      <c r="F4205" s="32">
        <v>16438</v>
      </c>
      <c r="G4205" s="24" t="s">
        <v>16486</v>
      </c>
      <c r="H4205" s="3" t="s">
        <v>15193</v>
      </c>
      <c r="I4205" s="32">
        <v>44252</v>
      </c>
      <c r="J4205" s="32">
        <v>44281</v>
      </c>
      <c r="K4205" s="24" t="s">
        <v>16242</v>
      </c>
      <c r="L4205" s="24" t="s">
        <v>14160</v>
      </c>
      <c r="M4205" s="26">
        <f>COUNTIF(Table1[პირადი ნომერი],Table1[[#This Row],[პირადი ნომერი]])</f>
        <v>1</v>
      </c>
    </row>
    <row r="4206" spans="1:13" s="27" customFormat="1" ht="57.75" customHeight="1" x14ac:dyDescent="0.25">
      <c r="A4206" s="24">
        <f t="shared" si="65"/>
        <v>4204</v>
      </c>
      <c r="B4206" s="33"/>
      <c r="C4206" s="30"/>
      <c r="D4206" s="31"/>
      <c r="E4206" s="12" t="str">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
      </c>
      <c r="F4206" s="32"/>
      <c r="G4206" s="24"/>
      <c r="H4206" s="30"/>
      <c r="I4206" s="32"/>
      <c r="J4206" s="32"/>
      <c r="K4206" s="24"/>
      <c r="L4206" s="24"/>
      <c r="M4206" s="26">
        <f>COUNTIF(Table1[პირადი ნომერი],Table1[[#This Row],[პირადი ნომერი]])</f>
        <v>0</v>
      </c>
    </row>
    <row r="4207" spans="1:13" s="27" customFormat="1" ht="57.75" customHeight="1" x14ac:dyDescent="0.25">
      <c r="A4207" s="24">
        <f t="shared" si="65"/>
        <v>4205</v>
      </c>
      <c r="B4207" s="33"/>
      <c r="C4207" s="30"/>
      <c r="D4207" s="31"/>
      <c r="E4207" s="12" t="str">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
      </c>
      <c r="F4207" s="32"/>
      <c r="G4207" s="24"/>
      <c r="H4207" s="30"/>
      <c r="I4207" s="32"/>
      <c r="J4207" s="32"/>
      <c r="K4207" s="24"/>
      <c r="L4207" s="24"/>
      <c r="M4207" s="26">
        <f>COUNTIF(Table1[პირადი ნომერი],Table1[[#This Row],[პირადი ნომერი]])</f>
        <v>0</v>
      </c>
    </row>
    <row r="4208" spans="1:13" s="27" customFormat="1" ht="57.75" customHeight="1" x14ac:dyDescent="0.25">
      <c r="A4208" s="24">
        <f t="shared" si="65"/>
        <v>4206</v>
      </c>
      <c r="B4208" s="33"/>
      <c r="C4208" s="30"/>
      <c r="D4208" s="31"/>
      <c r="E4208" s="12" t="str">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
      </c>
      <c r="F4208" s="32"/>
      <c r="G4208" s="24"/>
      <c r="H4208" s="30"/>
      <c r="I4208" s="32"/>
      <c r="J4208" s="32"/>
      <c r="K4208" s="24"/>
      <c r="L4208" s="24"/>
      <c r="M4208" s="26">
        <f>COUNTIF(Table1[პირადი ნომერი],Table1[[#This Row],[პირადი ნომერი]])</f>
        <v>0</v>
      </c>
    </row>
    <row r="4209" spans="1:13" s="27" customFormat="1" ht="57.75" customHeight="1" x14ac:dyDescent="0.25">
      <c r="A4209" s="24">
        <f t="shared" si="65"/>
        <v>4207</v>
      </c>
      <c r="B4209" s="33"/>
      <c r="C4209" s="30"/>
      <c r="D4209" s="31"/>
      <c r="E4209" s="12" t="str">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
      </c>
      <c r="F4209" s="32"/>
      <c r="G4209" s="24"/>
      <c r="H4209" s="30"/>
      <c r="I4209" s="32"/>
      <c r="J4209" s="32"/>
      <c r="K4209" s="24"/>
      <c r="L4209" s="24"/>
      <c r="M4209" s="26">
        <f>COUNTIF(Table1[პირადი ნომერი],Table1[[#This Row],[პირადი ნომერი]])</f>
        <v>0</v>
      </c>
    </row>
    <row r="4210" spans="1:13" s="27" customFormat="1" ht="57.75" customHeight="1" x14ac:dyDescent="0.25">
      <c r="A4210" s="24">
        <f t="shared" si="65"/>
        <v>4208</v>
      </c>
      <c r="B4210" s="33"/>
      <c r="C4210" s="30"/>
      <c r="D4210" s="31"/>
      <c r="E4210" s="12" t="str">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
      </c>
      <c r="F4210" s="32"/>
      <c r="G4210" s="24"/>
      <c r="H4210" s="30"/>
      <c r="I4210" s="32"/>
      <c r="J4210" s="32"/>
      <c r="K4210" s="24"/>
      <c r="L4210" s="24"/>
      <c r="M4210" s="26">
        <f>COUNTIF(Table1[პირადი ნომერი],Table1[[#This Row],[პირადი ნომერი]])</f>
        <v>0</v>
      </c>
    </row>
    <row r="4211" spans="1:13" s="27" customFormat="1" ht="57.75" customHeight="1" x14ac:dyDescent="0.25">
      <c r="A4211" s="24">
        <f t="shared" si="65"/>
        <v>4209</v>
      </c>
      <c r="B4211" s="33"/>
      <c r="C4211" s="30"/>
      <c r="D4211" s="31"/>
      <c r="E4211" s="12" t="str">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
      </c>
      <c r="F4211" s="32"/>
      <c r="G4211" s="24"/>
      <c r="H4211" s="30"/>
      <c r="I4211" s="32"/>
      <c r="J4211" s="32"/>
      <c r="K4211" s="24"/>
      <c r="L4211" s="24"/>
      <c r="M4211" s="26">
        <f>COUNTIF(Table1[პირადი ნომერი],Table1[[#This Row],[პირადი ნომერი]])</f>
        <v>0</v>
      </c>
    </row>
    <row r="4212" spans="1:13" s="27" customFormat="1" ht="57.75" customHeight="1" x14ac:dyDescent="0.25">
      <c r="A4212" s="24">
        <f t="shared" si="65"/>
        <v>4210</v>
      </c>
      <c r="B4212" s="33"/>
      <c r="C4212" s="30"/>
      <c r="D4212" s="31"/>
      <c r="E4212" s="12" t="str">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
      </c>
      <c r="F4212" s="32"/>
      <c r="G4212" s="24"/>
      <c r="H4212" s="30"/>
      <c r="I4212" s="32"/>
      <c r="J4212" s="32"/>
      <c r="K4212" s="24"/>
      <c r="L4212" s="24"/>
      <c r="M4212" s="26">
        <f>COUNTIF(Table1[პირადი ნომერი],Table1[[#This Row],[პირადი ნომერი]])</f>
        <v>0</v>
      </c>
    </row>
    <row r="4213" spans="1:13" s="27" customFormat="1" ht="57.75" customHeight="1" x14ac:dyDescent="0.25">
      <c r="A4213" s="24">
        <f t="shared" si="65"/>
        <v>4211</v>
      </c>
      <c r="B4213" s="33"/>
      <c r="C4213" s="30"/>
      <c r="D4213" s="31"/>
      <c r="E4213" s="12" t="str">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
      </c>
      <c r="F4213" s="32"/>
      <c r="G4213" s="24"/>
      <c r="H4213" s="30"/>
      <c r="I4213" s="32"/>
      <c r="J4213" s="32"/>
      <c r="K4213" s="24"/>
      <c r="L4213" s="24"/>
      <c r="M4213" s="26">
        <f>COUNTIF(Table1[პირადი ნომერი],Table1[[#This Row],[პირადი ნომერი]])</f>
        <v>0</v>
      </c>
    </row>
    <row r="4214" spans="1:13" s="27" customFormat="1" ht="57.75" customHeight="1" x14ac:dyDescent="0.25">
      <c r="A4214" s="24">
        <f t="shared" si="65"/>
        <v>4212</v>
      </c>
      <c r="B4214" s="33"/>
      <c r="C4214" s="30"/>
      <c r="D4214" s="31"/>
      <c r="E4214" s="12" t="str">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
      </c>
      <c r="F4214" s="32"/>
      <c r="G4214" s="24"/>
      <c r="H4214" s="30"/>
      <c r="I4214" s="32"/>
      <c r="J4214" s="32"/>
      <c r="K4214" s="24"/>
      <c r="L4214" s="24"/>
      <c r="M4214" s="26">
        <f>COUNTIF(Table1[პირადი ნომერი],Table1[[#This Row],[პირადი ნომერი]])</f>
        <v>0</v>
      </c>
    </row>
    <row r="4215" spans="1:13" s="27" customFormat="1" ht="57.75" customHeight="1" x14ac:dyDescent="0.25">
      <c r="A4215" s="24">
        <f t="shared" si="65"/>
        <v>4213</v>
      </c>
      <c r="B4215" s="33"/>
      <c r="C4215" s="30"/>
      <c r="D4215" s="31"/>
      <c r="E4215" s="12" t="str">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
      </c>
      <c r="F4215" s="32"/>
      <c r="G4215" s="24"/>
      <c r="H4215" s="30"/>
      <c r="I4215" s="32"/>
      <c r="J4215" s="32"/>
      <c r="K4215" s="24"/>
      <c r="L4215" s="24"/>
      <c r="M4215" s="26">
        <f>COUNTIF(Table1[პირადი ნომერი],Table1[[#This Row],[პირადი ნომერი]])</f>
        <v>0</v>
      </c>
    </row>
    <row r="4216" spans="1:13" s="27" customFormat="1" ht="57.75" customHeight="1" x14ac:dyDescent="0.25">
      <c r="A4216" s="24">
        <f t="shared" si="65"/>
        <v>4214</v>
      </c>
      <c r="B4216" s="33"/>
      <c r="C4216" s="30"/>
      <c r="D4216" s="31"/>
      <c r="E4216" s="12" t="str">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
      </c>
      <c r="F4216" s="32"/>
      <c r="G4216" s="24"/>
      <c r="H4216" s="30"/>
      <c r="I4216" s="32"/>
      <c r="J4216" s="32"/>
      <c r="K4216" s="24"/>
      <c r="L4216" s="24"/>
      <c r="M4216" s="26">
        <f>COUNTIF(Table1[პირადი ნომერი],Table1[[#This Row],[პირადი ნომერი]])</f>
        <v>0</v>
      </c>
    </row>
    <row r="4217" spans="1:13" s="27" customFormat="1" ht="57.75" customHeight="1" x14ac:dyDescent="0.25">
      <c r="A4217" s="24">
        <f t="shared" si="65"/>
        <v>4215</v>
      </c>
      <c r="B4217" s="33"/>
      <c r="C4217" s="30"/>
      <c r="D4217" s="31"/>
      <c r="E4217" s="12" t="str">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
      </c>
      <c r="F4217" s="32"/>
      <c r="G4217" s="24"/>
      <c r="H4217" s="30"/>
      <c r="I4217" s="32"/>
      <c r="J4217" s="32"/>
      <c r="K4217" s="24"/>
      <c r="L4217" s="24"/>
      <c r="M4217" s="26">
        <f>COUNTIF(Table1[პირადი ნომერი],Table1[[#This Row],[პირადი ნომერი]])</f>
        <v>0</v>
      </c>
    </row>
    <row r="4218" spans="1:13" s="27" customFormat="1" ht="57.75" customHeight="1" x14ac:dyDescent="0.25">
      <c r="A4218" s="24">
        <f t="shared" si="65"/>
        <v>4216</v>
      </c>
      <c r="B4218" s="33"/>
      <c r="C4218" s="30"/>
      <c r="D4218" s="31"/>
      <c r="E4218" s="12" t="str">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
      </c>
      <c r="F4218" s="32"/>
      <c r="G4218" s="24"/>
      <c r="H4218" s="30"/>
      <c r="I4218" s="32"/>
      <c r="J4218" s="32"/>
      <c r="K4218" s="24"/>
      <c r="L4218" s="24"/>
      <c r="M4218" s="26">
        <f>COUNTIF(Table1[პირადი ნომერი],Table1[[#This Row],[პირადი ნომერი]])</f>
        <v>0</v>
      </c>
    </row>
    <row r="4219" spans="1:13" s="27" customFormat="1" ht="57.75" customHeight="1" x14ac:dyDescent="0.25">
      <c r="A4219" s="24">
        <f t="shared" si="65"/>
        <v>4217</v>
      </c>
      <c r="B4219" s="33"/>
      <c r="C4219" s="30"/>
      <c r="D4219" s="31"/>
      <c r="E4219" s="12" t="str">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
      </c>
      <c r="F4219" s="32"/>
      <c r="G4219" s="24"/>
      <c r="H4219" s="30"/>
      <c r="I4219" s="32"/>
      <c r="J4219" s="32"/>
      <c r="K4219" s="24"/>
      <c r="L4219" s="24"/>
      <c r="M4219" s="26">
        <f>COUNTIF(Table1[პირადი ნომერი],Table1[[#This Row],[პირადი ნომერი]])</f>
        <v>0</v>
      </c>
    </row>
    <row r="4220" spans="1:13" s="27" customFormat="1" ht="57.75" customHeight="1" x14ac:dyDescent="0.25">
      <c r="A4220" s="24">
        <f t="shared" si="65"/>
        <v>4218</v>
      </c>
      <c r="B4220" s="33"/>
      <c r="C4220" s="30"/>
      <c r="D4220" s="31"/>
      <c r="E4220" s="12" t="str">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
      </c>
      <c r="F4220" s="32"/>
      <c r="G4220" s="24"/>
      <c r="H4220" s="30"/>
      <c r="I4220" s="32"/>
      <c r="J4220" s="32"/>
      <c r="K4220" s="24"/>
      <c r="L4220" s="24"/>
      <c r="M4220" s="26">
        <f>COUNTIF(Table1[პირადი ნომერი],Table1[[#This Row],[პირადი ნომერი]])</f>
        <v>0</v>
      </c>
    </row>
    <row r="4221" spans="1:13" s="27" customFormat="1" ht="57.75" customHeight="1" x14ac:dyDescent="0.25">
      <c r="A4221" s="24">
        <f t="shared" si="65"/>
        <v>4219</v>
      </c>
      <c r="B4221" s="33"/>
      <c r="C4221" s="30"/>
      <c r="D4221" s="31"/>
      <c r="E4221" s="12" t="str">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
      </c>
      <c r="F4221" s="32"/>
      <c r="G4221" s="24"/>
      <c r="H4221" s="30"/>
      <c r="I4221" s="32"/>
      <c r="J4221" s="32"/>
      <c r="K4221" s="24"/>
      <c r="L4221" s="24"/>
      <c r="M4221" s="26">
        <f>COUNTIF(Table1[პირადი ნომერი],Table1[[#This Row],[პირადი ნომერი]])</f>
        <v>0</v>
      </c>
    </row>
    <row r="4222" spans="1:13" s="27" customFormat="1" ht="57.75" customHeight="1" x14ac:dyDescent="0.25">
      <c r="A4222" s="24">
        <f t="shared" si="65"/>
        <v>4220</v>
      </c>
      <c r="B4222" s="33"/>
      <c r="C4222" s="30"/>
      <c r="D4222" s="31"/>
      <c r="E4222" s="12" t="str">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
      </c>
      <c r="F4222" s="32"/>
      <c r="G4222" s="24"/>
      <c r="H4222" s="30"/>
      <c r="I4222" s="32"/>
      <c r="J4222" s="32"/>
      <c r="K4222" s="24"/>
      <c r="L4222" s="24"/>
      <c r="M4222" s="26">
        <f>COUNTIF(Table1[პირადი ნომერი],Table1[[#This Row],[პირადი ნომერი]])</f>
        <v>0</v>
      </c>
    </row>
    <row r="4223" spans="1:13" ht="57.75" customHeight="1" x14ac:dyDescent="0.25">
      <c r="A4223" s="8">
        <f t="shared" si="65"/>
        <v>4221</v>
      </c>
      <c r="B4223" s="29"/>
      <c r="C4223" s="30"/>
      <c r="D4223" s="31"/>
      <c r="E4223" s="12" t="str">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
      </c>
      <c r="F4223" s="32"/>
      <c r="G4223" s="8"/>
      <c r="H4223" s="30"/>
      <c r="I4223" s="32"/>
      <c r="J4223" s="32"/>
      <c r="K4223" s="8"/>
      <c r="L4223" s="8"/>
      <c r="M4223" s="26">
        <f>COUNTIF(Table1[პირადი ნომერი],Table1[[#This Row],[პირადი ნომერი]])</f>
        <v>0</v>
      </c>
    </row>
    <row r="4224" spans="1:13" ht="57.75" customHeight="1" x14ac:dyDescent="0.25">
      <c r="A4224" s="8">
        <f t="shared" si="65"/>
        <v>4222</v>
      </c>
      <c r="B4224" s="29"/>
      <c r="C4224" s="30"/>
      <c r="D4224" s="31"/>
      <c r="E4224" s="12" t="str">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
      </c>
      <c r="F4224" s="32"/>
      <c r="G4224" s="8"/>
      <c r="H4224" s="30"/>
      <c r="I4224" s="32"/>
      <c r="J4224" s="32"/>
      <c r="K4224" s="8"/>
      <c r="L4224" s="8"/>
      <c r="M4224" s="26">
        <f>COUNTIF(Table1[პირადი ნომერი],Table1[[#This Row],[პირადი ნომერი]])</f>
        <v>0</v>
      </c>
    </row>
    <row r="4225" spans="1:13" ht="57.75" customHeight="1" x14ac:dyDescent="0.25">
      <c r="A4225" s="8">
        <f t="shared" si="65"/>
        <v>4223</v>
      </c>
      <c r="B4225" s="29"/>
      <c r="C4225" s="30"/>
      <c r="D4225" s="31"/>
      <c r="E4225" s="12" t="str">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
      </c>
      <c r="F4225" s="32"/>
      <c r="G4225" s="8"/>
      <c r="H4225" s="30"/>
      <c r="I4225" s="32"/>
      <c r="J4225" s="32"/>
      <c r="K4225" s="8"/>
      <c r="L4225" s="8"/>
      <c r="M4225" s="26">
        <f>COUNTIF(Table1[პირადი ნომერი],Table1[[#This Row],[პირადი ნომერი]])</f>
        <v>0</v>
      </c>
    </row>
    <row r="4226" spans="1:13" ht="57.75" customHeight="1" x14ac:dyDescent="0.25">
      <c r="A4226" s="8">
        <f t="shared" si="65"/>
        <v>4224</v>
      </c>
      <c r="B4226" s="29"/>
      <c r="C4226" s="30"/>
      <c r="D4226" s="31"/>
      <c r="E4226" s="12" t="str">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
      </c>
      <c r="F4226" s="32"/>
      <c r="G4226" s="8"/>
      <c r="H4226" s="30"/>
      <c r="I4226" s="32"/>
      <c r="J4226" s="32"/>
      <c r="K4226" s="8"/>
      <c r="L4226" s="8"/>
      <c r="M4226" s="26">
        <f>COUNTIF(Table1[პირადი ნომერი],Table1[[#This Row],[პირადი ნომერი]])</f>
        <v>0</v>
      </c>
    </row>
    <row r="4227" spans="1:13" ht="57.75" customHeight="1" x14ac:dyDescent="0.25">
      <c r="A4227" s="8">
        <f t="shared" si="65"/>
        <v>4225</v>
      </c>
      <c r="B4227" s="29"/>
      <c r="C4227" s="30"/>
      <c r="D4227" s="31"/>
      <c r="E4227" s="12" t="str">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
      </c>
      <c r="F4227" s="32"/>
      <c r="G4227" s="8"/>
      <c r="H4227" s="30"/>
      <c r="I4227" s="32"/>
      <c r="J4227" s="32"/>
      <c r="K4227" s="8"/>
      <c r="L4227" s="8"/>
      <c r="M4227" s="26">
        <f>COUNTIF(Table1[პირადი ნომერი],Table1[[#This Row],[პირადი ნომერი]])</f>
        <v>0</v>
      </c>
    </row>
    <row r="4228" spans="1:13" ht="57.75" customHeight="1" x14ac:dyDescent="0.25">
      <c r="A4228" s="8">
        <f t="shared" si="65"/>
        <v>4226</v>
      </c>
      <c r="B4228" s="29"/>
      <c r="C4228" s="30"/>
      <c r="D4228" s="31"/>
      <c r="E4228" s="12" t="str">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
      </c>
      <c r="F4228" s="32"/>
      <c r="G4228" s="8"/>
      <c r="H4228" s="30"/>
      <c r="I4228" s="32"/>
      <c r="J4228" s="32"/>
      <c r="K4228" s="8"/>
      <c r="L4228" s="8"/>
      <c r="M4228" s="26">
        <f>COUNTIF(Table1[პირადი ნომერი],Table1[[#This Row],[პირადი ნომერი]])</f>
        <v>0</v>
      </c>
    </row>
    <row r="4229" spans="1:13" ht="57.75" customHeight="1" x14ac:dyDescent="0.25">
      <c r="A4229" s="8">
        <f t="shared" si="65"/>
        <v>4227</v>
      </c>
      <c r="B4229" s="29"/>
      <c r="C4229" s="30"/>
      <c r="D4229" s="31"/>
      <c r="E4229" s="12" t="str">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
      </c>
      <c r="F4229" s="32"/>
      <c r="G4229" s="8"/>
      <c r="H4229" s="30"/>
      <c r="I4229" s="32"/>
      <c r="J4229" s="32"/>
      <c r="K4229" s="8"/>
      <c r="L4229" s="8"/>
      <c r="M4229" s="26">
        <f>COUNTIF(Table1[პირადი ნომერი],Table1[[#This Row],[პირადი ნომერი]])</f>
        <v>0</v>
      </c>
    </row>
    <row r="4230" spans="1:13" ht="57.75" customHeight="1" x14ac:dyDescent="0.25">
      <c r="A4230" s="8">
        <f t="shared" si="65"/>
        <v>4228</v>
      </c>
      <c r="B4230" s="29"/>
      <c r="C4230" s="30"/>
      <c r="D4230" s="31"/>
      <c r="E4230" s="12" t="str">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
      </c>
      <c r="F4230" s="32"/>
      <c r="G4230" s="8"/>
      <c r="H4230" s="30"/>
      <c r="I4230" s="32"/>
      <c r="J4230" s="32"/>
      <c r="K4230" s="8"/>
      <c r="L4230" s="8"/>
      <c r="M4230" s="26">
        <f>COUNTIF(Table1[პირადი ნომერი],Table1[[#This Row],[პირადი ნომერი]])</f>
        <v>0</v>
      </c>
    </row>
    <row r="4231" spans="1:13" ht="57.75" customHeight="1" x14ac:dyDescent="0.25">
      <c r="A4231" s="8">
        <f t="shared" si="65"/>
        <v>4229</v>
      </c>
      <c r="B4231" s="29"/>
      <c r="C4231" s="30"/>
      <c r="D4231" s="31"/>
      <c r="E4231" s="12" t="str">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
      </c>
      <c r="F4231" s="32"/>
      <c r="G4231" s="8"/>
      <c r="H4231" s="30"/>
      <c r="I4231" s="32"/>
      <c r="J4231" s="32"/>
      <c r="K4231" s="8"/>
      <c r="L4231" s="8"/>
      <c r="M4231" s="26">
        <f>COUNTIF(Table1[პირადი ნომერი],Table1[[#This Row],[პირადი ნომერი]])</f>
        <v>0</v>
      </c>
    </row>
    <row r="4232" spans="1:13" ht="57.75" customHeight="1" x14ac:dyDescent="0.25">
      <c r="A4232" s="8">
        <f t="shared" ref="A4232:A4295" si="66">A4231+1</f>
        <v>4230</v>
      </c>
      <c r="B4232" s="29"/>
      <c r="C4232" s="30"/>
      <c r="D4232" s="31"/>
      <c r="E4232" s="12" t="str">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
      </c>
      <c r="F4232" s="32"/>
      <c r="G4232" s="8"/>
      <c r="H4232" s="30"/>
      <c r="I4232" s="32"/>
      <c r="J4232" s="32"/>
      <c r="K4232" s="8"/>
      <c r="L4232" s="8"/>
      <c r="M4232" s="26">
        <f>COUNTIF(Table1[პირადი ნომერი],Table1[[#This Row],[პირადი ნომერი]])</f>
        <v>0</v>
      </c>
    </row>
    <row r="4233" spans="1:13" ht="57.75" customHeight="1" x14ac:dyDescent="0.25">
      <c r="A4233" s="8">
        <f t="shared" si="66"/>
        <v>4231</v>
      </c>
      <c r="B4233" s="29"/>
      <c r="C4233" s="30"/>
      <c r="D4233" s="31"/>
      <c r="E4233" s="12" t="str">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
      </c>
      <c r="F4233" s="32"/>
      <c r="G4233" s="8"/>
      <c r="H4233" s="30"/>
      <c r="I4233" s="32"/>
      <c r="J4233" s="32"/>
      <c r="K4233" s="8"/>
      <c r="L4233" s="8"/>
      <c r="M4233" s="26">
        <f>COUNTIF(Table1[პირადი ნომერი],Table1[[#This Row],[პირადი ნომერი]])</f>
        <v>0</v>
      </c>
    </row>
    <row r="4234" spans="1:13" ht="57.75" customHeight="1" x14ac:dyDescent="0.25">
      <c r="A4234" s="8">
        <f t="shared" si="66"/>
        <v>4232</v>
      </c>
      <c r="B4234" s="29"/>
      <c r="C4234" s="30"/>
      <c r="D4234" s="31"/>
      <c r="E4234" s="12" t="str">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
      </c>
      <c r="F4234" s="32"/>
      <c r="G4234" s="8"/>
      <c r="H4234" s="30"/>
      <c r="I4234" s="32"/>
      <c r="J4234" s="32"/>
      <c r="K4234" s="8"/>
      <c r="L4234" s="8"/>
      <c r="M4234" s="26">
        <f>COUNTIF(Table1[პირადი ნომერი],Table1[[#This Row],[პირადი ნომერი]])</f>
        <v>0</v>
      </c>
    </row>
    <row r="4235" spans="1:13" ht="57.75" customHeight="1" x14ac:dyDescent="0.25">
      <c r="A4235" s="8">
        <f t="shared" si="66"/>
        <v>4233</v>
      </c>
      <c r="B4235" s="29"/>
      <c r="C4235" s="30"/>
      <c r="D4235" s="31"/>
      <c r="E4235" s="12" t="str">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
      </c>
      <c r="F4235" s="32"/>
      <c r="G4235" s="8"/>
      <c r="H4235" s="30"/>
      <c r="I4235" s="32"/>
      <c r="J4235" s="32"/>
      <c r="K4235" s="8"/>
      <c r="L4235" s="8"/>
      <c r="M4235" s="26">
        <f>COUNTIF(Table1[პირადი ნომერი],Table1[[#This Row],[პირადი ნომერი]])</f>
        <v>0</v>
      </c>
    </row>
    <row r="4236" spans="1:13" ht="57.75" customHeight="1" x14ac:dyDescent="0.25">
      <c r="A4236" s="8">
        <f t="shared" si="66"/>
        <v>4234</v>
      </c>
      <c r="B4236" s="29"/>
      <c r="C4236" s="30"/>
      <c r="D4236" s="31"/>
      <c r="E4236" s="12" t="str">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
      </c>
      <c r="F4236" s="32"/>
      <c r="G4236" s="8"/>
      <c r="H4236" s="30"/>
      <c r="I4236" s="32"/>
      <c r="J4236" s="32"/>
      <c r="K4236" s="8"/>
      <c r="L4236" s="8"/>
      <c r="M4236" s="26">
        <f>COUNTIF(Table1[პირადი ნომერი],Table1[[#This Row],[პირადი ნომერი]])</f>
        <v>0</v>
      </c>
    </row>
    <row r="4237" spans="1:13" ht="57.75" customHeight="1" x14ac:dyDescent="0.25">
      <c r="A4237" s="8">
        <f t="shared" si="66"/>
        <v>4235</v>
      </c>
      <c r="B4237" s="29"/>
      <c r="C4237" s="30"/>
      <c r="D4237" s="31"/>
      <c r="E4237" s="12" t="str">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
      </c>
      <c r="F4237" s="32"/>
      <c r="G4237" s="8"/>
      <c r="H4237" s="30"/>
      <c r="I4237" s="32"/>
      <c r="J4237" s="32"/>
      <c r="K4237" s="8"/>
      <c r="L4237" s="8"/>
      <c r="M4237" s="26">
        <f>COUNTIF(Table1[პირადი ნომერი],Table1[[#This Row],[პირადი ნომერი]])</f>
        <v>0</v>
      </c>
    </row>
    <row r="4238" spans="1:13" ht="57.75" customHeight="1" x14ac:dyDescent="0.25">
      <c r="A4238" s="8">
        <f t="shared" si="66"/>
        <v>4236</v>
      </c>
      <c r="B4238" s="29"/>
      <c r="C4238" s="30"/>
      <c r="D4238" s="31"/>
      <c r="E4238" s="12" t="str">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
      </c>
      <c r="F4238" s="32"/>
      <c r="G4238" s="8"/>
      <c r="H4238" s="30"/>
      <c r="I4238" s="32"/>
      <c r="J4238" s="32"/>
      <c r="K4238" s="8"/>
      <c r="L4238" s="8"/>
      <c r="M4238" s="26">
        <f>COUNTIF(Table1[პირადი ნომერი],Table1[[#This Row],[პირადი ნომერი]])</f>
        <v>0</v>
      </c>
    </row>
    <row r="4239" spans="1:13" ht="57.75" customHeight="1" x14ac:dyDescent="0.25">
      <c r="A4239" s="8">
        <f t="shared" si="66"/>
        <v>4237</v>
      </c>
      <c r="B4239" s="29"/>
      <c r="C4239" s="30"/>
      <c r="D4239" s="31"/>
      <c r="E4239" s="12" t="str">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
      </c>
      <c r="F4239" s="32"/>
      <c r="G4239" s="8"/>
      <c r="H4239" s="30"/>
      <c r="I4239" s="32"/>
      <c r="J4239" s="32"/>
      <c r="K4239" s="8"/>
      <c r="L4239" s="8"/>
      <c r="M4239" s="26">
        <f>COUNTIF(Table1[პირადი ნომერი],Table1[[#This Row],[პირადი ნომერი]])</f>
        <v>0</v>
      </c>
    </row>
    <row r="4240" spans="1:13" ht="57.75" customHeight="1" x14ac:dyDescent="0.25">
      <c r="A4240" s="8">
        <f t="shared" si="66"/>
        <v>4238</v>
      </c>
      <c r="B4240" s="29"/>
      <c r="C4240" s="30"/>
      <c r="D4240" s="31"/>
      <c r="E4240" s="12" t="str">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
      </c>
      <c r="F4240" s="32"/>
      <c r="G4240" s="8"/>
      <c r="H4240" s="30"/>
      <c r="I4240" s="32"/>
      <c r="J4240" s="32"/>
      <c r="K4240" s="8"/>
      <c r="L4240" s="8"/>
      <c r="M4240" s="26">
        <f>COUNTIF(Table1[პირადი ნომერი],Table1[[#This Row],[პირადი ნომერი]])</f>
        <v>0</v>
      </c>
    </row>
    <row r="4241" spans="1:13" ht="57.75" customHeight="1" x14ac:dyDescent="0.25">
      <c r="A4241" s="8">
        <f t="shared" si="66"/>
        <v>4239</v>
      </c>
      <c r="B4241" s="29"/>
      <c r="C4241" s="30"/>
      <c r="D4241" s="31"/>
      <c r="E4241" s="12" t="str">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
      </c>
      <c r="F4241" s="32"/>
      <c r="G4241" s="8"/>
      <c r="H4241" s="30"/>
      <c r="I4241" s="32"/>
      <c r="J4241" s="32"/>
      <c r="K4241" s="8"/>
      <c r="L4241" s="8"/>
      <c r="M4241" s="26">
        <f>COUNTIF(Table1[პირადი ნომერი],Table1[[#This Row],[პირადი ნომერი]])</f>
        <v>0</v>
      </c>
    </row>
    <row r="4242" spans="1:13" ht="57.75" customHeight="1" x14ac:dyDescent="0.25">
      <c r="A4242" s="8">
        <f t="shared" si="66"/>
        <v>4240</v>
      </c>
      <c r="B4242" s="29"/>
      <c r="C4242" s="30"/>
      <c r="D4242" s="31"/>
      <c r="E4242" s="12" t="str">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
      </c>
      <c r="F4242" s="32"/>
      <c r="G4242" s="8"/>
      <c r="H4242" s="30"/>
      <c r="I4242" s="32"/>
      <c r="J4242" s="32"/>
      <c r="K4242" s="8"/>
      <c r="L4242" s="8"/>
      <c r="M4242" s="26">
        <f>COUNTIF(Table1[პირადი ნომერი],Table1[[#This Row],[პირადი ნომერი]])</f>
        <v>0</v>
      </c>
    </row>
    <row r="4243" spans="1:13" ht="57.75" customHeight="1" x14ac:dyDescent="0.25">
      <c r="A4243" s="8">
        <f t="shared" si="66"/>
        <v>4241</v>
      </c>
      <c r="B4243" s="29"/>
      <c r="C4243" s="30"/>
      <c r="D4243" s="31"/>
      <c r="E4243" s="12" t="str">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
      </c>
      <c r="F4243" s="32"/>
      <c r="G4243" s="8"/>
      <c r="H4243" s="30"/>
      <c r="I4243" s="32"/>
      <c r="J4243" s="32"/>
      <c r="K4243" s="8"/>
      <c r="L4243" s="8"/>
      <c r="M4243" s="26">
        <f>COUNTIF(Table1[პირადი ნომერი],Table1[[#This Row],[პირადი ნომერი]])</f>
        <v>0</v>
      </c>
    </row>
    <row r="4244" spans="1:13" ht="57.75" customHeight="1" x14ac:dyDescent="0.25">
      <c r="A4244" s="8">
        <f t="shared" si="66"/>
        <v>4242</v>
      </c>
      <c r="B4244" s="29"/>
      <c r="C4244" s="30"/>
      <c r="D4244" s="31"/>
      <c r="E4244" s="12" t="str">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
      </c>
      <c r="F4244" s="32"/>
      <c r="G4244" s="8"/>
      <c r="H4244" s="30"/>
      <c r="I4244" s="32"/>
      <c r="J4244" s="32"/>
      <c r="K4244" s="8"/>
      <c r="L4244" s="8"/>
      <c r="M4244" s="26">
        <f>COUNTIF(Table1[პირადი ნომერი],Table1[[#This Row],[პირადი ნომერი]])</f>
        <v>0</v>
      </c>
    </row>
    <row r="4245" spans="1:13" ht="57.75" customHeight="1" x14ac:dyDescent="0.25">
      <c r="A4245" s="8">
        <f t="shared" si="66"/>
        <v>4243</v>
      </c>
      <c r="B4245" s="29"/>
      <c r="C4245" s="30"/>
      <c r="D4245" s="31"/>
      <c r="E4245" s="12" t="str">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
      </c>
      <c r="F4245" s="32"/>
      <c r="G4245" s="8"/>
      <c r="H4245" s="30"/>
      <c r="I4245" s="32"/>
      <c r="J4245" s="32"/>
      <c r="K4245" s="8"/>
      <c r="L4245" s="8"/>
      <c r="M4245" s="26">
        <f>COUNTIF(Table1[პირადი ნომერი],Table1[[#This Row],[პირადი ნომერი]])</f>
        <v>0</v>
      </c>
    </row>
    <row r="4246" spans="1:13" ht="57.75" customHeight="1" x14ac:dyDescent="0.25">
      <c r="A4246" s="8">
        <f t="shared" si="66"/>
        <v>4244</v>
      </c>
      <c r="B4246" s="29"/>
      <c r="C4246" s="30"/>
      <c r="D4246" s="31"/>
      <c r="E4246" s="12" t="str">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
      </c>
      <c r="F4246" s="32"/>
      <c r="G4246" s="8"/>
      <c r="H4246" s="30"/>
      <c r="I4246" s="32"/>
      <c r="J4246" s="32"/>
      <c r="K4246" s="8"/>
      <c r="L4246" s="8"/>
      <c r="M4246" s="26">
        <f>COUNTIF(Table1[პირადი ნომერი],Table1[[#This Row],[პირადი ნომერი]])</f>
        <v>0</v>
      </c>
    </row>
    <row r="4247" spans="1:13" ht="57.75" customHeight="1" x14ac:dyDescent="0.25">
      <c r="A4247" s="8">
        <f t="shared" si="66"/>
        <v>4245</v>
      </c>
      <c r="B4247" s="29"/>
      <c r="C4247" s="30"/>
      <c r="D4247" s="31"/>
      <c r="E4247" s="12" t="str">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
      </c>
      <c r="F4247" s="32"/>
      <c r="G4247" s="8"/>
      <c r="H4247" s="30"/>
      <c r="I4247" s="32"/>
      <c r="J4247" s="32"/>
      <c r="K4247" s="8"/>
      <c r="L4247" s="8"/>
      <c r="M4247" s="26">
        <f>COUNTIF(Table1[პირადი ნომერი],Table1[[#This Row],[პირადი ნომერი]])</f>
        <v>0</v>
      </c>
    </row>
    <row r="4248" spans="1:13" ht="57.75" customHeight="1" x14ac:dyDescent="0.25">
      <c r="A4248" s="8">
        <f t="shared" si="66"/>
        <v>4246</v>
      </c>
      <c r="B4248" s="29"/>
      <c r="C4248" s="30"/>
      <c r="D4248" s="31"/>
      <c r="E4248" s="12" t="str">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
      </c>
      <c r="F4248" s="32"/>
      <c r="G4248" s="8"/>
      <c r="H4248" s="30"/>
      <c r="I4248" s="32"/>
      <c r="J4248" s="32"/>
      <c r="K4248" s="8"/>
      <c r="L4248" s="8"/>
      <c r="M4248" s="26">
        <f>COUNTIF(Table1[პირადი ნომერი],Table1[[#This Row],[პირადი ნომერი]])</f>
        <v>0</v>
      </c>
    </row>
    <row r="4249" spans="1:13" ht="57.75" customHeight="1" x14ac:dyDescent="0.25">
      <c r="A4249" s="8">
        <f t="shared" si="66"/>
        <v>4247</v>
      </c>
      <c r="B4249" s="29"/>
      <c r="C4249" s="30"/>
      <c r="D4249" s="31"/>
      <c r="E4249" s="12" t="str">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
      </c>
      <c r="F4249" s="32"/>
      <c r="G4249" s="8"/>
      <c r="H4249" s="30"/>
      <c r="I4249" s="32"/>
      <c r="J4249" s="32"/>
      <c r="K4249" s="8"/>
      <c r="L4249" s="8"/>
      <c r="M4249" s="26">
        <f>COUNTIF(Table1[პირადი ნომერი],Table1[[#This Row],[პირადი ნომერი]])</f>
        <v>0</v>
      </c>
    </row>
    <row r="4250" spans="1:13" ht="57.75" customHeight="1" x14ac:dyDescent="0.25">
      <c r="A4250" s="8">
        <f t="shared" si="66"/>
        <v>4248</v>
      </c>
      <c r="B4250" s="29"/>
      <c r="C4250" s="30"/>
      <c r="D4250" s="31"/>
      <c r="E4250" s="12" t="str">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
      </c>
      <c r="F4250" s="32"/>
      <c r="G4250" s="8"/>
      <c r="H4250" s="30"/>
      <c r="I4250" s="32"/>
      <c r="J4250" s="32"/>
      <c r="K4250" s="8"/>
      <c r="L4250" s="8"/>
      <c r="M4250" s="26">
        <f>COUNTIF(Table1[პირადი ნომერი],Table1[[#This Row],[პირადი ნომერი]])</f>
        <v>0</v>
      </c>
    </row>
    <row r="4251" spans="1:13" ht="57.75" customHeight="1" x14ac:dyDescent="0.25">
      <c r="A4251" s="8">
        <f t="shared" si="66"/>
        <v>4249</v>
      </c>
      <c r="B4251" s="29"/>
      <c r="C4251" s="30"/>
      <c r="D4251" s="31"/>
      <c r="E4251" s="12" t="str">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
      </c>
      <c r="F4251" s="32"/>
      <c r="G4251" s="8"/>
      <c r="H4251" s="30"/>
      <c r="I4251" s="32"/>
      <c r="J4251" s="32"/>
      <c r="K4251" s="8"/>
      <c r="L4251" s="8"/>
      <c r="M4251" s="26">
        <f>COUNTIF(Table1[პირადი ნომერი],Table1[[#This Row],[პირადი ნომერი]])</f>
        <v>0</v>
      </c>
    </row>
    <row r="4252" spans="1:13" ht="57.75" customHeight="1" x14ac:dyDescent="0.25">
      <c r="A4252" s="8">
        <f t="shared" si="66"/>
        <v>4250</v>
      </c>
      <c r="B4252" s="29"/>
      <c r="C4252" s="30"/>
      <c r="D4252" s="31"/>
      <c r="E4252" s="12" t="str">
        <f>IFERROR(IF(OR(Table1[[#This Row],[დაბადების რიცხვი თვე, წელი]]="",Table1[[#This Row],[გარდაცვალების თარიღი]]=""),"",DATEDIF(Table1[[#This Row],[დაბადების რიცხვი თვე, წელი]],Table1[[#This Row],[გარდაცვალების თარიღი]],"Y")),"")</f>
        <v/>
      </c>
      <c r="F4252" s="32"/>
      <c r="G4252" s="8"/>
      <c r="H4252" s="30"/>
      <c r="I4252" s="32"/>
      <c r="J4252" s="32"/>
      <c r="K4252" s="8"/>
      <c r="L4252" s="8"/>
      <c r="M4252" s="26">
        <f>COUNTIF(Table1[პირადი ნომერი],Table1[[#This Row],[პირადი ნომერი]])</f>
        <v>0</v>
      </c>
    </row>
    <row r="4253" spans="1:13" ht="57.75" customHeight="1" x14ac:dyDescent="0.25">
      <c r="A4253" s="8">
        <f t="shared" si="66"/>
        <v>4251</v>
      </c>
      <c r="B4253" s="29"/>
      <c r="C4253" s="30"/>
      <c r="D4253" s="31"/>
      <c r="E4253" s="30"/>
      <c r="F4253" s="32"/>
      <c r="G4253" s="8"/>
      <c r="H4253" s="30"/>
      <c r="I4253" s="32"/>
      <c r="J4253" s="32"/>
      <c r="K4253" s="8"/>
      <c r="L4253" s="8"/>
      <c r="M4253" s="26">
        <f>COUNTIF(Table1[პირადი ნომერი],Table1[[#This Row],[პირადი ნომერი]])</f>
        <v>0</v>
      </c>
    </row>
    <row r="4254" spans="1:13" ht="57.75" customHeight="1" x14ac:dyDescent="0.25">
      <c r="A4254" s="8">
        <f t="shared" si="66"/>
        <v>4252</v>
      </c>
      <c r="B4254" s="29"/>
      <c r="C4254" s="30"/>
      <c r="D4254" s="31"/>
      <c r="E4254" s="30"/>
      <c r="F4254" s="32"/>
      <c r="G4254" s="8"/>
      <c r="H4254" s="30"/>
      <c r="I4254" s="32"/>
      <c r="J4254" s="32"/>
      <c r="K4254" s="8"/>
      <c r="L4254" s="8"/>
      <c r="M4254" s="26">
        <f>COUNTIF(Table1[პირადი ნომერი],Table1[[#This Row],[პირადი ნომერი]])</f>
        <v>0</v>
      </c>
    </row>
    <row r="4255" spans="1:13" ht="57.75" customHeight="1" x14ac:dyDescent="0.25">
      <c r="A4255" s="8">
        <f t="shared" si="66"/>
        <v>4253</v>
      </c>
      <c r="B4255" s="29"/>
      <c r="C4255" s="35">
        <v>19868</v>
      </c>
      <c r="D4255" s="31"/>
      <c r="E4255" s="30"/>
      <c r="F4255" s="32"/>
      <c r="G4255" s="8"/>
      <c r="H4255" s="30"/>
      <c r="I4255" s="32"/>
      <c r="J4255" s="32"/>
      <c r="K4255" s="8"/>
      <c r="L4255" s="8"/>
      <c r="M4255" s="26">
        <f>COUNTIF(Table1[პირადი ნომერი],Table1[[#This Row],[პირადი ნომერი]])</f>
        <v>0</v>
      </c>
    </row>
    <row r="4256" spans="1:13" ht="57.75" customHeight="1" x14ac:dyDescent="0.25">
      <c r="A4256" s="8">
        <f t="shared" si="66"/>
        <v>4254</v>
      </c>
      <c r="B4256" s="29"/>
      <c r="C4256" s="30"/>
      <c r="D4256" s="31"/>
      <c r="E4256" s="30"/>
      <c r="F4256" s="32"/>
      <c r="G4256" s="8"/>
      <c r="H4256" s="30"/>
      <c r="I4256" s="32"/>
      <c r="J4256" s="32"/>
      <c r="K4256" s="8"/>
      <c r="L4256" s="8"/>
      <c r="M4256" s="26">
        <f>COUNTIF(Table1[პირადი ნომერი],Table1[[#This Row],[პირადი ნომერი]])</f>
        <v>0</v>
      </c>
    </row>
    <row r="4257" spans="1:13" ht="57.75" customHeight="1" x14ac:dyDescent="0.25">
      <c r="A4257" s="8">
        <f t="shared" si="66"/>
        <v>4255</v>
      </c>
      <c r="B4257" s="29"/>
      <c r="C4257" s="30"/>
      <c r="D4257" s="31"/>
      <c r="E4257" s="30"/>
      <c r="F4257" s="32"/>
      <c r="G4257" s="8"/>
      <c r="H4257" s="30"/>
      <c r="I4257" s="32"/>
      <c r="J4257" s="32"/>
      <c r="K4257" s="8"/>
      <c r="L4257" s="8"/>
      <c r="M4257" s="26">
        <f>COUNTIF(Table1[პირადი ნომერი],Table1[[#This Row],[პირადი ნომერი]])</f>
        <v>0</v>
      </c>
    </row>
    <row r="4258" spans="1:13" ht="57.75" customHeight="1" x14ac:dyDescent="0.25">
      <c r="A4258" s="8">
        <f t="shared" si="66"/>
        <v>4256</v>
      </c>
      <c r="B4258" s="29"/>
      <c r="C4258" s="30"/>
      <c r="D4258" s="31"/>
      <c r="E4258" s="30"/>
      <c r="F4258" s="32"/>
      <c r="G4258" s="8"/>
      <c r="H4258" s="30"/>
      <c r="I4258" s="32"/>
      <c r="J4258" s="32"/>
      <c r="K4258" s="8"/>
      <c r="L4258" s="8"/>
      <c r="M4258" s="26">
        <f>COUNTIF(Table1[პირადი ნომერი],Table1[[#This Row],[პირადი ნომერი]])</f>
        <v>0</v>
      </c>
    </row>
    <row r="4259" spans="1:13" ht="57.75" customHeight="1" x14ac:dyDescent="0.25">
      <c r="A4259" s="8">
        <f t="shared" si="66"/>
        <v>4257</v>
      </c>
      <c r="B4259" s="29"/>
      <c r="C4259" s="30"/>
      <c r="D4259" s="31"/>
      <c r="E4259" s="30"/>
      <c r="F4259" s="32"/>
      <c r="G4259" s="8"/>
      <c r="H4259" s="30"/>
      <c r="I4259" s="32"/>
      <c r="J4259" s="32"/>
      <c r="K4259" s="8"/>
      <c r="L4259" s="8"/>
      <c r="M4259" s="26">
        <f>COUNTIF(Table1[პირადი ნომერი],Table1[[#This Row],[პირადი ნომერი]])</f>
        <v>0</v>
      </c>
    </row>
    <row r="4260" spans="1:13" ht="57.75" customHeight="1" x14ac:dyDescent="0.25">
      <c r="A4260" s="8">
        <f t="shared" si="66"/>
        <v>4258</v>
      </c>
      <c r="B4260" s="29"/>
      <c r="C4260" s="30"/>
      <c r="D4260" s="31"/>
      <c r="E4260" s="30"/>
      <c r="F4260" s="32"/>
      <c r="G4260" s="8"/>
      <c r="H4260" s="30"/>
      <c r="I4260" s="32"/>
      <c r="J4260" s="32"/>
      <c r="K4260" s="8"/>
      <c r="L4260" s="8"/>
      <c r="M4260" s="26">
        <f>COUNTIF(Table1[პირადი ნომერი],Table1[[#This Row],[პირადი ნომერი]])</f>
        <v>0</v>
      </c>
    </row>
    <row r="4261" spans="1:13" ht="57.75" customHeight="1" x14ac:dyDescent="0.25">
      <c r="A4261" s="8">
        <f t="shared" si="66"/>
        <v>4259</v>
      </c>
      <c r="B4261" s="29"/>
      <c r="C4261" s="30"/>
      <c r="D4261" s="31"/>
      <c r="E4261" s="30"/>
      <c r="F4261" s="32"/>
      <c r="G4261" s="8"/>
      <c r="H4261" s="30"/>
      <c r="I4261" s="32"/>
      <c r="J4261" s="32"/>
      <c r="K4261" s="8"/>
      <c r="L4261" s="8"/>
      <c r="M4261" s="26">
        <f>COUNTIF(Table1[პირადი ნომერი],Table1[[#This Row],[პირადი ნომერი]])</f>
        <v>0</v>
      </c>
    </row>
    <row r="4262" spans="1:13" ht="57.75" customHeight="1" x14ac:dyDescent="0.25">
      <c r="A4262" s="8">
        <f t="shared" si="66"/>
        <v>4260</v>
      </c>
      <c r="B4262" s="29"/>
      <c r="C4262" s="30"/>
      <c r="D4262" s="31"/>
      <c r="E4262" s="30"/>
      <c r="F4262" s="32"/>
      <c r="G4262" s="8"/>
      <c r="H4262" s="30"/>
      <c r="I4262" s="32"/>
      <c r="J4262" s="32"/>
      <c r="K4262" s="8"/>
      <c r="L4262" s="8"/>
      <c r="M4262" s="26">
        <f>COUNTIF(Table1[პირადი ნომერი],Table1[[#This Row],[პირადი ნომერი]])</f>
        <v>0</v>
      </c>
    </row>
    <row r="4263" spans="1:13" ht="57.75" customHeight="1" x14ac:dyDescent="0.25">
      <c r="A4263" s="8">
        <f t="shared" si="66"/>
        <v>4261</v>
      </c>
      <c r="B4263" s="29"/>
      <c r="C4263" s="30"/>
      <c r="D4263" s="31"/>
      <c r="E4263" s="30"/>
      <c r="F4263" s="32"/>
      <c r="G4263" s="8"/>
      <c r="H4263" s="30"/>
      <c r="I4263" s="32"/>
      <c r="J4263" s="32"/>
      <c r="K4263" s="8"/>
      <c r="L4263" s="8"/>
      <c r="M4263" s="26">
        <f>COUNTIF(Table1[პირადი ნომერი],Table1[[#This Row],[პირადი ნომერი]])</f>
        <v>0</v>
      </c>
    </row>
    <row r="4264" spans="1:13" ht="57.75" customHeight="1" x14ac:dyDescent="0.25">
      <c r="A4264" s="8">
        <f t="shared" si="66"/>
        <v>4262</v>
      </c>
      <c r="B4264" s="29"/>
      <c r="C4264" s="30"/>
      <c r="D4264" s="31"/>
      <c r="E4264" s="30"/>
      <c r="F4264" s="32"/>
      <c r="G4264" s="8"/>
      <c r="H4264" s="30"/>
      <c r="I4264" s="32"/>
      <c r="J4264" s="32"/>
      <c r="K4264" s="8"/>
      <c r="L4264" s="8"/>
      <c r="M4264" s="26">
        <f>COUNTIF(Table1[პირადი ნომერი],Table1[[#This Row],[პირადი ნომერი]])</f>
        <v>0</v>
      </c>
    </row>
    <row r="4265" spans="1:13" ht="57.75" customHeight="1" x14ac:dyDescent="0.25">
      <c r="A4265" s="8">
        <f t="shared" si="66"/>
        <v>4263</v>
      </c>
      <c r="B4265" s="29"/>
      <c r="C4265" s="30"/>
      <c r="D4265" s="31"/>
      <c r="E4265" s="30"/>
      <c r="F4265" s="32"/>
      <c r="G4265" s="8"/>
      <c r="H4265" s="30"/>
      <c r="I4265" s="32"/>
      <c r="J4265" s="32"/>
      <c r="K4265" s="8"/>
      <c r="L4265" s="8"/>
      <c r="M4265" s="26">
        <f>COUNTIF(Table1[პირადი ნომერი],Table1[[#This Row],[პირადი ნომერი]])</f>
        <v>0</v>
      </c>
    </row>
    <row r="4266" spans="1:13" ht="57.75" customHeight="1" x14ac:dyDescent="0.25">
      <c r="A4266" s="8">
        <f t="shared" si="66"/>
        <v>4264</v>
      </c>
      <c r="B4266" s="29"/>
      <c r="C4266" s="30"/>
      <c r="D4266" s="31"/>
      <c r="E4266" s="30"/>
      <c r="F4266" s="32"/>
      <c r="G4266" s="8"/>
      <c r="H4266" s="30"/>
      <c r="I4266" s="32"/>
      <c r="J4266" s="32"/>
      <c r="K4266" s="8"/>
      <c r="L4266" s="8"/>
      <c r="M4266" s="26">
        <f>COUNTIF(Table1[პირადი ნომერი],Table1[[#This Row],[პირადი ნომერი]])</f>
        <v>0</v>
      </c>
    </row>
    <row r="4267" spans="1:13" ht="57.75" customHeight="1" x14ac:dyDescent="0.25">
      <c r="A4267" s="8">
        <f t="shared" si="66"/>
        <v>4265</v>
      </c>
      <c r="B4267" s="29"/>
      <c r="C4267" s="30"/>
      <c r="D4267" s="31"/>
      <c r="E4267" s="30"/>
      <c r="F4267" s="32"/>
      <c r="G4267" s="8"/>
      <c r="H4267" s="30"/>
      <c r="I4267" s="32"/>
      <c r="J4267" s="32"/>
      <c r="K4267" s="8"/>
      <c r="L4267" s="8"/>
      <c r="M4267" s="14">
        <f>COUNTIF(Table1[პირადი ნომერი],Table1[[#This Row],[პირადი ნომერი]])</f>
        <v>0</v>
      </c>
    </row>
    <row r="4268" spans="1:13" ht="57.75" customHeight="1" x14ac:dyDescent="0.25">
      <c r="A4268" s="8">
        <f t="shared" si="66"/>
        <v>4266</v>
      </c>
      <c r="B4268" s="29"/>
      <c r="C4268" s="30"/>
      <c r="D4268" s="31"/>
      <c r="E4268" s="30"/>
      <c r="F4268" s="32"/>
      <c r="G4268" s="8"/>
      <c r="H4268" s="30"/>
      <c r="I4268" s="32"/>
      <c r="J4268" s="32"/>
      <c r="K4268" s="8"/>
      <c r="L4268" s="8"/>
      <c r="M4268" s="14">
        <f>COUNTIF(Table1[პირადი ნომერი],Table1[[#This Row],[პირადი ნომერი]])</f>
        <v>0</v>
      </c>
    </row>
    <row r="4269" spans="1:13" ht="57.75" customHeight="1" x14ac:dyDescent="0.25">
      <c r="A4269" s="8">
        <f t="shared" si="66"/>
        <v>4267</v>
      </c>
      <c r="B4269" s="29"/>
      <c r="C4269" s="30"/>
      <c r="D4269" s="31"/>
      <c r="E4269" s="30"/>
      <c r="F4269" s="32"/>
      <c r="G4269" s="8"/>
      <c r="H4269" s="30"/>
      <c r="I4269" s="32"/>
      <c r="J4269" s="32"/>
      <c r="K4269" s="8"/>
      <c r="L4269" s="8"/>
      <c r="M4269" s="14">
        <f>COUNTIF(Table1[პირადი ნომერი],Table1[[#This Row],[პირადი ნომერი]])</f>
        <v>0</v>
      </c>
    </row>
    <row r="4270" spans="1:13" ht="57.75" customHeight="1" x14ac:dyDescent="0.25">
      <c r="A4270" s="8">
        <f t="shared" si="66"/>
        <v>4268</v>
      </c>
      <c r="B4270" s="29"/>
      <c r="C4270" s="30"/>
      <c r="D4270" s="31"/>
      <c r="E4270" s="30"/>
      <c r="F4270" s="32"/>
      <c r="G4270" s="8"/>
      <c r="H4270" s="30"/>
      <c r="I4270" s="32"/>
      <c r="J4270" s="32"/>
      <c r="K4270" s="8"/>
      <c r="L4270" s="8"/>
      <c r="M4270" s="14">
        <f>COUNTIF(Table1[პირადი ნომერი],Table1[[#This Row],[პირადი ნომერი]])</f>
        <v>0</v>
      </c>
    </row>
    <row r="4271" spans="1:13" ht="57.75" customHeight="1" x14ac:dyDescent="0.25">
      <c r="A4271" s="8">
        <f t="shared" si="66"/>
        <v>4269</v>
      </c>
      <c r="B4271" s="29"/>
      <c r="C4271" s="30"/>
      <c r="D4271" s="31"/>
      <c r="E4271" s="30"/>
      <c r="F4271" s="32"/>
      <c r="G4271" s="8"/>
      <c r="H4271" s="30"/>
      <c r="I4271" s="32"/>
      <c r="J4271" s="32"/>
      <c r="K4271" s="8"/>
      <c r="L4271" s="8"/>
      <c r="M4271" s="14">
        <f>COUNTIF(Table1[პირადი ნომერი],Table1[[#This Row],[პირადი ნომერი]])</f>
        <v>0</v>
      </c>
    </row>
    <row r="4272" spans="1:13" ht="57.75" customHeight="1" x14ac:dyDescent="0.25">
      <c r="A4272" s="8">
        <f t="shared" si="66"/>
        <v>4270</v>
      </c>
      <c r="B4272" s="29"/>
      <c r="C4272" s="30"/>
      <c r="D4272" s="31"/>
      <c r="E4272" s="30"/>
      <c r="F4272" s="32"/>
      <c r="G4272" s="8"/>
      <c r="H4272" s="30"/>
      <c r="I4272" s="32"/>
      <c r="J4272" s="32"/>
      <c r="K4272" s="8"/>
      <c r="L4272" s="8"/>
      <c r="M4272" s="14">
        <f>COUNTIF(Table1[პირადი ნომერი],Table1[[#This Row],[პირადი ნომერი]])</f>
        <v>0</v>
      </c>
    </row>
    <row r="4273" spans="1:13" ht="57.75" customHeight="1" x14ac:dyDescent="0.25">
      <c r="A4273" s="8">
        <f t="shared" si="66"/>
        <v>4271</v>
      </c>
      <c r="B4273" s="29"/>
      <c r="C4273" s="30"/>
      <c r="D4273" s="31"/>
      <c r="E4273" s="30"/>
      <c r="F4273" s="32"/>
      <c r="G4273" s="8"/>
      <c r="H4273" s="30"/>
      <c r="I4273" s="32"/>
      <c r="J4273" s="32"/>
      <c r="K4273" s="8"/>
      <c r="L4273" s="8"/>
      <c r="M4273" s="14">
        <f>COUNTIF(Table1[პირადი ნომერი],Table1[[#This Row],[პირადი ნომერი]])</f>
        <v>0</v>
      </c>
    </row>
    <row r="4274" spans="1:13" ht="57.75" customHeight="1" x14ac:dyDescent="0.25">
      <c r="A4274" s="8">
        <f t="shared" si="66"/>
        <v>4272</v>
      </c>
      <c r="B4274" s="29"/>
      <c r="C4274" s="30"/>
      <c r="D4274" s="31"/>
      <c r="E4274" s="30"/>
      <c r="F4274" s="32"/>
      <c r="G4274" s="8"/>
      <c r="H4274" s="30"/>
      <c r="I4274" s="32"/>
      <c r="J4274" s="32"/>
      <c r="K4274" s="8"/>
      <c r="L4274" s="8"/>
      <c r="M4274" s="14">
        <f>COUNTIF(Table1[პირადი ნომერი],Table1[[#This Row],[პირადი ნომერი]])</f>
        <v>0</v>
      </c>
    </row>
    <row r="4275" spans="1:13" ht="57.75" customHeight="1" x14ac:dyDescent="0.25">
      <c r="A4275" s="8">
        <f t="shared" si="66"/>
        <v>4273</v>
      </c>
      <c r="B4275" s="29"/>
      <c r="C4275" s="30"/>
      <c r="D4275" s="31"/>
      <c r="E4275" s="30"/>
      <c r="F4275" s="32"/>
      <c r="G4275" s="8"/>
      <c r="H4275" s="30"/>
      <c r="I4275" s="32"/>
      <c r="J4275" s="32"/>
      <c r="K4275" s="8"/>
      <c r="L4275" s="8"/>
      <c r="M4275" s="14">
        <f>COUNTIF(Table1[პირადი ნომერი],Table1[[#This Row],[პირადი ნომერი]])</f>
        <v>0</v>
      </c>
    </row>
    <row r="4276" spans="1:13" ht="57.75" customHeight="1" x14ac:dyDescent="0.25">
      <c r="A4276" s="8">
        <f t="shared" si="66"/>
        <v>4274</v>
      </c>
      <c r="B4276" s="29"/>
      <c r="C4276" s="30"/>
      <c r="D4276" s="31"/>
      <c r="E4276" s="30"/>
      <c r="F4276" s="32"/>
      <c r="G4276" s="8"/>
      <c r="H4276" s="30"/>
      <c r="I4276" s="32"/>
      <c r="J4276" s="32"/>
      <c r="K4276" s="8"/>
      <c r="L4276" s="8"/>
      <c r="M4276" s="14">
        <f>COUNTIF(Table1[პირადი ნომერი],Table1[[#This Row],[პირადი ნომერი]])</f>
        <v>0</v>
      </c>
    </row>
    <row r="4277" spans="1:13" ht="57.75" customHeight="1" x14ac:dyDescent="0.25">
      <c r="A4277" s="8">
        <f t="shared" si="66"/>
        <v>4275</v>
      </c>
      <c r="B4277" s="29"/>
      <c r="C4277" s="30"/>
      <c r="D4277" s="31"/>
      <c r="E4277" s="30"/>
      <c r="F4277" s="32"/>
      <c r="G4277" s="8"/>
      <c r="H4277" s="30"/>
      <c r="I4277" s="32"/>
      <c r="J4277" s="32"/>
      <c r="K4277" s="8"/>
      <c r="L4277" s="8"/>
      <c r="M4277" s="14">
        <f>COUNTIF(Table1[პირადი ნომერი],Table1[[#This Row],[პირადი ნომერი]])</f>
        <v>0</v>
      </c>
    </row>
    <row r="4278" spans="1:13" ht="57.75" customHeight="1" x14ac:dyDescent="0.25">
      <c r="A4278" s="8">
        <f t="shared" si="66"/>
        <v>4276</v>
      </c>
      <c r="B4278" s="29"/>
      <c r="C4278" s="30"/>
      <c r="D4278" s="31"/>
      <c r="E4278" s="30"/>
      <c r="F4278" s="32"/>
      <c r="G4278" s="8"/>
      <c r="H4278" s="30"/>
      <c r="I4278" s="32"/>
      <c r="J4278" s="32"/>
      <c r="K4278" s="8"/>
      <c r="L4278" s="8"/>
      <c r="M4278" s="14">
        <f>COUNTIF(Table1[პირადი ნომერი],Table1[[#This Row],[პირადი ნომერი]])</f>
        <v>0</v>
      </c>
    </row>
    <row r="4279" spans="1:13" ht="57.75" customHeight="1" x14ac:dyDescent="0.25">
      <c r="A4279" s="8">
        <f t="shared" si="66"/>
        <v>4277</v>
      </c>
      <c r="B4279" s="29"/>
      <c r="C4279" s="30"/>
      <c r="D4279" s="31"/>
      <c r="E4279" s="30"/>
      <c r="F4279" s="32"/>
      <c r="G4279" s="8"/>
      <c r="H4279" s="30"/>
      <c r="I4279" s="32"/>
      <c r="J4279" s="32"/>
      <c r="K4279" s="8"/>
      <c r="L4279" s="8"/>
      <c r="M4279" s="14">
        <f>COUNTIF(Table1[პირადი ნომერი],Table1[[#This Row],[პირადი ნომერი]])</f>
        <v>0</v>
      </c>
    </row>
    <row r="4280" spans="1:13" ht="57.75" customHeight="1" x14ac:dyDescent="0.25">
      <c r="A4280" s="8">
        <f t="shared" si="66"/>
        <v>4278</v>
      </c>
      <c r="B4280" s="29"/>
      <c r="C4280" s="30"/>
      <c r="D4280" s="31"/>
      <c r="E4280" s="30"/>
      <c r="F4280" s="32"/>
      <c r="G4280" s="8"/>
      <c r="H4280" s="30"/>
      <c r="I4280" s="32"/>
      <c r="J4280" s="32"/>
      <c r="K4280" s="8"/>
      <c r="L4280" s="8"/>
      <c r="M4280" s="14">
        <f>COUNTIF(Table1[პირადი ნომერი],Table1[[#This Row],[პირადი ნომერი]])</f>
        <v>0</v>
      </c>
    </row>
    <row r="4281" spans="1:13" ht="57.75" customHeight="1" x14ac:dyDescent="0.25">
      <c r="A4281" s="8">
        <f t="shared" si="66"/>
        <v>4279</v>
      </c>
      <c r="B4281" s="29"/>
      <c r="C4281" s="30"/>
      <c r="D4281" s="31"/>
      <c r="E4281" s="30"/>
      <c r="F4281" s="32"/>
      <c r="G4281" s="8"/>
      <c r="H4281" s="30"/>
      <c r="I4281" s="32"/>
      <c r="J4281" s="32"/>
      <c r="K4281" s="8"/>
      <c r="L4281" s="8"/>
      <c r="M4281" s="14">
        <f>COUNTIF(Table1[პირადი ნომერი],Table1[[#This Row],[პირადი ნომერი]])</f>
        <v>0</v>
      </c>
    </row>
    <row r="4282" spans="1:13" ht="57.75" customHeight="1" x14ac:dyDescent="0.25">
      <c r="A4282" s="8">
        <f t="shared" si="66"/>
        <v>4280</v>
      </c>
      <c r="B4282" s="29"/>
      <c r="C4282" s="30"/>
      <c r="D4282" s="31"/>
      <c r="E4282" s="30"/>
      <c r="F4282" s="32"/>
      <c r="G4282" s="8"/>
      <c r="H4282" s="30"/>
      <c r="I4282" s="32"/>
      <c r="J4282" s="32"/>
      <c r="K4282" s="8"/>
      <c r="L4282" s="8"/>
      <c r="M4282" s="14">
        <f>COUNTIF(Table1[პირადი ნომერი],Table1[[#This Row],[პირადი ნომერი]])</f>
        <v>0</v>
      </c>
    </row>
    <row r="4283" spans="1:13" ht="57.75" customHeight="1" x14ac:dyDescent="0.25">
      <c r="A4283" s="8">
        <f t="shared" si="66"/>
        <v>4281</v>
      </c>
      <c r="B4283" s="29"/>
      <c r="C4283" s="30"/>
      <c r="D4283" s="31"/>
      <c r="E4283" s="30"/>
      <c r="F4283" s="32"/>
      <c r="G4283" s="8"/>
      <c r="H4283" s="30"/>
      <c r="I4283" s="32"/>
      <c r="J4283" s="32"/>
      <c r="K4283" s="8"/>
      <c r="L4283" s="8"/>
      <c r="M4283" s="14">
        <f>COUNTIF(Table1[პირადი ნომერი],Table1[[#This Row],[პირადი ნომერი]])</f>
        <v>0</v>
      </c>
    </row>
    <row r="4284" spans="1:13" ht="57.75" customHeight="1" x14ac:dyDescent="0.25">
      <c r="A4284" s="8">
        <f t="shared" si="66"/>
        <v>4282</v>
      </c>
      <c r="B4284" s="29"/>
      <c r="C4284" s="30"/>
      <c r="D4284" s="31"/>
      <c r="E4284" s="30"/>
      <c r="F4284" s="32"/>
      <c r="G4284" s="8"/>
      <c r="H4284" s="30"/>
      <c r="I4284" s="32"/>
      <c r="J4284" s="32"/>
      <c r="K4284" s="8"/>
      <c r="L4284" s="8"/>
      <c r="M4284" s="14">
        <f>COUNTIF(Table1[პირადი ნომერი],Table1[[#This Row],[პირადი ნომერი]])</f>
        <v>0</v>
      </c>
    </row>
    <row r="4285" spans="1:13" ht="57.75" customHeight="1" x14ac:dyDescent="0.25">
      <c r="A4285" s="8">
        <f t="shared" si="66"/>
        <v>4283</v>
      </c>
      <c r="B4285" s="29"/>
      <c r="C4285" s="30"/>
      <c r="D4285" s="31"/>
      <c r="E4285" s="30"/>
      <c r="F4285" s="32"/>
      <c r="G4285" s="8"/>
      <c r="H4285" s="30"/>
      <c r="I4285" s="32"/>
      <c r="J4285" s="32"/>
      <c r="K4285" s="8"/>
      <c r="L4285" s="8"/>
      <c r="M4285" s="14">
        <f>COUNTIF(Table1[პირადი ნომერი],Table1[[#This Row],[პირადი ნომერი]])</f>
        <v>0</v>
      </c>
    </row>
    <row r="4286" spans="1:13" ht="57.75" customHeight="1" x14ac:dyDescent="0.25">
      <c r="A4286" s="8">
        <f t="shared" si="66"/>
        <v>4284</v>
      </c>
      <c r="B4286" s="29"/>
      <c r="C4286" s="30"/>
      <c r="D4286" s="31"/>
      <c r="E4286" s="30"/>
      <c r="F4286" s="32"/>
      <c r="G4286" s="8"/>
      <c r="H4286" s="30"/>
      <c r="I4286" s="32"/>
      <c r="J4286" s="32"/>
      <c r="K4286" s="8"/>
      <c r="L4286" s="8"/>
      <c r="M4286" s="14">
        <f>COUNTIF(Table1[პირადი ნომერი],Table1[[#This Row],[პირადი ნომერი]])</f>
        <v>0</v>
      </c>
    </row>
    <row r="4287" spans="1:13" ht="57.75" customHeight="1" x14ac:dyDescent="0.25">
      <c r="A4287" s="8">
        <f t="shared" si="66"/>
        <v>4285</v>
      </c>
      <c r="B4287" s="29"/>
      <c r="C4287" s="30"/>
      <c r="D4287" s="31"/>
      <c r="E4287" s="30"/>
      <c r="F4287" s="32"/>
      <c r="G4287" s="8"/>
      <c r="H4287" s="30"/>
      <c r="I4287" s="32"/>
      <c r="J4287" s="32"/>
      <c r="K4287" s="8"/>
      <c r="L4287" s="8"/>
      <c r="M4287" s="14">
        <f>COUNTIF(Table1[პირადი ნომერი],Table1[[#This Row],[პირადი ნომერი]])</f>
        <v>0</v>
      </c>
    </row>
    <row r="4288" spans="1:13" ht="57.75" customHeight="1" x14ac:dyDescent="0.25">
      <c r="A4288" s="8">
        <f t="shared" si="66"/>
        <v>4286</v>
      </c>
      <c r="B4288" s="29"/>
      <c r="C4288" s="30"/>
      <c r="D4288" s="31"/>
      <c r="E4288" s="30"/>
      <c r="F4288" s="32"/>
      <c r="G4288" s="8"/>
      <c r="H4288" s="30"/>
      <c r="I4288" s="32"/>
      <c r="J4288" s="32"/>
      <c r="K4288" s="8"/>
      <c r="L4288" s="8"/>
      <c r="M4288" s="14">
        <f>COUNTIF(Table1[პირადი ნომერი],Table1[[#This Row],[პირადი ნომერი]])</f>
        <v>0</v>
      </c>
    </row>
    <row r="4289" spans="1:13" ht="57.75" customHeight="1" x14ac:dyDescent="0.25">
      <c r="A4289" s="8">
        <f t="shared" si="66"/>
        <v>4287</v>
      </c>
      <c r="B4289" s="29"/>
      <c r="C4289" s="30"/>
      <c r="D4289" s="31"/>
      <c r="E4289" s="30"/>
      <c r="F4289" s="32"/>
      <c r="G4289" s="8"/>
      <c r="H4289" s="30"/>
      <c r="I4289" s="32"/>
      <c r="J4289" s="32"/>
      <c r="K4289" s="8"/>
      <c r="L4289" s="8"/>
      <c r="M4289" s="14">
        <f>COUNTIF(Table1[პირადი ნომერი],Table1[[#This Row],[პირადი ნომერი]])</f>
        <v>0</v>
      </c>
    </row>
    <row r="4290" spans="1:13" ht="57.75" customHeight="1" x14ac:dyDescent="0.25">
      <c r="A4290" s="8">
        <f t="shared" si="66"/>
        <v>4288</v>
      </c>
      <c r="B4290" s="29"/>
      <c r="C4290" s="30"/>
      <c r="D4290" s="31"/>
      <c r="E4290" s="30"/>
      <c r="F4290" s="32"/>
      <c r="G4290" s="8"/>
      <c r="H4290" s="30"/>
      <c r="I4290" s="32"/>
      <c r="J4290" s="32"/>
      <c r="K4290" s="8"/>
      <c r="L4290" s="8"/>
      <c r="M4290" s="14">
        <f>COUNTIF(Table1[პირადი ნომერი],Table1[[#This Row],[პირადი ნომერი]])</f>
        <v>0</v>
      </c>
    </row>
    <row r="4291" spans="1:13" ht="57.75" customHeight="1" x14ac:dyDescent="0.25">
      <c r="A4291" s="8">
        <f t="shared" si="66"/>
        <v>4289</v>
      </c>
      <c r="B4291" s="29"/>
      <c r="C4291" s="30"/>
      <c r="D4291" s="31"/>
      <c r="E4291" s="30"/>
      <c r="F4291" s="32"/>
      <c r="G4291" s="8"/>
      <c r="H4291" s="30"/>
      <c r="I4291" s="32"/>
      <c r="J4291" s="32"/>
      <c r="K4291" s="8"/>
      <c r="L4291" s="8"/>
      <c r="M4291" s="14">
        <f>COUNTIF(Table1[პირადი ნომერი],Table1[[#This Row],[პირადი ნომერი]])</f>
        <v>0</v>
      </c>
    </row>
    <row r="4292" spans="1:13" ht="57.75" customHeight="1" x14ac:dyDescent="0.25">
      <c r="A4292" s="8">
        <f t="shared" si="66"/>
        <v>4290</v>
      </c>
      <c r="B4292" s="29"/>
      <c r="C4292" s="30"/>
      <c r="D4292" s="31"/>
      <c r="E4292" s="30"/>
      <c r="F4292" s="32"/>
      <c r="G4292" s="8"/>
      <c r="H4292" s="30"/>
      <c r="I4292" s="32"/>
      <c r="J4292" s="32"/>
      <c r="K4292" s="8"/>
      <c r="L4292" s="8"/>
      <c r="M4292" s="14">
        <f>COUNTIF(Table1[პირადი ნომერი],Table1[[#This Row],[პირადი ნომერი]])</f>
        <v>0</v>
      </c>
    </row>
    <row r="4293" spans="1:13" ht="57.75" customHeight="1" x14ac:dyDescent="0.25">
      <c r="A4293" s="8">
        <f t="shared" si="66"/>
        <v>4291</v>
      </c>
      <c r="B4293" s="29"/>
      <c r="C4293" s="30"/>
      <c r="D4293" s="31"/>
      <c r="E4293" s="30"/>
      <c r="F4293" s="32"/>
      <c r="G4293" s="8"/>
      <c r="H4293" s="30"/>
      <c r="I4293" s="32"/>
      <c r="J4293" s="32"/>
      <c r="K4293" s="8"/>
      <c r="L4293" s="8"/>
      <c r="M4293" s="14">
        <f>COUNTIF(Table1[პირადი ნომერი],Table1[[#This Row],[პირადი ნომერი]])</f>
        <v>0</v>
      </c>
    </row>
    <row r="4294" spans="1:13" ht="57.75" customHeight="1" x14ac:dyDescent="0.25">
      <c r="A4294" s="8">
        <f t="shared" si="66"/>
        <v>4292</v>
      </c>
      <c r="B4294" s="29"/>
      <c r="C4294" s="30"/>
      <c r="D4294" s="31"/>
      <c r="E4294" s="30"/>
      <c r="F4294" s="32"/>
      <c r="G4294" s="8"/>
      <c r="H4294" s="30"/>
      <c r="I4294" s="32"/>
      <c r="J4294" s="32"/>
      <c r="K4294" s="8"/>
      <c r="L4294" s="8"/>
      <c r="M4294" s="14">
        <f>COUNTIF(Table1[პირადი ნომერი],Table1[[#This Row],[პირადი ნომერი]])</f>
        <v>0</v>
      </c>
    </row>
    <row r="4295" spans="1:13" ht="57.75" customHeight="1" x14ac:dyDescent="0.25">
      <c r="A4295" s="8">
        <f t="shared" si="66"/>
        <v>4293</v>
      </c>
      <c r="B4295" s="29"/>
      <c r="C4295" s="30"/>
      <c r="D4295" s="31"/>
      <c r="E4295" s="30"/>
      <c r="F4295" s="32"/>
      <c r="G4295" s="8"/>
      <c r="H4295" s="30"/>
      <c r="I4295" s="32"/>
      <c r="J4295" s="32"/>
      <c r="K4295" s="8"/>
      <c r="L4295" s="8"/>
      <c r="M4295" s="14">
        <f>COUNTIF(Table1[პირადი ნომერი],Table1[[#This Row],[პირადი ნომერი]])</f>
        <v>0</v>
      </c>
    </row>
    <row r="4296" spans="1:13" ht="57.75" customHeight="1" x14ac:dyDescent="0.25">
      <c r="A4296" s="8">
        <f t="shared" ref="A4296:A4359" si="67">A4295+1</f>
        <v>4294</v>
      </c>
      <c r="B4296" s="29"/>
      <c r="C4296" s="30"/>
      <c r="D4296" s="31"/>
      <c r="E4296" s="30"/>
      <c r="F4296" s="32"/>
      <c r="G4296" s="8"/>
      <c r="H4296" s="30"/>
      <c r="I4296" s="32"/>
      <c r="J4296" s="32"/>
      <c r="K4296" s="8"/>
      <c r="L4296" s="8"/>
      <c r="M4296" s="14">
        <f>COUNTIF(Table1[პირადი ნომერი],Table1[[#This Row],[პირადი ნომერი]])</f>
        <v>0</v>
      </c>
    </row>
    <row r="4297" spans="1:13" ht="57.75" customHeight="1" x14ac:dyDescent="0.25">
      <c r="A4297" s="8">
        <f t="shared" si="67"/>
        <v>4295</v>
      </c>
      <c r="B4297" s="29"/>
      <c r="C4297" s="30"/>
      <c r="D4297" s="31"/>
      <c r="E4297" s="30"/>
      <c r="F4297" s="32"/>
      <c r="G4297" s="8"/>
      <c r="H4297" s="30"/>
      <c r="I4297" s="32"/>
      <c r="J4297" s="32"/>
      <c r="K4297" s="8"/>
      <c r="L4297" s="8"/>
      <c r="M4297" s="14">
        <f>COUNTIF(Table1[პირადი ნომერი],Table1[[#This Row],[პირადი ნომერი]])</f>
        <v>0</v>
      </c>
    </row>
    <row r="4298" spans="1:13" ht="57.75" customHeight="1" x14ac:dyDescent="0.25">
      <c r="A4298" s="8">
        <f t="shared" si="67"/>
        <v>4296</v>
      </c>
      <c r="B4298" s="29"/>
      <c r="C4298" s="30"/>
      <c r="D4298" s="31"/>
      <c r="E4298" s="30"/>
      <c r="F4298" s="32"/>
      <c r="G4298" s="8"/>
      <c r="H4298" s="30"/>
      <c r="I4298" s="32"/>
      <c r="J4298" s="32"/>
      <c r="K4298" s="8"/>
      <c r="L4298" s="8"/>
      <c r="M4298" s="14">
        <f>COUNTIF(Table1[პირადი ნომერი],Table1[[#This Row],[პირადი ნომერი]])</f>
        <v>0</v>
      </c>
    </row>
    <row r="4299" spans="1:13" ht="57.75" customHeight="1" x14ac:dyDescent="0.25">
      <c r="A4299" s="8">
        <f t="shared" si="67"/>
        <v>4297</v>
      </c>
      <c r="B4299" s="29"/>
      <c r="C4299" s="30"/>
      <c r="D4299" s="31"/>
      <c r="E4299" s="30"/>
      <c r="F4299" s="32"/>
      <c r="G4299" s="8"/>
      <c r="H4299" s="30"/>
      <c r="I4299" s="32"/>
      <c r="J4299" s="32"/>
      <c r="K4299" s="8"/>
      <c r="L4299" s="8"/>
      <c r="M4299" s="14">
        <f>COUNTIF(Table1[პირადი ნომერი],Table1[[#This Row],[პირადი ნომერი]])</f>
        <v>0</v>
      </c>
    </row>
    <row r="4300" spans="1:13" ht="57.75" customHeight="1" x14ac:dyDescent="0.25">
      <c r="A4300" s="8">
        <f t="shared" si="67"/>
        <v>4298</v>
      </c>
      <c r="B4300" s="29"/>
      <c r="C4300" s="30"/>
      <c r="D4300" s="31"/>
      <c r="E4300" s="30"/>
      <c r="F4300" s="32"/>
      <c r="G4300" s="8"/>
      <c r="H4300" s="30"/>
      <c r="I4300" s="32"/>
      <c r="J4300" s="32"/>
      <c r="K4300" s="8"/>
      <c r="L4300" s="8"/>
      <c r="M4300" s="14">
        <f>COUNTIF(Table1[პირადი ნომერი],Table1[[#This Row],[პირადი ნომერი]])</f>
        <v>0</v>
      </c>
    </row>
    <row r="4301" spans="1:13" ht="57.75" customHeight="1" x14ac:dyDescent="0.25">
      <c r="A4301" s="8">
        <f t="shared" si="67"/>
        <v>4299</v>
      </c>
      <c r="B4301" s="29"/>
      <c r="C4301" s="30"/>
      <c r="D4301" s="31"/>
      <c r="E4301" s="30"/>
      <c r="F4301" s="32"/>
      <c r="G4301" s="8"/>
      <c r="H4301" s="30"/>
      <c r="I4301" s="32"/>
      <c r="J4301" s="32"/>
      <c r="K4301" s="8"/>
      <c r="L4301" s="8"/>
      <c r="M4301" s="14">
        <f>COUNTIF(Table1[პირადი ნომერი],Table1[[#This Row],[პირადი ნომერი]])</f>
        <v>0</v>
      </c>
    </row>
    <row r="4302" spans="1:13" ht="57.75" customHeight="1" x14ac:dyDescent="0.25">
      <c r="A4302" s="8">
        <f t="shared" si="67"/>
        <v>4300</v>
      </c>
      <c r="B4302" s="29"/>
      <c r="C4302" s="30"/>
      <c r="D4302" s="31"/>
      <c r="E4302" s="30"/>
      <c r="F4302" s="32"/>
      <c r="G4302" s="8"/>
      <c r="H4302" s="30"/>
      <c r="I4302" s="32"/>
      <c r="J4302" s="32"/>
      <c r="K4302" s="8"/>
      <c r="L4302" s="8"/>
      <c r="M4302" s="14">
        <f>COUNTIF(Table1[პირადი ნომერი],Table1[[#This Row],[პირადი ნომერი]])</f>
        <v>0</v>
      </c>
    </row>
    <row r="4303" spans="1:13" ht="57.75" customHeight="1" x14ac:dyDescent="0.25">
      <c r="A4303" s="8">
        <f t="shared" si="67"/>
        <v>4301</v>
      </c>
      <c r="B4303" s="29"/>
      <c r="C4303" s="30"/>
      <c r="D4303" s="31"/>
      <c r="E4303" s="30"/>
      <c r="F4303" s="32"/>
      <c r="G4303" s="8"/>
      <c r="H4303" s="30"/>
      <c r="I4303" s="32"/>
      <c r="J4303" s="32"/>
      <c r="K4303" s="8"/>
      <c r="L4303" s="8"/>
      <c r="M4303" s="14">
        <f>COUNTIF(Table1[პირადი ნომერი],Table1[[#This Row],[პირადი ნომერი]])</f>
        <v>0</v>
      </c>
    </row>
    <row r="4304" spans="1:13" ht="57.75" customHeight="1" x14ac:dyDescent="0.25">
      <c r="A4304" s="8">
        <f t="shared" si="67"/>
        <v>4302</v>
      </c>
      <c r="B4304" s="29"/>
      <c r="C4304" s="30"/>
      <c r="D4304" s="31"/>
      <c r="E4304" s="30"/>
      <c r="F4304" s="32"/>
      <c r="G4304" s="8"/>
      <c r="H4304" s="30"/>
      <c r="I4304" s="32"/>
      <c r="J4304" s="32"/>
      <c r="K4304" s="8"/>
      <c r="L4304" s="8"/>
      <c r="M4304" s="14">
        <f>COUNTIF(Table1[პირადი ნომერი],Table1[[#This Row],[პირადი ნომერი]])</f>
        <v>0</v>
      </c>
    </row>
    <row r="4305" spans="1:13" ht="57.75" customHeight="1" x14ac:dyDescent="0.25">
      <c r="A4305" s="8">
        <f t="shared" si="67"/>
        <v>4303</v>
      </c>
      <c r="B4305" s="29"/>
      <c r="C4305" s="30"/>
      <c r="D4305" s="31"/>
      <c r="E4305" s="30"/>
      <c r="F4305" s="32"/>
      <c r="G4305" s="8"/>
      <c r="H4305" s="30"/>
      <c r="I4305" s="32"/>
      <c r="J4305" s="32"/>
      <c r="K4305" s="8"/>
      <c r="L4305" s="8"/>
      <c r="M4305" s="14">
        <f>COUNTIF(Table1[პირადი ნომერი],Table1[[#This Row],[პირადი ნომერი]])</f>
        <v>0</v>
      </c>
    </row>
    <row r="4306" spans="1:13" ht="57.75" customHeight="1" x14ac:dyDescent="0.25">
      <c r="A4306" s="8">
        <f t="shared" si="67"/>
        <v>4304</v>
      </c>
      <c r="B4306" s="29"/>
      <c r="C4306" s="30"/>
      <c r="D4306" s="31"/>
      <c r="E4306" s="30"/>
      <c r="F4306" s="32"/>
      <c r="G4306" s="8"/>
      <c r="H4306" s="30"/>
      <c r="I4306" s="32"/>
      <c r="J4306" s="32"/>
      <c r="K4306" s="8"/>
      <c r="L4306" s="8"/>
      <c r="M4306" s="14">
        <f>COUNTIF(Table1[პირადი ნომერი],Table1[[#This Row],[პირადი ნომერი]])</f>
        <v>0</v>
      </c>
    </row>
    <row r="4307" spans="1:13" ht="57.75" customHeight="1" x14ac:dyDescent="0.25">
      <c r="A4307" s="8">
        <f t="shared" si="67"/>
        <v>4305</v>
      </c>
      <c r="B4307" s="29"/>
      <c r="C4307" s="30"/>
      <c r="D4307" s="31"/>
      <c r="E4307" s="30"/>
      <c r="F4307" s="32"/>
      <c r="G4307" s="8"/>
      <c r="H4307" s="30"/>
      <c r="I4307" s="32"/>
      <c r="J4307" s="32"/>
      <c r="K4307" s="8"/>
      <c r="L4307" s="8"/>
      <c r="M4307" s="14">
        <f>COUNTIF(Table1[პირადი ნომერი],Table1[[#This Row],[პირადი ნომერი]])</f>
        <v>0</v>
      </c>
    </row>
    <row r="4308" spans="1:13" ht="57.75" customHeight="1" x14ac:dyDescent="0.25">
      <c r="A4308" s="8">
        <f t="shared" si="67"/>
        <v>4306</v>
      </c>
      <c r="B4308" s="29"/>
      <c r="C4308" s="30"/>
      <c r="D4308" s="31"/>
      <c r="E4308" s="30"/>
      <c r="F4308" s="32"/>
      <c r="G4308" s="8"/>
      <c r="H4308" s="30"/>
      <c r="I4308" s="32"/>
      <c r="J4308" s="32"/>
      <c r="K4308" s="8"/>
      <c r="L4308" s="8"/>
      <c r="M4308" s="14">
        <f>COUNTIF(Table1[პირადი ნომერი],Table1[[#This Row],[პირადი ნომერი]])</f>
        <v>0</v>
      </c>
    </row>
    <row r="4309" spans="1:13" ht="57.75" customHeight="1" x14ac:dyDescent="0.25">
      <c r="A4309" s="8">
        <f t="shared" si="67"/>
        <v>4307</v>
      </c>
      <c r="B4309" s="29"/>
      <c r="C4309" s="30"/>
      <c r="D4309" s="31"/>
      <c r="E4309" s="30"/>
      <c r="F4309" s="32"/>
      <c r="G4309" s="8"/>
      <c r="H4309" s="30"/>
      <c r="I4309" s="32"/>
      <c r="J4309" s="32"/>
      <c r="K4309" s="8"/>
      <c r="L4309" s="8"/>
      <c r="M4309" s="14">
        <f>COUNTIF(Table1[პირადი ნომერი],Table1[[#This Row],[პირადი ნომერი]])</f>
        <v>0</v>
      </c>
    </row>
    <row r="4310" spans="1:13" ht="57.75" customHeight="1" x14ac:dyDescent="0.25">
      <c r="A4310" s="8">
        <f t="shared" si="67"/>
        <v>4308</v>
      </c>
      <c r="B4310" s="29"/>
      <c r="C4310" s="30"/>
      <c r="D4310" s="31"/>
      <c r="E4310" s="30"/>
      <c r="F4310" s="32"/>
      <c r="G4310" s="8"/>
      <c r="H4310" s="30"/>
      <c r="I4310" s="32"/>
      <c r="J4310" s="32"/>
      <c r="K4310" s="8"/>
      <c r="L4310" s="8"/>
      <c r="M4310" s="14">
        <f>COUNTIF(Table1[პირადი ნომერი],Table1[[#This Row],[პირადი ნომერი]])</f>
        <v>0</v>
      </c>
    </row>
    <row r="4311" spans="1:13" ht="57.75" customHeight="1" x14ac:dyDescent="0.25">
      <c r="A4311" s="8">
        <f t="shared" si="67"/>
        <v>4309</v>
      </c>
      <c r="B4311" s="29"/>
      <c r="C4311" s="30"/>
      <c r="D4311" s="31"/>
      <c r="E4311" s="30"/>
      <c r="F4311" s="32"/>
      <c r="G4311" s="8"/>
      <c r="H4311" s="30"/>
      <c r="I4311" s="32"/>
      <c r="J4311" s="32"/>
      <c r="K4311" s="8"/>
      <c r="L4311" s="8"/>
      <c r="M4311" s="14">
        <f>COUNTIF(Table1[პირადი ნომერი],Table1[[#This Row],[პირადი ნომერი]])</f>
        <v>0</v>
      </c>
    </row>
    <row r="4312" spans="1:13" ht="57.75" customHeight="1" x14ac:dyDescent="0.25">
      <c r="A4312" s="8">
        <f t="shared" si="67"/>
        <v>4310</v>
      </c>
      <c r="B4312" s="29"/>
      <c r="C4312" s="30"/>
      <c r="D4312" s="31"/>
      <c r="E4312" s="30"/>
      <c r="F4312" s="32"/>
      <c r="G4312" s="8"/>
      <c r="H4312" s="30"/>
      <c r="I4312" s="32"/>
      <c r="J4312" s="32"/>
      <c r="K4312" s="8"/>
      <c r="L4312" s="8"/>
      <c r="M4312" s="14">
        <f>COUNTIF(Table1[პირადი ნომერი],Table1[[#This Row],[პირადი ნომერი]])</f>
        <v>0</v>
      </c>
    </row>
    <row r="4313" spans="1:13" ht="57.75" customHeight="1" x14ac:dyDescent="0.25">
      <c r="A4313" s="8">
        <f t="shared" si="67"/>
        <v>4311</v>
      </c>
      <c r="B4313" s="29"/>
      <c r="C4313" s="30"/>
      <c r="D4313" s="31"/>
      <c r="E4313" s="30"/>
      <c r="F4313" s="32"/>
      <c r="G4313" s="8"/>
      <c r="H4313" s="30"/>
      <c r="I4313" s="32"/>
      <c r="J4313" s="32"/>
      <c r="K4313" s="8"/>
      <c r="L4313" s="8"/>
      <c r="M4313" s="14">
        <f>COUNTIF(Table1[პირადი ნომერი],Table1[[#This Row],[პირადი ნომერი]])</f>
        <v>0</v>
      </c>
    </row>
    <row r="4314" spans="1:13" ht="57.75" customHeight="1" x14ac:dyDescent="0.25">
      <c r="A4314" s="8">
        <f t="shared" si="67"/>
        <v>4312</v>
      </c>
      <c r="B4314" s="29"/>
      <c r="C4314" s="30"/>
      <c r="D4314" s="31"/>
      <c r="E4314" s="30"/>
      <c r="F4314" s="32"/>
      <c r="G4314" s="8"/>
      <c r="H4314" s="30"/>
      <c r="I4314" s="32"/>
      <c r="J4314" s="32"/>
      <c r="K4314" s="8"/>
      <c r="L4314" s="8"/>
      <c r="M4314" s="14">
        <f>COUNTIF(Table1[პირადი ნომერი],Table1[[#This Row],[პირადი ნომერი]])</f>
        <v>0</v>
      </c>
    </row>
    <row r="4315" spans="1:13" ht="57.75" customHeight="1" x14ac:dyDescent="0.25">
      <c r="A4315" s="8">
        <f t="shared" si="67"/>
        <v>4313</v>
      </c>
      <c r="B4315" s="29"/>
      <c r="C4315" s="30"/>
      <c r="D4315" s="31"/>
      <c r="E4315" s="30"/>
      <c r="F4315" s="32"/>
      <c r="G4315" s="8"/>
      <c r="H4315" s="30"/>
      <c r="I4315" s="32"/>
      <c r="J4315" s="32"/>
      <c r="K4315" s="8"/>
      <c r="L4315" s="8"/>
      <c r="M4315" s="14">
        <f>COUNTIF(Table1[პირადი ნომერი],Table1[[#This Row],[პირადი ნომერი]])</f>
        <v>0</v>
      </c>
    </row>
    <row r="4316" spans="1:13" ht="57.75" customHeight="1" x14ac:dyDescent="0.25">
      <c r="A4316" s="8">
        <f t="shared" si="67"/>
        <v>4314</v>
      </c>
      <c r="B4316" s="29"/>
      <c r="C4316" s="30"/>
      <c r="D4316" s="31"/>
      <c r="E4316" s="30"/>
      <c r="F4316" s="32"/>
      <c r="G4316" s="8"/>
      <c r="H4316" s="30"/>
      <c r="I4316" s="32"/>
      <c r="J4316" s="32"/>
      <c r="K4316" s="8"/>
      <c r="L4316" s="8"/>
      <c r="M4316" s="14">
        <f>COUNTIF(Table1[პირადი ნომერი],Table1[[#This Row],[პირადი ნომერი]])</f>
        <v>0</v>
      </c>
    </row>
    <row r="4317" spans="1:13" ht="57.75" customHeight="1" x14ac:dyDescent="0.25">
      <c r="A4317" s="8">
        <f t="shared" si="67"/>
        <v>4315</v>
      </c>
      <c r="B4317" s="29"/>
      <c r="C4317" s="30"/>
      <c r="D4317" s="31"/>
      <c r="E4317" s="30"/>
      <c r="F4317" s="32"/>
      <c r="G4317" s="8"/>
      <c r="H4317" s="30"/>
      <c r="I4317" s="32"/>
      <c r="J4317" s="32"/>
      <c r="K4317" s="8"/>
      <c r="L4317" s="8"/>
      <c r="M4317" s="14">
        <f>COUNTIF(Table1[პირადი ნომერი],Table1[[#This Row],[პირადი ნომერი]])</f>
        <v>0</v>
      </c>
    </row>
    <row r="4318" spans="1:13" ht="57.75" customHeight="1" x14ac:dyDescent="0.25">
      <c r="A4318" s="8">
        <f t="shared" si="67"/>
        <v>4316</v>
      </c>
      <c r="B4318" s="29"/>
      <c r="C4318" s="30"/>
      <c r="D4318" s="31"/>
      <c r="E4318" s="30"/>
      <c r="F4318" s="32"/>
      <c r="G4318" s="8"/>
      <c r="H4318" s="30"/>
      <c r="I4318" s="32"/>
      <c r="J4318" s="32"/>
      <c r="K4318" s="8"/>
      <c r="L4318" s="8"/>
      <c r="M4318" s="14">
        <f>COUNTIF(Table1[პირადი ნომერი],Table1[[#This Row],[პირადი ნომერი]])</f>
        <v>0</v>
      </c>
    </row>
    <row r="4319" spans="1:13" ht="57.75" customHeight="1" x14ac:dyDescent="0.25">
      <c r="A4319" s="8">
        <f t="shared" si="67"/>
        <v>4317</v>
      </c>
      <c r="B4319" s="29"/>
      <c r="C4319" s="30"/>
      <c r="D4319" s="31"/>
      <c r="E4319" s="30"/>
      <c r="F4319" s="32"/>
      <c r="G4319" s="8"/>
      <c r="H4319" s="30"/>
      <c r="I4319" s="32"/>
      <c r="J4319" s="32"/>
      <c r="K4319" s="8"/>
      <c r="L4319" s="8"/>
      <c r="M4319" s="14">
        <f>COUNTIF(Table1[პირადი ნომერი],Table1[[#This Row],[პირადი ნომერი]])</f>
        <v>0</v>
      </c>
    </row>
    <row r="4320" spans="1:13" ht="57.75" customHeight="1" x14ac:dyDescent="0.25">
      <c r="A4320" s="8">
        <f t="shared" si="67"/>
        <v>4318</v>
      </c>
      <c r="B4320" s="29"/>
      <c r="C4320" s="30"/>
      <c r="D4320" s="31"/>
      <c r="E4320" s="30"/>
      <c r="F4320" s="32"/>
      <c r="G4320" s="8"/>
      <c r="H4320" s="30"/>
      <c r="I4320" s="32"/>
      <c r="J4320" s="32"/>
      <c r="K4320" s="8"/>
      <c r="L4320" s="8"/>
      <c r="M4320" s="14">
        <f>COUNTIF(Table1[პირადი ნომერი],Table1[[#This Row],[პირადი ნომერი]])</f>
        <v>0</v>
      </c>
    </row>
    <row r="4321" spans="1:13" ht="57.75" customHeight="1" x14ac:dyDescent="0.25">
      <c r="A4321" s="8">
        <f t="shared" si="67"/>
        <v>4319</v>
      </c>
      <c r="B4321" s="29"/>
      <c r="C4321" s="30"/>
      <c r="D4321" s="31"/>
      <c r="E4321" s="30"/>
      <c r="F4321" s="32"/>
      <c r="G4321" s="8"/>
      <c r="H4321" s="30"/>
      <c r="I4321" s="32"/>
      <c r="J4321" s="32"/>
      <c r="K4321" s="8"/>
      <c r="L4321" s="8"/>
      <c r="M4321" s="14">
        <f>COUNTIF(Table1[პირადი ნომერი],Table1[[#This Row],[პირადი ნომერი]])</f>
        <v>0</v>
      </c>
    </row>
    <row r="4322" spans="1:13" ht="57.75" customHeight="1" x14ac:dyDescent="0.25">
      <c r="A4322" s="8">
        <f t="shared" si="67"/>
        <v>4320</v>
      </c>
      <c r="B4322" s="29"/>
      <c r="C4322" s="30"/>
      <c r="D4322" s="31"/>
      <c r="E4322" s="30"/>
      <c r="F4322" s="32"/>
      <c r="G4322" s="8"/>
      <c r="H4322" s="30"/>
      <c r="I4322" s="32"/>
      <c r="J4322" s="32"/>
      <c r="K4322" s="8"/>
      <c r="L4322" s="8"/>
      <c r="M4322" s="14">
        <f>COUNTIF(Table1[პირადი ნომერი],Table1[[#This Row],[პირადი ნომერი]])</f>
        <v>0</v>
      </c>
    </row>
    <row r="4323" spans="1:13" ht="57.75" customHeight="1" x14ac:dyDescent="0.25">
      <c r="A4323" s="8">
        <f t="shared" si="67"/>
        <v>4321</v>
      </c>
      <c r="B4323" s="29"/>
      <c r="C4323" s="30"/>
      <c r="D4323" s="31"/>
      <c r="E4323" s="30"/>
      <c r="F4323" s="32"/>
      <c r="G4323" s="8"/>
      <c r="H4323" s="30"/>
      <c r="I4323" s="32"/>
      <c r="J4323" s="32"/>
      <c r="K4323" s="8"/>
      <c r="L4323" s="8"/>
      <c r="M4323" s="14">
        <f>COUNTIF(Table1[პირადი ნომერი],Table1[[#This Row],[პირადი ნომერი]])</f>
        <v>0</v>
      </c>
    </row>
    <row r="4324" spans="1:13" ht="57.75" customHeight="1" x14ac:dyDescent="0.25">
      <c r="A4324" s="8">
        <f t="shared" si="67"/>
        <v>4322</v>
      </c>
      <c r="B4324" s="29"/>
      <c r="C4324" s="30"/>
      <c r="D4324" s="31"/>
      <c r="E4324" s="30"/>
      <c r="F4324" s="32"/>
      <c r="G4324" s="8"/>
      <c r="H4324" s="30"/>
      <c r="I4324" s="32"/>
      <c r="J4324" s="32"/>
      <c r="K4324" s="8"/>
      <c r="L4324" s="8"/>
      <c r="M4324" s="14">
        <f>COUNTIF(Table1[პირადი ნომერი],Table1[[#This Row],[პირადი ნომერი]])</f>
        <v>0</v>
      </c>
    </row>
    <row r="4325" spans="1:13" ht="57.75" customHeight="1" x14ac:dyDescent="0.25">
      <c r="A4325" s="8">
        <f t="shared" si="67"/>
        <v>4323</v>
      </c>
      <c r="B4325" s="29"/>
      <c r="C4325" s="30"/>
      <c r="D4325" s="31"/>
      <c r="E4325" s="30"/>
      <c r="F4325" s="32"/>
      <c r="G4325" s="8"/>
      <c r="H4325" s="30"/>
      <c r="I4325" s="32"/>
      <c r="J4325" s="32"/>
      <c r="K4325" s="8"/>
      <c r="L4325" s="8"/>
      <c r="M4325" s="14">
        <f>COUNTIF(Table1[პირადი ნომერი],Table1[[#This Row],[პირადი ნომერი]])</f>
        <v>0</v>
      </c>
    </row>
    <row r="4326" spans="1:13" ht="57.75" customHeight="1" x14ac:dyDescent="0.25">
      <c r="A4326" s="8">
        <f t="shared" si="67"/>
        <v>4324</v>
      </c>
      <c r="B4326" s="29"/>
      <c r="C4326" s="30"/>
      <c r="D4326" s="31"/>
      <c r="E4326" s="30"/>
      <c r="F4326" s="32"/>
      <c r="G4326" s="8"/>
      <c r="H4326" s="30"/>
      <c r="I4326" s="32"/>
      <c r="J4326" s="32"/>
      <c r="K4326" s="8"/>
      <c r="L4326" s="8"/>
      <c r="M4326" s="14">
        <f>COUNTIF(Table1[პირადი ნომერი],Table1[[#This Row],[პირადი ნომერი]])</f>
        <v>0</v>
      </c>
    </row>
    <row r="4327" spans="1:13" ht="57.75" customHeight="1" x14ac:dyDescent="0.25">
      <c r="A4327" s="8">
        <f t="shared" si="67"/>
        <v>4325</v>
      </c>
      <c r="B4327" s="29"/>
      <c r="C4327" s="30"/>
      <c r="D4327" s="31"/>
      <c r="E4327" s="30"/>
      <c r="F4327" s="32"/>
      <c r="G4327" s="8"/>
      <c r="H4327" s="30"/>
      <c r="I4327" s="32"/>
      <c r="J4327" s="32"/>
      <c r="K4327" s="8"/>
      <c r="L4327" s="8"/>
      <c r="M4327" s="14">
        <f>COUNTIF(Table1[პირადი ნომერი],Table1[[#This Row],[პირადი ნომერი]])</f>
        <v>0</v>
      </c>
    </row>
    <row r="4328" spans="1:13" ht="57.75" customHeight="1" x14ac:dyDescent="0.25">
      <c r="A4328" s="8">
        <f t="shared" si="67"/>
        <v>4326</v>
      </c>
      <c r="B4328" s="29"/>
      <c r="C4328" s="30"/>
      <c r="D4328" s="31"/>
      <c r="E4328" s="30"/>
      <c r="F4328" s="32"/>
      <c r="G4328" s="8"/>
      <c r="H4328" s="30"/>
      <c r="I4328" s="32"/>
      <c r="J4328" s="32"/>
      <c r="K4328" s="8"/>
      <c r="L4328" s="8"/>
      <c r="M4328" s="14">
        <f>COUNTIF(Table1[პირადი ნომერი],Table1[[#This Row],[პირადი ნომერი]])</f>
        <v>0</v>
      </c>
    </row>
    <row r="4329" spans="1:13" ht="57.75" customHeight="1" x14ac:dyDescent="0.25">
      <c r="A4329" s="8">
        <f t="shared" si="67"/>
        <v>4327</v>
      </c>
      <c r="B4329" s="29"/>
      <c r="C4329" s="30"/>
      <c r="D4329" s="31"/>
      <c r="E4329" s="30"/>
      <c r="F4329" s="32"/>
      <c r="G4329" s="8"/>
      <c r="H4329" s="30"/>
      <c r="I4329" s="32"/>
      <c r="J4329" s="32"/>
      <c r="K4329" s="8"/>
      <c r="L4329" s="8"/>
      <c r="M4329" s="14">
        <f>COUNTIF(Table1[პირადი ნომერი],Table1[[#This Row],[პირადი ნომერი]])</f>
        <v>0</v>
      </c>
    </row>
    <row r="4330" spans="1:13" ht="57.75" customHeight="1" x14ac:dyDescent="0.25">
      <c r="A4330" s="8">
        <f t="shared" si="67"/>
        <v>4328</v>
      </c>
      <c r="B4330" s="29"/>
      <c r="C4330" s="30"/>
      <c r="D4330" s="31"/>
      <c r="E4330" s="30"/>
      <c r="F4330" s="32"/>
      <c r="G4330" s="8"/>
      <c r="H4330" s="30"/>
      <c r="I4330" s="32"/>
      <c r="J4330" s="32"/>
      <c r="K4330" s="8"/>
      <c r="L4330" s="8"/>
      <c r="M4330" s="14">
        <f>COUNTIF(Table1[პირადი ნომერი],Table1[[#This Row],[პირადი ნომერი]])</f>
        <v>0</v>
      </c>
    </row>
    <row r="4331" spans="1:13" ht="57.75" customHeight="1" x14ac:dyDescent="0.25">
      <c r="A4331" s="8">
        <f t="shared" si="67"/>
        <v>4329</v>
      </c>
      <c r="B4331" s="29"/>
      <c r="C4331" s="30"/>
      <c r="D4331" s="31"/>
      <c r="E4331" s="30"/>
      <c r="F4331" s="32"/>
      <c r="G4331" s="8"/>
      <c r="H4331" s="30"/>
      <c r="I4331" s="32"/>
      <c r="J4331" s="32"/>
      <c r="K4331" s="8"/>
      <c r="L4331" s="8"/>
      <c r="M4331" s="14">
        <f>COUNTIF(Table1[პირადი ნომერი],Table1[[#This Row],[პირადი ნომერი]])</f>
        <v>0</v>
      </c>
    </row>
    <row r="4332" spans="1:13" ht="57.75" customHeight="1" x14ac:dyDescent="0.25">
      <c r="A4332" s="8">
        <f t="shared" si="67"/>
        <v>4330</v>
      </c>
      <c r="B4332" s="29"/>
      <c r="C4332" s="30"/>
      <c r="D4332" s="31"/>
      <c r="E4332" s="30"/>
      <c r="F4332" s="32"/>
      <c r="G4332" s="8"/>
      <c r="H4332" s="30"/>
      <c r="I4332" s="32"/>
      <c r="J4332" s="32"/>
      <c r="K4332" s="8"/>
      <c r="L4332" s="8"/>
      <c r="M4332" s="14">
        <f>COUNTIF(Table1[პირადი ნომერი],Table1[[#This Row],[პირადი ნომერი]])</f>
        <v>0</v>
      </c>
    </row>
    <row r="4333" spans="1:13" ht="57.75" customHeight="1" x14ac:dyDescent="0.25">
      <c r="A4333" s="8">
        <f t="shared" si="67"/>
        <v>4331</v>
      </c>
      <c r="B4333" s="29"/>
      <c r="C4333" s="30"/>
      <c r="D4333" s="31"/>
      <c r="E4333" s="30"/>
      <c r="F4333" s="32"/>
      <c r="G4333" s="8"/>
      <c r="H4333" s="30"/>
      <c r="I4333" s="32"/>
      <c r="J4333" s="32"/>
      <c r="K4333" s="8"/>
      <c r="L4333" s="8"/>
      <c r="M4333" s="14">
        <f>COUNTIF(Table1[პირადი ნომერი],Table1[[#This Row],[პირადი ნომერი]])</f>
        <v>0</v>
      </c>
    </row>
    <row r="4334" spans="1:13" ht="57.75" customHeight="1" x14ac:dyDescent="0.25">
      <c r="A4334" s="8">
        <f t="shared" si="67"/>
        <v>4332</v>
      </c>
      <c r="B4334" s="29"/>
      <c r="C4334" s="30"/>
      <c r="D4334" s="31"/>
      <c r="E4334" s="30"/>
      <c r="F4334" s="32"/>
      <c r="G4334" s="8"/>
      <c r="H4334" s="30"/>
      <c r="I4334" s="32"/>
      <c r="J4334" s="32"/>
      <c r="K4334" s="8"/>
      <c r="L4334" s="8"/>
      <c r="M4334" s="14">
        <f>COUNTIF(Table1[პირადი ნომერი],Table1[[#This Row],[პირადი ნომერი]])</f>
        <v>0</v>
      </c>
    </row>
    <row r="4335" spans="1:13" ht="57.75" customHeight="1" x14ac:dyDescent="0.25">
      <c r="A4335" s="8">
        <f t="shared" si="67"/>
        <v>4333</v>
      </c>
      <c r="B4335" s="29"/>
      <c r="C4335" s="30"/>
      <c r="D4335" s="31"/>
      <c r="E4335" s="30"/>
      <c r="F4335" s="32"/>
      <c r="G4335" s="8"/>
      <c r="H4335" s="30"/>
      <c r="I4335" s="32"/>
      <c r="J4335" s="32"/>
      <c r="K4335" s="8"/>
      <c r="L4335" s="8"/>
      <c r="M4335" s="14">
        <f>COUNTIF(Table1[პირადი ნომერი],Table1[[#This Row],[პირადი ნომერი]])</f>
        <v>0</v>
      </c>
    </row>
    <row r="4336" spans="1:13" ht="57.75" customHeight="1" x14ac:dyDescent="0.25">
      <c r="A4336" s="8">
        <f t="shared" si="67"/>
        <v>4334</v>
      </c>
      <c r="B4336" s="29"/>
      <c r="C4336" s="30"/>
      <c r="D4336" s="31"/>
      <c r="E4336" s="30"/>
      <c r="F4336" s="32"/>
      <c r="G4336" s="8"/>
      <c r="H4336" s="30"/>
      <c r="I4336" s="32"/>
      <c r="J4336" s="32"/>
      <c r="K4336" s="8"/>
      <c r="L4336" s="8"/>
      <c r="M4336" s="14">
        <f>COUNTIF(Table1[პირადი ნომერი],Table1[[#This Row],[პირადი ნომერი]])</f>
        <v>0</v>
      </c>
    </row>
    <row r="4337" spans="1:13" ht="57.75" customHeight="1" x14ac:dyDescent="0.25">
      <c r="A4337" s="8">
        <f t="shared" si="67"/>
        <v>4335</v>
      </c>
      <c r="B4337" s="29"/>
      <c r="C4337" s="30"/>
      <c r="D4337" s="31"/>
      <c r="E4337" s="30"/>
      <c r="F4337" s="32"/>
      <c r="G4337" s="8"/>
      <c r="H4337" s="30"/>
      <c r="I4337" s="32"/>
      <c r="J4337" s="32"/>
      <c r="K4337" s="8"/>
      <c r="L4337" s="8"/>
      <c r="M4337" s="14">
        <f>COUNTIF(Table1[პირადი ნომერი],Table1[[#This Row],[პირადი ნომერი]])</f>
        <v>0</v>
      </c>
    </row>
    <row r="4338" spans="1:13" ht="57.75" customHeight="1" x14ac:dyDescent="0.25">
      <c r="A4338" s="8">
        <f t="shared" si="67"/>
        <v>4336</v>
      </c>
      <c r="B4338" s="29"/>
      <c r="C4338" s="30"/>
      <c r="D4338" s="31"/>
      <c r="E4338" s="30"/>
      <c r="F4338" s="32"/>
      <c r="G4338" s="8"/>
      <c r="H4338" s="30"/>
      <c r="I4338" s="32"/>
      <c r="J4338" s="32"/>
      <c r="K4338" s="8"/>
      <c r="L4338" s="8"/>
      <c r="M4338" s="14">
        <f>COUNTIF(Table1[პირადი ნომერი],Table1[[#This Row],[პირადი ნომერი]])</f>
        <v>0</v>
      </c>
    </row>
    <row r="4339" spans="1:13" ht="57.75" customHeight="1" x14ac:dyDescent="0.25">
      <c r="A4339" s="8">
        <f t="shared" si="67"/>
        <v>4337</v>
      </c>
      <c r="B4339" s="29"/>
      <c r="C4339" s="30"/>
      <c r="D4339" s="31"/>
      <c r="E4339" s="30"/>
      <c r="F4339" s="32"/>
      <c r="G4339" s="8"/>
      <c r="H4339" s="30"/>
      <c r="I4339" s="32"/>
      <c r="J4339" s="32"/>
      <c r="K4339" s="8"/>
      <c r="L4339" s="8"/>
      <c r="M4339" s="14">
        <f>COUNTIF(Table1[პირადი ნომერი],Table1[[#This Row],[პირადი ნომერი]])</f>
        <v>0</v>
      </c>
    </row>
    <row r="4340" spans="1:13" ht="57.75" customHeight="1" x14ac:dyDescent="0.25">
      <c r="A4340" s="8">
        <f t="shared" si="67"/>
        <v>4338</v>
      </c>
      <c r="B4340" s="29"/>
      <c r="C4340" s="30"/>
      <c r="D4340" s="31"/>
      <c r="E4340" s="30"/>
      <c r="F4340" s="32"/>
      <c r="G4340" s="8"/>
      <c r="H4340" s="30"/>
      <c r="I4340" s="32"/>
      <c r="J4340" s="32"/>
      <c r="K4340" s="8"/>
      <c r="L4340" s="8"/>
      <c r="M4340" s="14">
        <f>COUNTIF(Table1[პირადი ნომერი],Table1[[#This Row],[პირადი ნომერი]])</f>
        <v>0</v>
      </c>
    </row>
    <row r="4341" spans="1:13" ht="57.75" customHeight="1" x14ac:dyDescent="0.25">
      <c r="A4341" s="8">
        <f t="shared" si="67"/>
        <v>4339</v>
      </c>
      <c r="B4341" s="29"/>
      <c r="C4341" s="30"/>
      <c r="D4341" s="31"/>
      <c r="E4341" s="30"/>
      <c r="F4341" s="32"/>
      <c r="G4341" s="8"/>
      <c r="H4341" s="30"/>
      <c r="I4341" s="32"/>
      <c r="J4341" s="32"/>
      <c r="K4341" s="8"/>
      <c r="L4341" s="8"/>
      <c r="M4341" s="14">
        <f>COUNTIF(Table1[პირადი ნომერი],Table1[[#This Row],[პირადი ნომერი]])</f>
        <v>0</v>
      </c>
    </row>
    <row r="4342" spans="1:13" ht="57.75" customHeight="1" x14ac:dyDescent="0.25">
      <c r="A4342" s="8">
        <f t="shared" si="67"/>
        <v>4340</v>
      </c>
      <c r="B4342" s="29"/>
      <c r="C4342" s="30"/>
      <c r="D4342" s="31"/>
      <c r="E4342" s="30"/>
      <c r="F4342" s="32"/>
      <c r="G4342" s="8"/>
      <c r="H4342" s="30"/>
      <c r="I4342" s="32"/>
      <c r="J4342" s="32"/>
      <c r="K4342" s="8"/>
      <c r="L4342" s="8"/>
      <c r="M4342" s="14">
        <f>COUNTIF(Table1[პირადი ნომერი],Table1[[#This Row],[პირადი ნომერი]])</f>
        <v>0</v>
      </c>
    </row>
    <row r="4343" spans="1:13" ht="57.75" customHeight="1" x14ac:dyDescent="0.25">
      <c r="A4343" s="8">
        <f t="shared" si="67"/>
        <v>4341</v>
      </c>
      <c r="B4343" s="29"/>
      <c r="C4343" s="30"/>
      <c r="D4343" s="31"/>
      <c r="E4343" s="30"/>
      <c r="F4343" s="32"/>
      <c r="G4343" s="8"/>
      <c r="H4343" s="30"/>
      <c r="I4343" s="32"/>
      <c r="J4343" s="32"/>
      <c r="K4343" s="8"/>
      <c r="L4343" s="8"/>
      <c r="M4343" s="14">
        <f>COUNTIF(Table1[პირადი ნომერი],Table1[[#This Row],[პირადი ნომერი]])</f>
        <v>0</v>
      </c>
    </row>
    <row r="4344" spans="1:13" ht="57.75" customHeight="1" x14ac:dyDescent="0.25">
      <c r="A4344" s="8">
        <f t="shared" si="67"/>
        <v>4342</v>
      </c>
      <c r="B4344" s="29"/>
      <c r="C4344" s="30"/>
      <c r="D4344" s="31"/>
      <c r="E4344" s="30"/>
      <c r="F4344" s="32"/>
      <c r="G4344" s="8"/>
      <c r="H4344" s="30"/>
      <c r="I4344" s="32"/>
      <c r="J4344" s="32"/>
      <c r="K4344" s="8"/>
      <c r="L4344" s="8"/>
      <c r="M4344" s="14">
        <f>COUNTIF(Table1[პირადი ნომერი],Table1[[#This Row],[პირადი ნომერი]])</f>
        <v>0</v>
      </c>
    </row>
    <row r="4345" spans="1:13" ht="57.75" customHeight="1" x14ac:dyDescent="0.25">
      <c r="A4345" s="8">
        <f t="shared" si="67"/>
        <v>4343</v>
      </c>
      <c r="B4345" s="29"/>
      <c r="C4345" s="30"/>
      <c r="D4345" s="31"/>
      <c r="E4345" s="30"/>
      <c r="F4345" s="32"/>
      <c r="G4345" s="8"/>
      <c r="H4345" s="30"/>
      <c r="I4345" s="32"/>
      <c r="J4345" s="32"/>
      <c r="K4345" s="8"/>
      <c r="L4345" s="8"/>
      <c r="M4345" s="14">
        <f>COUNTIF(Table1[პირადი ნომერი],Table1[[#This Row],[პირადი ნომერი]])</f>
        <v>0</v>
      </c>
    </row>
    <row r="4346" spans="1:13" ht="57.75" customHeight="1" x14ac:dyDescent="0.25">
      <c r="A4346" s="8">
        <f t="shared" si="67"/>
        <v>4344</v>
      </c>
      <c r="B4346" s="29"/>
      <c r="C4346" s="30"/>
      <c r="D4346" s="31"/>
      <c r="E4346" s="30"/>
      <c r="F4346" s="32"/>
      <c r="G4346" s="8"/>
      <c r="H4346" s="30"/>
      <c r="I4346" s="32"/>
      <c r="J4346" s="32"/>
      <c r="K4346" s="8"/>
      <c r="L4346" s="8"/>
      <c r="M4346" s="14">
        <f>COUNTIF(Table1[პირადი ნომერი],Table1[[#This Row],[პირადი ნომერი]])</f>
        <v>0</v>
      </c>
    </row>
    <row r="4347" spans="1:13" ht="57.75" customHeight="1" x14ac:dyDescent="0.25">
      <c r="A4347" s="8">
        <f t="shared" si="67"/>
        <v>4345</v>
      </c>
      <c r="B4347" s="29"/>
      <c r="C4347" s="30"/>
      <c r="D4347" s="31"/>
      <c r="E4347" s="30"/>
      <c r="F4347" s="32"/>
      <c r="G4347" s="8"/>
      <c r="H4347" s="30"/>
      <c r="I4347" s="32"/>
      <c r="J4347" s="32"/>
      <c r="K4347" s="8"/>
      <c r="L4347" s="8"/>
      <c r="M4347" s="14">
        <f>COUNTIF(Table1[პირადი ნომერი],Table1[[#This Row],[პირადი ნომერი]])</f>
        <v>0</v>
      </c>
    </row>
    <row r="4348" spans="1:13" ht="57.75" customHeight="1" x14ac:dyDescent="0.25">
      <c r="A4348" s="8">
        <f t="shared" si="67"/>
        <v>4346</v>
      </c>
      <c r="B4348" s="29"/>
      <c r="C4348" s="30"/>
      <c r="D4348" s="31"/>
      <c r="E4348" s="30"/>
      <c r="F4348" s="32"/>
      <c r="G4348" s="8"/>
      <c r="H4348" s="30"/>
      <c r="I4348" s="32"/>
      <c r="J4348" s="32"/>
      <c r="K4348" s="8"/>
      <c r="L4348" s="8"/>
      <c r="M4348" s="14">
        <f>COUNTIF(Table1[პირადი ნომერი],Table1[[#This Row],[პირადი ნომერი]])</f>
        <v>0</v>
      </c>
    </row>
    <row r="4349" spans="1:13" ht="57.75" customHeight="1" x14ac:dyDescent="0.25">
      <c r="A4349" s="8">
        <f t="shared" si="67"/>
        <v>4347</v>
      </c>
      <c r="B4349" s="29"/>
      <c r="C4349" s="30"/>
      <c r="D4349" s="31"/>
      <c r="E4349" s="30"/>
      <c r="F4349" s="32"/>
      <c r="G4349" s="8"/>
      <c r="H4349" s="30"/>
      <c r="I4349" s="32"/>
      <c r="J4349" s="32"/>
      <c r="K4349" s="8"/>
      <c r="L4349" s="8"/>
      <c r="M4349" s="14">
        <f>COUNTIF(Table1[პირადი ნომერი],Table1[[#This Row],[პირადი ნომერი]])</f>
        <v>0</v>
      </c>
    </row>
    <row r="4350" spans="1:13" ht="57.75" customHeight="1" x14ac:dyDescent="0.25">
      <c r="A4350" s="8">
        <f t="shared" si="67"/>
        <v>4348</v>
      </c>
      <c r="B4350" s="29"/>
      <c r="C4350" s="30"/>
      <c r="D4350" s="31"/>
      <c r="E4350" s="30"/>
      <c r="F4350" s="32"/>
      <c r="G4350" s="8"/>
      <c r="H4350" s="30"/>
      <c r="I4350" s="32"/>
      <c r="J4350" s="32"/>
      <c r="K4350" s="8"/>
      <c r="L4350" s="8"/>
      <c r="M4350" s="14">
        <f>COUNTIF(Table1[პირადი ნომერი],Table1[[#This Row],[პირადი ნომერი]])</f>
        <v>0</v>
      </c>
    </row>
    <row r="4351" spans="1:13" ht="57.75" customHeight="1" x14ac:dyDescent="0.25">
      <c r="A4351" s="8">
        <f t="shared" si="67"/>
        <v>4349</v>
      </c>
      <c r="B4351" s="29"/>
      <c r="C4351" s="30"/>
      <c r="D4351" s="31"/>
      <c r="E4351" s="30"/>
      <c r="F4351" s="32"/>
      <c r="G4351" s="8"/>
      <c r="H4351" s="30"/>
      <c r="I4351" s="32"/>
      <c r="J4351" s="32"/>
      <c r="K4351" s="8"/>
      <c r="L4351" s="8"/>
      <c r="M4351" s="14">
        <f>COUNTIF(Table1[პირადი ნომერი],Table1[[#This Row],[პირადი ნომერი]])</f>
        <v>0</v>
      </c>
    </row>
    <row r="4352" spans="1:13" ht="57.75" customHeight="1" x14ac:dyDescent="0.25">
      <c r="A4352" s="8">
        <f t="shared" si="67"/>
        <v>4350</v>
      </c>
      <c r="B4352" s="29"/>
      <c r="C4352" s="30"/>
      <c r="D4352" s="31"/>
      <c r="E4352" s="30"/>
      <c r="F4352" s="32"/>
      <c r="G4352" s="8"/>
      <c r="H4352" s="30"/>
      <c r="I4352" s="32"/>
      <c r="J4352" s="32"/>
      <c r="K4352" s="8"/>
      <c r="L4352" s="8"/>
      <c r="M4352" s="14">
        <f>COUNTIF(Table1[პირადი ნომერი],Table1[[#This Row],[პირადი ნომერი]])</f>
        <v>0</v>
      </c>
    </row>
    <row r="4353" spans="1:13" ht="57.75" customHeight="1" x14ac:dyDescent="0.25">
      <c r="A4353" s="8">
        <f t="shared" si="67"/>
        <v>4351</v>
      </c>
      <c r="B4353" s="29"/>
      <c r="C4353" s="30"/>
      <c r="D4353" s="31"/>
      <c r="E4353" s="30"/>
      <c r="F4353" s="32"/>
      <c r="G4353" s="8"/>
      <c r="H4353" s="30"/>
      <c r="I4353" s="32"/>
      <c r="J4353" s="32"/>
      <c r="K4353" s="8"/>
      <c r="L4353" s="8"/>
      <c r="M4353" s="14">
        <f>COUNTIF(Table1[პირადი ნომერი],Table1[[#This Row],[პირადი ნომერი]])</f>
        <v>0</v>
      </c>
    </row>
    <row r="4354" spans="1:13" ht="57.75" customHeight="1" x14ac:dyDescent="0.25">
      <c r="A4354" s="8">
        <f t="shared" si="67"/>
        <v>4352</v>
      </c>
      <c r="B4354" s="29"/>
      <c r="C4354" s="30"/>
      <c r="D4354" s="31"/>
      <c r="E4354" s="30"/>
      <c r="F4354" s="32"/>
      <c r="G4354" s="8"/>
      <c r="H4354" s="30"/>
      <c r="I4354" s="32"/>
      <c r="J4354" s="32"/>
      <c r="K4354" s="8"/>
      <c r="L4354" s="8"/>
      <c r="M4354" s="14">
        <f>COUNTIF(Table1[პირადი ნომერი],Table1[[#This Row],[პირადი ნომერი]])</f>
        <v>0</v>
      </c>
    </row>
    <row r="4355" spans="1:13" ht="57.75" customHeight="1" x14ac:dyDescent="0.25">
      <c r="A4355" s="8">
        <f t="shared" si="67"/>
        <v>4353</v>
      </c>
      <c r="B4355" s="29"/>
      <c r="C4355" s="30"/>
      <c r="D4355" s="31"/>
      <c r="E4355" s="30"/>
      <c r="F4355" s="32"/>
      <c r="G4355" s="8"/>
      <c r="H4355" s="30"/>
      <c r="I4355" s="32"/>
      <c r="J4355" s="32"/>
      <c r="K4355" s="8"/>
      <c r="L4355" s="8"/>
      <c r="M4355" s="14">
        <f>COUNTIF(Table1[პირადი ნომერი],Table1[[#This Row],[პირადი ნომერი]])</f>
        <v>0</v>
      </c>
    </row>
    <row r="4356" spans="1:13" ht="57.75" customHeight="1" x14ac:dyDescent="0.25">
      <c r="A4356" s="8">
        <f t="shared" si="67"/>
        <v>4354</v>
      </c>
      <c r="B4356" s="29"/>
      <c r="C4356" s="30"/>
      <c r="D4356" s="31"/>
      <c r="E4356" s="30"/>
      <c r="F4356" s="32"/>
      <c r="G4356" s="8"/>
      <c r="H4356" s="30"/>
      <c r="I4356" s="32"/>
      <c r="J4356" s="32"/>
      <c r="K4356" s="8"/>
      <c r="L4356" s="8"/>
      <c r="M4356" s="14">
        <f>COUNTIF(Table1[პირადი ნომერი],Table1[[#This Row],[პირადი ნომერი]])</f>
        <v>0</v>
      </c>
    </row>
    <row r="4357" spans="1:13" ht="57.75" customHeight="1" x14ac:dyDescent="0.25">
      <c r="A4357" s="8">
        <f t="shared" si="67"/>
        <v>4355</v>
      </c>
      <c r="B4357" s="29"/>
      <c r="C4357" s="30"/>
      <c r="D4357" s="31"/>
      <c r="E4357" s="30"/>
      <c r="F4357" s="32"/>
      <c r="G4357" s="8"/>
      <c r="H4357" s="30"/>
      <c r="I4357" s="32"/>
      <c r="J4357" s="32"/>
      <c r="K4357" s="8"/>
      <c r="L4357" s="8"/>
      <c r="M4357" s="14">
        <f>COUNTIF(Table1[პირადი ნომერი],Table1[[#This Row],[პირადი ნომერი]])</f>
        <v>0</v>
      </c>
    </row>
    <row r="4358" spans="1:13" ht="57.75" customHeight="1" x14ac:dyDescent="0.25">
      <c r="A4358" s="8">
        <f t="shared" si="67"/>
        <v>4356</v>
      </c>
      <c r="B4358" s="29"/>
      <c r="C4358" s="30"/>
      <c r="D4358" s="31"/>
      <c r="E4358" s="30"/>
      <c r="F4358" s="32"/>
      <c r="G4358" s="8"/>
      <c r="H4358" s="30"/>
      <c r="I4358" s="32"/>
      <c r="J4358" s="32"/>
      <c r="K4358" s="8"/>
      <c r="L4358" s="8"/>
      <c r="M4358" s="14">
        <f>COUNTIF(Table1[პირადი ნომერი],Table1[[#This Row],[პირადი ნომერი]])</f>
        <v>0</v>
      </c>
    </row>
    <row r="4359" spans="1:13" ht="57.75" customHeight="1" x14ac:dyDescent="0.25">
      <c r="A4359" s="8">
        <f t="shared" si="67"/>
        <v>4357</v>
      </c>
      <c r="B4359" s="29"/>
      <c r="C4359" s="30"/>
      <c r="D4359" s="31"/>
      <c r="E4359" s="30"/>
      <c r="F4359" s="32"/>
      <c r="G4359" s="8"/>
      <c r="H4359" s="30"/>
      <c r="I4359" s="32"/>
      <c r="J4359" s="32"/>
      <c r="K4359" s="8"/>
      <c r="L4359" s="8"/>
      <c r="M4359" s="14">
        <f>COUNTIF(Table1[პირადი ნომერი],Table1[[#This Row],[პირადი ნომერი]])</f>
        <v>0</v>
      </c>
    </row>
    <row r="4360" spans="1:13" ht="57.75" customHeight="1" x14ac:dyDescent="0.25">
      <c r="A4360" s="8">
        <f t="shared" ref="A4360:A4423" si="68">A4359+1</f>
        <v>4358</v>
      </c>
      <c r="B4360" s="29"/>
      <c r="C4360" s="30"/>
      <c r="D4360" s="31"/>
      <c r="E4360" s="30"/>
      <c r="F4360" s="32"/>
      <c r="G4360" s="8"/>
      <c r="H4360" s="30"/>
      <c r="I4360" s="32"/>
      <c r="J4360" s="32"/>
      <c r="K4360" s="8"/>
      <c r="L4360" s="8"/>
      <c r="M4360" s="14">
        <f>COUNTIF(Table1[პირადი ნომერი],Table1[[#This Row],[პირადი ნომერი]])</f>
        <v>0</v>
      </c>
    </row>
    <row r="4361" spans="1:13" ht="57.75" customHeight="1" x14ac:dyDescent="0.25">
      <c r="A4361" s="8">
        <f t="shared" si="68"/>
        <v>4359</v>
      </c>
      <c r="B4361" s="29"/>
      <c r="C4361" s="30"/>
      <c r="D4361" s="31"/>
      <c r="E4361" s="30"/>
      <c r="F4361" s="32"/>
      <c r="G4361" s="8"/>
      <c r="H4361" s="30"/>
      <c r="I4361" s="32"/>
      <c r="J4361" s="32"/>
      <c r="K4361" s="8"/>
      <c r="L4361" s="8"/>
      <c r="M4361" s="14">
        <f>COUNTIF(Table1[პირადი ნომერი],Table1[[#This Row],[პირადი ნომერი]])</f>
        <v>0</v>
      </c>
    </row>
    <row r="4362" spans="1:13" ht="57.75" customHeight="1" x14ac:dyDescent="0.25">
      <c r="A4362" s="8">
        <f t="shared" si="68"/>
        <v>4360</v>
      </c>
      <c r="B4362" s="29"/>
      <c r="C4362" s="30"/>
      <c r="D4362" s="31"/>
      <c r="E4362" s="30"/>
      <c r="F4362" s="32"/>
      <c r="G4362" s="8"/>
      <c r="H4362" s="30"/>
      <c r="I4362" s="32"/>
      <c r="J4362" s="32"/>
      <c r="K4362" s="8"/>
      <c r="L4362" s="8"/>
      <c r="M4362" s="14">
        <f>COUNTIF(Table1[პირადი ნომერი],Table1[[#This Row],[პირადი ნომერი]])</f>
        <v>0</v>
      </c>
    </row>
    <row r="4363" spans="1:13" ht="57.75" customHeight="1" x14ac:dyDescent="0.25">
      <c r="A4363" s="8">
        <f t="shared" si="68"/>
        <v>4361</v>
      </c>
      <c r="B4363" s="29"/>
      <c r="C4363" s="30"/>
      <c r="D4363" s="31"/>
      <c r="E4363" s="30"/>
      <c r="F4363" s="32"/>
      <c r="G4363" s="8"/>
      <c r="H4363" s="30"/>
      <c r="I4363" s="32"/>
      <c r="J4363" s="32"/>
      <c r="K4363" s="8"/>
      <c r="L4363" s="8"/>
      <c r="M4363" s="14">
        <f>COUNTIF(Table1[პირადი ნომერი],Table1[[#This Row],[პირადი ნომერი]])</f>
        <v>0</v>
      </c>
    </row>
    <row r="4364" spans="1:13" ht="57.75" customHeight="1" x14ac:dyDescent="0.25">
      <c r="A4364" s="8">
        <f t="shared" si="68"/>
        <v>4362</v>
      </c>
      <c r="B4364" s="29"/>
      <c r="C4364" s="30"/>
      <c r="D4364" s="31"/>
      <c r="E4364" s="30"/>
      <c r="F4364" s="32"/>
      <c r="G4364" s="8"/>
      <c r="H4364" s="30"/>
      <c r="I4364" s="32"/>
      <c r="J4364" s="32"/>
      <c r="K4364" s="8"/>
      <c r="L4364" s="8"/>
      <c r="M4364" s="14">
        <f>COUNTIF(Table1[პირადი ნომერი],Table1[[#This Row],[პირადი ნომერი]])</f>
        <v>0</v>
      </c>
    </row>
    <row r="4365" spans="1:13" ht="57.75" customHeight="1" x14ac:dyDescent="0.25">
      <c r="A4365" s="8">
        <f t="shared" si="68"/>
        <v>4363</v>
      </c>
      <c r="B4365" s="29"/>
      <c r="C4365" s="30"/>
      <c r="D4365" s="31"/>
      <c r="E4365" s="30"/>
      <c r="F4365" s="32"/>
      <c r="G4365" s="8"/>
      <c r="H4365" s="30"/>
      <c r="I4365" s="32"/>
      <c r="J4365" s="32"/>
      <c r="K4365" s="8"/>
      <c r="L4365" s="8"/>
      <c r="M4365" s="14">
        <f>COUNTIF(Table1[პირადი ნომერი],Table1[[#This Row],[პირადი ნომერი]])</f>
        <v>0</v>
      </c>
    </row>
    <row r="4366" spans="1:13" ht="57.75" customHeight="1" x14ac:dyDescent="0.25">
      <c r="A4366" s="8">
        <f t="shared" si="68"/>
        <v>4364</v>
      </c>
      <c r="B4366" s="29"/>
      <c r="C4366" s="30"/>
      <c r="D4366" s="31"/>
      <c r="E4366" s="30"/>
      <c r="F4366" s="32"/>
      <c r="G4366" s="8"/>
      <c r="H4366" s="30"/>
      <c r="I4366" s="32"/>
      <c r="J4366" s="32"/>
      <c r="K4366" s="8"/>
      <c r="L4366" s="8"/>
      <c r="M4366" s="14">
        <f>COUNTIF(Table1[პირადი ნომერი],Table1[[#This Row],[პირადი ნომერი]])</f>
        <v>0</v>
      </c>
    </row>
    <row r="4367" spans="1:13" ht="57.75" customHeight="1" x14ac:dyDescent="0.25">
      <c r="A4367" s="8">
        <f t="shared" si="68"/>
        <v>4365</v>
      </c>
      <c r="B4367" s="29"/>
      <c r="C4367" s="30"/>
      <c r="D4367" s="31"/>
      <c r="E4367" s="30"/>
      <c r="F4367" s="32"/>
      <c r="G4367" s="8"/>
      <c r="H4367" s="30"/>
      <c r="I4367" s="32"/>
      <c r="J4367" s="32"/>
      <c r="K4367" s="8"/>
      <c r="L4367" s="8"/>
      <c r="M4367" s="14">
        <f>COUNTIF(Table1[პირადი ნომერი],Table1[[#This Row],[პირადი ნომერი]])</f>
        <v>0</v>
      </c>
    </row>
    <row r="4368" spans="1:13" ht="57.75" customHeight="1" x14ac:dyDescent="0.25">
      <c r="A4368" s="8">
        <f t="shared" si="68"/>
        <v>4366</v>
      </c>
      <c r="B4368" s="29"/>
      <c r="C4368" s="30"/>
      <c r="D4368" s="31"/>
      <c r="E4368" s="30"/>
      <c r="F4368" s="32"/>
      <c r="G4368" s="8"/>
      <c r="H4368" s="30"/>
      <c r="I4368" s="32"/>
      <c r="J4368" s="32"/>
      <c r="K4368" s="8"/>
      <c r="L4368" s="8"/>
      <c r="M4368" s="14">
        <f>COUNTIF(Table1[პირადი ნომერი],Table1[[#This Row],[პირადი ნომერი]])</f>
        <v>0</v>
      </c>
    </row>
    <row r="4369" spans="1:13" ht="57.75" customHeight="1" x14ac:dyDescent="0.25">
      <c r="A4369" s="8">
        <f t="shared" si="68"/>
        <v>4367</v>
      </c>
      <c r="B4369" s="29"/>
      <c r="C4369" s="30"/>
      <c r="D4369" s="31"/>
      <c r="E4369" s="30"/>
      <c r="F4369" s="32"/>
      <c r="G4369" s="8"/>
      <c r="H4369" s="30"/>
      <c r="I4369" s="32"/>
      <c r="J4369" s="32"/>
      <c r="K4369" s="8"/>
      <c r="L4369" s="8"/>
      <c r="M4369" s="14">
        <f>COUNTIF(Table1[პირადი ნომერი],Table1[[#This Row],[პირადი ნომერი]])</f>
        <v>0</v>
      </c>
    </row>
    <row r="4370" spans="1:13" ht="57.75" customHeight="1" x14ac:dyDescent="0.25">
      <c r="A4370" s="8">
        <f t="shared" si="68"/>
        <v>4368</v>
      </c>
      <c r="B4370" s="29"/>
      <c r="C4370" s="30"/>
      <c r="D4370" s="31"/>
      <c r="E4370" s="30"/>
      <c r="F4370" s="32"/>
      <c r="G4370" s="8"/>
      <c r="H4370" s="30"/>
      <c r="I4370" s="32"/>
      <c r="J4370" s="32"/>
      <c r="K4370" s="8"/>
      <c r="L4370" s="8"/>
      <c r="M4370" s="14">
        <f>COUNTIF(Table1[პირადი ნომერი],Table1[[#This Row],[პირადი ნომერი]])</f>
        <v>0</v>
      </c>
    </row>
    <row r="4371" spans="1:13" ht="57.75" customHeight="1" x14ac:dyDescent="0.25">
      <c r="A4371" s="8">
        <f t="shared" si="68"/>
        <v>4369</v>
      </c>
      <c r="B4371" s="29"/>
      <c r="C4371" s="30"/>
      <c r="D4371" s="31"/>
      <c r="E4371" s="30"/>
      <c r="F4371" s="32"/>
      <c r="G4371" s="8"/>
      <c r="H4371" s="30"/>
      <c r="I4371" s="32"/>
      <c r="J4371" s="32"/>
      <c r="K4371" s="8"/>
      <c r="L4371" s="8"/>
      <c r="M4371" s="14">
        <f>COUNTIF(Table1[პირადი ნომერი],Table1[[#This Row],[პირადი ნომერი]])</f>
        <v>0</v>
      </c>
    </row>
    <row r="4372" spans="1:13" ht="57.75" customHeight="1" x14ac:dyDescent="0.25">
      <c r="A4372" s="8">
        <f t="shared" si="68"/>
        <v>4370</v>
      </c>
      <c r="B4372" s="29"/>
      <c r="C4372" s="30"/>
      <c r="D4372" s="31"/>
      <c r="E4372" s="30"/>
      <c r="F4372" s="32"/>
      <c r="G4372" s="8"/>
      <c r="H4372" s="30"/>
      <c r="I4372" s="32"/>
      <c r="J4372" s="32"/>
      <c r="K4372" s="8"/>
      <c r="L4372" s="8"/>
      <c r="M4372" s="14">
        <f>COUNTIF(Table1[პირადი ნომერი],Table1[[#This Row],[პირადი ნომერი]])</f>
        <v>0</v>
      </c>
    </row>
    <row r="4373" spans="1:13" ht="57.75" customHeight="1" x14ac:dyDescent="0.25">
      <c r="A4373" s="8">
        <f t="shared" si="68"/>
        <v>4371</v>
      </c>
      <c r="B4373" s="29"/>
      <c r="C4373" s="30"/>
      <c r="D4373" s="31"/>
      <c r="E4373" s="30"/>
      <c r="F4373" s="32"/>
      <c r="G4373" s="8"/>
      <c r="H4373" s="30"/>
      <c r="I4373" s="32"/>
      <c r="J4373" s="32"/>
      <c r="K4373" s="8"/>
      <c r="L4373" s="8"/>
      <c r="M4373" s="14">
        <f>COUNTIF(Table1[პირადი ნომერი],Table1[[#This Row],[პირადი ნომერი]])</f>
        <v>0</v>
      </c>
    </row>
    <row r="4374" spans="1:13" ht="57.75" customHeight="1" x14ac:dyDescent="0.25">
      <c r="A4374" s="8">
        <f t="shared" si="68"/>
        <v>4372</v>
      </c>
      <c r="B4374" s="29"/>
      <c r="C4374" s="30"/>
      <c r="D4374" s="31"/>
      <c r="E4374" s="30"/>
      <c r="F4374" s="32"/>
      <c r="G4374" s="8"/>
      <c r="H4374" s="30"/>
      <c r="I4374" s="32"/>
      <c r="J4374" s="32"/>
      <c r="K4374" s="8"/>
      <c r="L4374" s="8"/>
      <c r="M4374" s="14">
        <f>COUNTIF(Table1[პირადი ნომერი],Table1[[#This Row],[პირადი ნომერი]])</f>
        <v>0</v>
      </c>
    </row>
    <row r="4375" spans="1:13" ht="57.75" customHeight="1" x14ac:dyDescent="0.25">
      <c r="A4375" s="8">
        <f t="shared" si="68"/>
        <v>4373</v>
      </c>
      <c r="B4375" s="29"/>
      <c r="C4375" s="30"/>
      <c r="D4375" s="31"/>
      <c r="E4375" s="30"/>
      <c r="F4375" s="32"/>
      <c r="G4375" s="8"/>
      <c r="H4375" s="30"/>
      <c r="I4375" s="32"/>
      <c r="J4375" s="32"/>
      <c r="K4375" s="8"/>
      <c r="L4375" s="8"/>
      <c r="M4375" s="14">
        <f>COUNTIF(Table1[პირადი ნომერი],Table1[[#This Row],[პირადი ნომერი]])</f>
        <v>0</v>
      </c>
    </row>
    <row r="4376" spans="1:13" ht="57.75" customHeight="1" x14ac:dyDescent="0.25">
      <c r="A4376" s="8">
        <f t="shared" si="68"/>
        <v>4374</v>
      </c>
      <c r="B4376" s="29"/>
      <c r="C4376" s="30"/>
      <c r="D4376" s="31"/>
      <c r="E4376" s="30"/>
      <c r="F4376" s="32"/>
      <c r="G4376" s="8"/>
      <c r="H4376" s="30"/>
      <c r="I4376" s="32"/>
      <c r="J4376" s="32"/>
      <c r="K4376" s="8"/>
      <c r="L4376" s="8"/>
      <c r="M4376" s="14">
        <f>COUNTIF(Table1[პირადი ნომერი],Table1[[#This Row],[პირადი ნომერი]])</f>
        <v>0</v>
      </c>
    </row>
    <row r="4377" spans="1:13" ht="57.75" customHeight="1" x14ac:dyDescent="0.25">
      <c r="A4377" s="8">
        <f t="shared" si="68"/>
        <v>4375</v>
      </c>
      <c r="B4377" s="29"/>
      <c r="C4377" s="30"/>
      <c r="D4377" s="31"/>
      <c r="E4377" s="30"/>
      <c r="F4377" s="32"/>
      <c r="G4377" s="8"/>
      <c r="H4377" s="30"/>
      <c r="I4377" s="32"/>
      <c r="J4377" s="32"/>
      <c r="K4377" s="8"/>
      <c r="L4377" s="8"/>
      <c r="M4377" s="14">
        <f>COUNTIF(Table1[პირადი ნომერი],Table1[[#This Row],[პირადი ნომერი]])</f>
        <v>0</v>
      </c>
    </row>
    <row r="4378" spans="1:13" ht="57.75" customHeight="1" x14ac:dyDescent="0.25">
      <c r="A4378" s="8">
        <f t="shared" si="68"/>
        <v>4376</v>
      </c>
      <c r="B4378" s="29"/>
      <c r="C4378" s="30"/>
      <c r="D4378" s="31"/>
      <c r="E4378" s="30"/>
      <c r="F4378" s="32"/>
      <c r="G4378" s="8"/>
      <c r="H4378" s="30"/>
      <c r="I4378" s="32"/>
      <c r="J4378" s="32"/>
      <c r="K4378" s="8"/>
      <c r="L4378" s="8"/>
      <c r="M4378" s="14">
        <f>COUNTIF(Table1[პირადი ნომერი],Table1[[#This Row],[პირადი ნომერი]])</f>
        <v>0</v>
      </c>
    </row>
    <row r="4379" spans="1:13" ht="57.75" customHeight="1" x14ac:dyDescent="0.25">
      <c r="A4379" s="8">
        <f t="shared" si="68"/>
        <v>4377</v>
      </c>
      <c r="B4379" s="29"/>
      <c r="C4379" s="30"/>
      <c r="D4379" s="31"/>
      <c r="E4379" s="30"/>
      <c r="F4379" s="32"/>
      <c r="G4379" s="8"/>
      <c r="H4379" s="30"/>
      <c r="I4379" s="32"/>
      <c r="J4379" s="32"/>
      <c r="K4379" s="8"/>
      <c r="L4379" s="8"/>
      <c r="M4379" s="14">
        <f>COUNTIF(Table1[პირადი ნომერი],Table1[[#This Row],[პირადი ნომერი]])</f>
        <v>0</v>
      </c>
    </row>
    <row r="4380" spans="1:13" ht="57.75" customHeight="1" x14ac:dyDescent="0.25">
      <c r="A4380" s="8">
        <f t="shared" si="68"/>
        <v>4378</v>
      </c>
      <c r="B4380" s="29"/>
      <c r="C4380" s="30"/>
      <c r="D4380" s="31"/>
      <c r="E4380" s="30"/>
      <c r="F4380" s="32"/>
      <c r="G4380" s="8"/>
      <c r="H4380" s="30"/>
      <c r="I4380" s="32"/>
      <c r="J4380" s="32"/>
      <c r="K4380" s="8"/>
      <c r="L4380" s="8"/>
      <c r="M4380" s="14">
        <f>COUNTIF(Table1[პირადი ნომერი],Table1[[#This Row],[პირადი ნომერი]])</f>
        <v>0</v>
      </c>
    </row>
    <row r="4381" spans="1:13" ht="57.75" customHeight="1" x14ac:dyDescent="0.25">
      <c r="A4381" s="8">
        <f t="shared" si="68"/>
        <v>4379</v>
      </c>
      <c r="B4381" s="29"/>
      <c r="C4381" s="30"/>
      <c r="D4381" s="31"/>
      <c r="E4381" s="30"/>
      <c r="F4381" s="32"/>
      <c r="G4381" s="8"/>
      <c r="H4381" s="30"/>
      <c r="I4381" s="32"/>
      <c r="J4381" s="32"/>
      <c r="K4381" s="8"/>
      <c r="L4381" s="8"/>
      <c r="M4381" s="14">
        <f>COUNTIF(Table1[პირადი ნომერი],Table1[[#This Row],[პირადი ნომერი]])</f>
        <v>0</v>
      </c>
    </row>
    <row r="4382" spans="1:13" ht="57.75" customHeight="1" x14ac:dyDescent="0.25">
      <c r="A4382" s="8">
        <f t="shared" si="68"/>
        <v>4380</v>
      </c>
      <c r="B4382" s="29"/>
      <c r="C4382" s="30"/>
      <c r="D4382" s="31"/>
      <c r="E4382" s="30"/>
      <c r="F4382" s="32"/>
      <c r="G4382" s="8"/>
      <c r="H4382" s="30"/>
      <c r="I4382" s="32"/>
      <c r="J4382" s="32"/>
      <c r="K4382" s="8"/>
      <c r="L4382" s="8"/>
      <c r="M4382" s="14">
        <f>COUNTIF(Table1[პირადი ნომერი],Table1[[#This Row],[პირადი ნომერი]])</f>
        <v>0</v>
      </c>
    </row>
    <row r="4383" spans="1:13" ht="57.75" customHeight="1" x14ac:dyDescent="0.25">
      <c r="A4383" s="8">
        <f t="shared" si="68"/>
        <v>4381</v>
      </c>
      <c r="B4383" s="29"/>
      <c r="C4383" s="30"/>
      <c r="D4383" s="31"/>
      <c r="E4383" s="30"/>
      <c r="F4383" s="32"/>
      <c r="G4383" s="8"/>
      <c r="H4383" s="30"/>
      <c r="I4383" s="32"/>
      <c r="J4383" s="32"/>
      <c r="K4383" s="8"/>
      <c r="L4383" s="8"/>
      <c r="M4383" s="14">
        <f>COUNTIF(Table1[პირადი ნომერი],Table1[[#This Row],[პირადი ნომერი]])</f>
        <v>0</v>
      </c>
    </row>
    <row r="4384" spans="1:13" ht="57.75" customHeight="1" x14ac:dyDescent="0.25">
      <c r="A4384" s="8">
        <f t="shared" si="68"/>
        <v>4382</v>
      </c>
      <c r="B4384" s="29"/>
      <c r="C4384" s="30"/>
      <c r="D4384" s="31"/>
      <c r="E4384" s="30"/>
      <c r="F4384" s="32"/>
      <c r="G4384" s="8"/>
      <c r="H4384" s="30"/>
      <c r="I4384" s="32"/>
      <c r="J4384" s="32"/>
      <c r="K4384" s="8"/>
      <c r="L4384" s="8"/>
      <c r="M4384" s="14">
        <f>COUNTIF(Table1[პირადი ნომერი],Table1[[#This Row],[პირადი ნომერი]])</f>
        <v>0</v>
      </c>
    </row>
    <row r="4385" spans="1:13" ht="57.75" customHeight="1" x14ac:dyDescent="0.25">
      <c r="A4385" s="8">
        <f t="shared" si="68"/>
        <v>4383</v>
      </c>
      <c r="B4385" s="29"/>
      <c r="C4385" s="30"/>
      <c r="D4385" s="31"/>
      <c r="E4385" s="30"/>
      <c r="F4385" s="32"/>
      <c r="G4385" s="8"/>
      <c r="H4385" s="30"/>
      <c r="I4385" s="32"/>
      <c r="J4385" s="32"/>
      <c r="K4385" s="8"/>
      <c r="L4385" s="8"/>
      <c r="M4385" s="14">
        <f>COUNTIF(Table1[პირადი ნომერი],Table1[[#This Row],[პირადი ნომერი]])</f>
        <v>0</v>
      </c>
    </row>
    <row r="4386" spans="1:13" ht="57.75" customHeight="1" x14ac:dyDescent="0.25">
      <c r="A4386" s="8">
        <f t="shared" si="68"/>
        <v>4384</v>
      </c>
      <c r="B4386" s="29"/>
      <c r="C4386" s="30"/>
      <c r="D4386" s="31"/>
      <c r="E4386" s="30"/>
      <c r="F4386" s="32"/>
      <c r="G4386" s="8"/>
      <c r="H4386" s="30"/>
      <c r="I4386" s="32"/>
      <c r="J4386" s="32"/>
      <c r="K4386" s="8"/>
      <c r="L4386" s="8"/>
      <c r="M4386" s="14">
        <f>COUNTIF(Table1[პირადი ნომერი],Table1[[#This Row],[პირადი ნომერი]])</f>
        <v>0</v>
      </c>
    </row>
    <row r="4387" spans="1:13" ht="57.75" customHeight="1" x14ac:dyDescent="0.25">
      <c r="A4387" s="8">
        <f t="shared" si="68"/>
        <v>4385</v>
      </c>
      <c r="B4387" s="29"/>
      <c r="C4387" s="30"/>
      <c r="D4387" s="31"/>
      <c r="E4387" s="30"/>
      <c r="F4387" s="32"/>
      <c r="G4387" s="8"/>
      <c r="H4387" s="30"/>
      <c r="I4387" s="32"/>
      <c r="J4387" s="32"/>
      <c r="K4387" s="8"/>
      <c r="L4387" s="8"/>
      <c r="M4387" s="14">
        <f>COUNTIF(Table1[პირადი ნომერი],Table1[[#This Row],[პირადი ნომერი]])</f>
        <v>0</v>
      </c>
    </row>
    <row r="4388" spans="1:13" ht="57.75" customHeight="1" x14ac:dyDescent="0.25">
      <c r="A4388" s="8">
        <f t="shared" si="68"/>
        <v>4386</v>
      </c>
      <c r="B4388" s="29"/>
      <c r="C4388" s="30"/>
      <c r="D4388" s="31"/>
      <c r="E4388" s="30"/>
      <c r="F4388" s="32"/>
      <c r="G4388" s="8"/>
      <c r="H4388" s="30"/>
      <c r="I4388" s="32"/>
      <c r="J4388" s="32"/>
      <c r="K4388" s="8"/>
      <c r="L4388" s="8"/>
      <c r="M4388" s="14">
        <f>COUNTIF(Table1[პირადი ნომერი],Table1[[#This Row],[პირადი ნომერი]])</f>
        <v>0</v>
      </c>
    </row>
    <row r="4389" spans="1:13" ht="57.75" customHeight="1" x14ac:dyDescent="0.25">
      <c r="A4389" s="8">
        <f t="shared" si="68"/>
        <v>4387</v>
      </c>
      <c r="B4389" s="29"/>
      <c r="C4389" s="30"/>
      <c r="D4389" s="31"/>
      <c r="E4389" s="30"/>
      <c r="F4389" s="32"/>
      <c r="G4389" s="8"/>
      <c r="H4389" s="30"/>
      <c r="I4389" s="32"/>
      <c r="J4389" s="32"/>
      <c r="K4389" s="8"/>
      <c r="L4389" s="8"/>
      <c r="M4389" s="14">
        <f>COUNTIF(Table1[პირადი ნომერი],Table1[[#This Row],[პირადი ნომერი]])</f>
        <v>0</v>
      </c>
    </row>
    <row r="4390" spans="1:13" ht="57.75" customHeight="1" x14ac:dyDescent="0.25">
      <c r="A4390" s="8">
        <f t="shared" si="68"/>
        <v>4388</v>
      </c>
      <c r="B4390" s="29"/>
      <c r="C4390" s="30"/>
      <c r="D4390" s="31"/>
      <c r="E4390" s="30"/>
      <c r="F4390" s="32"/>
      <c r="G4390" s="8"/>
      <c r="H4390" s="30"/>
      <c r="I4390" s="32"/>
      <c r="J4390" s="32"/>
      <c r="K4390" s="8"/>
      <c r="L4390" s="8"/>
      <c r="M4390" s="14">
        <f>COUNTIF(Table1[პირადი ნომერი],Table1[[#This Row],[პირადი ნომერი]])</f>
        <v>0</v>
      </c>
    </row>
    <row r="4391" spans="1:13" ht="57.75" customHeight="1" x14ac:dyDescent="0.25">
      <c r="A4391" s="8">
        <f t="shared" si="68"/>
        <v>4389</v>
      </c>
      <c r="B4391" s="29"/>
      <c r="C4391" s="30"/>
      <c r="D4391" s="31"/>
      <c r="E4391" s="30"/>
      <c r="F4391" s="32"/>
      <c r="G4391" s="8"/>
      <c r="H4391" s="30"/>
      <c r="I4391" s="32"/>
      <c r="J4391" s="32"/>
      <c r="K4391" s="8"/>
      <c r="L4391" s="8"/>
      <c r="M4391" s="14">
        <f>COUNTIF(Table1[პირადი ნომერი],Table1[[#This Row],[პირადი ნომერი]])</f>
        <v>0</v>
      </c>
    </row>
    <row r="4392" spans="1:13" ht="57.75" customHeight="1" x14ac:dyDescent="0.25">
      <c r="A4392" s="8">
        <f t="shared" si="68"/>
        <v>4390</v>
      </c>
      <c r="B4392" s="29"/>
      <c r="C4392" s="30"/>
      <c r="D4392" s="31"/>
      <c r="E4392" s="30"/>
      <c r="F4392" s="32"/>
      <c r="G4392" s="8"/>
      <c r="H4392" s="30"/>
      <c r="I4392" s="32"/>
      <c r="J4392" s="32"/>
      <c r="K4392" s="8"/>
      <c r="L4392" s="8"/>
      <c r="M4392" s="14">
        <f>COUNTIF(Table1[პირადი ნომერი],Table1[[#This Row],[პირადი ნომერი]])</f>
        <v>0</v>
      </c>
    </row>
    <row r="4393" spans="1:13" ht="57.75" customHeight="1" x14ac:dyDescent="0.25">
      <c r="A4393" s="8">
        <f t="shared" si="68"/>
        <v>4391</v>
      </c>
      <c r="B4393" s="29"/>
      <c r="C4393" s="30"/>
      <c r="D4393" s="31"/>
      <c r="E4393" s="30"/>
      <c r="F4393" s="32"/>
      <c r="G4393" s="8"/>
      <c r="H4393" s="30"/>
      <c r="I4393" s="32"/>
      <c r="J4393" s="32"/>
      <c r="K4393" s="8"/>
      <c r="L4393" s="8"/>
      <c r="M4393" s="14">
        <f>COUNTIF(Table1[პირადი ნომერი],Table1[[#This Row],[პირადი ნომერი]])</f>
        <v>0</v>
      </c>
    </row>
    <row r="4394" spans="1:13" ht="57.75" customHeight="1" x14ac:dyDescent="0.25">
      <c r="A4394" s="8">
        <f t="shared" si="68"/>
        <v>4392</v>
      </c>
      <c r="B4394" s="29"/>
      <c r="C4394" s="30"/>
      <c r="D4394" s="31"/>
      <c r="E4394" s="30"/>
      <c r="F4394" s="32"/>
      <c r="G4394" s="8"/>
      <c r="H4394" s="30"/>
      <c r="I4394" s="32"/>
      <c r="J4394" s="32"/>
      <c r="K4394" s="8"/>
      <c r="L4394" s="8"/>
      <c r="M4394" s="14">
        <f>COUNTIF(Table1[პირადი ნომერი],Table1[[#This Row],[პირადი ნომერი]])</f>
        <v>0</v>
      </c>
    </row>
    <row r="4395" spans="1:13" ht="57.75" customHeight="1" x14ac:dyDescent="0.25">
      <c r="A4395" s="8">
        <f t="shared" si="68"/>
        <v>4393</v>
      </c>
      <c r="B4395" s="29"/>
      <c r="C4395" s="30"/>
      <c r="D4395" s="31"/>
      <c r="E4395" s="30"/>
      <c r="F4395" s="32"/>
      <c r="G4395" s="8"/>
      <c r="H4395" s="30"/>
      <c r="I4395" s="32"/>
      <c r="J4395" s="32"/>
      <c r="K4395" s="8"/>
      <c r="L4395" s="8"/>
      <c r="M4395" s="14">
        <f>COUNTIF(Table1[პირადი ნომერი],Table1[[#This Row],[პირადი ნომერი]])</f>
        <v>0</v>
      </c>
    </row>
    <row r="4396" spans="1:13" ht="57.75" customHeight="1" x14ac:dyDescent="0.25">
      <c r="A4396" s="8">
        <f t="shared" si="68"/>
        <v>4394</v>
      </c>
      <c r="B4396" s="29"/>
      <c r="C4396" s="30"/>
      <c r="D4396" s="31"/>
      <c r="E4396" s="30"/>
      <c r="F4396" s="32"/>
      <c r="G4396" s="8"/>
      <c r="H4396" s="30"/>
      <c r="I4396" s="32"/>
      <c r="J4396" s="32"/>
      <c r="K4396" s="8"/>
      <c r="L4396" s="8"/>
      <c r="M4396" s="14">
        <f>COUNTIF(Table1[პირადი ნომერი],Table1[[#This Row],[პირადი ნომერი]])</f>
        <v>0</v>
      </c>
    </row>
    <row r="4397" spans="1:13" ht="57.75" customHeight="1" x14ac:dyDescent="0.25">
      <c r="A4397" s="8">
        <f t="shared" si="68"/>
        <v>4395</v>
      </c>
      <c r="B4397" s="29"/>
      <c r="C4397" s="30"/>
      <c r="D4397" s="31"/>
      <c r="E4397" s="30"/>
      <c r="F4397" s="32"/>
      <c r="G4397" s="8"/>
      <c r="H4397" s="30"/>
      <c r="I4397" s="32"/>
      <c r="J4397" s="32"/>
      <c r="K4397" s="8"/>
      <c r="L4397" s="8"/>
      <c r="M4397" s="14">
        <f>COUNTIF(Table1[პირადი ნომერი],Table1[[#This Row],[პირადი ნომერი]])</f>
        <v>0</v>
      </c>
    </row>
    <row r="4398" spans="1:13" ht="57.75" customHeight="1" x14ac:dyDescent="0.25">
      <c r="A4398" s="8">
        <f t="shared" si="68"/>
        <v>4396</v>
      </c>
      <c r="B4398" s="29"/>
      <c r="C4398" s="30"/>
      <c r="D4398" s="31"/>
      <c r="E4398" s="30"/>
      <c r="F4398" s="32"/>
      <c r="G4398" s="8"/>
      <c r="H4398" s="30"/>
      <c r="I4398" s="32"/>
      <c r="J4398" s="32"/>
      <c r="K4398" s="8"/>
      <c r="L4398" s="8"/>
      <c r="M4398" s="14">
        <f>COUNTIF(Table1[პირადი ნომერი],Table1[[#This Row],[პირადი ნომერი]])</f>
        <v>0</v>
      </c>
    </row>
    <row r="4399" spans="1:13" ht="57.75" customHeight="1" x14ac:dyDescent="0.25">
      <c r="A4399" s="8">
        <f t="shared" si="68"/>
        <v>4397</v>
      </c>
      <c r="B4399" s="29"/>
      <c r="C4399" s="30"/>
      <c r="D4399" s="31"/>
      <c r="E4399" s="30"/>
      <c r="F4399" s="32"/>
      <c r="G4399" s="8"/>
      <c r="H4399" s="30"/>
      <c r="I4399" s="32"/>
      <c r="J4399" s="32"/>
      <c r="K4399" s="8"/>
      <c r="L4399" s="8"/>
      <c r="M4399" s="14">
        <f>COUNTIF(Table1[პირადი ნომერი],Table1[[#This Row],[პირადი ნომერი]])</f>
        <v>0</v>
      </c>
    </row>
    <row r="4400" spans="1:13" ht="57.75" customHeight="1" x14ac:dyDescent="0.25">
      <c r="A4400" s="8">
        <f t="shared" si="68"/>
        <v>4398</v>
      </c>
      <c r="B4400" s="29"/>
      <c r="C4400" s="30"/>
      <c r="D4400" s="31"/>
      <c r="E4400" s="30"/>
      <c r="F4400" s="32"/>
      <c r="G4400" s="8"/>
      <c r="H4400" s="30"/>
      <c r="I4400" s="32"/>
      <c r="J4400" s="32"/>
      <c r="K4400" s="8"/>
      <c r="L4400" s="8"/>
      <c r="M4400" s="14">
        <f>COUNTIF(Table1[პირადი ნომერი],Table1[[#This Row],[პირადი ნომერი]])</f>
        <v>0</v>
      </c>
    </row>
    <row r="4401" spans="1:13" ht="57.75" customHeight="1" x14ac:dyDescent="0.25">
      <c r="A4401" s="8">
        <f t="shared" si="68"/>
        <v>4399</v>
      </c>
      <c r="B4401" s="29"/>
      <c r="C4401" s="30"/>
      <c r="D4401" s="31"/>
      <c r="E4401" s="30"/>
      <c r="F4401" s="32"/>
      <c r="G4401" s="8"/>
      <c r="H4401" s="30"/>
      <c r="I4401" s="32"/>
      <c r="J4401" s="32"/>
      <c r="K4401" s="8"/>
      <c r="L4401" s="8"/>
      <c r="M4401" s="14">
        <f>COUNTIF(Table1[პირადი ნომერი],Table1[[#This Row],[პირადი ნომერი]])</f>
        <v>0</v>
      </c>
    </row>
    <row r="4402" spans="1:13" ht="57.75" customHeight="1" x14ac:dyDescent="0.25">
      <c r="A4402" s="8">
        <f t="shared" si="68"/>
        <v>4400</v>
      </c>
      <c r="B4402" s="29"/>
      <c r="C4402" s="30"/>
      <c r="D4402" s="31"/>
      <c r="E4402" s="30"/>
      <c r="F4402" s="32"/>
      <c r="G4402" s="8"/>
      <c r="H4402" s="30"/>
      <c r="I4402" s="32"/>
      <c r="J4402" s="32"/>
      <c r="K4402" s="8"/>
      <c r="L4402" s="8"/>
      <c r="M4402" s="14">
        <f>COUNTIF(Table1[პირადი ნომერი],Table1[[#This Row],[პირადი ნომერი]])</f>
        <v>0</v>
      </c>
    </row>
    <row r="4403" spans="1:13" ht="57.75" customHeight="1" x14ac:dyDescent="0.25">
      <c r="A4403" s="8">
        <f t="shared" si="68"/>
        <v>4401</v>
      </c>
      <c r="B4403" s="29"/>
      <c r="C4403" s="30"/>
      <c r="D4403" s="31"/>
      <c r="E4403" s="30"/>
      <c r="F4403" s="32"/>
      <c r="G4403" s="8"/>
      <c r="H4403" s="30"/>
      <c r="I4403" s="32"/>
      <c r="J4403" s="32"/>
      <c r="K4403" s="8"/>
      <c r="L4403" s="8"/>
      <c r="M4403" s="14">
        <f>COUNTIF(Table1[პირადი ნომერი],Table1[[#This Row],[პირადი ნომერი]])</f>
        <v>0</v>
      </c>
    </row>
    <row r="4404" spans="1:13" ht="57.75" customHeight="1" x14ac:dyDescent="0.25">
      <c r="A4404" s="8">
        <f t="shared" si="68"/>
        <v>4402</v>
      </c>
      <c r="B4404" s="29"/>
      <c r="C4404" s="30"/>
      <c r="D4404" s="31"/>
      <c r="E4404" s="30"/>
      <c r="F4404" s="32"/>
      <c r="G4404" s="8"/>
      <c r="H4404" s="30"/>
      <c r="I4404" s="32"/>
      <c r="J4404" s="32"/>
      <c r="K4404" s="8"/>
      <c r="L4404" s="8"/>
      <c r="M4404" s="14">
        <f>COUNTIF(Table1[პირადი ნომერი],Table1[[#This Row],[პირადი ნომერი]])</f>
        <v>0</v>
      </c>
    </row>
    <row r="4405" spans="1:13" ht="57.75" customHeight="1" x14ac:dyDescent="0.25">
      <c r="A4405" s="8">
        <f t="shared" si="68"/>
        <v>4403</v>
      </c>
      <c r="B4405" s="29"/>
      <c r="C4405" s="30"/>
      <c r="D4405" s="31"/>
      <c r="E4405" s="30"/>
      <c r="F4405" s="32"/>
      <c r="G4405" s="8"/>
      <c r="H4405" s="30"/>
      <c r="I4405" s="32"/>
      <c r="J4405" s="32"/>
      <c r="K4405" s="8"/>
      <c r="L4405" s="8"/>
      <c r="M4405" s="14">
        <f>COUNTIF(Table1[პირადი ნომერი],Table1[[#This Row],[პირადი ნომერი]])</f>
        <v>0</v>
      </c>
    </row>
    <row r="4406" spans="1:13" ht="57.75" customHeight="1" x14ac:dyDescent="0.25">
      <c r="A4406" s="8">
        <f t="shared" si="68"/>
        <v>4404</v>
      </c>
      <c r="B4406" s="29"/>
      <c r="C4406" s="30"/>
      <c r="D4406" s="31"/>
      <c r="E4406" s="30"/>
      <c r="F4406" s="32"/>
      <c r="G4406" s="8"/>
      <c r="H4406" s="30"/>
      <c r="I4406" s="32"/>
      <c r="J4406" s="32"/>
      <c r="K4406" s="8"/>
      <c r="L4406" s="8"/>
      <c r="M4406" s="14">
        <f>COUNTIF(Table1[პირადი ნომერი],Table1[[#This Row],[პირადი ნომერი]])</f>
        <v>0</v>
      </c>
    </row>
    <row r="4407" spans="1:13" ht="57.75" customHeight="1" x14ac:dyDescent="0.25">
      <c r="A4407" s="8">
        <f t="shared" si="68"/>
        <v>4405</v>
      </c>
      <c r="B4407" s="29"/>
      <c r="C4407" s="30"/>
      <c r="D4407" s="31"/>
      <c r="E4407" s="30"/>
      <c r="F4407" s="32"/>
      <c r="G4407" s="8"/>
      <c r="H4407" s="30"/>
      <c r="I4407" s="32"/>
      <c r="J4407" s="32"/>
      <c r="K4407" s="8"/>
      <c r="L4407" s="8"/>
      <c r="M4407" s="14">
        <f>COUNTIF(Table1[პირადი ნომერი],Table1[[#This Row],[პირადი ნომერი]])</f>
        <v>0</v>
      </c>
    </row>
    <row r="4408" spans="1:13" ht="57.75" customHeight="1" x14ac:dyDescent="0.25">
      <c r="A4408" s="8">
        <f t="shared" si="68"/>
        <v>4406</v>
      </c>
      <c r="B4408" s="29"/>
      <c r="C4408" s="30"/>
      <c r="D4408" s="31"/>
      <c r="E4408" s="30"/>
      <c r="F4408" s="32"/>
      <c r="G4408" s="8"/>
      <c r="H4408" s="30"/>
      <c r="I4408" s="32"/>
      <c r="J4408" s="32"/>
      <c r="K4408" s="8"/>
      <c r="L4408" s="8"/>
      <c r="M4408" s="14">
        <f>COUNTIF(Table1[პირადი ნომერი],Table1[[#This Row],[პირადი ნომერი]])</f>
        <v>0</v>
      </c>
    </row>
    <row r="4409" spans="1:13" ht="57.75" customHeight="1" x14ac:dyDescent="0.25">
      <c r="A4409" s="8">
        <f t="shared" si="68"/>
        <v>4407</v>
      </c>
      <c r="B4409" s="29"/>
      <c r="C4409" s="30"/>
      <c r="D4409" s="31"/>
      <c r="E4409" s="30"/>
      <c r="F4409" s="32"/>
      <c r="G4409" s="8"/>
      <c r="H4409" s="30"/>
      <c r="I4409" s="32"/>
      <c r="J4409" s="32"/>
      <c r="K4409" s="8"/>
      <c r="L4409" s="8"/>
      <c r="M4409" s="14">
        <f>COUNTIF(Table1[პირადი ნომერი],Table1[[#This Row],[პირადი ნომერი]])</f>
        <v>0</v>
      </c>
    </row>
    <row r="4410" spans="1:13" ht="57.75" customHeight="1" x14ac:dyDescent="0.25">
      <c r="A4410" s="8">
        <f t="shared" si="68"/>
        <v>4408</v>
      </c>
      <c r="B4410" s="29"/>
      <c r="C4410" s="30"/>
      <c r="D4410" s="31"/>
      <c r="E4410" s="30"/>
      <c r="F4410" s="32"/>
      <c r="G4410" s="8"/>
      <c r="H4410" s="30"/>
      <c r="I4410" s="32"/>
      <c r="J4410" s="32"/>
      <c r="K4410" s="8"/>
      <c r="L4410" s="8"/>
      <c r="M4410" s="14">
        <f>COUNTIF(Table1[პირადი ნომერი],Table1[[#This Row],[პირადი ნომერი]])</f>
        <v>0</v>
      </c>
    </row>
    <row r="4411" spans="1:13" ht="57.75" customHeight="1" x14ac:dyDescent="0.25">
      <c r="A4411" s="8">
        <f t="shared" si="68"/>
        <v>4409</v>
      </c>
      <c r="B4411" s="29"/>
      <c r="C4411" s="30"/>
      <c r="D4411" s="31"/>
      <c r="E4411" s="30"/>
      <c r="F4411" s="32"/>
      <c r="G4411" s="8"/>
      <c r="H4411" s="30"/>
      <c r="I4411" s="32"/>
      <c r="J4411" s="32"/>
      <c r="K4411" s="8"/>
      <c r="L4411" s="8"/>
      <c r="M4411" s="14">
        <f>COUNTIF(Table1[პირადი ნომერი],Table1[[#This Row],[პირადი ნომერი]])</f>
        <v>0</v>
      </c>
    </row>
    <row r="4412" spans="1:13" ht="57.75" customHeight="1" x14ac:dyDescent="0.25">
      <c r="A4412" s="8">
        <f t="shared" si="68"/>
        <v>4410</v>
      </c>
      <c r="B4412" s="29"/>
      <c r="C4412" s="30"/>
      <c r="D4412" s="31"/>
      <c r="E4412" s="30"/>
      <c r="F4412" s="32"/>
      <c r="G4412" s="8"/>
      <c r="H4412" s="30"/>
      <c r="I4412" s="32"/>
      <c r="J4412" s="32"/>
      <c r="K4412" s="8"/>
      <c r="L4412" s="8"/>
      <c r="M4412" s="14">
        <f>COUNTIF(Table1[პირადი ნომერი],Table1[[#This Row],[პირადი ნომერი]])</f>
        <v>0</v>
      </c>
    </row>
    <row r="4413" spans="1:13" ht="57.75" customHeight="1" x14ac:dyDescent="0.25">
      <c r="A4413" s="8">
        <f t="shared" si="68"/>
        <v>4411</v>
      </c>
      <c r="B4413" s="29"/>
      <c r="C4413" s="30"/>
      <c r="D4413" s="31"/>
      <c r="E4413" s="30"/>
      <c r="F4413" s="32"/>
      <c r="G4413" s="8"/>
      <c r="H4413" s="30"/>
      <c r="I4413" s="32"/>
      <c r="J4413" s="32"/>
      <c r="K4413" s="8"/>
      <c r="L4413" s="8"/>
      <c r="M4413" s="14">
        <f>COUNTIF(Table1[პირადი ნომერი],Table1[[#This Row],[პირადი ნომერი]])</f>
        <v>0</v>
      </c>
    </row>
    <row r="4414" spans="1:13" ht="57.75" customHeight="1" x14ac:dyDescent="0.25">
      <c r="A4414" s="8">
        <f t="shared" si="68"/>
        <v>4412</v>
      </c>
      <c r="B4414" s="29"/>
      <c r="C4414" s="30"/>
      <c r="D4414" s="31"/>
      <c r="E4414" s="30"/>
      <c r="F4414" s="32"/>
      <c r="G4414" s="8"/>
      <c r="H4414" s="30"/>
      <c r="I4414" s="32"/>
      <c r="J4414" s="32"/>
      <c r="K4414" s="8"/>
      <c r="L4414" s="8"/>
      <c r="M4414" s="14">
        <f>COUNTIF(Table1[პირადი ნომერი],Table1[[#This Row],[პირადი ნომერი]])</f>
        <v>0</v>
      </c>
    </row>
    <row r="4415" spans="1:13" ht="57.75" customHeight="1" x14ac:dyDescent="0.25">
      <c r="A4415" s="8">
        <f t="shared" si="68"/>
        <v>4413</v>
      </c>
      <c r="B4415" s="29"/>
      <c r="C4415" s="30"/>
      <c r="D4415" s="31"/>
      <c r="E4415" s="30"/>
      <c r="F4415" s="32"/>
      <c r="G4415" s="8"/>
      <c r="H4415" s="30"/>
      <c r="I4415" s="32"/>
      <c r="J4415" s="32"/>
      <c r="K4415" s="8"/>
      <c r="L4415" s="8"/>
      <c r="M4415" s="14">
        <f>COUNTIF(Table1[პირადი ნომერი],Table1[[#This Row],[პირადი ნომერი]])</f>
        <v>0</v>
      </c>
    </row>
    <row r="4416" spans="1:13" ht="57.75" customHeight="1" x14ac:dyDescent="0.25">
      <c r="A4416" s="8">
        <f t="shared" si="68"/>
        <v>4414</v>
      </c>
      <c r="B4416" s="29"/>
      <c r="C4416" s="30"/>
      <c r="D4416" s="31"/>
      <c r="E4416" s="30"/>
      <c r="F4416" s="32"/>
      <c r="G4416" s="8"/>
      <c r="H4416" s="30"/>
      <c r="I4416" s="32"/>
      <c r="J4416" s="32"/>
      <c r="K4416" s="8"/>
      <c r="L4416" s="8"/>
      <c r="M4416" s="14">
        <f>COUNTIF(Table1[პირადი ნომერი],Table1[[#This Row],[პირადი ნომერი]])</f>
        <v>0</v>
      </c>
    </row>
    <row r="4417" spans="1:13" ht="57.75" customHeight="1" x14ac:dyDescent="0.25">
      <c r="A4417" s="8">
        <f t="shared" si="68"/>
        <v>4415</v>
      </c>
      <c r="B4417" s="29"/>
      <c r="C4417" s="30"/>
      <c r="D4417" s="31"/>
      <c r="E4417" s="30"/>
      <c r="F4417" s="32"/>
      <c r="G4417" s="8"/>
      <c r="H4417" s="30"/>
      <c r="I4417" s="32"/>
      <c r="J4417" s="32"/>
      <c r="K4417" s="8"/>
      <c r="L4417" s="8"/>
      <c r="M4417" s="14">
        <f>COUNTIF(Table1[პირადი ნომერი],Table1[[#This Row],[პირადი ნომერი]])</f>
        <v>0</v>
      </c>
    </row>
    <row r="4418" spans="1:13" ht="57.75" customHeight="1" x14ac:dyDescent="0.25">
      <c r="A4418" s="8">
        <f t="shared" si="68"/>
        <v>4416</v>
      </c>
      <c r="B4418" s="29"/>
      <c r="C4418" s="30"/>
      <c r="D4418" s="31"/>
      <c r="E4418" s="30"/>
      <c r="F4418" s="32"/>
      <c r="G4418" s="8"/>
      <c r="H4418" s="30"/>
      <c r="I4418" s="32"/>
      <c r="J4418" s="32"/>
      <c r="K4418" s="8"/>
      <c r="L4418" s="8"/>
      <c r="M4418" s="14">
        <f>COUNTIF(Table1[პირადი ნომერი],Table1[[#This Row],[პირადი ნომერი]])</f>
        <v>0</v>
      </c>
    </row>
    <row r="4419" spans="1:13" ht="57.75" customHeight="1" x14ac:dyDescent="0.25">
      <c r="A4419" s="8">
        <f t="shared" si="68"/>
        <v>4417</v>
      </c>
      <c r="B4419" s="29"/>
      <c r="C4419" s="30"/>
      <c r="D4419" s="31"/>
      <c r="E4419" s="30"/>
      <c r="F4419" s="32"/>
      <c r="G4419" s="8"/>
      <c r="H4419" s="30"/>
      <c r="I4419" s="32"/>
      <c r="J4419" s="32"/>
      <c r="K4419" s="8"/>
      <c r="L4419" s="8"/>
      <c r="M4419" s="14">
        <f>COUNTIF(Table1[პირადი ნომერი],Table1[[#This Row],[პირადი ნომერი]])</f>
        <v>0</v>
      </c>
    </row>
    <row r="4420" spans="1:13" ht="57.75" customHeight="1" x14ac:dyDescent="0.25">
      <c r="A4420" s="8">
        <f t="shared" si="68"/>
        <v>4418</v>
      </c>
      <c r="B4420" s="29"/>
      <c r="C4420" s="30"/>
      <c r="D4420" s="31"/>
      <c r="E4420" s="30"/>
      <c r="F4420" s="32"/>
      <c r="G4420" s="8"/>
      <c r="H4420" s="30"/>
      <c r="I4420" s="32"/>
      <c r="J4420" s="32"/>
      <c r="K4420" s="8"/>
      <c r="L4420" s="8"/>
      <c r="M4420" s="14">
        <f>COUNTIF(Table1[პირადი ნომერი],Table1[[#This Row],[პირადი ნომერი]])</f>
        <v>0</v>
      </c>
    </row>
    <row r="4421" spans="1:13" ht="57.75" customHeight="1" x14ac:dyDescent="0.25">
      <c r="A4421" s="8">
        <f t="shared" si="68"/>
        <v>4419</v>
      </c>
      <c r="B4421" s="29"/>
      <c r="C4421" s="30"/>
      <c r="D4421" s="31"/>
      <c r="E4421" s="30"/>
      <c r="F4421" s="32"/>
      <c r="G4421" s="8"/>
      <c r="H4421" s="30"/>
      <c r="I4421" s="32"/>
      <c r="J4421" s="32"/>
      <c r="K4421" s="8"/>
      <c r="L4421" s="8"/>
      <c r="M4421" s="14">
        <f>COUNTIF(Table1[პირადი ნომერი],Table1[[#This Row],[პირადი ნომერი]])</f>
        <v>0</v>
      </c>
    </row>
    <row r="4422" spans="1:13" ht="57.75" customHeight="1" x14ac:dyDescent="0.25">
      <c r="A4422" s="8">
        <f t="shared" si="68"/>
        <v>4420</v>
      </c>
      <c r="B4422" s="29"/>
      <c r="C4422" s="30"/>
      <c r="D4422" s="31"/>
      <c r="E4422" s="30"/>
      <c r="F4422" s="32"/>
      <c r="G4422" s="8"/>
      <c r="H4422" s="30"/>
      <c r="I4422" s="32"/>
      <c r="J4422" s="32"/>
      <c r="K4422" s="8"/>
      <c r="L4422" s="8"/>
      <c r="M4422" s="14">
        <f>COUNTIF(Table1[პირადი ნომერი],Table1[[#This Row],[პირადი ნომერი]])</f>
        <v>0</v>
      </c>
    </row>
    <row r="4423" spans="1:13" ht="57.75" customHeight="1" x14ac:dyDescent="0.25">
      <c r="A4423" s="8">
        <f t="shared" si="68"/>
        <v>4421</v>
      </c>
      <c r="B4423" s="29"/>
      <c r="C4423" s="30"/>
      <c r="D4423" s="31"/>
      <c r="E4423" s="30"/>
      <c r="F4423" s="32"/>
      <c r="G4423" s="8"/>
      <c r="H4423" s="30"/>
      <c r="I4423" s="32"/>
      <c r="J4423" s="32"/>
      <c r="K4423" s="8"/>
      <c r="L4423" s="8"/>
      <c r="M4423" s="14">
        <f>COUNTIF(Table1[პირადი ნომერი],Table1[[#This Row],[პირადი ნომერი]])</f>
        <v>0</v>
      </c>
    </row>
    <row r="4424" spans="1:13" ht="57.75" customHeight="1" x14ac:dyDescent="0.25">
      <c r="A4424" s="8">
        <f t="shared" ref="A4424:A4487" si="69">A4423+1</f>
        <v>4422</v>
      </c>
      <c r="B4424" s="29"/>
      <c r="C4424" s="30"/>
      <c r="D4424" s="31"/>
      <c r="E4424" s="30"/>
      <c r="F4424" s="32"/>
      <c r="G4424" s="8"/>
      <c r="H4424" s="30"/>
      <c r="I4424" s="32"/>
      <c r="J4424" s="32"/>
      <c r="K4424" s="8"/>
      <c r="L4424" s="8"/>
      <c r="M4424" s="14">
        <f>COUNTIF(Table1[პირადი ნომერი],Table1[[#This Row],[პირადი ნომერი]])</f>
        <v>0</v>
      </c>
    </row>
    <row r="4425" spans="1:13" ht="57.75" customHeight="1" x14ac:dyDescent="0.25">
      <c r="A4425" s="8">
        <f t="shared" si="69"/>
        <v>4423</v>
      </c>
      <c r="B4425" s="29"/>
      <c r="C4425" s="30"/>
      <c r="D4425" s="31"/>
      <c r="E4425" s="30"/>
      <c r="F4425" s="32"/>
      <c r="G4425" s="8"/>
      <c r="H4425" s="30"/>
      <c r="I4425" s="32"/>
      <c r="J4425" s="32"/>
      <c r="K4425" s="8"/>
      <c r="L4425" s="8"/>
      <c r="M4425" s="14">
        <f>COUNTIF(Table1[პირადი ნომერი],Table1[[#This Row],[პირადი ნომერი]])</f>
        <v>0</v>
      </c>
    </row>
    <row r="4426" spans="1:13" ht="57.75" customHeight="1" x14ac:dyDescent="0.25">
      <c r="A4426" s="8">
        <f t="shared" si="69"/>
        <v>4424</v>
      </c>
      <c r="B4426" s="29"/>
      <c r="C4426" s="30"/>
      <c r="D4426" s="31"/>
      <c r="E4426" s="30"/>
      <c r="F4426" s="32"/>
      <c r="G4426" s="8"/>
      <c r="H4426" s="30"/>
      <c r="I4426" s="32"/>
      <c r="J4426" s="32"/>
      <c r="K4426" s="8"/>
      <c r="L4426" s="8"/>
      <c r="M4426" s="14">
        <f>COUNTIF(Table1[პირადი ნომერი],Table1[[#This Row],[პირადი ნომერი]])</f>
        <v>0</v>
      </c>
    </row>
    <row r="4427" spans="1:13" ht="57.75" customHeight="1" x14ac:dyDescent="0.25">
      <c r="A4427" s="8">
        <f t="shared" si="69"/>
        <v>4425</v>
      </c>
      <c r="B4427" s="29"/>
      <c r="C4427" s="30"/>
      <c r="D4427" s="31"/>
      <c r="E4427" s="30"/>
      <c r="F4427" s="32"/>
      <c r="G4427" s="8"/>
      <c r="H4427" s="30"/>
      <c r="I4427" s="32"/>
      <c r="J4427" s="32"/>
      <c r="K4427" s="8"/>
      <c r="L4427" s="8"/>
      <c r="M4427" s="14">
        <f>COUNTIF(Table1[პირადი ნომერი],Table1[[#This Row],[პირადი ნომერი]])</f>
        <v>0</v>
      </c>
    </row>
    <row r="4428" spans="1:13" ht="57.75" customHeight="1" x14ac:dyDescent="0.25">
      <c r="A4428" s="8">
        <f t="shared" si="69"/>
        <v>4426</v>
      </c>
      <c r="B4428" s="29"/>
      <c r="C4428" s="30"/>
      <c r="D4428" s="31"/>
      <c r="E4428" s="30"/>
      <c r="F4428" s="32"/>
      <c r="G4428" s="8"/>
      <c r="H4428" s="30"/>
      <c r="I4428" s="32"/>
      <c r="J4428" s="32"/>
      <c r="K4428" s="8"/>
      <c r="L4428" s="8"/>
      <c r="M4428" s="14">
        <f>COUNTIF(Table1[პირადი ნომერი],Table1[[#This Row],[პირადი ნომერი]])</f>
        <v>0</v>
      </c>
    </row>
    <row r="4429" spans="1:13" ht="57.75" customHeight="1" x14ac:dyDescent="0.25">
      <c r="A4429" s="8">
        <f t="shared" si="69"/>
        <v>4427</v>
      </c>
      <c r="B4429" s="29"/>
      <c r="C4429" s="30"/>
      <c r="D4429" s="31"/>
      <c r="E4429" s="30"/>
      <c r="F4429" s="32"/>
      <c r="G4429" s="8"/>
      <c r="H4429" s="30"/>
      <c r="I4429" s="32"/>
      <c r="J4429" s="32"/>
      <c r="K4429" s="8"/>
      <c r="L4429" s="8"/>
      <c r="M4429" s="14">
        <f>COUNTIF(Table1[პირადი ნომერი],Table1[[#This Row],[პირადი ნომერი]])</f>
        <v>0</v>
      </c>
    </row>
    <row r="4430" spans="1:13" ht="57.75" customHeight="1" x14ac:dyDescent="0.25">
      <c r="A4430" s="8">
        <f t="shared" si="69"/>
        <v>4428</v>
      </c>
      <c r="B4430" s="29"/>
      <c r="C4430" s="30"/>
      <c r="D4430" s="31"/>
      <c r="E4430" s="30"/>
      <c r="F4430" s="32"/>
      <c r="G4430" s="8"/>
      <c r="H4430" s="30"/>
      <c r="I4430" s="32"/>
      <c r="J4430" s="32"/>
      <c r="K4430" s="8"/>
      <c r="L4430" s="8"/>
      <c r="M4430" s="14">
        <f>COUNTIF(Table1[პირადი ნომერი],Table1[[#This Row],[პირადი ნომერი]])</f>
        <v>0</v>
      </c>
    </row>
    <row r="4431" spans="1:13" ht="57.75" customHeight="1" x14ac:dyDescent="0.25">
      <c r="A4431" s="8">
        <f t="shared" si="69"/>
        <v>4429</v>
      </c>
      <c r="B4431" s="29"/>
      <c r="C4431" s="30"/>
      <c r="D4431" s="31"/>
      <c r="E4431" s="30"/>
      <c r="F4431" s="32"/>
      <c r="G4431" s="8"/>
      <c r="H4431" s="30"/>
      <c r="I4431" s="32"/>
      <c r="J4431" s="32"/>
      <c r="K4431" s="8"/>
      <c r="L4431" s="8"/>
      <c r="M4431" s="14">
        <f>COUNTIF(Table1[პირადი ნომერი],Table1[[#This Row],[პირადი ნომერი]])</f>
        <v>0</v>
      </c>
    </row>
    <row r="4432" spans="1:13" ht="57.75" customHeight="1" x14ac:dyDescent="0.25">
      <c r="A4432" s="8">
        <f t="shared" si="69"/>
        <v>4430</v>
      </c>
      <c r="B4432" s="29"/>
      <c r="C4432" s="30"/>
      <c r="D4432" s="31"/>
      <c r="E4432" s="30"/>
      <c r="F4432" s="32"/>
      <c r="G4432" s="8"/>
      <c r="H4432" s="30"/>
      <c r="I4432" s="32"/>
      <c r="J4432" s="32"/>
      <c r="K4432" s="8"/>
      <c r="L4432" s="8"/>
      <c r="M4432" s="14">
        <f>COUNTIF(Table1[პირადი ნომერი],Table1[[#This Row],[პირადი ნომერი]])</f>
        <v>0</v>
      </c>
    </row>
    <row r="4433" spans="1:13" ht="57.75" customHeight="1" x14ac:dyDescent="0.25">
      <c r="A4433" s="8">
        <f t="shared" si="69"/>
        <v>4431</v>
      </c>
      <c r="B4433" s="29"/>
      <c r="C4433" s="30"/>
      <c r="D4433" s="31"/>
      <c r="E4433" s="30"/>
      <c r="F4433" s="32"/>
      <c r="G4433" s="8"/>
      <c r="H4433" s="30"/>
      <c r="I4433" s="32"/>
      <c r="J4433" s="32"/>
      <c r="K4433" s="8"/>
      <c r="L4433" s="8"/>
      <c r="M4433" s="14">
        <f>COUNTIF(Table1[პირადი ნომერი],Table1[[#This Row],[პირადი ნომერი]])</f>
        <v>0</v>
      </c>
    </row>
    <row r="4434" spans="1:13" ht="57.75" customHeight="1" x14ac:dyDescent="0.25">
      <c r="A4434" s="8">
        <f t="shared" si="69"/>
        <v>4432</v>
      </c>
      <c r="B4434" s="29"/>
      <c r="C4434" s="30"/>
      <c r="D4434" s="31"/>
      <c r="E4434" s="30"/>
      <c r="F4434" s="32"/>
      <c r="G4434" s="8"/>
      <c r="H4434" s="30"/>
      <c r="I4434" s="32"/>
      <c r="J4434" s="32"/>
      <c r="K4434" s="8"/>
      <c r="L4434" s="8"/>
      <c r="M4434" s="14">
        <f>COUNTIF(Table1[პირადი ნომერი],Table1[[#This Row],[პირადი ნომერი]])</f>
        <v>0</v>
      </c>
    </row>
    <row r="4435" spans="1:13" ht="57.75" customHeight="1" x14ac:dyDescent="0.25">
      <c r="A4435" s="8">
        <f t="shared" si="69"/>
        <v>4433</v>
      </c>
      <c r="B4435" s="29"/>
      <c r="C4435" s="30"/>
      <c r="D4435" s="31"/>
      <c r="E4435" s="30"/>
      <c r="F4435" s="32"/>
      <c r="G4435" s="8"/>
      <c r="H4435" s="30"/>
      <c r="I4435" s="32"/>
      <c r="J4435" s="32"/>
      <c r="K4435" s="8"/>
      <c r="L4435" s="8"/>
      <c r="M4435" s="14">
        <f>COUNTIF(Table1[პირადი ნომერი],Table1[[#This Row],[პირადი ნომერი]])</f>
        <v>0</v>
      </c>
    </row>
    <row r="4436" spans="1:13" ht="57.75" customHeight="1" x14ac:dyDescent="0.25">
      <c r="A4436" s="8">
        <f t="shared" si="69"/>
        <v>4434</v>
      </c>
      <c r="B4436" s="29"/>
      <c r="C4436" s="30"/>
      <c r="D4436" s="31"/>
      <c r="E4436" s="30"/>
      <c r="F4436" s="32"/>
      <c r="G4436" s="8"/>
      <c r="H4436" s="30"/>
      <c r="I4436" s="32"/>
      <c r="J4436" s="32"/>
      <c r="K4436" s="8"/>
      <c r="L4436" s="8"/>
      <c r="M4436" s="14">
        <f>COUNTIF(Table1[პირადი ნომერი],Table1[[#This Row],[პირადი ნომერი]])</f>
        <v>0</v>
      </c>
    </row>
    <row r="4437" spans="1:13" ht="57.75" customHeight="1" x14ac:dyDescent="0.25">
      <c r="A4437" s="8">
        <f t="shared" si="69"/>
        <v>4435</v>
      </c>
      <c r="B4437" s="29"/>
      <c r="C4437" s="30"/>
      <c r="D4437" s="31"/>
      <c r="E4437" s="30"/>
      <c r="F4437" s="32"/>
      <c r="G4437" s="8"/>
      <c r="H4437" s="30"/>
      <c r="I4437" s="32"/>
      <c r="J4437" s="32"/>
      <c r="K4437" s="8"/>
      <c r="L4437" s="8"/>
      <c r="M4437" s="14">
        <f>COUNTIF(Table1[პირადი ნომერი],Table1[[#This Row],[პირადი ნომერი]])</f>
        <v>0</v>
      </c>
    </row>
    <row r="4438" spans="1:13" ht="57.75" customHeight="1" x14ac:dyDescent="0.25">
      <c r="A4438" s="8">
        <f t="shared" si="69"/>
        <v>4436</v>
      </c>
      <c r="B4438" s="29"/>
      <c r="C4438" s="30"/>
      <c r="D4438" s="31"/>
      <c r="E4438" s="30"/>
      <c r="F4438" s="32"/>
      <c r="G4438" s="8"/>
      <c r="H4438" s="30"/>
      <c r="I4438" s="32"/>
      <c r="J4438" s="32"/>
      <c r="K4438" s="8"/>
      <c r="L4438" s="8"/>
      <c r="M4438" s="14">
        <f>COUNTIF(Table1[პირადი ნომერი],Table1[[#This Row],[პირადი ნომერი]])</f>
        <v>0</v>
      </c>
    </row>
    <row r="4439" spans="1:13" ht="57.75" customHeight="1" x14ac:dyDescent="0.25">
      <c r="A4439" s="8">
        <f t="shared" si="69"/>
        <v>4437</v>
      </c>
      <c r="B4439" s="29"/>
      <c r="C4439" s="30"/>
      <c r="D4439" s="31"/>
      <c r="E4439" s="30"/>
      <c r="F4439" s="32"/>
      <c r="G4439" s="8"/>
      <c r="H4439" s="30"/>
      <c r="I4439" s="32"/>
      <c r="J4439" s="32"/>
      <c r="K4439" s="8"/>
      <c r="L4439" s="8"/>
      <c r="M4439" s="14">
        <f>COUNTIF(Table1[პირადი ნომერი],Table1[[#This Row],[პირადი ნომერი]])</f>
        <v>0</v>
      </c>
    </row>
    <row r="4440" spans="1:13" ht="57.75" customHeight="1" x14ac:dyDescent="0.25">
      <c r="A4440" s="8">
        <f t="shared" si="69"/>
        <v>4438</v>
      </c>
      <c r="B4440" s="29"/>
      <c r="C4440" s="30"/>
      <c r="D4440" s="31"/>
      <c r="E4440" s="30"/>
      <c r="F4440" s="32"/>
      <c r="G4440" s="8"/>
      <c r="H4440" s="30"/>
      <c r="I4440" s="32"/>
      <c r="J4440" s="32"/>
      <c r="K4440" s="8"/>
      <c r="L4440" s="8"/>
      <c r="M4440" s="14">
        <f>COUNTIF(Table1[პირადი ნომერი],Table1[[#This Row],[პირადი ნომერი]])</f>
        <v>0</v>
      </c>
    </row>
    <row r="4441" spans="1:13" ht="57.75" customHeight="1" x14ac:dyDescent="0.25">
      <c r="A4441" s="8">
        <f t="shared" si="69"/>
        <v>4439</v>
      </c>
      <c r="B4441" s="29"/>
      <c r="C4441" s="30"/>
      <c r="D4441" s="31"/>
      <c r="E4441" s="30"/>
      <c r="F4441" s="32"/>
      <c r="G4441" s="8"/>
      <c r="H4441" s="30"/>
      <c r="I4441" s="32"/>
      <c r="J4441" s="32"/>
      <c r="K4441" s="8"/>
      <c r="L4441" s="8"/>
      <c r="M4441" s="14">
        <f>COUNTIF(Table1[პირადი ნომერი],Table1[[#This Row],[პირადი ნომერი]])</f>
        <v>0</v>
      </c>
    </row>
    <row r="4442" spans="1:13" ht="57.75" customHeight="1" x14ac:dyDescent="0.25">
      <c r="A4442" s="8">
        <f t="shared" si="69"/>
        <v>4440</v>
      </c>
      <c r="B4442" s="29"/>
      <c r="C4442" s="30"/>
      <c r="D4442" s="31"/>
      <c r="E4442" s="30"/>
      <c r="F4442" s="32"/>
      <c r="G4442" s="8"/>
      <c r="H4442" s="30"/>
      <c r="I4442" s="32"/>
      <c r="J4442" s="32"/>
      <c r="K4442" s="8"/>
      <c r="L4442" s="8"/>
      <c r="M4442" s="14">
        <f>COUNTIF(Table1[პირადი ნომერი],Table1[[#This Row],[პირადი ნომერი]])</f>
        <v>0</v>
      </c>
    </row>
    <row r="4443" spans="1:13" ht="57.75" customHeight="1" x14ac:dyDescent="0.25">
      <c r="A4443" s="8">
        <f t="shared" si="69"/>
        <v>4441</v>
      </c>
      <c r="B4443" s="29"/>
      <c r="C4443" s="30"/>
      <c r="D4443" s="31"/>
      <c r="E4443" s="30"/>
      <c r="F4443" s="32"/>
      <c r="G4443" s="8"/>
      <c r="H4443" s="30"/>
      <c r="I4443" s="32"/>
      <c r="J4443" s="32"/>
      <c r="K4443" s="8"/>
      <c r="L4443" s="8"/>
      <c r="M4443" s="14">
        <f>COUNTIF(Table1[პირადი ნომერი],Table1[[#This Row],[პირადი ნომერი]])</f>
        <v>0</v>
      </c>
    </row>
    <row r="4444" spans="1:13" ht="57.75" customHeight="1" x14ac:dyDescent="0.25">
      <c r="A4444" s="8">
        <f t="shared" si="69"/>
        <v>4442</v>
      </c>
      <c r="B4444" s="29"/>
      <c r="C4444" s="30"/>
      <c r="D4444" s="31"/>
      <c r="E4444" s="30"/>
      <c r="F4444" s="32"/>
      <c r="G4444" s="8"/>
      <c r="H4444" s="30"/>
      <c r="I4444" s="32"/>
      <c r="J4444" s="32"/>
      <c r="K4444" s="8"/>
      <c r="L4444" s="8"/>
      <c r="M4444" s="14">
        <f>COUNTIF(Table1[პირადი ნომერი],Table1[[#This Row],[პირადი ნომერი]])</f>
        <v>0</v>
      </c>
    </row>
    <row r="4445" spans="1:13" ht="57.75" customHeight="1" x14ac:dyDescent="0.25">
      <c r="A4445" s="8">
        <f t="shared" si="69"/>
        <v>4443</v>
      </c>
      <c r="B4445" s="29"/>
      <c r="C4445" s="30"/>
      <c r="D4445" s="31"/>
      <c r="E4445" s="30"/>
      <c r="F4445" s="32"/>
      <c r="G4445" s="8"/>
      <c r="H4445" s="30"/>
      <c r="I4445" s="32"/>
      <c r="J4445" s="32"/>
      <c r="K4445" s="8"/>
      <c r="L4445" s="8"/>
      <c r="M4445" s="14">
        <f>COUNTIF(Table1[პირადი ნომერი],Table1[[#This Row],[პირადი ნომერი]])</f>
        <v>0</v>
      </c>
    </row>
    <row r="4446" spans="1:13" ht="57.75" customHeight="1" x14ac:dyDescent="0.25">
      <c r="A4446" s="8">
        <f t="shared" si="69"/>
        <v>4444</v>
      </c>
      <c r="B4446" s="29"/>
      <c r="C4446" s="30"/>
      <c r="D4446" s="31"/>
      <c r="E4446" s="30"/>
      <c r="F4446" s="32"/>
      <c r="G4446" s="8"/>
      <c r="H4446" s="30"/>
      <c r="I4446" s="32"/>
      <c r="J4446" s="32"/>
      <c r="K4446" s="8"/>
      <c r="L4446" s="8"/>
      <c r="M4446" s="14">
        <f>COUNTIF(Table1[პირადი ნომერი],Table1[[#This Row],[პირადი ნომერი]])</f>
        <v>0</v>
      </c>
    </row>
    <row r="4447" spans="1:13" ht="57.75" customHeight="1" x14ac:dyDescent="0.25">
      <c r="A4447" s="8">
        <f t="shared" si="69"/>
        <v>4445</v>
      </c>
      <c r="B4447" s="29"/>
      <c r="C4447" s="30"/>
      <c r="D4447" s="31"/>
      <c r="E4447" s="30"/>
      <c r="F4447" s="32"/>
      <c r="G4447" s="8"/>
      <c r="H4447" s="30"/>
      <c r="I4447" s="32"/>
      <c r="J4447" s="32"/>
      <c r="K4447" s="8"/>
      <c r="L4447" s="8"/>
      <c r="M4447" s="14">
        <f>COUNTIF(Table1[პირადი ნომერი],Table1[[#This Row],[პირადი ნომერი]])</f>
        <v>0</v>
      </c>
    </row>
    <row r="4448" spans="1:13" ht="57.75" customHeight="1" x14ac:dyDescent="0.25">
      <c r="A4448" s="8">
        <f t="shared" si="69"/>
        <v>4446</v>
      </c>
      <c r="B4448" s="29"/>
      <c r="C4448" s="30"/>
      <c r="D4448" s="31"/>
      <c r="E4448" s="30"/>
      <c r="F4448" s="32"/>
      <c r="G4448" s="8"/>
      <c r="H4448" s="30"/>
      <c r="I4448" s="32"/>
      <c r="J4448" s="32"/>
      <c r="K4448" s="8"/>
      <c r="L4448" s="8"/>
      <c r="M4448" s="14">
        <f>COUNTIF(Table1[პირადი ნომერი],Table1[[#This Row],[პირადი ნომერი]])</f>
        <v>0</v>
      </c>
    </row>
    <row r="4449" spans="1:13" ht="57.75" customHeight="1" x14ac:dyDescent="0.25">
      <c r="A4449" s="8">
        <f t="shared" si="69"/>
        <v>4447</v>
      </c>
      <c r="B4449" s="29"/>
      <c r="C4449" s="30"/>
      <c r="D4449" s="31"/>
      <c r="E4449" s="30"/>
      <c r="F4449" s="32"/>
      <c r="G4449" s="8"/>
      <c r="H4449" s="30"/>
      <c r="I4449" s="32"/>
      <c r="J4449" s="32"/>
      <c r="K4449" s="8"/>
      <c r="L4449" s="8"/>
      <c r="M4449" s="14">
        <f>COUNTIF(Table1[პირადი ნომერი],Table1[[#This Row],[პირადი ნომერი]])</f>
        <v>0</v>
      </c>
    </row>
    <row r="4450" spans="1:13" ht="57.75" customHeight="1" x14ac:dyDescent="0.25">
      <c r="A4450" s="8">
        <f t="shared" si="69"/>
        <v>4448</v>
      </c>
      <c r="B4450" s="29"/>
      <c r="C4450" s="30"/>
      <c r="D4450" s="31"/>
      <c r="E4450" s="30"/>
      <c r="F4450" s="32"/>
      <c r="G4450" s="8"/>
      <c r="H4450" s="30"/>
      <c r="I4450" s="32"/>
      <c r="J4450" s="32"/>
      <c r="K4450" s="8"/>
      <c r="L4450" s="8"/>
      <c r="M4450" s="14">
        <f>COUNTIF(Table1[პირადი ნომერი],Table1[[#This Row],[პირადი ნომერი]])</f>
        <v>0</v>
      </c>
    </row>
    <row r="4451" spans="1:13" ht="57.75" customHeight="1" x14ac:dyDescent="0.25">
      <c r="A4451" s="8">
        <f t="shared" si="69"/>
        <v>4449</v>
      </c>
      <c r="B4451" s="29"/>
      <c r="C4451" s="30"/>
      <c r="D4451" s="31"/>
      <c r="E4451" s="30"/>
      <c r="F4451" s="32"/>
      <c r="G4451" s="8"/>
      <c r="H4451" s="30"/>
      <c r="I4451" s="32"/>
      <c r="J4451" s="32"/>
      <c r="K4451" s="8"/>
      <c r="L4451" s="8"/>
      <c r="M4451" s="14">
        <f>COUNTIF(Table1[პირადი ნომერი],Table1[[#This Row],[პირადი ნომერი]])</f>
        <v>0</v>
      </c>
    </row>
    <row r="4452" spans="1:13" ht="57.75" customHeight="1" x14ac:dyDescent="0.25">
      <c r="A4452" s="8">
        <f t="shared" si="69"/>
        <v>4450</v>
      </c>
      <c r="B4452" s="29"/>
      <c r="C4452" s="30"/>
      <c r="D4452" s="31"/>
      <c r="E4452" s="30"/>
      <c r="F4452" s="32"/>
      <c r="G4452" s="8"/>
      <c r="H4452" s="30"/>
      <c r="I4452" s="32"/>
      <c r="J4452" s="32"/>
      <c r="K4452" s="8"/>
      <c r="L4452" s="8"/>
      <c r="M4452" s="14">
        <f>COUNTIF(Table1[პირადი ნომერი],Table1[[#This Row],[პირადი ნომერი]])</f>
        <v>0</v>
      </c>
    </row>
    <row r="4453" spans="1:13" ht="57.75" customHeight="1" x14ac:dyDescent="0.25">
      <c r="A4453" s="8">
        <f t="shared" si="69"/>
        <v>4451</v>
      </c>
      <c r="B4453" s="29"/>
      <c r="C4453" s="30"/>
      <c r="D4453" s="31"/>
      <c r="E4453" s="30"/>
      <c r="F4453" s="32"/>
      <c r="G4453" s="8"/>
      <c r="H4453" s="30"/>
      <c r="I4453" s="32"/>
      <c r="J4453" s="32"/>
      <c r="K4453" s="8"/>
      <c r="L4453" s="8"/>
      <c r="M4453" s="14">
        <f>COUNTIF(Table1[პირადი ნომერი],Table1[[#This Row],[პირადი ნომერი]])</f>
        <v>0</v>
      </c>
    </row>
    <row r="4454" spans="1:13" ht="57.75" customHeight="1" x14ac:dyDescent="0.25">
      <c r="A4454" s="8">
        <f t="shared" si="69"/>
        <v>4452</v>
      </c>
      <c r="B4454" s="29"/>
      <c r="C4454" s="30"/>
      <c r="D4454" s="31"/>
      <c r="E4454" s="30"/>
      <c r="F4454" s="32"/>
      <c r="G4454" s="8"/>
      <c r="H4454" s="30"/>
      <c r="I4454" s="32"/>
      <c r="J4454" s="32"/>
      <c r="K4454" s="8"/>
      <c r="L4454" s="8"/>
      <c r="M4454" s="14">
        <f>COUNTIF(Table1[პირადი ნომერი],Table1[[#This Row],[პირადი ნომერი]])</f>
        <v>0</v>
      </c>
    </row>
    <row r="4455" spans="1:13" ht="57.75" customHeight="1" x14ac:dyDescent="0.25">
      <c r="A4455" s="8">
        <f t="shared" si="69"/>
        <v>4453</v>
      </c>
      <c r="B4455" s="29"/>
      <c r="C4455" s="30"/>
      <c r="D4455" s="31"/>
      <c r="E4455" s="30"/>
      <c r="F4455" s="32"/>
      <c r="G4455" s="8"/>
      <c r="H4455" s="30"/>
      <c r="I4455" s="32"/>
      <c r="J4455" s="32"/>
      <c r="K4455" s="8"/>
      <c r="L4455" s="8"/>
      <c r="M4455" s="14">
        <f>COUNTIF(Table1[პირადი ნომერი],Table1[[#This Row],[პირადი ნომერი]])</f>
        <v>0</v>
      </c>
    </row>
    <row r="4456" spans="1:13" ht="57.75" customHeight="1" x14ac:dyDescent="0.25">
      <c r="A4456" s="8">
        <f t="shared" si="69"/>
        <v>4454</v>
      </c>
      <c r="B4456" s="29"/>
      <c r="C4456" s="30"/>
      <c r="D4456" s="31"/>
      <c r="E4456" s="30"/>
      <c r="F4456" s="32"/>
      <c r="G4456" s="8"/>
      <c r="H4456" s="30"/>
      <c r="I4456" s="32"/>
      <c r="J4456" s="32"/>
      <c r="K4456" s="8"/>
      <c r="L4456" s="8"/>
      <c r="M4456" s="14">
        <f>COUNTIF(Table1[პირადი ნომერი],Table1[[#This Row],[პირადი ნომერი]])</f>
        <v>0</v>
      </c>
    </row>
    <row r="4457" spans="1:13" ht="57.75" customHeight="1" x14ac:dyDescent="0.25">
      <c r="A4457" s="8">
        <f t="shared" si="69"/>
        <v>4455</v>
      </c>
      <c r="B4457" s="29"/>
      <c r="C4457" s="30"/>
      <c r="D4457" s="31"/>
      <c r="E4457" s="30"/>
      <c r="F4457" s="32"/>
      <c r="G4457" s="8"/>
      <c r="H4457" s="30"/>
      <c r="I4457" s="32"/>
      <c r="J4457" s="32"/>
      <c r="K4457" s="8"/>
      <c r="L4457" s="8"/>
      <c r="M4457" s="14">
        <f>COUNTIF(Table1[პირადი ნომერი],Table1[[#This Row],[პირადი ნომერი]])</f>
        <v>0</v>
      </c>
    </row>
    <row r="4458" spans="1:13" ht="57.75" customHeight="1" x14ac:dyDescent="0.25">
      <c r="A4458" s="8">
        <f t="shared" si="69"/>
        <v>4456</v>
      </c>
      <c r="B4458" s="29"/>
      <c r="C4458" s="30"/>
      <c r="D4458" s="31"/>
      <c r="E4458" s="30"/>
      <c r="F4458" s="32"/>
      <c r="G4458" s="8"/>
      <c r="H4458" s="30"/>
      <c r="I4458" s="32"/>
      <c r="J4458" s="32"/>
      <c r="K4458" s="8"/>
      <c r="L4458" s="8"/>
      <c r="M4458" s="14">
        <f>COUNTIF(Table1[პირადი ნომერი],Table1[[#This Row],[პირადი ნომერი]])</f>
        <v>0</v>
      </c>
    </row>
    <row r="4459" spans="1:13" ht="57.75" customHeight="1" x14ac:dyDescent="0.25">
      <c r="A4459" s="8">
        <f t="shared" si="69"/>
        <v>4457</v>
      </c>
      <c r="B4459" s="29"/>
      <c r="C4459" s="30"/>
      <c r="D4459" s="31"/>
      <c r="E4459" s="30"/>
      <c r="F4459" s="32"/>
      <c r="G4459" s="8"/>
      <c r="H4459" s="30"/>
      <c r="I4459" s="32"/>
      <c r="J4459" s="32"/>
      <c r="K4459" s="8"/>
      <c r="L4459" s="8"/>
      <c r="M4459" s="14">
        <f>COUNTIF(Table1[პირადი ნომერი],Table1[[#This Row],[პირადი ნომერი]])</f>
        <v>0</v>
      </c>
    </row>
    <row r="4460" spans="1:13" ht="57.75" customHeight="1" x14ac:dyDescent="0.25">
      <c r="A4460" s="8">
        <f t="shared" si="69"/>
        <v>4458</v>
      </c>
      <c r="B4460" s="29"/>
      <c r="C4460" s="30"/>
      <c r="D4460" s="31"/>
      <c r="E4460" s="30"/>
      <c r="F4460" s="32"/>
      <c r="G4460" s="8"/>
      <c r="H4460" s="30"/>
      <c r="I4460" s="32"/>
      <c r="J4460" s="32"/>
      <c r="K4460" s="8"/>
      <c r="L4460" s="8"/>
      <c r="M4460" s="14">
        <f>COUNTIF(Table1[პირადი ნომერი],Table1[[#This Row],[პირადი ნომერი]])</f>
        <v>0</v>
      </c>
    </row>
    <row r="4461" spans="1:13" ht="57.75" customHeight="1" x14ac:dyDescent="0.25">
      <c r="A4461" s="8">
        <f t="shared" si="69"/>
        <v>4459</v>
      </c>
      <c r="B4461" s="29"/>
      <c r="C4461" s="30"/>
      <c r="D4461" s="31"/>
      <c r="E4461" s="30"/>
      <c r="F4461" s="32"/>
      <c r="G4461" s="8"/>
      <c r="H4461" s="30"/>
      <c r="I4461" s="32"/>
      <c r="J4461" s="32"/>
      <c r="K4461" s="8"/>
      <c r="L4461" s="8"/>
      <c r="M4461" s="14">
        <f>COUNTIF(Table1[პირადი ნომერი],Table1[[#This Row],[პირადი ნომერი]])</f>
        <v>0</v>
      </c>
    </row>
    <row r="4462" spans="1:13" ht="57.75" customHeight="1" x14ac:dyDescent="0.25">
      <c r="A4462" s="8">
        <f t="shared" si="69"/>
        <v>4460</v>
      </c>
      <c r="B4462" s="29"/>
      <c r="C4462" s="30"/>
      <c r="D4462" s="31"/>
      <c r="E4462" s="30"/>
      <c r="F4462" s="32"/>
      <c r="G4462" s="8"/>
      <c r="H4462" s="30"/>
      <c r="I4462" s="32"/>
      <c r="J4462" s="32"/>
      <c r="K4462" s="8"/>
      <c r="L4462" s="8"/>
      <c r="M4462" s="14">
        <f>COUNTIF(Table1[პირადი ნომერი],Table1[[#This Row],[პირადი ნომერი]])</f>
        <v>0</v>
      </c>
    </row>
    <row r="4463" spans="1:13" ht="57.75" customHeight="1" x14ac:dyDescent="0.25">
      <c r="A4463" s="8">
        <f t="shared" si="69"/>
        <v>4461</v>
      </c>
      <c r="B4463" s="29"/>
      <c r="C4463" s="30"/>
      <c r="D4463" s="31"/>
      <c r="E4463" s="30"/>
      <c r="F4463" s="32"/>
      <c r="G4463" s="8"/>
      <c r="H4463" s="30"/>
      <c r="I4463" s="32"/>
      <c r="J4463" s="32"/>
      <c r="K4463" s="8"/>
      <c r="L4463" s="8"/>
      <c r="M4463" s="14">
        <f>COUNTIF(Table1[პირადი ნომერი],Table1[[#This Row],[პირადი ნომერი]])</f>
        <v>0</v>
      </c>
    </row>
    <row r="4464" spans="1:13" ht="57.75" customHeight="1" x14ac:dyDescent="0.25">
      <c r="A4464" s="8">
        <f t="shared" si="69"/>
        <v>4462</v>
      </c>
      <c r="B4464" s="29"/>
      <c r="C4464" s="30"/>
      <c r="D4464" s="31"/>
      <c r="E4464" s="30"/>
      <c r="F4464" s="32"/>
      <c r="G4464" s="8"/>
      <c r="H4464" s="30"/>
      <c r="I4464" s="32"/>
      <c r="J4464" s="32"/>
      <c r="K4464" s="8"/>
      <c r="L4464" s="8"/>
      <c r="M4464" s="14">
        <f>COUNTIF(Table1[პირადი ნომერი],Table1[[#This Row],[პირადი ნომერი]])</f>
        <v>0</v>
      </c>
    </row>
    <row r="4465" spans="1:13" ht="57.75" customHeight="1" x14ac:dyDescent="0.25">
      <c r="A4465" s="8">
        <f t="shared" si="69"/>
        <v>4463</v>
      </c>
      <c r="B4465" s="29"/>
      <c r="C4465" s="30"/>
      <c r="D4465" s="31"/>
      <c r="E4465" s="30"/>
      <c r="F4465" s="32"/>
      <c r="G4465" s="8"/>
      <c r="H4465" s="30"/>
      <c r="I4465" s="32"/>
      <c r="J4465" s="32"/>
      <c r="K4465" s="8"/>
      <c r="L4465" s="8"/>
      <c r="M4465" s="14">
        <f>COUNTIF(Table1[პირადი ნომერი],Table1[[#This Row],[პირადი ნომერი]])</f>
        <v>0</v>
      </c>
    </row>
    <row r="4466" spans="1:13" ht="57.75" customHeight="1" x14ac:dyDescent="0.25">
      <c r="A4466" s="8">
        <f t="shared" si="69"/>
        <v>4464</v>
      </c>
      <c r="B4466" s="29"/>
      <c r="C4466" s="30"/>
      <c r="D4466" s="31"/>
      <c r="E4466" s="30"/>
      <c r="F4466" s="32"/>
      <c r="G4466" s="8"/>
      <c r="H4466" s="30"/>
      <c r="I4466" s="32"/>
      <c r="J4466" s="32"/>
      <c r="K4466" s="8"/>
      <c r="L4466" s="8"/>
      <c r="M4466" s="14">
        <f>COUNTIF(Table1[პირადი ნომერი],Table1[[#This Row],[პირადი ნომერი]])</f>
        <v>0</v>
      </c>
    </row>
    <row r="4467" spans="1:13" ht="57.75" customHeight="1" x14ac:dyDescent="0.25">
      <c r="A4467" s="8">
        <f t="shared" si="69"/>
        <v>4465</v>
      </c>
      <c r="B4467" s="29"/>
      <c r="C4467" s="30"/>
      <c r="D4467" s="31"/>
      <c r="E4467" s="30"/>
      <c r="F4467" s="32"/>
      <c r="G4467" s="8"/>
      <c r="H4467" s="30"/>
      <c r="I4467" s="32"/>
      <c r="J4467" s="32"/>
      <c r="K4467" s="8"/>
      <c r="L4467" s="8"/>
      <c r="M4467" s="14">
        <f>COUNTIF(Table1[პირადი ნომერი],Table1[[#This Row],[პირადი ნომერი]])</f>
        <v>0</v>
      </c>
    </row>
    <row r="4468" spans="1:13" ht="57.75" customHeight="1" x14ac:dyDescent="0.25">
      <c r="A4468" s="8">
        <f t="shared" si="69"/>
        <v>4466</v>
      </c>
      <c r="B4468" s="29"/>
      <c r="C4468" s="30"/>
      <c r="D4468" s="31"/>
      <c r="E4468" s="30"/>
      <c r="F4468" s="32"/>
      <c r="G4468" s="8"/>
      <c r="H4468" s="30"/>
      <c r="I4468" s="32"/>
      <c r="J4468" s="32"/>
      <c r="K4468" s="8"/>
      <c r="L4468" s="8"/>
      <c r="M4468" s="14">
        <f>COUNTIF(Table1[პირადი ნომერი],Table1[[#This Row],[პირადი ნომერი]])</f>
        <v>0</v>
      </c>
    </row>
    <row r="4469" spans="1:13" ht="57.75" customHeight="1" x14ac:dyDescent="0.25">
      <c r="A4469" s="8">
        <f t="shared" si="69"/>
        <v>4467</v>
      </c>
      <c r="B4469" s="29"/>
      <c r="C4469" s="30"/>
      <c r="D4469" s="31"/>
      <c r="E4469" s="30"/>
      <c r="F4469" s="32"/>
      <c r="G4469" s="8"/>
      <c r="H4469" s="30"/>
      <c r="I4469" s="32"/>
      <c r="J4469" s="32"/>
      <c r="K4469" s="8"/>
      <c r="L4469" s="8"/>
      <c r="M4469" s="14">
        <f>COUNTIF(Table1[პირადი ნომერი],Table1[[#This Row],[პირადი ნომერი]])</f>
        <v>0</v>
      </c>
    </row>
    <row r="4470" spans="1:13" ht="57.75" customHeight="1" x14ac:dyDescent="0.25">
      <c r="A4470" s="8">
        <f t="shared" si="69"/>
        <v>4468</v>
      </c>
      <c r="B4470" s="29"/>
      <c r="C4470" s="30"/>
      <c r="D4470" s="31"/>
      <c r="E4470" s="30"/>
      <c r="F4470" s="32"/>
      <c r="G4470" s="8"/>
      <c r="H4470" s="30"/>
      <c r="I4470" s="32"/>
      <c r="J4470" s="32"/>
      <c r="K4470" s="8"/>
      <c r="L4470" s="8"/>
      <c r="M4470" s="14">
        <f>COUNTIF(Table1[პირადი ნომერი],Table1[[#This Row],[პირადი ნომერი]])</f>
        <v>0</v>
      </c>
    </row>
    <row r="4471" spans="1:13" ht="57.75" customHeight="1" x14ac:dyDescent="0.25">
      <c r="A4471" s="8">
        <f t="shared" si="69"/>
        <v>4469</v>
      </c>
      <c r="B4471" s="29"/>
      <c r="C4471" s="30"/>
      <c r="D4471" s="31"/>
      <c r="E4471" s="30"/>
      <c r="F4471" s="32"/>
      <c r="G4471" s="8"/>
      <c r="H4471" s="30"/>
      <c r="I4471" s="32"/>
      <c r="J4471" s="32"/>
      <c r="K4471" s="8"/>
      <c r="L4471" s="8"/>
      <c r="M4471" s="14">
        <f>COUNTIF(Table1[პირადი ნომერი],Table1[[#This Row],[პირადი ნომერი]])</f>
        <v>0</v>
      </c>
    </row>
    <row r="4472" spans="1:13" ht="57.75" customHeight="1" x14ac:dyDescent="0.25">
      <c r="A4472" s="8">
        <f t="shared" si="69"/>
        <v>4470</v>
      </c>
      <c r="B4472" s="29"/>
      <c r="C4472" s="30"/>
      <c r="D4472" s="31"/>
      <c r="E4472" s="30"/>
      <c r="F4472" s="32"/>
      <c r="G4472" s="8"/>
      <c r="H4472" s="30"/>
      <c r="I4472" s="32"/>
      <c r="J4472" s="32"/>
      <c r="K4472" s="8"/>
      <c r="L4472" s="8"/>
      <c r="M4472" s="14">
        <f>COUNTIF(Table1[პირადი ნომერი],Table1[[#This Row],[პირადი ნომერი]])</f>
        <v>0</v>
      </c>
    </row>
    <row r="4473" spans="1:13" ht="57.75" customHeight="1" x14ac:dyDescent="0.25">
      <c r="A4473" s="8">
        <f t="shared" si="69"/>
        <v>4471</v>
      </c>
      <c r="B4473" s="29"/>
      <c r="C4473" s="30"/>
      <c r="D4473" s="31"/>
      <c r="E4473" s="30"/>
      <c r="F4473" s="32"/>
      <c r="G4473" s="8"/>
      <c r="H4473" s="30"/>
      <c r="I4473" s="32"/>
      <c r="J4473" s="32"/>
      <c r="K4473" s="8"/>
      <c r="L4473" s="8"/>
      <c r="M4473" s="14">
        <f>COUNTIF(Table1[პირადი ნომერი],Table1[[#This Row],[პირადი ნომერი]])</f>
        <v>0</v>
      </c>
    </row>
    <row r="4474" spans="1:13" ht="57.75" customHeight="1" x14ac:dyDescent="0.25">
      <c r="A4474" s="8">
        <f t="shared" si="69"/>
        <v>4472</v>
      </c>
      <c r="B4474" s="29"/>
      <c r="C4474" s="30"/>
      <c r="D4474" s="31"/>
      <c r="E4474" s="30"/>
      <c r="F4474" s="32"/>
      <c r="G4474" s="8"/>
      <c r="H4474" s="30"/>
      <c r="I4474" s="32"/>
      <c r="J4474" s="32"/>
      <c r="K4474" s="8"/>
      <c r="L4474" s="8"/>
      <c r="M4474" s="14">
        <f>COUNTIF(Table1[პირადი ნომერი],Table1[[#This Row],[პირადი ნომერი]])</f>
        <v>0</v>
      </c>
    </row>
    <row r="4475" spans="1:13" ht="57.75" customHeight="1" x14ac:dyDescent="0.25">
      <c r="A4475" s="8">
        <f t="shared" si="69"/>
        <v>4473</v>
      </c>
      <c r="B4475" s="29"/>
      <c r="C4475" s="30"/>
      <c r="D4475" s="31"/>
      <c r="E4475" s="30"/>
      <c r="F4475" s="32"/>
      <c r="G4475" s="8"/>
      <c r="H4475" s="30"/>
      <c r="I4475" s="32"/>
      <c r="J4475" s="32"/>
      <c r="K4475" s="8"/>
      <c r="L4475" s="8"/>
      <c r="M4475" s="14">
        <f>COUNTIF(Table1[პირადი ნომერი],Table1[[#This Row],[პირადი ნომერი]])</f>
        <v>0</v>
      </c>
    </row>
    <row r="4476" spans="1:13" ht="57.75" customHeight="1" x14ac:dyDescent="0.25">
      <c r="A4476" s="8">
        <f t="shared" si="69"/>
        <v>4474</v>
      </c>
      <c r="B4476" s="29"/>
      <c r="C4476" s="30"/>
      <c r="D4476" s="31"/>
      <c r="E4476" s="30"/>
      <c r="F4476" s="32"/>
      <c r="G4476" s="8"/>
      <c r="H4476" s="30"/>
      <c r="I4476" s="32"/>
      <c r="J4476" s="32"/>
      <c r="K4476" s="8"/>
      <c r="L4476" s="8"/>
      <c r="M4476" s="14">
        <f>COUNTIF(Table1[პირადი ნომერი],Table1[[#This Row],[პირადი ნომერი]])</f>
        <v>0</v>
      </c>
    </row>
    <row r="4477" spans="1:13" ht="57.75" customHeight="1" x14ac:dyDescent="0.25">
      <c r="A4477" s="8">
        <f t="shared" si="69"/>
        <v>4475</v>
      </c>
      <c r="B4477" s="29"/>
      <c r="C4477" s="30"/>
      <c r="D4477" s="31"/>
      <c r="E4477" s="30"/>
      <c r="F4477" s="32"/>
      <c r="G4477" s="8"/>
      <c r="H4477" s="30"/>
      <c r="I4477" s="32"/>
      <c r="J4477" s="32"/>
      <c r="K4477" s="8"/>
      <c r="L4477" s="8"/>
      <c r="M4477" s="14">
        <f>COUNTIF(Table1[პირადი ნომერი],Table1[[#This Row],[პირადი ნომერი]])</f>
        <v>0</v>
      </c>
    </row>
    <row r="4478" spans="1:13" ht="57.75" customHeight="1" x14ac:dyDescent="0.25">
      <c r="A4478" s="8">
        <f t="shared" si="69"/>
        <v>4476</v>
      </c>
      <c r="B4478" s="29"/>
      <c r="C4478" s="30"/>
      <c r="D4478" s="31"/>
      <c r="E4478" s="30"/>
      <c r="F4478" s="32"/>
      <c r="G4478" s="8"/>
      <c r="H4478" s="30"/>
      <c r="I4478" s="32"/>
      <c r="J4478" s="32"/>
      <c r="K4478" s="8"/>
      <c r="L4478" s="8"/>
      <c r="M4478" s="14">
        <f>COUNTIF(Table1[პირადი ნომერი],Table1[[#This Row],[პირადი ნომერი]])</f>
        <v>0</v>
      </c>
    </row>
    <row r="4479" spans="1:13" ht="57.75" customHeight="1" x14ac:dyDescent="0.25">
      <c r="A4479" s="8">
        <f t="shared" si="69"/>
        <v>4477</v>
      </c>
      <c r="B4479" s="29"/>
      <c r="C4479" s="30"/>
      <c r="D4479" s="31"/>
      <c r="E4479" s="30"/>
      <c r="F4479" s="32"/>
      <c r="G4479" s="8"/>
      <c r="H4479" s="30"/>
      <c r="I4479" s="32"/>
      <c r="J4479" s="32"/>
      <c r="K4479" s="8"/>
      <c r="L4479" s="8"/>
      <c r="M4479" s="14">
        <f>COUNTIF(Table1[პირადი ნომერი],Table1[[#This Row],[პირადი ნომერი]])</f>
        <v>0</v>
      </c>
    </row>
    <row r="4480" spans="1:13" ht="57.75" customHeight="1" x14ac:dyDescent="0.25">
      <c r="A4480" s="8">
        <f t="shared" si="69"/>
        <v>4478</v>
      </c>
      <c r="B4480" s="29"/>
      <c r="C4480" s="30"/>
      <c r="D4480" s="31"/>
      <c r="E4480" s="30"/>
      <c r="F4480" s="32"/>
      <c r="G4480" s="8"/>
      <c r="H4480" s="30"/>
      <c r="I4480" s="32"/>
      <c r="J4480" s="32"/>
      <c r="K4480" s="8"/>
      <c r="L4480" s="8"/>
      <c r="M4480" s="14">
        <f>COUNTIF(Table1[პირადი ნომერი],Table1[[#This Row],[პირადი ნომერი]])</f>
        <v>0</v>
      </c>
    </row>
    <row r="4481" spans="1:13" ht="57.75" customHeight="1" x14ac:dyDescent="0.25">
      <c r="A4481" s="8">
        <f t="shared" si="69"/>
        <v>4479</v>
      </c>
      <c r="B4481" s="29"/>
      <c r="C4481" s="30"/>
      <c r="D4481" s="31"/>
      <c r="E4481" s="30"/>
      <c r="F4481" s="32"/>
      <c r="G4481" s="8"/>
      <c r="H4481" s="30"/>
      <c r="I4481" s="32"/>
      <c r="J4481" s="32"/>
      <c r="K4481" s="8"/>
      <c r="L4481" s="8"/>
      <c r="M4481" s="14">
        <f>COUNTIF(Table1[პირადი ნომერი],Table1[[#This Row],[პირადი ნომერი]])</f>
        <v>0</v>
      </c>
    </row>
    <row r="4482" spans="1:13" ht="57.75" customHeight="1" x14ac:dyDescent="0.25">
      <c r="A4482" s="8">
        <f t="shared" si="69"/>
        <v>4480</v>
      </c>
      <c r="B4482" s="29"/>
      <c r="C4482" s="30"/>
      <c r="D4482" s="31"/>
      <c r="E4482" s="30"/>
      <c r="F4482" s="32"/>
      <c r="G4482" s="8"/>
      <c r="H4482" s="30"/>
      <c r="I4482" s="32"/>
      <c r="J4482" s="32"/>
      <c r="K4482" s="8"/>
      <c r="L4482" s="8"/>
      <c r="M4482" s="14">
        <f>COUNTIF(Table1[პირადი ნომერი],Table1[[#This Row],[პირადი ნომერი]])</f>
        <v>0</v>
      </c>
    </row>
    <row r="4483" spans="1:13" ht="57.75" customHeight="1" x14ac:dyDescent="0.25">
      <c r="A4483" s="8">
        <f t="shared" si="69"/>
        <v>4481</v>
      </c>
      <c r="B4483" s="29"/>
      <c r="C4483" s="30"/>
      <c r="D4483" s="31"/>
      <c r="E4483" s="30"/>
      <c r="F4483" s="32"/>
      <c r="G4483" s="8"/>
      <c r="H4483" s="30"/>
      <c r="I4483" s="32"/>
      <c r="J4483" s="32"/>
      <c r="K4483" s="8"/>
      <c r="L4483" s="8"/>
      <c r="M4483" s="14">
        <f>COUNTIF(Table1[პირადი ნომერი],Table1[[#This Row],[პირადი ნომერი]])</f>
        <v>0</v>
      </c>
    </row>
    <row r="4484" spans="1:13" ht="57.75" customHeight="1" x14ac:dyDescent="0.25">
      <c r="A4484" s="8">
        <f t="shared" si="69"/>
        <v>4482</v>
      </c>
      <c r="B4484" s="29"/>
      <c r="C4484" s="30"/>
      <c r="D4484" s="31"/>
      <c r="E4484" s="30"/>
      <c r="F4484" s="32"/>
      <c r="G4484" s="8"/>
      <c r="H4484" s="30"/>
      <c r="I4484" s="32"/>
      <c r="J4484" s="32"/>
      <c r="K4484" s="8"/>
      <c r="L4484" s="8"/>
      <c r="M4484" s="14">
        <f>COUNTIF(Table1[პირადი ნომერი],Table1[[#This Row],[პირადი ნომერი]])</f>
        <v>0</v>
      </c>
    </row>
    <row r="4485" spans="1:13" ht="57.75" customHeight="1" x14ac:dyDescent="0.25">
      <c r="A4485" s="8">
        <f t="shared" si="69"/>
        <v>4483</v>
      </c>
      <c r="B4485" s="29"/>
      <c r="C4485" s="30"/>
      <c r="D4485" s="31"/>
      <c r="E4485" s="30"/>
      <c r="F4485" s="32"/>
      <c r="G4485" s="8"/>
      <c r="H4485" s="30"/>
      <c r="I4485" s="32"/>
      <c r="J4485" s="32"/>
      <c r="K4485" s="8"/>
      <c r="L4485" s="8"/>
      <c r="M4485" s="14">
        <f>COUNTIF(Table1[პირადი ნომერი],Table1[[#This Row],[პირადი ნომერი]])</f>
        <v>0</v>
      </c>
    </row>
    <row r="4486" spans="1:13" ht="57.75" customHeight="1" x14ac:dyDescent="0.25">
      <c r="A4486" s="8">
        <f t="shared" si="69"/>
        <v>4484</v>
      </c>
      <c r="B4486" s="29"/>
      <c r="C4486" s="30"/>
      <c r="D4486" s="31"/>
      <c r="E4486" s="30"/>
      <c r="F4486" s="32"/>
      <c r="G4486" s="8"/>
      <c r="H4486" s="30"/>
      <c r="I4486" s="32"/>
      <c r="J4486" s="32"/>
      <c r="K4486" s="8"/>
      <c r="L4486" s="8"/>
      <c r="M4486" s="14">
        <f>COUNTIF(Table1[პირადი ნომერი],Table1[[#This Row],[პირადი ნომერი]])</f>
        <v>0</v>
      </c>
    </row>
    <row r="4487" spans="1:13" ht="57.75" customHeight="1" x14ac:dyDescent="0.25">
      <c r="A4487" s="8">
        <f t="shared" si="69"/>
        <v>4485</v>
      </c>
      <c r="B4487" s="29"/>
      <c r="C4487" s="30"/>
      <c r="D4487" s="31"/>
      <c r="E4487" s="30"/>
      <c r="F4487" s="32"/>
      <c r="G4487" s="8"/>
      <c r="H4487" s="30"/>
      <c r="I4487" s="32"/>
      <c r="J4487" s="32"/>
      <c r="K4487" s="8"/>
      <c r="L4487" s="8"/>
      <c r="M4487" s="14">
        <f>COUNTIF(Table1[პირადი ნომერი],Table1[[#This Row],[პირადი ნომერი]])</f>
        <v>0</v>
      </c>
    </row>
    <row r="4488" spans="1:13" ht="57.75" customHeight="1" x14ac:dyDescent="0.25">
      <c r="A4488" s="8">
        <f t="shared" ref="A4488:A4551" si="70">A4487+1</f>
        <v>4486</v>
      </c>
      <c r="B4488" s="29"/>
      <c r="C4488" s="30"/>
      <c r="D4488" s="31"/>
      <c r="E4488" s="30"/>
      <c r="F4488" s="32"/>
      <c r="G4488" s="8"/>
      <c r="H4488" s="30"/>
      <c r="I4488" s="32"/>
      <c r="J4488" s="32"/>
      <c r="K4488" s="8"/>
      <c r="L4488" s="8"/>
      <c r="M4488" s="14">
        <f>COUNTIF(Table1[პირადი ნომერი],Table1[[#This Row],[პირადი ნომერი]])</f>
        <v>0</v>
      </c>
    </row>
    <row r="4489" spans="1:13" ht="57.75" customHeight="1" x14ac:dyDescent="0.25">
      <c r="A4489" s="8">
        <f t="shared" si="70"/>
        <v>4487</v>
      </c>
      <c r="B4489" s="29"/>
      <c r="C4489" s="30"/>
      <c r="D4489" s="31"/>
      <c r="E4489" s="30"/>
      <c r="F4489" s="32"/>
      <c r="G4489" s="8"/>
      <c r="H4489" s="30"/>
      <c r="I4489" s="32"/>
      <c r="J4489" s="32"/>
      <c r="K4489" s="8"/>
      <c r="L4489" s="8"/>
      <c r="M4489" s="14">
        <f>COUNTIF(Table1[პირადი ნომერი],Table1[[#This Row],[პირადი ნომერი]])</f>
        <v>0</v>
      </c>
    </row>
    <row r="4490" spans="1:13" ht="57.75" customHeight="1" x14ac:dyDescent="0.25">
      <c r="A4490" s="8">
        <f t="shared" si="70"/>
        <v>4488</v>
      </c>
      <c r="B4490" s="29"/>
      <c r="C4490" s="30"/>
      <c r="D4490" s="31"/>
      <c r="E4490" s="30"/>
      <c r="F4490" s="32"/>
      <c r="G4490" s="8"/>
      <c r="H4490" s="30"/>
      <c r="I4490" s="32"/>
      <c r="J4490" s="32"/>
      <c r="K4490" s="8"/>
      <c r="L4490" s="8"/>
      <c r="M4490" s="14">
        <f>COUNTIF(Table1[პირადი ნომერი],Table1[[#This Row],[პირადი ნომერი]])</f>
        <v>0</v>
      </c>
    </row>
    <row r="4491" spans="1:13" ht="57.75" customHeight="1" x14ac:dyDescent="0.25">
      <c r="A4491" s="8">
        <f t="shared" si="70"/>
        <v>4489</v>
      </c>
      <c r="B4491" s="29"/>
      <c r="C4491" s="30"/>
      <c r="D4491" s="31"/>
      <c r="E4491" s="30"/>
      <c r="F4491" s="32"/>
      <c r="G4491" s="8"/>
      <c r="H4491" s="30"/>
      <c r="I4491" s="32"/>
      <c r="J4491" s="32"/>
      <c r="K4491" s="8"/>
      <c r="L4491" s="8"/>
      <c r="M4491" s="14">
        <f>COUNTIF(Table1[პირადი ნომერი],Table1[[#This Row],[პირადი ნომერი]])</f>
        <v>0</v>
      </c>
    </row>
    <row r="4492" spans="1:13" ht="57.75" customHeight="1" x14ac:dyDescent="0.25">
      <c r="A4492" s="8">
        <f t="shared" si="70"/>
        <v>4490</v>
      </c>
      <c r="B4492" s="29"/>
      <c r="C4492" s="30"/>
      <c r="D4492" s="31"/>
      <c r="E4492" s="30"/>
      <c r="F4492" s="32"/>
      <c r="G4492" s="8"/>
      <c r="H4492" s="30"/>
      <c r="I4492" s="32"/>
      <c r="J4492" s="32"/>
      <c r="K4492" s="8"/>
      <c r="L4492" s="8"/>
      <c r="M4492" s="14">
        <f>COUNTIF(Table1[პირადი ნომერი],Table1[[#This Row],[პირადი ნომერი]])</f>
        <v>0</v>
      </c>
    </row>
    <row r="4493" spans="1:13" ht="57.75" customHeight="1" x14ac:dyDescent="0.25">
      <c r="A4493" s="8">
        <f t="shared" si="70"/>
        <v>4491</v>
      </c>
      <c r="B4493" s="29"/>
      <c r="C4493" s="30"/>
      <c r="D4493" s="31"/>
      <c r="E4493" s="30"/>
      <c r="F4493" s="32"/>
      <c r="G4493" s="8"/>
      <c r="H4493" s="30"/>
      <c r="I4493" s="32"/>
      <c r="J4493" s="32"/>
      <c r="K4493" s="8"/>
      <c r="L4493" s="8"/>
      <c r="M4493" s="14">
        <f>COUNTIF(Table1[პირადი ნომერი],Table1[[#This Row],[პირადი ნომერი]])</f>
        <v>0</v>
      </c>
    </row>
    <row r="4494" spans="1:13" ht="57.75" customHeight="1" x14ac:dyDescent="0.25">
      <c r="A4494" s="8">
        <f t="shared" si="70"/>
        <v>4492</v>
      </c>
      <c r="B4494" s="29"/>
      <c r="C4494" s="30"/>
      <c r="D4494" s="31"/>
      <c r="E4494" s="30"/>
      <c r="F4494" s="32"/>
      <c r="G4494" s="8"/>
      <c r="H4494" s="30"/>
      <c r="I4494" s="32"/>
      <c r="J4494" s="32"/>
      <c r="K4494" s="8"/>
      <c r="L4494" s="8"/>
      <c r="M4494" s="14">
        <f>COUNTIF(Table1[პირადი ნომერი],Table1[[#This Row],[პირადი ნომერი]])</f>
        <v>0</v>
      </c>
    </row>
    <row r="4495" spans="1:13" ht="57.75" customHeight="1" x14ac:dyDescent="0.25">
      <c r="A4495" s="8">
        <f t="shared" si="70"/>
        <v>4493</v>
      </c>
      <c r="B4495" s="29"/>
      <c r="C4495" s="30"/>
      <c r="D4495" s="31"/>
      <c r="E4495" s="30"/>
      <c r="F4495" s="32"/>
      <c r="G4495" s="8"/>
      <c r="H4495" s="30"/>
      <c r="I4495" s="32"/>
      <c r="J4495" s="32"/>
      <c r="K4495" s="8"/>
      <c r="L4495" s="8"/>
      <c r="M4495" s="14">
        <f>COUNTIF(Table1[პირადი ნომერი],Table1[[#This Row],[პირადი ნომერი]])</f>
        <v>0</v>
      </c>
    </row>
    <row r="4496" spans="1:13" ht="57.75" customHeight="1" x14ac:dyDescent="0.25">
      <c r="A4496" s="8">
        <f t="shared" si="70"/>
        <v>4494</v>
      </c>
      <c r="B4496" s="29"/>
      <c r="C4496" s="30"/>
      <c r="D4496" s="31"/>
      <c r="E4496" s="30"/>
      <c r="F4496" s="32"/>
      <c r="G4496" s="8"/>
      <c r="H4496" s="30"/>
      <c r="I4496" s="32"/>
      <c r="J4496" s="32"/>
      <c r="K4496" s="8"/>
      <c r="L4496" s="8"/>
      <c r="M4496" s="14">
        <f>COUNTIF(Table1[პირადი ნომერი],Table1[[#This Row],[პირადი ნომერი]])</f>
        <v>0</v>
      </c>
    </row>
    <row r="4497" spans="1:13" ht="57.75" customHeight="1" x14ac:dyDescent="0.25">
      <c r="A4497" s="8">
        <f t="shared" si="70"/>
        <v>4495</v>
      </c>
      <c r="B4497" s="29"/>
      <c r="C4497" s="30"/>
      <c r="D4497" s="31"/>
      <c r="E4497" s="30"/>
      <c r="F4497" s="32"/>
      <c r="G4497" s="8"/>
      <c r="H4497" s="30"/>
      <c r="I4497" s="32"/>
      <c r="J4497" s="32"/>
      <c r="K4497" s="8"/>
      <c r="L4497" s="8"/>
      <c r="M4497" s="14">
        <f>COUNTIF(Table1[პირადი ნომერი],Table1[[#This Row],[პირადი ნომერი]])</f>
        <v>0</v>
      </c>
    </row>
    <row r="4498" spans="1:13" ht="57.75" customHeight="1" x14ac:dyDescent="0.25">
      <c r="A4498" s="8">
        <f t="shared" si="70"/>
        <v>4496</v>
      </c>
      <c r="B4498" s="29"/>
      <c r="C4498" s="30"/>
      <c r="D4498" s="31"/>
      <c r="E4498" s="30"/>
      <c r="F4498" s="32"/>
      <c r="G4498" s="8"/>
      <c r="H4498" s="30"/>
      <c r="I4498" s="32"/>
      <c r="J4498" s="32"/>
      <c r="K4498" s="8"/>
      <c r="L4498" s="8"/>
      <c r="M4498" s="14">
        <f>COUNTIF(Table1[პირადი ნომერი],Table1[[#This Row],[პირადი ნომერი]])</f>
        <v>0</v>
      </c>
    </row>
    <row r="4499" spans="1:13" ht="57.75" customHeight="1" x14ac:dyDescent="0.25">
      <c r="A4499" s="8">
        <f t="shared" si="70"/>
        <v>4497</v>
      </c>
      <c r="B4499" s="29"/>
      <c r="C4499" s="30"/>
      <c r="D4499" s="31"/>
      <c r="E4499" s="30"/>
      <c r="F4499" s="32"/>
      <c r="G4499" s="8"/>
      <c r="H4499" s="30"/>
      <c r="I4499" s="32"/>
      <c r="J4499" s="32"/>
      <c r="K4499" s="8"/>
      <c r="L4499" s="8"/>
      <c r="M4499" s="14">
        <f>COUNTIF(Table1[პირადი ნომერი],Table1[[#This Row],[პირადი ნომერი]])</f>
        <v>0</v>
      </c>
    </row>
    <row r="4500" spans="1:13" ht="57.75" customHeight="1" x14ac:dyDescent="0.25">
      <c r="A4500" s="8">
        <f t="shared" si="70"/>
        <v>4498</v>
      </c>
      <c r="B4500" s="29"/>
      <c r="C4500" s="30"/>
      <c r="D4500" s="31"/>
      <c r="E4500" s="30"/>
      <c r="F4500" s="32"/>
      <c r="G4500" s="8"/>
      <c r="H4500" s="30"/>
      <c r="I4500" s="32"/>
      <c r="J4500" s="32"/>
      <c r="K4500" s="8"/>
      <c r="L4500" s="8"/>
      <c r="M4500" s="14">
        <f>COUNTIF(Table1[პირადი ნომერი],Table1[[#This Row],[პირადი ნომერი]])</f>
        <v>0</v>
      </c>
    </row>
    <row r="4501" spans="1:13" ht="57.75" customHeight="1" x14ac:dyDescent="0.25">
      <c r="A4501" s="8">
        <f t="shared" si="70"/>
        <v>4499</v>
      </c>
      <c r="B4501" s="29"/>
      <c r="C4501" s="30"/>
      <c r="D4501" s="31"/>
      <c r="E4501" s="30"/>
      <c r="F4501" s="32"/>
      <c r="G4501" s="8"/>
      <c r="H4501" s="30"/>
      <c r="I4501" s="32"/>
      <c r="J4501" s="32"/>
      <c r="K4501" s="8"/>
      <c r="L4501" s="8"/>
      <c r="M4501" s="14">
        <f>COUNTIF(Table1[პირადი ნომერი],Table1[[#This Row],[პირადი ნომერი]])</f>
        <v>0</v>
      </c>
    </row>
    <row r="4502" spans="1:13" ht="57.75" customHeight="1" x14ac:dyDescent="0.25">
      <c r="A4502" s="8">
        <f t="shared" si="70"/>
        <v>4500</v>
      </c>
      <c r="B4502" s="29"/>
      <c r="C4502" s="30"/>
      <c r="D4502" s="31"/>
      <c r="E4502" s="30"/>
      <c r="F4502" s="32"/>
      <c r="G4502" s="8"/>
      <c r="H4502" s="30"/>
      <c r="I4502" s="32"/>
      <c r="J4502" s="32"/>
      <c r="K4502" s="8"/>
      <c r="L4502" s="8"/>
      <c r="M4502" s="14">
        <f>COUNTIF(Table1[პირადი ნომერი],Table1[[#This Row],[პირადი ნომერი]])</f>
        <v>0</v>
      </c>
    </row>
    <row r="4503" spans="1:13" ht="57.75" customHeight="1" x14ac:dyDescent="0.25">
      <c r="A4503" s="8">
        <f t="shared" si="70"/>
        <v>4501</v>
      </c>
      <c r="B4503" s="29"/>
      <c r="C4503" s="30"/>
      <c r="D4503" s="31"/>
      <c r="E4503" s="30"/>
      <c r="F4503" s="32"/>
      <c r="G4503" s="8"/>
      <c r="H4503" s="30"/>
      <c r="I4503" s="32"/>
      <c r="J4503" s="32"/>
      <c r="K4503" s="8"/>
      <c r="L4503" s="8"/>
      <c r="M4503" s="14">
        <f>COUNTIF(Table1[პირადი ნომერი],Table1[[#This Row],[პირადი ნომერი]])</f>
        <v>0</v>
      </c>
    </row>
    <row r="4504" spans="1:13" ht="57.75" customHeight="1" x14ac:dyDescent="0.25">
      <c r="A4504" s="8">
        <f t="shared" si="70"/>
        <v>4502</v>
      </c>
      <c r="B4504" s="29"/>
      <c r="C4504" s="30"/>
      <c r="D4504" s="31"/>
      <c r="E4504" s="30"/>
      <c r="F4504" s="32"/>
      <c r="G4504" s="8"/>
      <c r="H4504" s="30"/>
      <c r="I4504" s="32"/>
      <c r="J4504" s="32"/>
      <c r="K4504" s="8"/>
      <c r="L4504" s="8"/>
      <c r="M4504" s="14">
        <f>COUNTIF(Table1[პირადი ნომერი],Table1[[#This Row],[პირადი ნომერი]])</f>
        <v>0</v>
      </c>
    </row>
    <row r="4505" spans="1:13" ht="57.75" customHeight="1" x14ac:dyDescent="0.25">
      <c r="A4505" s="8">
        <f t="shared" si="70"/>
        <v>4503</v>
      </c>
      <c r="B4505" s="29"/>
      <c r="C4505" s="30"/>
      <c r="D4505" s="31"/>
      <c r="E4505" s="30"/>
      <c r="F4505" s="32"/>
      <c r="G4505" s="8"/>
      <c r="H4505" s="30"/>
      <c r="I4505" s="32"/>
      <c r="J4505" s="32"/>
      <c r="K4505" s="8"/>
      <c r="L4505" s="8"/>
      <c r="M4505" s="14">
        <f>COUNTIF(Table1[პირადი ნომერი],Table1[[#This Row],[პირადი ნომერი]])</f>
        <v>0</v>
      </c>
    </row>
    <row r="4506" spans="1:13" ht="57.75" customHeight="1" x14ac:dyDescent="0.25">
      <c r="A4506" s="8">
        <f t="shared" si="70"/>
        <v>4504</v>
      </c>
      <c r="B4506" s="29"/>
      <c r="C4506" s="30"/>
      <c r="D4506" s="31"/>
      <c r="E4506" s="30"/>
      <c r="F4506" s="32"/>
      <c r="G4506" s="8"/>
      <c r="H4506" s="30"/>
      <c r="I4506" s="32"/>
      <c r="J4506" s="32"/>
      <c r="K4506" s="8"/>
      <c r="L4506" s="8"/>
      <c r="M4506" s="14">
        <f>COUNTIF(Table1[პირადი ნომერი],Table1[[#This Row],[პირადი ნომერი]])</f>
        <v>0</v>
      </c>
    </row>
    <row r="4507" spans="1:13" ht="57.75" customHeight="1" x14ac:dyDescent="0.25">
      <c r="A4507" s="8">
        <f t="shared" si="70"/>
        <v>4505</v>
      </c>
      <c r="B4507" s="29"/>
      <c r="C4507" s="30"/>
      <c r="D4507" s="31"/>
      <c r="E4507" s="30"/>
      <c r="F4507" s="32"/>
      <c r="G4507" s="8"/>
      <c r="H4507" s="30"/>
      <c r="I4507" s="32"/>
      <c r="J4507" s="32"/>
      <c r="K4507" s="8"/>
      <c r="L4507" s="8"/>
      <c r="M4507" s="14">
        <f>COUNTIF(Table1[პირადი ნომერი],Table1[[#This Row],[პირადი ნომერი]])</f>
        <v>0</v>
      </c>
    </row>
    <row r="4508" spans="1:13" ht="57.75" customHeight="1" x14ac:dyDescent="0.25">
      <c r="A4508" s="8">
        <f t="shared" si="70"/>
        <v>4506</v>
      </c>
      <c r="B4508" s="29"/>
      <c r="C4508" s="30"/>
      <c r="D4508" s="31"/>
      <c r="E4508" s="30"/>
      <c r="F4508" s="32"/>
      <c r="G4508" s="8"/>
      <c r="H4508" s="30"/>
      <c r="I4508" s="32"/>
      <c r="J4508" s="32"/>
      <c r="K4508" s="8"/>
      <c r="L4508" s="8"/>
      <c r="M4508" s="14">
        <f>COUNTIF(Table1[პირადი ნომერი],Table1[[#This Row],[პირადი ნომერი]])</f>
        <v>0</v>
      </c>
    </row>
    <row r="4509" spans="1:13" ht="57.75" customHeight="1" x14ac:dyDescent="0.25">
      <c r="A4509" s="8">
        <f t="shared" si="70"/>
        <v>4507</v>
      </c>
      <c r="B4509" s="29"/>
      <c r="C4509" s="30"/>
      <c r="D4509" s="31"/>
      <c r="E4509" s="30"/>
      <c r="F4509" s="32"/>
      <c r="G4509" s="8"/>
      <c r="H4509" s="30"/>
      <c r="I4509" s="32"/>
      <c r="J4509" s="32"/>
      <c r="K4509" s="8"/>
      <c r="L4509" s="8"/>
      <c r="M4509" s="14">
        <f>COUNTIF(Table1[პირადი ნომერი],Table1[[#This Row],[პირადი ნომერი]])</f>
        <v>0</v>
      </c>
    </row>
    <row r="4510" spans="1:13" ht="57.75" customHeight="1" x14ac:dyDescent="0.25">
      <c r="A4510" s="8">
        <f t="shared" si="70"/>
        <v>4508</v>
      </c>
      <c r="B4510" s="29"/>
      <c r="C4510" s="30"/>
      <c r="D4510" s="31"/>
      <c r="E4510" s="30"/>
      <c r="F4510" s="32"/>
      <c r="G4510" s="8"/>
      <c r="H4510" s="30"/>
      <c r="I4510" s="32"/>
      <c r="J4510" s="32"/>
      <c r="K4510" s="8"/>
      <c r="L4510" s="8"/>
      <c r="M4510" s="14">
        <f>COUNTIF(Table1[პირადი ნომერი],Table1[[#This Row],[პირადი ნომერი]])</f>
        <v>0</v>
      </c>
    </row>
    <row r="4511" spans="1:13" ht="57.75" customHeight="1" x14ac:dyDescent="0.25">
      <c r="A4511" s="8">
        <f t="shared" si="70"/>
        <v>4509</v>
      </c>
      <c r="B4511" s="29"/>
      <c r="C4511" s="30"/>
      <c r="D4511" s="31"/>
      <c r="E4511" s="30"/>
      <c r="F4511" s="32"/>
      <c r="G4511" s="8"/>
      <c r="H4511" s="30"/>
      <c r="I4511" s="32"/>
      <c r="J4511" s="32"/>
      <c r="K4511" s="8"/>
      <c r="L4511" s="8"/>
      <c r="M4511" s="14">
        <f>COUNTIF(Table1[პირადი ნომერი],Table1[[#This Row],[პირადი ნომერი]])</f>
        <v>0</v>
      </c>
    </row>
    <row r="4512" spans="1:13" ht="57.75" customHeight="1" x14ac:dyDescent="0.25">
      <c r="A4512" s="8">
        <f t="shared" si="70"/>
        <v>4510</v>
      </c>
      <c r="B4512" s="29"/>
      <c r="C4512" s="30"/>
      <c r="D4512" s="31"/>
      <c r="E4512" s="30"/>
      <c r="F4512" s="32"/>
      <c r="G4512" s="8"/>
      <c r="H4512" s="30"/>
      <c r="I4512" s="32"/>
      <c r="J4512" s="32"/>
      <c r="K4512" s="8"/>
      <c r="L4512" s="8"/>
      <c r="M4512" s="14">
        <f>COUNTIF(Table1[პირადი ნომერი],Table1[[#This Row],[პირადი ნომერი]])</f>
        <v>0</v>
      </c>
    </row>
    <row r="4513" spans="1:13" ht="57.75" customHeight="1" x14ac:dyDescent="0.25">
      <c r="A4513" s="8">
        <f t="shared" si="70"/>
        <v>4511</v>
      </c>
      <c r="B4513" s="29"/>
      <c r="C4513" s="30"/>
      <c r="D4513" s="31"/>
      <c r="E4513" s="30"/>
      <c r="F4513" s="32"/>
      <c r="G4513" s="8"/>
      <c r="H4513" s="30"/>
      <c r="I4513" s="32"/>
      <c r="J4513" s="32"/>
      <c r="K4513" s="8"/>
      <c r="L4513" s="8"/>
      <c r="M4513" s="14">
        <f>COUNTIF(Table1[პირადი ნომერი],Table1[[#This Row],[პირადი ნომერი]])</f>
        <v>0</v>
      </c>
    </row>
    <row r="4514" spans="1:13" ht="57.75" customHeight="1" x14ac:dyDescent="0.25">
      <c r="A4514" s="8">
        <f t="shared" si="70"/>
        <v>4512</v>
      </c>
      <c r="B4514" s="29"/>
      <c r="C4514" s="30"/>
      <c r="D4514" s="31"/>
      <c r="E4514" s="30"/>
      <c r="F4514" s="32"/>
      <c r="G4514" s="8"/>
      <c r="H4514" s="30"/>
      <c r="I4514" s="32"/>
      <c r="J4514" s="32"/>
      <c r="K4514" s="8"/>
      <c r="L4514" s="8"/>
      <c r="M4514" s="14">
        <f>COUNTIF(Table1[პირადი ნომერი],Table1[[#This Row],[პირადი ნომერი]])</f>
        <v>0</v>
      </c>
    </row>
    <row r="4515" spans="1:13" ht="57.75" customHeight="1" x14ac:dyDescent="0.25">
      <c r="A4515" s="8">
        <f t="shared" si="70"/>
        <v>4513</v>
      </c>
      <c r="B4515" s="29"/>
      <c r="C4515" s="30"/>
      <c r="D4515" s="31"/>
      <c r="E4515" s="30"/>
      <c r="F4515" s="32"/>
      <c r="G4515" s="8"/>
      <c r="H4515" s="30"/>
      <c r="I4515" s="32"/>
      <c r="J4515" s="32"/>
      <c r="K4515" s="8"/>
      <c r="L4515" s="8"/>
      <c r="M4515" s="14">
        <f>COUNTIF(Table1[პირადი ნომერი],Table1[[#This Row],[პირადი ნომერი]])</f>
        <v>0</v>
      </c>
    </row>
    <row r="4516" spans="1:13" ht="57.75" customHeight="1" x14ac:dyDescent="0.25">
      <c r="A4516" s="8">
        <f t="shared" si="70"/>
        <v>4514</v>
      </c>
      <c r="B4516" s="29"/>
      <c r="C4516" s="30"/>
      <c r="D4516" s="31"/>
      <c r="E4516" s="30"/>
      <c r="F4516" s="32"/>
      <c r="G4516" s="8"/>
      <c r="H4516" s="30"/>
      <c r="I4516" s="32"/>
      <c r="J4516" s="32"/>
      <c r="K4516" s="8"/>
      <c r="L4516" s="8"/>
      <c r="M4516" s="14">
        <f>COUNTIF(Table1[პირადი ნომერი],Table1[[#This Row],[პირადი ნომერი]])</f>
        <v>0</v>
      </c>
    </row>
    <row r="4517" spans="1:13" ht="57.75" customHeight="1" x14ac:dyDescent="0.25">
      <c r="A4517" s="8">
        <f t="shared" si="70"/>
        <v>4515</v>
      </c>
      <c r="B4517" s="29"/>
      <c r="C4517" s="30"/>
      <c r="D4517" s="31"/>
      <c r="E4517" s="30"/>
      <c r="F4517" s="32"/>
      <c r="G4517" s="8"/>
      <c r="H4517" s="30"/>
      <c r="I4517" s="32"/>
      <c r="J4517" s="32"/>
      <c r="K4517" s="8"/>
      <c r="L4517" s="8"/>
      <c r="M4517" s="14">
        <f>COUNTIF(Table1[პირადი ნომერი],Table1[[#This Row],[პირადი ნომერი]])</f>
        <v>0</v>
      </c>
    </row>
    <row r="4518" spans="1:13" ht="57.75" customHeight="1" x14ac:dyDescent="0.25">
      <c r="A4518" s="8">
        <f t="shared" si="70"/>
        <v>4516</v>
      </c>
      <c r="B4518" s="29"/>
      <c r="C4518" s="30"/>
      <c r="D4518" s="31"/>
      <c r="E4518" s="30"/>
      <c r="F4518" s="32"/>
      <c r="G4518" s="8"/>
      <c r="H4518" s="30"/>
      <c r="I4518" s="32"/>
      <c r="J4518" s="32"/>
      <c r="K4518" s="8"/>
      <c r="L4518" s="8"/>
      <c r="M4518" s="14">
        <f>COUNTIF(Table1[პირადი ნომერი],Table1[[#This Row],[პირადი ნომერი]])</f>
        <v>0</v>
      </c>
    </row>
    <row r="4519" spans="1:13" ht="57.75" customHeight="1" x14ac:dyDescent="0.25">
      <c r="A4519" s="8">
        <f t="shared" si="70"/>
        <v>4517</v>
      </c>
      <c r="B4519" s="29"/>
      <c r="C4519" s="30"/>
      <c r="D4519" s="31"/>
      <c r="E4519" s="30"/>
      <c r="F4519" s="32"/>
      <c r="G4519" s="8"/>
      <c r="H4519" s="30"/>
      <c r="I4519" s="32"/>
      <c r="J4519" s="32"/>
      <c r="K4519" s="8"/>
      <c r="L4519" s="8"/>
      <c r="M4519" s="14">
        <f>COUNTIF(Table1[პირადი ნომერი],Table1[[#This Row],[პირადი ნომერი]])</f>
        <v>0</v>
      </c>
    </row>
    <row r="4520" spans="1:13" ht="57.75" customHeight="1" x14ac:dyDescent="0.25">
      <c r="A4520" s="8">
        <f t="shared" si="70"/>
        <v>4518</v>
      </c>
      <c r="B4520" s="29"/>
      <c r="C4520" s="30"/>
      <c r="D4520" s="31"/>
      <c r="E4520" s="30"/>
      <c r="F4520" s="32"/>
      <c r="G4520" s="8"/>
      <c r="H4520" s="30"/>
      <c r="I4520" s="32"/>
      <c r="J4520" s="32"/>
      <c r="K4520" s="8"/>
      <c r="L4520" s="8"/>
      <c r="M4520" s="14">
        <f>COUNTIF(Table1[პირადი ნომერი],Table1[[#This Row],[პირადი ნომერი]])</f>
        <v>0</v>
      </c>
    </row>
    <row r="4521" spans="1:13" ht="57.75" customHeight="1" x14ac:dyDescent="0.25">
      <c r="A4521" s="8">
        <f t="shared" si="70"/>
        <v>4519</v>
      </c>
      <c r="B4521" s="29"/>
      <c r="C4521" s="30"/>
      <c r="D4521" s="31"/>
      <c r="E4521" s="30"/>
      <c r="F4521" s="32"/>
      <c r="G4521" s="8"/>
      <c r="H4521" s="30"/>
      <c r="I4521" s="32"/>
      <c r="J4521" s="32"/>
      <c r="K4521" s="8"/>
      <c r="L4521" s="8"/>
      <c r="M4521" s="14">
        <f>COUNTIF(Table1[პირადი ნომერი],Table1[[#This Row],[პირადი ნომერი]])</f>
        <v>0</v>
      </c>
    </row>
    <row r="4522" spans="1:13" ht="57.75" customHeight="1" x14ac:dyDescent="0.25">
      <c r="A4522" s="8">
        <f t="shared" si="70"/>
        <v>4520</v>
      </c>
      <c r="B4522" s="29"/>
      <c r="C4522" s="30"/>
      <c r="D4522" s="31"/>
      <c r="E4522" s="30"/>
      <c r="F4522" s="32"/>
      <c r="G4522" s="8"/>
      <c r="H4522" s="30"/>
      <c r="I4522" s="32"/>
      <c r="J4522" s="32"/>
      <c r="K4522" s="8"/>
      <c r="L4522" s="8"/>
      <c r="M4522" s="14">
        <f>COUNTIF(Table1[პირადი ნომერი],Table1[[#This Row],[პირადი ნომერი]])</f>
        <v>0</v>
      </c>
    </row>
    <row r="4523" spans="1:13" ht="57.75" customHeight="1" x14ac:dyDescent="0.25">
      <c r="A4523" s="8">
        <f t="shared" si="70"/>
        <v>4521</v>
      </c>
      <c r="B4523" s="29"/>
      <c r="C4523" s="30"/>
      <c r="D4523" s="31"/>
      <c r="E4523" s="30"/>
      <c r="F4523" s="32"/>
      <c r="G4523" s="8"/>
      <c r="H4523" s="30"/>
      <c r="I4523" s="32"/>
      <c r="J4523" s="32"/>
      <c r="K4523" s="8"/>
      <c r="L4523" s="8"/>
      <c r="M4523" s="14">
        <f>COUNTIF(Table1[პირადი ნომერი],Table1[[#This Row],[პირადი ნომერი]])</f>
        <v>0</v>
      </c>
    </row>
    <row r="4524" spans="1:13" ht="57.75" customHeight="1" x14ac:dyDescent="0.25">
      <c r="A4524" s="8">
        <f t="shared" si="70"/>
        <v>4522</v>
      </c>
      <c r="B4524" s="29"/>
      <c r="C4524" s="30"/>
      <c r="D4524" s="31"/>
      <c r="E4524" s="30"/>
      <c r="F4524" s="32"/>
      <c r="G4524" s="8"/>
      <c r="H4524" s="30"/>
      <c r="I4524" s="32"/>
      <c r="J4524" s="32"/>
      <c r="K4524" s="8"/>
      <c r="L4524" s="8"/>
      <c r="M4524" s="14">
        <f>COUNTIF(Table1[პირადი ნომერი],Table1[[#This Row],[პირადი ნომერი]])</f>
        <v>0</v>
      </c>
    </row>
    <row r="4525" spans="1:13" ht="57.75" customHeight="1" x14ac:dyDescent="0.25">
      <c r="A4525" s="8">
        <f t="shared" si="70"/>
        <v>4523</v>
      </c>
      <c r="B4525" s="29"/>
      <c r="C4525" s="30"/>
      <c r="D4525" s="31"/>
      <c r="E4525" s="30"/>
      <c r="F4525" s="32"/>
      <c r="G4525" s="8"/>
      <c r="H4525" s="30"/>
      <c r="I4525" s="32"/>
      <c r="J4525" s="32"/>
      <c r="K4525" s="8"/>
      <c r="L4525" s="8"/>
      <c r="M4525" s="14">
        <f>COUNTIF(Table1[პირადი ნომერი],Table1[[#This Row],[პირადი ნომერი]])</f>
        <v>0</v>
      </c>
    </row>
    <row r="4526" spans="1:13" ht="57.75" customHeight="1" x14ac:dyDescent="0.25">
      <c r="A4526" s="8">
        <f t="shared" si="70"/>
        <v>4524</v>
      </c>
      <c r="B4526" s="29"/>
      <c r="C4526" s="30"/>
      <c r="D4526" s="31"/>
      <c r="E4526" s="30"/>
      <c r="F4526" s="32"/>
      <c r="G4526" s="8"/>
      <c r="H4526" s="30"/>
      <c r="I4526" s="32"/>
      <c r="J4526" s="32"/>
      <c r="K4526" s="8"/>
      <c r="L4526" s="8"/>
      <c r="M4526" s="14">
        <f>COUNTIF(Table1[პირადი ნომერი],Table1[[#This Row],[პირადი ნომერი]])</f>
        <v>0</v>
      </c>
    </row>
    <row r="4527" spans="1:13" ht="57.75" customHeight="1" x14ac:dyDescent="0.25">
      <c r="A4527" s="8">
        <f t="shared" si="70"/>
        <v>4525</v>
      </c>
      <c r="B4527" s="29"/>
      <c r="C4527" s="30"/>
      <c r="D4527" s="31"/>
      <c r="E4527" s="30"/>
      <c r="F4527" s="32"/>
      <c r="G4527" s="8"/>
      <c r="H4527" s="30"/>
      <c r="I4527" s="32"/>
      <c r="J4527" s="32"/>
      <c r="K4527" s="8"/>
      <c r="L4527" s="8"/>
      <c r="M4527" s="14">
        <f>COUNTIF(Table1[პირადი ნომერი],Table1[[#This Row],[პირადი ნომერი]])</f>
        <v>0</v>
      </c>
    </row>
    <row r="4528" spans="1:13" ht="57.75" customHeight="1" x14ac:dyDescent="0.25">
      <c r="A4528" s="8">
        <f t="shared" si="70"/>
        <v>4526</v>
      </c>
      <c r="B4528" s="29"/>
      <c r="C4528" s="30"/>
      <c r="D4528" s="31"/>
      <c r="E4528" s="30"/>
      <c r="F4528" s="32"/>
      <c r="G4528" s="8"/>
      <c r="H4528" s="30"/>
      <c r="I4528" s="32"/>
      <c r="J4528" s="32"/>
      <c r="K4528" s="8"/>
      <c r="L4528" s="8"/>
      <c r="M4528" s="14">
        <f>COUNTIF(Table1[პირადი ნომერი],Table1[[#This Row],[პირადი ნომერი]])</f>
        <v>0</v>
      </c>
    </row>
    <row r="4529" spans="1:13" ht="57.75" customHeight="1" x14ac:dyDescent="0.25">
      <c r="A4529" s="8">
        <f t="shared" si="70"/>
        <v>4527</v>
      </c>
      <c r="B4529" s="29"/>
      <c r="C4529" s="30"/>
      <c r="D4529" s="31"/>
      <c r="E4529" s="30"/>
      <c r="F4529" s="32"/>
      <c r="G4529" s="8"/>
      <c r="H4529" s="30"/>
      <c r="I4529" s="32"/>
      <c r="J4529" s="32"/>
      <c r="K4529" s="8"/>
      <c r="L4529" s="8"/>
      <c r="M4529" s="14">
        <f>COUNTIF(Table1[პირადი ნომერი],Table1[[#This Row],[პირადი ნომერი]])</f>
        <v>0</v>
      </c>
    </row>
    <row r="4530" spans="1:13" ht="57.75" customHeight="1" x14ac:dyDescent="0.25">
      <c r="A4530" s="8">
        <f t="shared" si="70"/>
        <v>4528</v>
      </c>
      <c r="B4530" s="29"/>
      <c r="C4530" s="30"/>
      <c r="D4530" s="31"/>
      <c r="E4530" s="30"/>
      <c r="F4530" s="32"/>
      <c r="G4530" s="8"/>
      <c r="H4530" s="30"/>
      <c r="I4530" s="32"/>
      <c r="J4530" s="32"/>
      <c r="K4530" s="8"/>
      <c r="L4530" s="8"/>
      <c r="M4530" s="14">
        <f>COUNTIF(Table1[პირადი ნომერი],Table1[[#This Row],[პირადი ნომერი]])</f>
        <v>0</v>
      </c>
    </row>
    <row r="4531" spans="1:13" ht="57.75" customHeight="1" x14ac:dyDescent="0.25">
      <c r="A4531" s="8">
        <f t="shared" si="70"/>
        <v>4529</v>
      </c>
      <c r="B4531" s="29"/>
      <c r="C4531" s="30"/>
      <c r="D4531" s="31"/>
      <c r="E4531" s="30"/>
      <c r="F4531" s="32"/>
      <c r="G4531" s="8"/>
      <c r="H4531" s="30"/>
      <c r="I4531" s="32"/>
      <c r="J4531" s="32"/>
      <c r="K4531" s="8"/>
      <c r="L4531" s="8"/>
      <c r="M4531" s="14">
        <f>COUNTIF(Table1[პირადი ნომერი],Table1[[#This Row],[პირადი ნომერი]])</f>
        <v>0</v>
      </c>
    </row>
    <row r="4532" spans="1:13" ht="57.75" customHeight="1" x14ac:dyDescent="0.25">
      <c r="A4532" s="8">
        <f t="shared" si="70"/>
        <v>4530</v>
      </c>
      <c r="B4532" s="29"/>
      <c r="C4532" s="30"/>
      <c r="D4532" s="31"/>
      <c r="E4532" s="30"/>
      <c r="F4532" s="32"/>
      <c r="G4532" s="8"/>
      <c r="H4532" s="30"/>
      <c r="I4532" s="32"/>
      <c r="J4532" s="32"/>
      <c r="K4532" s="8"/>
      <c r="L4532" s="8"/>
      <c r="M4532" s="14">
        <f>COUNTIF(Table1[პირადი ნომერი],Table1[[#This Row],[პირადი ნომერი]])</f>
        <v>0</v>
      </c>
    </row>
    <row r="4533" spans="1:13" ht="57.75" customHeight="1" x14ac:dyDescent="0.25">
      <c r="A4533" s="8">
        <f t="shared" si="70"/>
        <v>4531</v>
      </c>
      <c r="B4533" s="29"/>
      <c r="C4533" s="30"/>
      <c r="D4533" s="31"/>
      <c r="E4533" s="30"/>
      <c r="F4533" s="32"/>
      <c r="G4533" s="8"/>
      <c r="H4533" s="30"/>
      <c r="I4533" s="32"/>
      <c r="J4533" s="32"/>
      <c r="K4533" s="8"/>
      <c r="L4533" s="8"/>
      <c r="M4533" s="14">
        <f>COUNTIF(Table1[პირადი ნომერი],Table1[[#This Row],[პირადი ნომერი]])</f>
        <v>0</v>
      </c>
    </row>
    <row r="4534" spans="1:13" ht="57.75" customHeight="1" x14ac:dyDescent="0.25">
      <c r="A4534" s="8">
        <f t="shared" si="70"/>
        <v>4532</v>
      </c>
      <c r="B4534" s="29"/>
      <c r="C4534" s="30"/>
      <c r="D4534" s="31"/>
      <c r="E4534" s="30"/>
      <c r="F4534" s="32"/>
      <c r="G4534" s="8"/>
      <c r="H4534" s="30"/>
      <c r="I4534" s="32"/>
      <c r="J4534" s="32"/>
      <c r="K4534" s="8"/>
      <c r="L4534" s="8"/>
      <c r="M4534" s="14">
        <f>COUNTIF(Table1[პირადი ნომერი],Table1[[#This Row],[პირადი ნომერი]])</f>
        <v>0</v>
      </c>
    </row>
    <row r="4535" spans="1:13" ht="57.75" customHeight="1" x14ac:dyDescent="0.25">
      <c r="A4535" s="8">
        <f t="shared" si="70"/>
        <v>4533</v>
      </c>
      <c r="B4535" s="29"/>
      <c r="C4535" s="30"/>
      <c r="D4535" s="31"/>
      <c r="E4535" s="30"/>
      <c r="F4535" s="32"/>
      <c r="G4535" s="8"/>
      <c r="H4535" s="30"/>
      <c r="I4535" s="32"/>
      <c r="J4535" s="32"/>
      <c r="K4535" s="8"/>
      <c r="L4535" s="8"/>
      <c r="M4535" s="14">
        <f>COUNTIF(Table1[პირადი ნომერი],Table1[[#This Row],[პირადი ნომერი]])</f>
        <v>0</v>
      </c>
    </row>
    <row r="4536" spans="1:13" ht="57.75" customHeight="1" x14ac:dyDescent="0.25">
      <c r="A4536" s="8">
        <f t="shared" si="70"/>
        <v>4534</v>
      </c>
      <c r="B4536" s="29"/>
      <c r="C4536" s="30"/>
      <c r="D4536" s="31"/>
      <c r="E4536" s="30"/>
      <c r="F4536" s="32"/>
      <c r="G4536" s="8"/>
      <c r="H4536" s="30"/>
      <c r="I4536" s="32"/>
      <c r="J4536" s="32"/>
      <c r="K4536" s="8"/>
      <c r="L4536" s="8"/>
      <c r="M4536" s="14">
        <f>COUNTIF(Table1[პირადი ნომერი],Table1[[#This Row],[პირადი ნომერი]])</f>
        <v>0</v>
      </c>
    </row>
    <row r="4537" spans="1:13" ht="57.75" customHeight="1" x14ac:dyDescent="0.25">
      <c r="A4537" s="8">
        <f t="shared" si="70"/>
        <v>4535</v>
      </c>
      <c r="B4537" s="29"/>
      <c r="C4537" s="30"/>
      <c r="D4537" s="31"/>
      <c r="E4537" s="30"/>
      <c r="F4537" s="32"/>
      <c r="G4537" s="8"/>
      <c r="H4537" s="30"/>
      <c r="I4537" s="32"/>
      <c r="J4537" s="32"/>
      <c r="K4537" s="8"/>
      <c r="L4537" s="8"/>
      <c r="M4537" s="14">
        <f>COUNTIF(Table1[პირადი ნომერი],Table1[[#This Row],[პირადი ნომერი]])</f>
        <v>0</v>
      </c>
    </row>
    <row r="4538" spans="1:13" ht="57.75" customHeight="1" x14ac:dyDescent="0.25">
      <c r="A4538" s="8">
        <f t="shared" si="70"/>
        <v>4536</v>
      </c>
      <c r="B4538" s="29"/>
      <c r="C4538" s="30"/>
      <c r="D4538" s="31"/>
      <c r="E4538" s="30"/>
      <c r="F4538" s="32"/>
      <c r="G4538" s="8"/>
      <c r="H4538" s="30"/>
      <c r="I4538" s="32"/>
      <c r="J4538" s="32"/>
      <c r="K4538" s="8"/>
      <c r="L4538" s="8"/>
      <c r="M4538" s="14">
        <f>COUNTIF(Table1[პირადი ნომერი],Table1[[#This Row],[პირადი ნომერი]])</f>
        <v>0</v>
      </c>
    </row>
    <row r="4539" spans="1:13" ht="57.75" customHeight="1" x14ac:dyDescent="0.25">
      <c r="A4539" s="8">
        <f t="shared" si="70"/>
        <v>4537</v>
      </c>
      <c r="B4539" s="29"/>
      <c r="C4539" s="30"/>
      <c r="D4539" s="31"/>
      <c r="E4539" s="30"/>
      <c r="F4539" s="32"/>
      <c r="G4539" s="8"/>
      <c r="H4539" s="30"/>
      <c r="I4539" s="32"/>
      <c r="J4539" s="32"/>
      <c r="K4539" s="8"/>
      <c r="L4539" s="8"/>
      <c r="M4539" s="14">
        <f>COUNTIF(Table1[პირადი ნომერი],Table1[[#This Row],[პირადი ნომერი]])</f>
        <v>0</v>
      </c>
    </row>
    <row r="4540" spans="1:13" ht="57.75" customHeight="1" x14ac:dyDescent="0.25">
      <c r="A4540" s="8">
        <f t="shared" si="70"/>
        <v>4538</v>
      </c>
      <c r="B4540" s="29"/>
      <c r="C4540" s="30"/>
      <c r="D4540" s="31"/>
      <c r="E4540" s="30"/>
      <c r="F4540" s="32"/>
      <c r="G4540" s="8"/>
      <c r="H4540" s="30"/>
      <c r="I4540" s="32"/>
      <c r="J4540" s="32"/>
      <c r="K4540" s="8"/>
      <c r="L4540" s="8"/>
      <c r="M4540" s="14">
        <f>COUNTIF(Table1[პირადი ნომერი],Table1[[#This Row],[პირადი ნომერი]])</f>
        <v>0</v>
      </c>
    </row>
    <row r="4541" spans="1:13" ht="57.75" customHeight="1" x14ac:dyDescent="0.25">
      <c r="A4541" s="8">
        <f t="shared" si="70"/>
        <v>4539</v>
      </c>
      <c r="B4541" s="29"/>
      <c r="C4541" s="30"/>
      <c r="D4541" s="31"/>
      <c r="E4541" s="30"/>
      <c r="F4541" s="32"/>
      <c r="G4541" s="8"/>
      <c r="H4541" s="30"/>
      <c r="I4541" s="32"/>
      <c r="J4541" s="32"/>
      <c r="K4541" s="8"/>
      <c r="L4541" s="8"/>
      <c r="M4541" s="14">
        <f>COUNTIF(Table1[პირადი ნომერი],Table1[[#This Row],[პირადი ნომერი]])</f>
        <v>0</v>
      </c>
    </row>
    <row r="4542" spans="1:13" ht="57.75" customHeight="1" x14ac:dyDescent="0.25">
      <c r="A4542" s="8">
        <f t="shared" si="70"/>
        <v>4540</v>
      </c>
      <c r="B4542" s="29"/>
      <c r="C4542" s="30"/>
      <c r="D4542" s="31"/>
      <c r="E4542" s="30"/>
      <c r="F4542" s="32"/>
      <c r="G4542" s="8"/>
      <c r="H4542" s="30"/>
      <c r="I4542" s="32"/>
      <c r="J4542" s="32"/>
      <c r="K4542" s="8"/>
      <c r="L4542" s="8"/>
      <c r="M4542" s="14">
        <f>COUNTIF(Table1[პირადი ნომერი],Table1[[#This Row],[პირადი ნომერი]])</f>
        <v>0</v>
      </c>
    </row>
    <row r="4543" spans="1:13" ht="57.75" customHeight="1" x14ac:dyDescent="0.25">
      <c r="A4543" s="8">
        <f t="shared" si="70"/>
        <v>4541</v>
      </c>
      <c r="B4543" s="29"/>
      <c r="C4543" s="30"/>
      <c r="D4543" s="31"/>
      <c r="E4543" s="30"/>
      <c r="F4543" s="32"/>
      <c r="G4543" s="8"/>
      <c r="H4543" s="30"/>
      <c r="I4543" s="32"/>
      <c r="J4543" s="32"/>
      <c r="K4543" s="8"/>
      <c r="L4543" s="8"/>
      <c r="M4543" s="14">
        <f>COUNTIF(Table1[პირადი ნომერი],Table1[[#This Row],[პირადი ნომერი]])</f>
        <v>0</v>
      </c>
    </row>
    <row r="4544" spans="1:13" ht="57.75" customHeight="1" x14ac:dyDescent="0.25">
      <c r="A4544" s="8">
        <f t="shared" si="70"/>
        <v>4542</v>
      </c>
      <c r="B4544" s="29"/>
      <c r="C4544" s="30"/>
      <c r="D4544" s="31"/>
      <c r="E4544" s="30"/>
      <c r="F4544" s="32"/>
      <c r="G4544" s="8"/>
      <c r="H4544" s="30"/>
      <c r="I4544" s="32"/>
      <c r="J4544" s="32"/>
      <c r="K4544" s="8"/>
      <c r="L4544" s="8"/>
      <c r="M4544" s="14">
        <f>COUNTIF(Table1[პირადი ნომერი],Table1[[#This Row],[პირადი ნომერი]])</f>
        <v>0</v>
      </c>
    </row>
    <row r="4545" spans="1:13" ht="57.75" customHeight="1" x14ac:dyDescent="0.25">
      <c r="A4545" s="8">
        <f t="shared" si="70"/>
        <v>4543</v>
      </c>
      <c r="B4545" s="29"/>
      <c r="C4545" s="30"/>
      <c r="D4545" s="31"/>
      <c r="E4545" s="30"/>
      <c r="F4545" s="32"/>
      <c r="G4545" s="8"/>
      <c r="H4545" s="30"/>
      <c r="I4545" s="32"/>
      <c r="J4545" s="32"/>
      <c r="K4545" s="8"/>
      <c r="L4545" s="8"/>
      <c r="M4545" s="14">
        <f>COUNTIF(Table1[პირადი ნომერი],Table1[[#This Row],[პირადი ნომერი]])</f>
        <v>0</v>
      </c>
    </row>
    <row r="4546" spans="1:13" ht="57.75" customHeight="1" x14ac:dyDescent="0.25">
      <c r="A4546" s="8">
        <f t="shared" si="70"/>
        <v>4544</v>
      </c>
      <c r="B4546" s="29"/>
      <c r="C4546" s="30"/>
      <c r="D4546" s="31"/>
      <c r="E4546" s="30"/>
      <c r="F4546" s="32"/>
      <c r="G4546" s="8"/>
      <c r="H4546" s="30"/>
      <c r="I4546" s="32"/>
      <c r="J4546" s="32"/>
      <c r="K4546" s="8"/>
      <c r="L4546" s="8"/>
      <c r="M4546" s="14">
        <f>COUNTIF(Table1[პირადი ნომერი],Table1[[#This Row],[პირადი ნომერი]])</f>
        <v>0</v>
      </c>
    </row>
    <row r="4547" spans="1:13" ht="57.75" customHeight="1" x14ac:dyDescent="0.25">
      <c r="A4547" s="8">
        <f t="shared" si="70"/>
        <v>4545</v>
      </c>
      <c r="B4547" s="29"/>
      <c r="C4547" s="30"/>
      <c r="D4547" s="31"/>
      <c r="E4547" s="30"/>
      <c r="F4547" s="32"/>
      <c r="G4547" s="8"/>
      <c r="H4547" s="30"/>
      <c r="I4547" s="32"/>
      <c r="J4547" s="32"/>
      <c r="K4547" s="8"/>
      <c r="L4547" s="8"/>
      <c r="M4547" s="14">
        <f>COUNTIF(Table1[პირადი ნომერი],Table1[[#This Row],[პირადი ნომერი]])</f>
        <v>0</v>
      </c>
    </row>
    <row r="4548" spans="1:13" ht="57.75" customHeight="1" x14ac:dyDescent="0.25">
      <c r="A4548" s="8">
        <f t="shared" si="70"/>
        <v>4546</v>
      </c>
      <c r="B4548" s="29"/>
      <c r="C4548" s="30"/>
      <c r="D4548" s="31"/>
      <c r="E4548" s="30"/>
      <c r="F4548" s="32"/>
      <c r="G4548" s="8"/>
      <c r="H4548" s="30"/>
      <c r="I4548" s="32"/>
      <c r="J4548" s="32"/>
      <c r="K4548" s="8"/>
      <c r="L4548" s="8"/>
      <c r="M4548" s="14">
        <f>COUNTIF(Table1[პირადი ნომერი],Table1[[#This Row],[პირადი ნომერი]])</f>
        <v>0</v>
      </c>
    </row>
    <row r="4549" spans="1:13" ht="57.75" customHeight="1" x14ac:dyDescent="0.25">
      <c r="A4549" s="8">
        <f t="shared" si="70"/>
        <v>4547</v>
      </c>
      <c r="B4549" s="29"/>
      <c r="C4549" s="30"/>
      <c r="D4549" s="31"/>
      <c r="E4549" s="30"/>
      <c r="F4549" s="32"/>
      <c r="G4549" s="8"/>
      <c r="H4549" s="30"/>
      <c r="I4549" s="32"/>
      <c r="J4549" s="32"/>
      <c r="K4549" s="8"/>
      <c r="L4549" s="8"/>
      <c r="M4549" s="14">
        <f>COUNTIF(Table1[პირადი ნომერი],Table1[[#This Row],[პირადი ნომერი]])</f>
        <v>0</v>
      </c>
    </row>
    <row r="4550" spans="1:13" ht="57.75" customHeight="1" x14ac:dyDescent="0.25">
      <c r="A4550" s="8">
        <f t="shared" si="70"/>
        <v>4548</v>
      </c>
      <c r="B4550" s="29"/>
      <c r="C4550" s="30"/>
      <c r="D4550" s="31"/>
      <c r="E4550" s="30"/>
      <c r="F4550" s="32"/>
      <c r="G4550" s="8"/>
      <c r="H4550" s="30"/>
      <c r="I4550" s="32"/>
      <c r="J4550" s="32"/>
      <c r="K4550" s="8"/>
      <c r="L4550" s="8"/>
      <c r="M4550" s="14">
        <f>COUNTIF(Table1[პირადი ნომერი],Table1[[#This Row],[პირადი ნომერი]])</f>
        <v>0</v>
      </c>
    </row>
    <row r="4551" spans="1:13" ht="57.75" customHeight="1" x14ac:dyDescent="0.25">
      <c r="A4551" s="8">
        <f t="shared" si="70"/>
        <v>4549</v>
      </c>
      <c r="B4551" s="29"/>
      <c r="C4551" s="30"/>
      <c r="D4551" s="31"/>
      <c r="E4551" s="30"/>
      <c r="F4551" s="32"/>
      <c r="G4551" s="8"/>
      <c r="H4551" s="30"/>
      <c r="I4551" s="32"/>
      <c r="J4551" s="32"/>
      <c r="K4551" s="8"/>
      <c r="L4551" s="8"/>
      <c r="M4551" s="14">
        <f>COUNTIF(Table1[პირადი ნომერი],Table1[[#This Row],[პირადი ნომერი]])</f>
        <v>0</v>
      </c>
    </row>
    <row r="4552" spans="1:13" ht="57.75" customHeight="1" x14ac:dyDescent="0.25">
      <c r="A4552" s="8">
        <f t="shared" ref="A4552:A4615" si="71">A4551+1</f>
        <v>4550</v>
      </c>
      <c r="B4552" s="29"/>
      <c r="C4552" s="30"/>
      <c r="D4552" s="31"/>
      <c r="E4552" s="30"/>
      <c r="F4552" s="32"/>
      <c r="G4552" s="8"/>
      <c r="H4552" s="30"/>
      <c r="I4552" s="32"/>
      <c r="J4552" s="32"/>
      <c r="K4552" s="8"/>
      <c r="L4552" s="8"/>
      <c r="M4552" s="14">
        <f>COUNTIF(Table1[პირადი ნომერი],Table1[[#This Row],[პირადი ნომერი]])</f>
        <v>0</v>
      </c>
    </row>
    <row r="4553" spans="1:13" ht="57.75" customHeight="1" x14ac:dyDescent="0.25">
      <c r="A4553" s="8">
        <f t="shared" si="71"/>
        <v>4551</v>
      </c>
      <c r="B4553" s="29"/>
      <c r="C4553" s="30"/>
      <c r="D4553" s="31"/>
      <c r="E4553" s="30"/>
      <c r="F4553" s="32"/>
      <c r="G4553" s="8"/>
      <c r="H4553" s="30"/>
      <c r="I4553" s="32"/>
      <c r="J4553" s="32"/>
      <c r="K4553" s="8"/>
      <c r="L4553" s="8"/>
      <c r="M4553" s="14">
        <f>COUNTIF(Table1[პირადი ნომერი],Table1[[#This Row],[პირადი ნომერი]])</f>
        <v>0</v>
      </c>
    </row>
    <row r="4554" spans="1:13" ht="57.75" customHeight="1" x14ac:dyDescent="0.25">
      <c r="A4554" s="8">
        <f t="shared" si="71"/>
        <v>4552</v>
      </c>
      <c r="B4554" s="29"/>
      <c r="C4554" s="30"/>
      <c r="D4554" s="31"/>
      <c r="E4554" s="30"/>
      <c r="F4554" s="32"/>
      <c r="G4554" s="8"/>
      <c r="H4554" s="30"/>
      <c r="I4554" s="32"/>
      <c r="J4554" s="32"/>
      <c r="K4554" s="8"/>
      <c r="L4554" s="8"/>
      <c r="M4554" s="14">
        <f>COUNTIF(Table1[პირადი ნომერი],Table1[[#This Row],[პირადი ნომერი]])</f>
        <v>0</v>
      </c>
    </row>
    <row r="4555" spans="1:13" ht="57.75" customHeight="1" x14ac:dyDescent="0.25">
      <c r="A4555" s="8">
        <f t="shared" si="71"/>
        <v>4553</v>
      </c>
      <c r="B4555" s="29"/>
      <c r="C4555" s="30"/>
      <c r="D4555" s="31"/>
      <c r="E4555" s="30"/>
      <c r="F4555" s="32"/>
      <c r="G4555" s="8"/>
      <c r="H4555" s="30"/>
      <c r="I4555" s="32"/>
      <c r="J4555" s="32"/>
      <c r="K4555" s="8"/>
      <c r="L4555" s="8"/>
      <c r="M4555" s="14">
        <f>COUNTIF(Table1[პირადი ნომერი],Table1[[#This Row],[პირადი ნომერი]])</f>
        <v>0</v>
      </c>
    </row>
    <row r="4556" spans="1:13" ht="57.75" customHeight="1" x14ac:dyDescent="0.25">
      <c r="A4556" s="8">
        <f t="shared" si="71"/>
        <v>4554</v>
      </c>
      <c r="B4556" s="29"/>
      <c r="C4556" s="30"/>
      <c r="D4556" s="31"/>
      <c r="E4556" s="30"/>
      <c r="F4556" s="32"/>
      <c r="G4556" s="8"/>
      <c r="H4556" s="30"/>
      <c r="I4556" s="32"/>
      <c r="J4556" s="32"/>
      <c r="K4556" s="8"/>
      <c r="L4556" s="8"/>
      <c r="M4556" s="14">
        <f>COUNTIF(Table1[პირადი ნომერი],Table1[[#This Row],[პირადი ნომერი]])</f>
        <v>0</v>
      </c>
    </row>
    <row r="4557" spans="1:13" ht="57.75" customHeight="1" x14ac:dyDescent="0.25">
      <c r="A4557" s="8">
        <f t="shared" si="71"/>
        <v>4555</v>
      </c>
      <c r="B4557" s="29"/>
      <c r="C4557" s="30"/>
      <c r="D4557" s="31"/>
      <c r="E4557" s="30"/>
      <c r="F4557" s="32"/>
      <c r="G4557" s="8"/>
      <c r="H4557" s="30"/>
      <c r="I4557" s="32"/>
      <c r="J4557" s="32"/>
      <c r="K4557" s="8"/>
      <c r="L4557" s="8"/>
      <c r="M4557" s="14">
        <f>COUNTIF(Table1[პირადი ნომერი],Table1[[#This Row],[პირადი ნომერი]])</f>
        <v>0</v>
      </c>
    </row>
    <row r="4558" spans="1:13" ht="57.75" customHeight="1" x14ac:dyDescent="0.25">
      <c r="A4558" s="8">
        <f t="shared" si="71"/>
        <v>4556</v>
      </c>
      <c r="B4558" s="29"/>
      <c r="C4558" s="30"/>
      <c r="D4558" s="31"/>
      <c r="E4558" s="30"/>
      <c r="F4558" s="32"/>
      <c r="G4558" s="8"/>
      <c r="H4558" s="30"/>
      <c r="I4558" s="32"/>
      <c r="J4558" s="32"/>
      <c r="K4558" s="8"/>
      <c r="L4558" s="8"/>
      <c r="M4558" s="14">
        <f>COUNTIF(Table1[პირადი ნომერი],Table1[[#This Row],[პირადი ნომერი]])</f>
        <v>0</v>
      </c>
    </row>
    <row r="4559" spans="1:13" ht="57.75" customHeight="1" x14ac:dyDescent="0.25">
      <c r="A4559" s="8">
        <f t="shared" si="71"/>
        <v>4557</v>
      </c>
      <c r="B4559" s="29"/>
      <c r="C4559" s="30"/>
      <c r="D4559" s="31"/>
      <c r="E4559" s="30"/>
      <c r="F4559" s="32"/>
      <c r="G4559" s="8"/>
      <c r="H4559" s="30"/>
      <c r="I4559" s="32"/>
      <c r="J4559" s="32"/>
      <c r="K4559" s="8"/>
      <c r="L4559" s="8"/>
      <c r="M4559" s="14">
        <f>COUNTIF(Table1[პირადი ნომერი],Table1[[#This Row],[პირადი ნომერი]])</f>
        <v>0</v>
      </c>
    </row>
    <row r="4560" spans="1:13" ht="57.75" customHeight="1" x14ac:dyDescent="0.25">
      <c r="A4560" s="8">
        <f t="shared" si="71"/>
        <v>4558</v>
      </c>
      <c r="B4560" s="29"/>
      <c r="C4560" s="30"/>
      <c r="D4560" s="31"/>
      <c r="E4560" s="30"/>
      <c r="F4560" s="32"/>
      <c r="G4560" s="8"/>
      <c r="H4560" s="30"/>
      <c r="I4560" s="32"/>
      <c r="J4560" s="32"/>
      <c r="K4560" s="8"/>
      <c r="L4560" s="8"/>
      <c r="M4560" s="14">
        <f>COUNTIF(Table1[პირადი ნომერი],Table1[[#This Row],[პირადი ნომერი]])</f>
        <v>0</v>
      </c>
    </row>
    <row r="4561" spans="1:13" ht="57.75" customHeight="1" x14ac:dyDescent="0.25">
      <c r="A4561" s="8">
        <f t="shared" si="71"/>
        <v>4559</v>
      </c>
      <c r="B4561" s="29"/>
      <c r="C4561" s="30"/>
      <c r="D4561" s="31"/>
      <c r="E4561" s="30"/>
      <c r="F4561" s="32"/>
      <c r="G4561" s="8"/>
      <c r="H4561" s="30"/>
      <c r="I4561" s="32"/>
      <c r="J4561" s="32"/>
      <c r="K4561" s="8"/>
      <c r="L4561" s="8"/>
      <c r="M4561" s="14">
        <f>COUNTIF(Table1[პირადი ნომერი],Table1[[#This Row],[პირადი ნომერი]])</f>
        <v>0</v>
      </c>
    </row>
    <row r="4562" spans="1:13" ht="57.75" customHeight="1" x14ac:dyDescent="0.25">
      <c r="A4562" s="8">
        <f t="shared" si="71"/>
        <v>4560</v>
      </c>
      <c r="B4562" s="29"/>
      <c r="C4562" s="30"/>
      <c r="D4562" s="31"/>
      <c r="E4562" s="30"/>
      <c r="F4562" s="32"/>
      <c r="G4562" s="8"/>
      <c r="H4562" s="30"/>
      <c r="I4562" s="32"/>
      <c r="J4562" s="32"/>
      <c r="K4562" s="8"/>
      <c r="L4562" s="8"/>
      <c r="M4562" s="14">
        <f>COUNTIF(Table1[პირადი ნომერი],Table1[[#This Row],[პირადი ნომერი]])</f>
        <v>0</v>
      </c>
    </row>
    <row r="4563" spans="1:13" ht="57.75" customHeight="1" x14ac:dyDescent="0.25">
      <c r="A4563" s="8">
        <f t="shared" si="71"/>
        <v>4561</v>
      </c>
      <c r="B4563" s="29"/>
      <c r="C4563" s="30"/>
      <c r="D4563" s="31"/>
      <c r="E4563" s="30"/>
      <c r="F4563" s="32"/>
      <c r="G4563" s="8"/>
      <c r="H4563" s="30"/>
      <c r="I4563" s="32"/>
      <c r="J4563" s="32"/>
      <c r="K4563" s="8"/>
      <c r="L4563" s="8"/>
      <c r="M4563" s="14">
        <f>COUNTIF(Table1[პირადი ნომერი],Table1[[#This Row],[პირადი ნომერი]])</f>
        <v>0</v>
      </c>
    </row>
    <row r="4564" spans="1:13" ht="57.75" customHeight="1" x14ac:dyDescent="0.25">
      <c r="A4564" s="8">
        <f t="shared" si="71"/>
        <v>4562</v>
      </c>
      <c r="B4564" s="29"/>
      <c r="C4564" s="30"/>
      <c r="D4564" s="31"/>
      <c r="E4564" s="30"/>
      <c r="F4564" s="32"/>
      <c r="G4564" s="8"/>
      <c r="H4564" s="30"/>
      <c r="I4564" s="32"/>
      <c r="J4564" s="32"/>
      <c r="K4564" s="8"/>
      <c r="L4564" s="8"/>
      <c r="M4564" s="14">
        <f>COUNTIF(Table1[პირადი ნომერი],Table1[[#This Row],[პირადი ნომერი]])</f>
        <v>0</v>
      </c>
    </row>
    <row r="4565" spans="1:13" ht="57.75" customHeight="1" x14ac:dyDescent="0.25">
      <c r="A4565" s="8">
        <f t="shared" si="71"/>
        <v>4563</v>
      </c>
      <c r="B4565" s="29"/>
      <c r="C4565" s="30"/>
      <c r="D4565" s="31"/>
      <c r="E4565" s="30"/>
      <c r="F4565" s="32"/>
      <c r="G4565" s="8"/>
      <c r="H4565" s="30"/>
      <c r="I4565" s="32"/>
      <c r="J4565" s="32"/>
      <c r="K4565" s="8"/>
      <c r="L4565" s="8"/>
      <c r="M4565" s="14">
        <f>COUNTIF(Table1[პირადი ნომერი],Table1[[#This Row],[პირადი ნომერი]])</f>
        <v>0</v>
      </c>
    </row>
    <row r="4566" spans="1:13" ht="57.75" customHeight="1" x14ac:dyDescent="0.25">
      <c r="A4566" s="8">
        <f t="shared" si="71"/>
        <v>4564</v>
      </c>
      <c r="B4566" s="29"/>
      <c r="C4566" s="30"/>
      <c r="D4566" s="31"/>
      <c r="E4566" s="30"/>
      <c r="F4566" s="32"/>
      <c r="G4566" s="8"/>
      <c r="H4566" s="30"/>
      <c r="I4566" s="32"/>
      <c r="J4566" s="32"/>
      <c r="K4566" s="8"/>
      <c r="L4566" s="8"/>
      <c r="M4566" s="14">
        <f>COUNTIF(Table1[პირადი ნომერი],Table1[[#This Row],[პირადი ნომერი]])</f>
        <v>0</v>
      </c>
    </row>
    <row r="4567" spans="1:13" ht="57.75" customHeight="1" x14ac:dyDescent="0.25">
      <c r="A4567" s="8">
        <f t="shared" si="71"/>
        <v>4565</v>
      </c>
      <c r="B4567" s="29"/>
      <c r="C4567" s="30"/>
      <c r="D4567" s="31"/>
      <c r="E4567" s="30"/>
      <c r="F4567" s="32"/>
      <c r="G4567" s="8"/>
      <c r="H4567" s="30"/>
      <c r="I4567" s="32"/>
      <c r="J4567" s="32"/>
      <c r="K4567" s="8"/>
      <c r="L4567" s="8"/>
      <c r="M4567" s="14">
        <f>COUNTIF(Table1[პირადი ნომერი],Table1[[#This Row],[პირადი ნომერი]])</f>
        <v>0</v>
      </c>
    </row>
    <row r="4568" spans="1:13" ht="57.75" customHeight="1" x14ac:dyDescent="0.25">
      <c r="A4568" s="8">
        <f t="shared" si="71"/>
        <v>4566</v>
      </c>
      <c r="B4568" s="29"/>
      <c r="C4568" s="30"/>
      <c r="D4568" s="31"/>
      <c r="E4568" s="30"/>
      <c r="F4568" s="32"/>
      <c r="G4568" s="8"/>
      <c r="H4568" s="30"/>
      <c r="I4568" s="32"/>
      <c r="J4568" s="32"/>
      <c r="K4568" s="8"/>
      <c r="L4568" s="8"/>
      <c r="M4568" s="14">
        <f>COUNTIF(Table1[პირადი ნომერი],Table1[[#This Row],[პირადი ნომერი]])</f>
        <v>0</v>
      </c>
    </row>
    <row r="4569" spans="1:13" ht="57.75" customHeight="1" x14ac:dyDescent="0.25">
      <c r="A4569" s="8">
        <f t="shared" si="71"/>
        <v>4567</v>
      </c>
      <c r="B4569" s="29"/>
      <c r="C4569" s="30"/>
      <c r="D4569" s="31"/>
      <c r="E4569" s="30"/>
      <c r="F4569" s="32"/>
      <c r="G4569" s="8"/>
      <c r="H4569" s="30"/>
      <c r="I4569" s="32"/>
      <c r="J4569" s="32"/>
      <c r="K4569" s="8"/>
      <c r="L4569" s="8"/>
      <c r="M4569" s="14">
        <f>COUNTIF(Table1[პირადი ნომერი],Table1[[#This Row],[პირადი ნომერი]])</f>
        <v>0</v>
      </c>
    </row>
    <row r="4570" spans="1:13" ht="57.75" customHeight="1" x14ac:dyDescent="0.25">
      <c r="A4570" s="8">
        <f t="shared" si="71"/>
        <v>4568</v>
      </c>
      <c r="B4570" s="29"/>
      <c r="C4570" s="30"/>
      <c r="D4570" s="31"/>
      <c r="E4570" s="30"/>
      <c r="F4570" s="32"/>
      <c r="G4570" s="8"/>
      <c r="H4570" s="30"/>
      <c r="I4570" s="32"/>
      <c r="J4570" s="32"/>
      <c r="K4570" s="8"/>
      <c r="L4570" s="8"/>
      <c r="M4570" s="14">
        <f>COUNTIF(Table1[პირადი ნომერი],Table1[[#This Row],[პირადი ნომერი]])</f>
        <v>0</v>
      </c>
    </row>
    <row r="4571" spans="1:13" ht="57.75" customHeight="1" x14ac:dyDescent="0.25">
      <c r="A4571" s="8">
        <f t="shared" si="71"/>
        <v>4569</v>
      </c>
      <c r="B4571" s="29"/>
      <c r="C4571" s="30"/>
      <c r="D4571" s="31"/>
      <c r="E4571" s="30"/>
      <c r="F4571" s="32"/>
      <c r="G4571" s="8"/>
      <c r="H4571" s="30"/>
      <c r="I4571" s="32"/>
      <c r="J4571" s="32"/>
      <c r="K4571" s="8"/>
      <c r="L4571" s="8"/>
      <c r="M4571" s="14">
        <f>COUNTIF(Table1[პირადი ნომერი],Table1[[#This Row],[პირადი ნომერი]])</f>
        <v>0</v>
      </c>
    </row>
    <row r="4572" spans="1:13" ht="57.75" customHeight="1" x14ac:dyDescent="0.25">
      <c r="A4572" s="8">
        <f t="shared" si="71"/>
        <v>4570</v>
      </c>
      <c r="B4572" s="29"/>
      <c r="C4572" s="30"/>
      <c r="D4572" s="31"/>
      <c r="E4572" s="30"/>
      <c r="F4572" s="32"/>
      <c r="G4572" s="8"/>
      <c r="H4572" s="30"/>
      <c r="I4572" s="32"/>
      <c r="J4572" s="32"/>
      <c r="K4572" s="8"/>
      <c r="L4572" s="8"/>
      <c r="M4572" s="14">
        <f>COUNTIF(Table1[პირადი ნომერი],Table1[[#This Row],[პირადი ნომერი]])</f>
        <v>0</v>
      </c>
    </row>
    <row r="4573" spans="1:13" ht="57.75" customHeight="1" x14ac:dyDescent="0.25">
      <c r="A4573" s="8">
        <f t="shared" si="71"/>
        <v>4571</v>
      </c>
      <c r="B4573" s="29"/>
      <c r="C4573" s="30"/>
      <c r="D4573" s="31"/>
      <c r="E4573" s="30"/>
      <c r="F4573" s="32"/>
      <c r="G4573" s="8"/>
      <c r="H4573" s="30"/>
      <c r="I4573" s="32"/>
      <c r="J4573" s="32"/>
      <c r="K4573" s="8"/>
      <c r="L4573" s="8"/>
      <c r="M4573" s="14">
        <f>COUNTIF(Table1[პირადი ნომერი],Table1[[#This Row],[პირადი ნომერი]])</f>
        <v>0</v>
      </c>
    </row>
    <row r="4574" spans="1:13" ht="57.75" customHeight="1" x14ac:dyDescent="0.25">
      <c r="A4574" s="8">
        <f t="shared" si="71"/>
        <v>4572</v>
      </c>
      <c r="B4574" s="29"/>
      <c r="C4574" s="30"/>
      <c r="D4574" s="31"/>
      <c r="E4574" s="30"/>
      <c r="F4574" s="32"/>
      <c r="G4574" s="8"/>
      <c r="H4574" s="30"/>
      <c r="I4574" s="32"/>
      <c r="J4574" s="32"/>
      <c r="K4574" s="8"/>
      <c r="L4574" s="8"/>
      <c r="M4574" s="14">
        <f>COUNTIF(Table1[პირადი ნომერი],Table1[[#This Row],[პირადი ნომერი]])</f>
        <v>0</v>
      </c>
    </row>
    <row r="4575" spans="1:13" ht="57.75" customHeight="1" x14ac:dyDescent="0.25">
      <c r="A4575" s="8">
        <f t="shared" si="71"/>
        <v>4573</v>
      </c>
      <c r="B4575" s="29"/>
      <c r="C4575" s="30"/>
      <c r="D4575" s="31"/>
      <c r="E4575" s="30"/>
      <c r="F4575" s="32"/>
      <c r="G4575" s="8"/>
      <c r="H4575" s="30"/>
      <c r="I4575" s="32"/>
      <c r="J4575" s="32"/>
      <c r="K4575" s="8"/>
      <c r="L4575" s="8"/>
      <c r="M4575" s="14">
        <f>COUNTIF(Table1[პირადი ნომერი],Table1[[#This Row],[პირადი ნომერი]])</f>
        <v>0</v>
      </c>
    </row>
    <row r="4576" spans="1:13" ht="57.75" customHeight="1" x14ac:dyDescent="0.25">
      <c r="A4576" s="8">
        <f t="shared" si="71"/>
        <v>4574</v>
      </c>
      <c r="B4576" s="29"/>
      <c r="C4576" s="30"/>
      <c r="D4576" s="31"/>
      <c r="E4576" s="30"/>
      <c r="F4576" s="32"/>
      <c r="G4576" s="8"/>
      <c r="H4576" s="30"/>
      <c r="I4576" s="32"/>
      <c r="J4576" s="32"/>
      <c r="K4576" s="8"/>
      <c r="L4576" s="8"/>
      <c r="M4576" s="14">
        <f>COUNTIF(Table1[პირადი ნომერი],Table1[[#This Row],[პირადი ნომერი]])</f>
        <v>0</v>
      </c>
    </row>
    <row r="4577" spans="1:13" ht="57.75" customHeight="1" x14ac:dyDescent="0.25">
      <c r="A4577" s="8">
        <f t="shared" si="71"/>
        <v>4575</v>
      </c>
      <c r="B4577" s="29"/>
      <c r="C4577" s="30"/>
      <c r="D4577" s="31"/>
      <c r="E4577" s="30"/>
      <c r="F4577" s="32"/>
      <c r="G4577" s="8"/>
      <c r="H4577" s="30"/>
      <c r="I4577" s="32"/>
      <c r="J4577" s="32"/>
      <c r="K4577" s="8"/>
      <c r="L4577" s="8"/>
      <c r="M4577" s="14">
        <f>COUNTIF(Table1[პირადი ნომერი],Table1[[#This Row],[პირადი ნომერი]])</f>
        <v>0</v>
      </c>
    </row>
    <row r="4578" spans="1:13" ht="57.75" customHeight="1" x14ac:dyDescent="0.25">
      <c r="A4578" s="8">
        <f t="shared" si="71"/>
        <v>4576</v>
      </c>
      <c r="B4578" s="29"/>
      <c r="C4578" s="30"/>
      <c r="D4578" s="31"/>
      <c r="E4578" s="30"/>
      <c r="F4578" s="32"/>
      <c r="G4578" s="8"/>
      <c r="H4578" s="30"/>
      <c r="I4578" s="32"/>
      <c r="J4578" s="32"/>
      <c r="K4578" s="8"/>
      <c r="L4578" s="8"/>
      <c r="M4578" s="14">
        <f>COUNTIF(Table1[პირადი ნომერი],Table1[[#This Row],[პირადი ნომერი]])</f>
        <v>0</v>
      </c>
    </row>
    <row r="4579" spans="1:13" ht="57.75" customHeight="1" x14ac:dyDescent="0.25">
      <c r="A4579" s="8">
        <f t="shared" si="71"/>
        <v>4577</v>
      </c>
      <c r="B4579" s="29"/>
      <c r="C4579" s="30"/>
      <c r="D4579" s="31"/>
      <c r="E4579" s="30"/>
      <c r="F4579" s="32"/>
      <c r="G4579" s="8"/>
      <c r="H4579" s="30"/>
      <c r="I4579" s="32"/>
      <c r="J4579" s="32"/>
      <c r="K4579" s="8"/>
      <c r="L4579" s="8"/>
      <c r="M4579" s="14">
        <f>COUNTIF(Table1[პირადი ნომერი],Table1[[#This Row],[პირადი ნომერი]])</f>
        <v>0</v>
      </c>
    </row>
    <row r="4580" spans="1:13" ht="57.75" customHeight="1" x14ac:dyDescent="0.25">
      <c r="A4580" s="8">
        <f t="shared" si="71"/>
        <v>4578</v>
      </c>
      <c r="B4580" s="29"/>
      <c r="C4580" s="30"/>
      <c r="D4580" s="31"/>
      <c r="E4580" s="30"/>
      <c r="F4580" s="32"/>
      <c r="G4580" s="8"/>
      <c r="H4580" s="30"/>
      <c r="I4580" s="32"/>
      <c r="J4580" s="32"/>
      <c r="K4580" s="8"/>
      <c r="L4580" s="8"/>
      <c r="M4580" s="14">
        <f>COUNTIF(Table1[პირადი ნომერი],Table1[[#This Row],[პირადი ნომერი]])</f>
        <v>0</v>
      </c>
    </row>
    <row r="4581" spans="1:13" ht="57.75" customHeight="1" x14ac:dyDescent="0.25">
      <c r="A4581" s="8">
        <f t="shared" si="71"/>
        <v>4579</v>
      </c>
      <c r="B4581" s="29"/>
      <c r="C4581" s="30"/>
      <c r="D4581" s="31"/>
      <c r="E4581" s="30"/>
      <c r="F4581" s="32"/>
      <c r="G4581" s="8"/>
      <c r="H4581" s="30"/>
      <c r="I4581" s="32"/>
      <c r="J4581" s="32"/>
      <c r="K4581" s="8"/>
      <c r="L4581" s="8"/>
      <c r="M4581" s="14">
        <f>COUNTIF(Table1[პირადი ნომერი],Table1[[#This Row],[პირადი ნომერი]])</f>
        <v>0</v>
      </c>
    </row>
    <row r="4582" spans="1:13" ht="57.75" customHeight="1" x14ac:dyDescent="0.25">
      <c r="A4582" s="8">
        <f t="shared" si="71"/>
        <v>4580</v>
      </c>
      <c r="B4582" s="29"/>
      <c r="C4582" s="30"/>
      <c r="D4582" s="31"/>
      <c r="E4582" s="30"/>
      <c r="F4582" s="32"/>
      <c r="G4582" s="8"/>
      <c r="H4582" s="30"/>
      <c r="I4582" s="32"/>
      <c r="J4582" s="32"/>
      <c r="K4582" s="8"/>
      <c r="L4582" s="8"/>
      <c r="M4582" s="14">
        <f>COUNTIF(Table1[პირადი ნომერი],Table1[[#This Row],[პირადი ნომერი]])</f>
        <v>0</v>
      </c>
    </row>
    <row r="4583" spans="1:13" ht="57.75" customHeight="1" x14ac:dyDescent="0.25">
      <c r="A4583" s="8">
        <f t="shared" si="71"/>
        <v>4581</v>
      </c>
      <c r="B4583" s="29"/>
      <c r="C4583" s="30"/>
      <c r="D4583" s="31"/>
      <c r="E4583" s="30"/>
      <c r="F4583" s="32"/>
      <c r="G4583" s="8"/>
      <c r="H4583" s="30"/>
      <c r="I4583" s="32"/>
      <c r="J4583" s="32"/>
      <c r="K4583" s="8"/>
      <c r="L4583" s="8"/>
      <c r="M4583" s="14">
        <f>COUNTIF(Table1[პირადი ნომერი],Table1[[#This Row],[პირადი ნომერი]])</f>
        <v>0</v>
      </c>
    </row>
    <row r="4584" spans="1:13" ht="57.75" customHeight="1" x14ac:dyDescent="0.25">
      <c r="A4584" s="8">
        <f t="shared" si="71"/>
        <v>4582</v>
      </c>
      <c r="B4584" s="29"/>
      <c r="C4584" s="30"/>
      <c r="D4584" s="31"/>
      <c r="E4584" s="30"/>
      <c r="F4584" s="32"/>
      <c r="G4584" s="8"/>
      <c r="H4584" s="30"/>
      <c r="I4584" s="32"/>
      <c r="J4584" s="32"/>
      <c r="K4584" s="8"/>
      <c r="L4584" s="8"/>
      <c r="M4584" s="14">
        <f>COUNTIF(Table1[პირადი ნომერი],Table1[[#This Row],[პირადი ნომერი]])</f>
        <v>0</v>
      </c>
    </row>
    <row r="4585" spans="1:13" ht="57.75" customHeight="1" x14ac:dyDescent="0.25">
      <c r="A4585" s="8">
        <f t="shared" si="71"/>
        <v>4583</v>
      </c>
      <c r="B4585" s="29"/>
      <c r="C4585" s="30"/>
      <c r="D4585" s="31"/>
      <c r="E4585" s="30"/>
      <c r="F4585" s="32"/>
      <c r="G4585" s="8"/>
      <c r="H4585" s="30"/>
      <c r="I4585" s="32"/>
      <c r="J4585" s="32"/>
      <c r="K4585" s="8"/>
      <c r="L4585" s="8"/>
      <c r="M4585" s="14">
        <f>COUNTIF(Table1[პირადი ნომერი],Table1[[#This Row],[პირადი ნომერი]])</f>
        <v>0</v>
      </c>
    </row>
    <row r="4586" spans="1:13" ht="57.75" customHeight="1" x14ac:dyDescent="0.25">
      <c r="A4586" s="8">
        <f t="shared" si="71"/>
        <v>4584</v>
      </c>
      <c r="B4586" s="29"/>
      <c r="C4586" s="30"/>
      <c r="D4586" s="31"/>
      <c r="E4586" s="30"/>
      <c r="F4586" s="32"/>
      <c r="G4586" s="8"/>
      <c r="H4586" s="30"/>
      <c r="I4586" s="32"/>
      <c r="J4586" s="32"/>
      <c r="K4586" s="8"/>
      <c r="L4586" s="8"/>
      <c r="M4586" s="14">
        <f>COUNTIF(Table1[პირადი ნომერი],Table1[[#This Row],[პირადი ნომერი]])</f>
        <v>0</v>
      </c>
    </row>
    <row r="4587" spans="1:13" ht="57.75" customHeight="1" x14ac:dyDescent="0.25">
      <c r="A4587" s="8">
        <f t="shared" si="71"/>
        <v>4585</v>
      </c>
      <c r="B4587" s="29"/>
      <c r="C4587" s="30"/>
      <c r="D4587" s="31"/>
      <c r="E4587" s="30"/>
      <c r="F4587" s="32"/>
      <c r="G4587" s="8"/>
      <c r="H4587" s="30"/>
      <c r="I4587" s="32"/>
      <c r="J4587" s="32"/>
      <c r="K4587" s="8"/>
      <c r="L4587" s="8"/>
      <c r="M4587" s="14">
        <f>COUNTIF(Table1[პირადი ნომერი],Table1[[#This Row],[პირადი ნომერი]])</f>
        <v>0</v>
      </c>
    </row>
    <row r="4588" spans="1:13" ht="57.75" customHeight="1" x14ac:dyDescent="0.25">
      <c r="A4588" s="8">
        <f t="shared" si="71"/>
        <v>4586</v>
      </c>
      <c r="B4588" s="29"/>
      <c r="C4588" s="30"/>
      <c r="D4588" s="31"/>
      <c r="E4588" s="30"/>
      <c r="F4588" s="32"/>
      <c r="G4588" s="8"/>
      <c r="H4588" s="30"/>
      <c r="I4588" s="32"/>
      <c r="J4588" s="32"/>
      <c r="K4588" s="8"/>
      <c r="L4588" s="8"/>
      <c r="M4588" s="14">
        <f>COUNTIF(Table1[პირადი ნომერი],Table1[[#This Row],[პირადი ნომერი]])</f>
        <v>0</v>
      </c>
    </row>
    <row r="4589" spans="1:13" ht="57.75" customHeight="1" x14ac:dyDescent="0.25">
      <c r="A4589" s="8">
        <f t="shared" si="71"/>
        <v>4587</v>
      </c>
      <c r="B4589" s="29"/>
      <c r="C4589" s="30"/>
      <c r="D4589" s="31"/>
      <c r="E4589" s="30"/>
      <c r="F4589" s="32"/>
      <c r="G4589" s="8"/>
      <c r="H4589" s="30"/>
      <c r="I4589" s="32"/>
      <c r="J4589" s="32"/>
      <c r="K4589" s="8"/>
      <c r="L4589" s="8"/>
      <c r="M4589" s="14">
        <f>COUNTIF(Table1[პირადი ნომერი],Table1[[#This Row],[პირადი ნომერი]])</f>
        <v>0</v>
      </c>
    </row>
    <row r="4590" spans="1:13" ht="57.75" customHeight="1" x14ac:dyDescent="0.25">
      <c r="A4590" s="8">
        <f t="shared" si="71"/>
        <v>4588</v>
      </c>
      <c r="B4590" s="29"/>
      <c r="C4590" s="30"/>
      <c r="D4590" s="31"/>
      <c r="E4590" s="30"/>
      <c r="F4590" s="32"/>
      <c r="G4590" s="8"/>
      <c r="H4590" s="30"/>
      <c r="I4590" s="32"/>
      <c r="J4590" s="32"/>
      <c r="K4590" s="8"/>
      <c r="L4590" s="8"/>
      <c r="M4590" s="14">
        <f>COUNTIF(Table1[პირადი ნომერი],Table1[[#This Row],[პირადი ნომერი]])</f>
        <v>0</v>
      </c>
    </row>
    <row r="4591" spans="1:13" ht="57.75" customHeight="1" x14ac:dyDescent="0.25">
      <c r="A4591" s="8">
        <f t="shared" si="71"/>
        <v>4589</v>
      </c>
      <c r="B4591" s="29"/>
      <c r="C4591" s="30"/>
      <c r="D4591" s="31"/>
      <c r="E4591" s="30"/>
      <c r="F4591" s="32"/>
      <c r="G4591" s="8"/>
      <c r="H4591" s="30"/>
      <c r="I4591" s="32"/>
      <c r="J4591" s="32"/>
      <c r="K4591" s="8"/>
      <c r="L4591" s="8"/>
      <c r="M4591" s="14">
        <f>COUNTIF(Table1[პირადი ნომერი],Table1[[#This Row],[პირადი ნომერი]])</f>
        <v>0</v>
      </c>
    </row>
    <row r="4592" spans="1:13" ht="57.75" customHeight="1" x14ac:dyDescent="0.25">
      <c r="A4592" s="8">
        <f t="shared" si="71"/>
        <v>4590</v>
      </c>
      <c r="B4592" s="29"/>
      <c r="C4592" s="30"/>
      <c r="D4592" s="31"/>
      <c r="E4592" s="30"/>
      <c r="F4592" s="32"/>
      <c r="G4592" s="8"/>
      <c r="H4592" s="30"/>
      <c r="I4592" s="32"/>
      <c r="J4592" s="32"/>
      <c r="K4592" s="8"/>
      <c r="L4592" s="8"/>
      <c r="M4592" s="14">
        <f>COUNTIF(Table1[პირადი ნომერი],Table1[[#This Row],[პირადი ნომერი]])</f>
        <v>0</v>
      </c>
    </row>
    <row r="4593" spans="1:13" ht="57.75" customHeight="1" x14ac:dyDescent="0.25">
      <c r="A4593" s="8">
        <f t="shared" si="71"/>
        <v>4591</v>
      </c>
      <c r="B4593" s="29"/>
      <c r="C4593" s="30"/>
      <c r="D4593" s="31"/>
      <c r="E4593" s="30"/>
      <c r="F4593" s="32"/>
      <c r="G4593" s="8"/>
      <c r="H4593" s="30"/>
      <c r="I4593" s="32"/>
      <c r="J4593" s="32"/>
      <c r="K4593" s="8"/>
      <c r="L4593" s="8"/>
      <c r="M4593" s="14">
        <f>COUNTIF(Table1[პირადი ნომერი],Table1[[#This Row],[პირადი ნომერი]])</f>
        <v>0</v>
      </c>
    </row>
    <row r="4594" spans="1:13" ht="57.75" customHeight="1" x14ac:dyDescent="0.25">
      <c r="A4594" s="8">
        <f t="shared" si="71"/>
        <v>4592</v>
      </c>
      <c r="B4594" s="29"/>
      <c r="C4594" s="30"/>
      <c r="D4594" s="31"/>
      <c r="E4594" s="30"/>
      <c r="F4594" s="32"/>
      <c r="G4594" s="8"/>
      <c r="H4594" s="30"/>
      <c r="I4594" s="32"/>
      <c r="J4594" s="32"/>
      <c r="K4594" s="8"/>
      <c r="L4594" s="8"/>
      <c r="M4594" s="14">
        <f>COUNTIF(Table1[პირადი ნომერი],Table1[[#This Row],[პირადი ნომერი]])</f>
        <v>0</v>
      </c>
    </row>
    <row r="4595" spans="1:13" ht="57.75" customHeight="1" x14ac:dyDescent="0.25">
      <c r="A4595" s="8">
        <f t="shared" si="71"/>
        <v>4593</v>
      </c>
      <c r="B4595" s="29"/>
      <c r="C4595" s="30"/>
      <c r="D4595" s="31"/>
      <c r="E4595" s="30"/>
      <c r="F4595" s="32"/>
      <c r="G4595" s="8"/>
      <c r="H4595" s="30"/>
      <c r="I4595" s="32"/>
      <c r="J4595" s="32"/>
      <c r="K4595" s="8"/>
      <c r="L4595" s="8"/>
      <c r="M4595" s="14">
        <f>COUNTIF(Table1[პირადი ნომერი],Table1[[#This Row],[პირადი ნომერი]])</f>
        <v>0</v>
      </c>
    </row>
    <row r="4596" spans="1:13" ht="57.75" customHeight="1" x14ac:dyDescent="0.25">
      <c r="A4596" s="8">
        <f t="shared" si="71"/>
        <v>4594</v>
      </c>
      <c r="B4596" s="29"/>
      <c r="C4596" s="30"/>
      <c r="D4596" s="31"/>
      <c r="E4596" s="30"/>
      <c r="F4596" s="32"/>
      <c r="G4596" s="8"/>
      <c r="H4596" s="30"/>
      <c r="I4596" s="32"/>
      <c r="J4596" s="32"/>
      <c r="K4596" s="8"/>
      <c r="L4596" s="8"/>
      <c r="M4596" s="14">
        <f>COUNTIF(Table1[პირადი ნომერი],Table1[[#This Row],[პირადი ნომერი]])</f>
        <v>0</v>
      </c>
    </row>
    <row r="4597" spans="1:13" ht="57.75" customHeight="1" x14ac:dyDescent="0.25">
      <c r="A4597" s="8">
        <f t="shared" si="71"/>
        <v>4595</v>
      </c>
      <c r="B4597" s="29"/>
      <c r="C4597" s="30"/>
      <c r="D4597" s="31"/>
      <c r="E4597" s="30"/>
      <c r="F4597" s="32"/>
      <c r="G4597" s="8"/>
      <c r="H4597" s="30"/>
      <c r="I4597" s="32"/>
      <c r="J4597" s="32"/>
      <c r="K4597" s="8"/>
      <c r="L4597" s="8"/>
      <c r="M4597" s="14">
        <f>COUNTIF(Table1[პირადი ნომერი],Table1[[#This Row],[პირადი ნომერი]])</f>
        <v>0</v>
      </c>
    </row>
    <row r="4598" spans="1:13" ht="57.75" customHeight="1" x14ac:dyDescent="0.25">
      <c r="A4598" s="8">
        <f t="shared" si="71"/>
        <v>4596</v>
      </c>
      <c r="B4598" s="29"/>
      <c r="C4598" s="30"/>
      <c r="D4598" s="31"/>
      <c r="E4598" s="30"/>
      <c r="F4598" s="32"/>
      <c r="G4598" s="8"/>
      <c r="H4598" s="30"/>
      <c r="I4598" s="32"/>
      <c r="J4598" s="32"/>
      <c r="K4598" s="8"/>
      <c r="L4598" s="8"/>
      <c r="M4598" s="14">
        <f>COUNTIF(Table1[პირადი ნომერი],Table1[[#This Row],[პირადი ნომერი]])</f>
        <v>0</v>
      </c>
    </row>
    <row r="4599" spans="1:13" ht="57.75" customHeight="1" x14ac:dyDescent="0.25">
      <c r="A4599" s="8">
        <f t="shared" si="71"/>
        <v>4597</v>
      </c>
      <c r="B4599" s="29"/>
      <c r="C4599" s="30"/>
      <c r="D4599" s="31"/>
      <c r="E4599" s="30"/>
      <c r="F4599" s="32"/>
      <c r="G4599" s="8"/>
      <c r="H4599" s="30"/>
      <c r="I4599" s="32"/>
      <c r="J4599" s="32"/>
      <c r="K4599" s="8"/>
      <c r="L4599" s="8"/>
      <c r="M4599" s="14">
        <f>COUNTIF(Table1[პირადი ნომერი],Table1[[#This Row],[პირადი ნომერი]])</f>
        <v>0</v>
      </c>
    </row>
    <row r="4600" spans="1:13" ht="57.75" customHeight="1" x14ac:dyDescent="0.25">
      <c r="A4600" s="8">
        <f t="shared" si="71"/>
        <v>4598</v>
      </c>
      <c r="B4600" s="29"/>
      <c r="C4600" s="30"/>
      <c r="D4600" s="31"/>
      <c r="E4600" s="30"/>
      <c r="F4600" s="32"/>
      <c r="G4600" s="8"/>
      <c r="H4600" s="30"/>
      <c r="I4600" s="32"/>
      <c r="J4600" s="32"/>
      <c r="K4600" s="8"/>
      <c r="L4600" s="8"/>
      <c r="M4600" s="14">
        <f>COUNTIF(Table1[პირადი ნომერი],Table1[[#This Row],[პირადი ნომერი]])</f>
        <v>0</v>
      </c>
    </row>
    <row r="4601" spans="1:13" ht="57.75" customHeight="1" x14ac:dyDescent="0.25">
      <c r="A4601" s="8">
        <f t="shared" si="71"/>
        <v>4599</v>
      </c>
      <c r="B4601" s="29"/>
      <c r="C4601" s="30"/>
      <c r="D4601" s="31"/>
      <c r="E4601" s="30"/>
      <c r="F4601" s="32"/>
      <c r="G4601" s="8"/>
      <c r="H4601" s="30"/>
      <c r="I4601" s="32"/>
      <c r="J4601" s="32"/>
      <c r="K4601" s="8"/>
      <c r="L4601" s="8"/>
      <c r="M4601" s="14">
        <f>COUNTIF(Table1[პირადი ნომერი],Table1[[#This Row],[პირადი ნომერი]])</f>
        <v>0</v>
      </c>
    </row>
    <row r="4602" spans="1:13" ht="57.75" customHeight="1" x14ac:dyDescent="0.25">
      <c r="A4602" s="8">
        <f t="shared" si="71"/>
        <v>4600</v>
      </c>
      <c r="B4602" s="29"/>
      <c r="C4602" s="30"/>
      <c r="D4602" s="31"/>
      <c r="E4602" s="30"/>
      <c r="F4602" s="32"/>
      <c r="G4602" s="8"/>
      <c r="H4602" s="30"/>
      <c r="I4602" s="32"/>
      <c r="J4602" s="32"/>
      <c r="K4602" s="8"/>
      <c r="L4602" s="8"/>
      <c r="M4602" s="14">
        <f>COUNTIF(Table1[პირადი ნომერი],Table1[[#This Row],[პირადი ნომერი]])</f>
        <v>0</v>
      </c>
    </row>
    <row r="4603" spans="1:13" ht="57.75" customHeight="1" x14ac:dyDescent="0.25">
      <c r="A4603" s="8">
        <f t="shared" si="71"/>
        <v>4601</v>
      </c>
      <c r="B4603" s="29"/>
      <c r="C4603" s="30"/>
      <c r="D4603" s="31"/>
      <c r="E4603" s="30"/>
      <c r="F4603" s="32"/>
      <c r="G4603" s="8"/>
      <c r="H4603" s="30"/>
      <c r="I4603" s="32"/>
      <c r="J4603" s="32"/>
      <c r="K4603" s="8"/>
      <c r="L4603" s="8"/>
      <c r="M4603" s="14">
        <f>COUNTIF(Table1[პირადი ნომერი],Table1[[#This Row],[პირადი ნომერი]])</f>
        <v>0</v>
      </c>
    </row>
    <row r="4604" spans="1:13" ht="57.75" customHeight="1" x14ac:dyDescent="0.25">
      <c r="A4604" s="8">
        <f t="shared" si="71"/>
        <v>4602</v>
      </c>
      <c r="B4604" s="29"/>
      <c r="C4604" s="30"/>
      <c r="D4604" s="31"/>
      <c r="E4604" s="30"/>
      <c r="F4604" s="32"/>
      <c r="G4604" s="8"/>
      <c r="H4604" s="30"/>
      <c r="I4604" s="32"/>
      <c r="J4604" s="32"/>
      <c r="K4604" s="8"/>
      <c r="L4604" s="8"/>
      <c r="M4604" s="14">
        <f>COUNTIF(Table1[პირადი ნომერი],Table1[[#This Row],[პირადი ნომერი]])</f>
        <v>0</v>
      </c>
    </row>
    <row r="4605" spans="1:13" ht="57.75" customHeight="1" x14ac:dyDescent="0.25">
      <c r="A4605" s="8">
        <f t="shared" si="71"/>
        <v>4603</v>
      </c>
      <c r="B4605" s="29"/>
      <c r="C4605" s="30"/>
      <c r="D4605" s="31"/>
      <c r="E4605" s="30"/>
      <c r="F4605" s="32"/>
      <c r="G4605" s="8"/>
      <c r="H4605" s="30"/>
      <c r="I4605" s="32"/>
      <c r="J4605" s="32"/>
      <c r="K4605" s="8"/>
      <c r="L4605" s="8"/>
      <c r="M4605" s="14">
        <f>COUNTIF(Table1[პირადი ნომერი],Table1[[#This Row],[პირადი ნომერი]])</f>
        <v>0</v>
      </c>
    </row>
    <row r="4606" spans="1:13" ht="57.75" customHeight="1" x14ac:dyDescent="0.25">
      <c r="A4606" s="8">
        <f t="shared" si="71"/>
        <v>4604</v>
      </c>
      <c r="B4606" s="29"/>
      <c r="C4606" s="30"/>
      <c r="D4606" s="31"/>
      <c r="E4606" s="30"/>
      <c r="F4606" s="32"/>
      <c r="G4606" s="8"/>
      <c r="H4606" s="30"/>
      <c r="I4606" s="32"/>
      <c r="J4606" s="32"/>
      <c r="K4606" s="8"/>
      <c r="L4606" s="8"/>
      <c r="M4606" s="14">
        <f>COUNTIF(Table1[პირადი ნომერი],Table1[[#This Row],[პირადი ნომერი]])</f>
        <v>0</v>
      </c>
    </row>
    <row r="4607" spans="1:13" ht="57.75" customHeight="1" x14ac:dyDescent="0.25">
      <c r="A4607" s="8">
        <f t="shared" si="71"/>
        <v>4605</v>
      </c>
      <c r="B4607" s="29"/>
      <c r="C4607" s="30"/>
      <c r="D4607" s="31"/>
      <c r="E4607" s="30"/>
      <c r="F4607" s="32"/>
      <c r="G4607" s="8"/>
      <c r="H4607" s="30"/>
      <c r="I4607" s="32"/>
      <c r="J4607" s="32"/>
      <c r="K4607" s="8"/>
      <c r="L4607" s="8"/>
      <c r="M4607" s="14">
        <f>COUNTIF(Table1[პირადი ნომერი],Table1[[#This Row],[პირადი ნომერი]])</f>
        <v>0</v>
      </c>
    </row>
    <row r="4608" spans="1:13" ht="57.75" customHeight="1" x14ac:dyDescent="0.25">
      <c r="A4608" s="8">
        <f t="shared" si="71"/>
        <v>4606</v>
      </c>
      <c r="B4608" s="29"/>
      <c r="C4608" s="30"/>
      <c r="D4608" s="31"/>
      <c r="E4608" s="30"/>
      <c r="F4608" s="32"/>
      <c r="G4608" s="8"/>
      <c r="H4608" s="30"/>
      <c r="I4608" s="32"/>
      <c r="J4608" s="32"/>
      <c r="K4608" s="8"/>
      <c r="L4608" s="8"/>
      <c r="M4608" s="14">
        <f>COUNTIF(Table1[პირადი ნომერი],Table1[[#This Row],[პირადი ნომერი]])</f>
        <v>0</v>
      </c>
    </row>
    <row r="4609" spans="1:13" ht="57.75" customHeight="1" x14ac:dyDescent="0.25">
      <c r="A4609" s="8">
        <f t="shared" si="71"/>
        <v>4607</v>
      </c>
      <c r="B4609" s="29"/>
      <c r="C4609" s="30"/>
      <c r="D4609" s="31"/>
      <c r="E4609" s="30"/>
      <c r="F4609" s="32"/>
      <c r="G4609" s="8"/>
      <c r="H4609" s="30"/>
      <c r="I4609" s="32"/>
      <c r="J4609" s="32"/>
      <c r="K4609" s="8"/>
      <c r="L4609" s="8"/>
      <c r="M4609" s="14">
        <f>COUNTIF(Table1[პირადი ნომერი],Table1[[#This Row],[პირადი ნომერი]])</f>
        <v>0</v>
      </c>
    </row>
    <row r="4610" spans="1:13" ht="57.75" customHeight="1" x14ac:dyDescent="0.25">
      <c r="A4610" s="8">
        <f t="shared" si="71"/>
        <v>4608</v>
      </c>
      <c r="B4610" s="29"/>
      <c r="C4610" s="30"/>
      <c r="D4610" s="31"/>
      <c r="E4610" s="30"/>
      <c r="F4610" s="32"/>
      <c r="G4610" s="8"/>
      <c r="H4610" s="30"/>
      <c r="I4610" s="32"/>
      <c r="J4610" s="32"/>
      <c r="K4610" s="8"/>
      <c r="L4610" s="8"/>
      <c r="M4610" s="14">
        <f>COUNTIF(Table1[პირადი ნომერი],Table1[[#This Row],[პირადი ნომერი]])</f>
        <v>0</v>
      </c>
    </row>
    <row r="4611" spans="1:13" ht="57.75" customHeight="1" x14ac:dyDescent="0.25">
      <c r="A4611" s="8">
        <f t="shared" si="71"/>
        <v>4609</v>
      </c>
      <c r="B4611" s="29"/>
      <c r="C4611" s="30"/>
      <c r="D4611" s="31"/>
      <c r="E4611" s="30"/>
      <c r="F4611" s="32"/>
      <c r="G4611" s="8"/>
      <c r="H4611" s="30"/>
      <c r="I4611" s="32"/>
      <c r="J4611" s="32"/>
      <c r="K4611" s="8"/>
      <c r="L4611" s="8"/>
      <c r="M4611" s="14">
        <f>COUNTIF(Table1[პირადი ნომერი],Table1[[#This Row],[პირადი ნომერი]])</f>
        <v>0</v>
      </c>
    </row>
    <row r="4612" spans="1:13" ht="57.75" customHeight="1" x14ac:dyDescent="0.25">
      <c r="A4612" s="8">
        <f t="shared" si="71"/>
        <v>4610</v>
      </c>
      <c r="B4612" s="29"/>
      <c r="C4612" s="30"/>
      <c r="D4612" s="31"/>
      <c r="E4612" s="30"/>
      <c r="F4612" s="32"/>
      <c r="G4612" s="8"/>
      <c r="H4612" s="30"/>
      <c r="I4612" s="32"/>
      <c r="J4612" s="32"/>
      <c r="K4612" s="8"/>
      <c r="L4612" s="8"/>
      <c r="M4612" s="14">
        <f>COUNTIF(Table1[პირადი ნომერი],Table1[[#This Row],[პირადი ნომერი]])</f>
        <v>0</v>
      </c>
    </row>
    <row r="4613" spans="1:13" ht="57.75" customHeight="1" x14ac:dyDescent="0.25">
      <c r="A4613" s="8">
        <f t="shared" si="71"/>
        <v>4611</v>
      </c>
      <c r="B4613" s="29"/>
      <c r="C4613" s="30"/>
      <c r="D4613" s="31"/>
      <c r="E4613" s="30"/>
      <c r="F4613" s="32"/>
      <c r="G4613" s="8"/>
      <c r="H4613" s="30"/>
      <c r="I4613" s="32"/>
      <c r="J4613" s="32"/>
      <c r="K4613" s="8"/>
      <c r="L4613" s="8"/>
      <c r="M4613" s="14">
        <f>COUNTIF(Table1[პირადი ნომერი],Table1[[#This Row],[პირადი ნომერი]])</f>
        <v>0</v>
      </c>
    </row>
    <row r="4614" spans="1:13" ht="57.75" customHeight="1" x14ac:dyDescent="0.25">
      <c r="A4614" s="8">
        <f t="shared" si="71"/>
        <v>4612</v>
      </c>
      <c r="B4614" s="29"/>
      <c r="C4614" s="30"/>
      <c r="D4614" s="31"/>
      <c r="E4614" s="30"/>
      <c r="F4614" s="32"/>
      <c r="G4614" s="8"/>
      <c r="H4614" s="30"/>
      <c r="I4614" s="32"/>
      <c r="J4614" s="32"/>
      <c r="K4614" s="8"/>
      <c r="L4614" s="8"/>
      <c r="M4614" s="14">
        <f>COUNTIF(Table1[პირადი ნომერი],Table1[[#This Row],[პირადი ნომერი]])</f>
        <v>0</v>
      </c>
    </row>
    <row r="4615" spans="1:13" ht="57.75" customHeight="1" x14ac:dyDescent="0.25">
      <c r="A4615" s="8">
        <f t="shared" si="71"/>
        <v>4613</v>
      </c>
      <c r="B4615" s="29"/>
      <c r="C4615" s="30"/>
      <c r="D4615" s="31"/>
      <c r="E4615" s="30"/>
      <c r="F4615" s="32"/>
      <c r="G4615" s="8"/>
      <c r="H4615" s="30"/>
      <c r="I4615" s="32"/>
      <c r="J4615" s="32"/>
      <c r="K4615" s="8"/>
      <c r="L4615" s="8"/>
      <c r="M4615" s="14">
        <f>COUNTIF(Table1[პირადი ნომერი],Table1[[#This Row],[პირადი ნომერი]])</f>
        <v>0</v>
      </c>
    </row>
    <row r="4616" spans="1:13" ht="57.75" customHeight="1" x14ac:dyDescent="0.25">
      <c r="A4616" s="8">
        <f t="shared" ref="A4616:A4679" si="72">A4615+1</f>
        <v>4614</v>
      </c>
      <c r="B4616" s="29"/>
      <c r="C4616" s="30"/>
      <c r="D4616" s="31"/>
      <c r="E4616" s="30"/>
      <c r="F4616" s="32"/>
      <c r="G4616" s="8"/>
      <c r="H4616" s="30"/>
      <c r="I4616" s="32"/>
      <c r="J4616" s="32"/>
      <c r="K4616" s="8"/>
      <c r="L4616" s="8"/>
      <c r="M4616" s="14">
        <f>COUNTIF(Table1[პირადი ნომერი],Table1[[#This Row],[პირადი ნომერი]])</f>
        <v>0</v>
      </c>
    </row>
    <row r="4617" spans="1:13" ht="57.75" customHeight="1" x14ac:dyDescent="0.25">
      <c r="A4617" s="8">
        <f t="shared" si="72"/>
        <v>4615</v>
      </c>
      <c r="B4617" s="29"/>
      <c r="C4617" s="30"/>
      <c r="D4617" s="31"/>
      <c r="E4617" s="30"/>
      <c r="F4617" s="32"/>
      <c r="G4617" s="8"/>
      <c r="H4617" s="30"/>
      <c r="I4617" s="32"/>
      <c r="J4617" s="32"/>
      <c r="K4617" s="8"/>
      <c r="L4617" s="8"/>
      <c r="M4617" s="14">
        <f>COUNTIF(Table1[პირადი ნომერი],Table1[[#This Row],[პირადი ნომერი]])</f>
        <v>0</v>
      </c>
    </row>
    <row r="4618" spans="1:13" ht="57.75" customHeight="1" x14ac:dyDescent="0.25">
      <c r="A4618" s="8">
        <f t="shared" si="72"/>
        <v>4616</v>
      </c>
      <c r="B4618" s="29"/>
      <c r="C4618" s="30"/>
      <c r="D4618" s="31"/>
      <c r="E4618" s="30"/>
      <c r="F4618" s="32"/>
      <c r="G4618" s="8"/>
      <c r="H4618" s="30"/>
      <c r="I4618" s="32"/>
      <c r="J4618" s="32"/>
      <c r="K4618" s="8"/>
      <c r="L4618" s="8"/>
      <c r="M4618" s="14">
        <f>COUNTIF(Table1[პირადი ნომერი],Table1[[#This Row],[პირადი ნომერი]])</f>
        <v>0</v>
      </c>
    </row>
    <row r="4619" spans="1:13" ht="57.75" customHeight="1" x14ac:dyDescent="0.25">
      <c r="A4619" s="8">
        <f t="shared" si="72"/>
        <v>4617</v>
      </c>
      <c r="B4619" s="29"/>
      <c r="C4619" s="30"/>
      <c r="D4619" s="31"/>
      <c r="E4619" s="30"/>
      <c r="F4619" s="32"/>
      <c r="G4619" s="8"/>
      <c r="H4619" s="30"/>
      <c r="I4619" s="32"/>
      <c r="J4619" s="32"/>
      <c r="K4619" s="8"/>
      <c r="L4619" s="8"/>
      <c r="M4619" s="14">
        <f>COUNTIF(Table1[პირადი ნომერი],Table1[[#This Row],[პირადი ნომერი]])</f>
        <v>0</v>
      </c>
    </row>
    <row r="4620" spans="1:13" ht="57.75" customHeight="1" x14ac:dyDescent="0.25">
      <c r="A4620" s="8">
        <f t="shared" si="72"/>
        <v>4618</v>
      </c>
      <c r="B4620" s="29"/>
      <c r="C4620" s="30"/>
      <c r="D4620" s="31"/>
      <c r="E4620" s="30"/>
      <c r="F4620" s="32"/>
      <c r="G4620" s="8"/>
      <c r="H4620" s="30"/>
      <c r="I4620" s="32"/>
      <c r="J4620" s="32"/>
      <c r="K4620" s="8"/>
      <c r="L4620" s="8"/>
      <c r="M4620" s="14">
        <f>COUNTIF(Table1[პირადი ნომერი],Table1[[#This Row],[პირადი ნომერი]])</f>
        <v>0</v>
      </c>
    </row>
    <row r="4621" spans="1:13" ht="57.75" customHeight="1" x14ac:dyDescent="0.25">
      <c r="A4621" s="8">
        <f t="shared" si="72"/>
        <v>4619</v>
      </c>
      <c r="B4621" s="29"/>
      <c r="C4621" s="30"/>
      <c r="D4621" s="31"/>
      <c r="E4621" s="30"/>
      <c r="F4621" s="32"/>
      <c r="G4621" s="8"/>
      <c r="H4621" s="30"/>
      <c r="I4621" s="32"/>
      <c r="J4621" s="32"/>
      <c r="K4621" s="8"/>
      <c r="L4621" s="8"/>
      <c r="M4621" s="14">
        <f>COUNTIF(Table1[პირადი ნომერი],Table1[[#This Row],[პირადი ნომერი]])</f>
        <v>0</v>
      </c>
    </row>
    <row r="4622" spans="1:13" ht="57.75" customHeight="1" x14ac:dyDescent="0.25">
      <c r="A4622" s="8">
        <f t="shared" si="72"/>
        <v>4620</v>
      </c>
      <c r="B4622" s="29"/>
      <c r="C4622" s="30"/>
      <c r="D4622" s="31"/>
      <c r="E4622" s="30"/>
      <c r="F4622" s="32"/>
      <c r="G4622" s="8"/>
      <c r="H4622" s="30"/>
      <c r="I4622" s="32"/>
      <c r="J4622" s="32"/>
      <c r="K4622" s="8"/>
      <c r="L4622" s="8"/>
      <c r="M4622" s="14">
        <f>COUNTIF(Table1[პირადი ნომერი],Table1[[#This Row],[პირადი ნომერი]])</f>
        <v>0</v>
      </c>
    </row>
    <row r="4623" spans="1:13" ht="57.75" customHeight="1" x14ac:dyDescent="0.25">
      <c r="A4623" s="8">
        <f t="shared" si="72"/>
        <v>4621</v>
      </c>
      <c r="B4623" s="29"/>
      <c r="C4623" s="30"/>
      <c r="D4623" s="31"/>
      <c r="E4623" s="30"/>
      <c r="F4623" s="32"/>
      <c r="G4623" s="8"/>
      <c r="H4623" s="30"/>
      <c r="I4623" s="32"/>
      <c r="J4623" s="32"/>
      <c r="K4623" s="8"/>
      <c r="L4623" s="8"/>
      <c r="M4623" s="14">
        <f>COUNTIF(Table1[პირადი ნომერი],Table1[[#This Row],[პირადი ნომერი]])</f>
        <v>0</v>
      </c>
    </row>
    <row r="4624" spans="1:13" ht="57.75" customHeight="1" x14ac:dyDescent="0.25">
      <c r="A4624" s="8">
        <f t="shared" si="72"/>
        <v>4622</v>
      </c>
      <c r="B4624" s="29"/>
      <c r="C4624" s="30"/>
      <c r="D4624" s="31"/>
      <c r="E4624" s="30"/>
      <c r="F4624" s="32"/>
      <c r="G4624" s="8"/>
      <c r="H4624" s="30"/>
      <c r="I4624" s="32"/>
      <c r="J4624" s="32"/>
      <c r="K4624" s="8"/>
      <c r="L4624" s="8"/>
      <c r="M4624" s="14">
        <f>COUNTIF(Table1[პირადი ნომერი],Table1[[#This Row],[პირადი ნომერი]])</f>
        <v>0</v>
      </c>
    </row>
    <row r="4625" spans="1:13" ht="57.75" customHeight="1" x14ac:dyDescent="0.25">
      <c r="A4625" s="8">
        <f t="shared" si="72"/>
        <v>4623</v>
      </c>
      <c r="B4625" s="29"/>
      <c r="C4625" s="30"/>
      <c r="D4625" s="31"/>
      <c r="E4625" s="30"/>
      <c r="F4625" s="32"/>
      <c r="G4625" s="8"/>
      <c r="H4625" s="30"/>
      <c r="I4625" s="32"/>
      <c r="J4625" s="32"/>
      <c r="K4625" s="8"/>
      <c r="L4625" s="8"/>
      <c r="M4625" s="14">
        <f>COUNTIF(Table1[პირადი ნომერი],Table1[[#This Row],[პირადი ნომერი]])</f>
        <v>0</v>
      </c>
    </row>
    <row r="4626" spans="1:13" ht="57.75" customHeight="1" x14ac:dyDescent="0.25">
      <c r="A4626" s="8">
        <f t="shared" si="72"/>
        <v>4624</v>
      </c>
      <c r="B4626" s="29"/>
      <c r="C4626" s="30"/>
      <c r="D4626" s="31"/>
      <c r="E4626" s="30"/>
      <c r="F4626" s="32"/>
      <c r="G4626" s="8"/>
      <c r="H4626" s="30"/>
      <c r="I4626" s="32"/>
      <c r="J4626" s="32"/>
      <c r="K4626" s="8"/>
      <c r="L4626" s="8"/>
      <c r="M4626" s="14">
        <f>COUNTIF(Table1[პირადი ნომერი],Table1[[#This Row],[პირადი ნომერი]])</f>
        <v>0</v>
      </c>
    </row>
    <row r="4627" spans="1:13" ht="57.75" customHeight="1" x14ac:dyDescent="0.25">
      <c r="A4627" s="8">
        <f t="shared" si="72"/>
        <v>4625</v>
      </c>
      <c r="B4627" s="29"/>
      <c r="C4627" s="30"/>
      <c r="D4627" s="31"/>
      <c r="E4627" s="30"/>
      <c r="F4627" s="32"/>
      <c r="G4627" s="8"/>
      <c r="H4627" s="30"/>
      <c r="I4627" s="32"/>
      <c r="J4627" s="32"/>
      <c r="K4627" s="8"/>
      <c r="L4627" s="8"/>
      <c r="M4627" s="14">
        <f>COUNTIF(Table1[პირადი ნომერი],Table1[[#This Row],[პირადი ნომერი]])</f>
        <v>0</v>
      </c>
    </row>
    <row r="4628" spans="1:13" ht="57.75" customHeight="1" x14ac:dyDescent="0.25">
      <c r="A4628" s="8">
        <f t="shared" si="72"/>
        <v>4626</v>
      </c>
      <c r="B4628" s="29"/>
      <c r="C4628" s="30"/>
      <c r="D4628" s="31"/>
      <c r="E4628" s="30"/>
      <c r="F4628" s="32"/>
      <c r="G4628" s="8"/>
      <c r="H4628" s="30"/>
      <c r="I4628" s="32"/>
      <c r="J4628" s="32"/>
      <c r="K4628" s="8"/>
      <c r="L4628" s="8"/>
      <c r="M4628" s="14">
        <f>COUNTIF(Table1[პირადი ნომერი],Table1[[#This Row],[პირადი ნომერი]])</f>
        <v>0</v>
      </c>
    </row>
    <row r="4629" spans="1:13" ht="57.75" customHeight="1" x14ac:dyDescent="0.25">
      <c r="A4629" s="8">
        <f t="shared" si="72"/>
        <v>4627</v>
      </c>
      <c r="B4629" s="29"/>
      <c r="C4629" s="30"/>
      <c r="D4629" s="31"/>
      <c r="E4629" s="30"/>
      <c r="F4629" s="32"/>
      <c r="G4629" s="8"/>
      <c r="H4629" s="30"/>
      <c r="I4629" s="32"/>
      <c r="J4629" s="32"/>
      <c r="K4629" s="8"/>
      <c r="L4629" s="8"/>
      <c r="M4629" s="14">
        <f>COUNTIF(Table1[პირადი ნომერი],Table1[[#This Row],[პირადი ნომერი]])</f>
        <v>0</v>
      </c>
    </row>
    <row r="4630" spans="1:13" ht="57.75" customHeight="1" x14ac:dyDescent="0.25">
      <c r="A4630" s="8">
        <f t="shared" si="72"/>
        <v>4628</v>
      </c>
      <c r="B4630" s="29"/>
      <c r="C4630" s="30"/>
      <c r="D4630" s="31"/>
      <c r="E4630" s="30"/>
      <c r="F4630" s="32"/>
      <c r="G4630" s="8"/>
      <c r="H4630" s="30"/>
      <c r="I4630" s="32"/>
      <c r="J4630" s="32"/>
      <c r="K4630" s="8"/>
      <c r="L4630" s="8"/>
      <c r="M4630" s="14">
        <f>COUNTIF(Table1[პირადი ნომერი],Table1[[#This Row],[პირადი ნომერი]])</f>
        <v>0</v>
      </c>
    </row>
    <row r="4631" spans="1:13" ht="57.75" customHeight="1" x14ac:dyDescent="0.25">
      <c r="A4631" s="8">
        <f t="shared" si="72"/>
        <v>4629</v>
      </c>
      <c r="B4631" s="29"/>
      <c r="C4631" s="30"/>
      <c r="D4631" s="31"/>
      <c r="E4631" s="30"/>
      <c r="F4631" s="32"/>
      <c r="G4631" s="8"/>
      <c r="H4631" s="30"/>
      <c r="I4631" s="32"/>
      <c r="J4631" s="32"/>
      <c r="K4631" s="8"/>
      <c r="L4631" s="8"/>
      <c r="M4631" s="14">
        <f>COUNTIF(Table1[პირადი ნომერი],Table1[[#This Row],[პირადი ნომერი]])</f>
        <v>0</v>
      </c>
    </row>
    <row r="4632" spans="1:13" ht="57.75" customHeight="1" x14ac:dyDescent="0.25">
      <c r="A4632" s="8">
        <f t="shared" si="72"/>
        <v>4630</v>
      </c>
      <c r="B4632" s="29"/>
      <c r="C4632" s="30"/>
      <c r="D4632" s="31"/>
      <c r="E4632" s="30"/>
      <c r="F4632" s="32"/>
      <c r="G4632" s="8"/>
      <c r="H4632" s="30"/>
      <c r="I4632" s="32"/>
      <c r="J4632" s="32"/>
      <c r="K4632" s="8"/>
      <c r="L4632" s="8"/>
      <c r="M4632" s="14">
        <f>COUNTIF(Table1[პირადი ნომერი],Table1[[#This Row],[პირადი ნომერი]])</f>
        <v>0</v>
      </c>
    </row>
    <row r="4633" spans="1:13" ht="57.75" customHeight="1" x14ac:dyDescent="0.25">
      <c r="A4633" s="8">
        <f t="shared" si="72"/>
        <v>4631</v>
      </c>
      <c r="B4633" s="29"/>
      <c r="C4633" s="30"/>
      <c r="D4633" s="31"/>
      <c r="E4633" s="30"/>
      <c r="F4633" s="32"/>
      <c r="G4633" s="8"/>
      <c r="H4633" s="30"/>
      <c r="I4633" s="32"/>
      <c r="J4633" s="32"/>
      <c r="K4633" s="8"/>
      <c r="L4633" s="8"/>
      <c r="M4633" s="14">
        <f>COUNTIF(Table1[პირადი ნომერი],Table1[[#This Row],[პირადი ნომერი]])</f>
        <v>0</v>
      </c>
    </row>
    <row r="4634" spans="1:13" ht="57.75" customHeight="1" x14ac:dyDescent="0.25">
      <c r="A4634" s="8">
        <f t="shared" si="72"/>
        <v>4632</v>
      </c>
      <c r="B4634" s="29"/>
      <c r="C4634" s="30"/>
      <c r="D4634" s="31"/>
      <c r="E4634" s="30"/>
      <c r="F4634" s="32"/>
      <c r="G4634" s="8"/>
      <c r="H4634" s="30"/>
      <c r="I4634" s="32"/>
      <c r="J4634" s="32"/>
      <c r="K4634" s="8"/>
      <c r="L4634" s="8"/>
      <c r="M4634" s="14">
        <f>COUNTIF(Table1[პირადი ნომერი],Table1[[#This Row],[პირადი ნომერი]])</f>
        <v>0</v>
      </c>
    </row>
    <row r="4635" spans="1:13" ht="57.75" customHeight="1" x14ac:dyDescent="0.25">
      <c r="A4635" s="8">
        <f t="shared" si="72"/>
        <v>4633</v>
      </c>
      <c r="B4635" s="29"/>
      <c r="C4635" s="30"/>
      <c r="D4635" s="31"/>
      <c r="E4635" s="30"/>
      <c r="F4635" s="32"/>
      <c r="G4635" s="8"/>
      <c r="H4635" s="30"/>
      <c r="I4635" s="32"/>
      <c r="J4635" s="32"/>
      <c r="K4635" s="8"/>
      <c r="L4635" s="8"/>
      <c r="M4635" s="14">
        <f>COUNTIF(Table1[პირადი ნომერი],Table1[[#This Row],[პირადი ნომერი]])</f>
        <v>0</v>
      </c>
    </row>
    <row r="4636" spans="1:13" ht="57.75" customHeight="1" x14ac:dyDescent="0.25">
      <c r="A4636" s="8">
        <f t="shared" si="72"/>
        <v>4634</v>
      </c>
      <c r="B4636" s="29"/>
      <c r="C4636" s="30"/>
      <c r="D4636" s="31"/>
      <c r="E4636" s="30"/>
      <c r="F4636" s="32"/>
      <c r="G4636" s="8"/>
      <c r="H4636" s="30"/>
      <c r="I4636" s="32"/>
      <c r="J4636" s="32"/>
      <c r="K4636" s="8"/>
      <c r="L4636" s="8"/>
      <c r="M4636" s="14">
        <f>COUNTIF(Table1[პირადი ნომერი],Table1[[#This Row],[პირადი ნომერი]])</f>
        <v>0</v>
      </c>
    </row>
    <row r="4637" spans="1:13" ht="57.75" customHeight="1" x14ac:dyDescent="0.25">
      <c r="A4637" s="8">
        <f t="shared" si="72"/>
        <v>4635</v>
      </c>
      <c r="B4637" s="29"/>
      <c r="C4637" s="30"/>
      <c r="D4637" s="31"/>
      <c r="E4637" s="30"/>
      <c r="F4637" s="32"/>
      <c r="G4637" s="8"/>
      <c r="H4637" s="30"/>
      <c r="I4637" s="32"/>
      <c r="J4637" s="32"/>
      <c r="K4637" s="8"/>
      <c r="L4637" s="8"/>
      <c r="M4637" s="14">
        <f>COUNTIF(Table1[პირადი ნომერი],Table1[[#This Row],[პირადი ნომერი]])</f>
        <v>0</v>
      </c>
    </row>
    <row r="4638" spans="1:13" ht="57.75" customHeight="1" x14ac:dyDescent="0.25">
      <c r="A4638" s="8">
        <f t="shared" si="72"/>
        <v>4636</v>
      </c>
      <c r="B4638" s="29"/>
      <c r="C4638" s="30"/>
      <c r="D4638" s="31"/>
      <c r="E4638" s="30"/>
      <c r="F4638" s="32"/>
      <c r="G4638" s="8"/>
      <c r="H4638" s="30"/>
      <c r="I4638" s="32"/>
      <c r="J4638" s="32"/>
      <c r="K4638" s="8"/>
      <c r="L4638" s="8"/>
      <c r="M4638" s="14">
        <f>COUNTIF(Table1[პირადი ნომერი],Table1[[#This Row],[პირადი ნომერი]])</f>
        <v>0</v>
      </c>
    </row>
    <row r="4639" spans="1:13" ht="57.75" customHeight="1" x14ac:dyDescent="0.25">
      <c r="A4639" s="8">
        <f t="shared" si="72"/>
        <v>4637</v>
      </c>
      <c r="B4639" s="29"/>
      <c r="C4639" s="30"/>
      <c r="D4639" s="31"/>
      <c r="E4639" s="30"/>
      <c r="F4639" s="32"/>
      <c r="G4639" s="8"/>
      <c r="H4639" s="30"/>
      <c r="I4639" s="32"/>
      <c r="J4639" s="32"/>
      <c r="K4639" s="8"/>
      <c r="L4639" s="8"/>
      <c r="M4639" s="14">
        <f>COUNTIF(Table1[პირადი ნომერი],Table1[[#This Row],[პირადი ნომერი]])</f>
        <v>0</v>
      </c>
    </row>
    <row r="4640" spans="1:13" ht="57.75" customHeight="1" x14ac:dyDescent="0.25">
      <c r="A4640" s="8">
        <f t="shared" si="72"/>
        <v>4638</v>
      </c>
      <c r="B4640" s="29"/>
      <c r="C4640" s="30"/>
      <c r="D4640" s="31"/>
      <c r="E4640" s="30"/>
      <c r="F4640" s="32"/>
      <c r="G4640" s="8"/>
      <c r="H4640" s="30"/>
      <c r="I4640" s="32"/>
      <c r="J4640" s="32"/>
      <c r="K4640" s="8"/>
      <c r="L4640" s="8"/>
      <c r="M4640" s="14">
        <f>COUNTIF(Table1[პირადი ნომერი],Table1[[#This Row],[პირადი ნომერი]])</f>
        <v>0</v>
      </c>
    </row>
    <row r="4641" spans="1:13" ht="57.75" customHeight="1" x14ac:dyDescent="0.25">
      <c r="A4641" s="8">
        <f t="shared" si="72"/>
        <v>4639</v>
      </c>
      <c r="B4641" s="29"/>
      <c r="C4641" s="30"/>
      <c r="D4641" s="31"/>
      <c r="E4641" s="30"/>
      <c r="F4641" s="32"/>
      <c r="G4641" s="8"/>
      <c r="H4641" s="30"/>
      <c r="I4641" s="32"/>
      <c r="J4641" s="32"/>
      <c r="K4641" s="8"/>
      <c r="L4641" s="8"/>
      <c r="M4641" s="14">
        <f>COUNTIF(Table1[პირადი ნომერი],Table1[[#This Row],[პირადი ნომერი]])</f>
        <v>0</v>
      </c>
    </row>
    <row r="4642" spans="1:13" ht="57.75" customHeight="1" x14ac:dyDescent="0.25">
      <c r="A4642" s="8">
        <f t="shared" si="72"/>
        <v>4640</v>
      </c>
      <c r="B4642" s="29"/>
      <c r="C4642" s="30"/>
      <c r="D4642" s="31"/>
      <c r="E4642" s="30"/>
      <c r="F4642" s="32"/>
      <c r="G4642" s="8"/>
      <c r="H4642" s="30"/>
      <c r="I4642" s="32"/>
      <c r="J4642" s="32"/>
      <c r="K4642" s="8"/>
      <c r="L4642" s="8"/>
      <c r="M4642" s="14">
        <f>COUNTIF(Table1[პირადი ნომერი],Table1[[#This Row],[პირადი ნომერი]])</f>
        <v>0</v>
      </c>
    </row>
    <row r="4643" spans="1:13" ht="57.75" customHeight="1" x14ac:dyDescent="0.25">
      <c r="A4643" s="8">
        <f t="shared" si="72"/>
        <v>4641</v>
      </c>
      <c r="B4643" s="29"/>
      <c r="C4643" s="30"/>
      <c r="D4643" s="31"/>
      <c r="E4643" s="30"/>
      <c r="F4643" s="32"/>
      <c r="G4643" s="8"/>
      <c r="H4643" s="30"/>
      <c r="I4643" s="32"/>
      <c r="J4643" s="32"/>
      <c r="K4643" s="8"/>
      <c r="L4643" s="8"/>
      <c r="M4643" s="14">
        <f>COUNTIF(Table1[პირადი ნომერი],Table1[[#This Row],[პირადი ნომერი]])</f>
        <v>0</v>
      </c>
    </row>
    <row r="4644" spans="1:13" ht="57.75" customHeight="1" x14ac:dyDescent="0.25">
      <c r="A4644" s="8">
        <f t="shared" si="72"/>
        <v>4642</v>
      </c>
      <c r="B4644" s="29"/>
      <c r="C4644" s="30"/>
      <c r="D4644" s="31"/>
      <c r="E4644" s="30"/>
      <c r="F4644" s="32"/>
      <c r="G4644" s="8"/>
      <c r="H4644" s="30"/>
      <c r="I4644" s="32"/>
      <c r="J4644" s="32"/>
      <c r="K4644" s="8"/>
      <c r="L4644" s="8"/>
      <c r="M4644" s="14">
        <f>COUNTIF(Table1[პირადი ნომერი],Table1[[#This Row],[პირადი ნომერი]])</f>
        <v>0</v>
      </c>
    </row>
    <row r="4645" spans="1:13" ht="57.75" customHeight="1" x14ac:dyDescent="0.25">
      <c r="A4645" s="8">
        <f t="shared" si="72"/>
        <v>4643</v>
      </c>
      <c r="B4645" s="29"/>
      <c r="C4645" s="30"/>
      <c r="D4645" s="31"/>
      <c r="E4645" s="30"/>
      <c r="F4645" s="32"/>
      <c r="G4645" s="8"/>
      <c r="H4645" s="30"/>
      <c r="I4645" s="32"/>
      <c r="J4645" s="32"/>
      <c r="K4645" s="8"/>
      <c r="L4645" s="8"/>
      <c r="M4645" s="14">
        <f>COUNTIF(Table1[პირადი ნომერი],Table1[[#This Row],[პირადი ნომერი]])</f>
        <v>0</v>
      </c>
    </row>
    <row r="4646" spans="1:13" ht="57.75" customHeight="1" x14ac:dyDescent="0.25">
      <c r="A4646" s="8">
        <f t="shared" si="72"/>
        <v>4644</v>
      </c>
      <c r="B4646" s="29"/>
      <c r="C4646" s="30"/>
      <c r="D4646" s="31"/>
      <c r="E4646" s="30"/>
      <c r="F4646" s="32"/>
      <c r="G4646" s="8"/>
      <c r="H4646" s="30"/>
      <c r="I4646" s="32"/>
      <c r="J4646" s="32"/>
      <c r="K4646" s="8"/>
      <c r="L4646" s="8"/>
      <c r="M4646" s="14">
        <f>COUNTIF(Table1[პირადი ნომერი],Table1[[#This Row],[პირადი ნომერი]])</f>
        <v>0</v>
      </c>
    </row>
    <row r="4647" spans="1:13" ht="57.75" customHeight="1" x14ac:dyDescent="0.25">
      <c r="A4647" s="8">
        <f t="shared" si="72"/>
        <v>4645</v>
      </c>
      <c r="B4647" s="29"/>
      <c r="C4647" s="30"/>
      <c r="D4647" s="31"/>
      <c r="E4647" s="30"/>
      <c r="F4647" s="32"/>
      <c r="G4647" s="8"/>
      <c r="H4647" s="30"/>
      <c r="I4647" s="32"/>
      <c r="J4647" s="32"/>
      <c r="K4647" s="8"/>
      <c r="L4647" s="8"/>
      <c r="M4647" s="14">
        <f>COUNTIF(Table1[პირადი ნომერი],Table1[[#This Row],[პირადი ნომერი]])</f>
        <v>0</v>
      </c>
    </row>
    <row r="4648" spans="1:13" ht="57.75" customHeight="1" x14ac:dyDescent="0.25">
      <c r="A4648" s="8">
        <f t="shared" si="72"/>
        <v>4646</v>
      </c>
      <c r="B4648" s="29"/>
      <c r="C4648" s="30"/>
      <c r="D4648" s="31"/>
      <c r="E4648" s="30"/>
      <c r="F4648" s="32"/>
      <c r="G4648" s="8"/>
      <c r="H4648" s="30"/>
      <c r="I4648" s="32"/>
      <c r="J4648" s="32"/>
      <c r="K4648" s="8"/>
      <c r="L4648" s="8"/>
      <c r="M4648" s="14">
        <f>COUNTIF(Table1[პირადი ნომერი],Table1[[#This Row],[პირადი ნომერი]])</f>
        <v>0</v>
      </c>
    </row>
    <row r="4649" spans="1:13" ht="57.75" customHeight="1" x14ac:dyDescent="0.25">
      <c r="A4649" s="8">
        <f t="shared" si="72"/>
        <v>4647</v>
      </c>
      <c r="B4649" s="29"/>
      <c r="C4649" s="30"/>
      <c r="D4649" s="31"/>
      <c r="E4649" s="30"/>
      <c r="F4649" s="32"/>
      <c r="G4649" s="8"/>
      <c r="H4649" s="30"/>
      <c r="I4649" s="32"/>
      <c r="J4649" s="32"/>
      <c r="K4649" s="8"/>
      <c r="L4649" s="8"/>
      <c r="M4649" s="14">
        <f>COUNTIF(Table1[პირადი ნომერი],Table1[[#This Row],[პირადი ნომერი]])</f>
        <v>0</v>
      </c>
    </row>
    <row r="4650" spans="1:13" ht="57.75" customHeight="1" x14ac:dyDescent="0.25">
      <c r="A4650" s="8">
        <f t="shared" si="72"/>
        <v>4648</v>
      </c>
      <c r="B4650" s="29"/>
      <c r="C4650" s="30"/>
      <c r="D4650" s="31"/>
      <c r="E4650" s="30"/>
      <c r="F4650" s="32"/>
      <c r="G4650" s="8"/>
      <c r="H4650" s="30"/>
      <c r="I4650" s="32"/>
      <c r="J4650" s="32"/>
      <c r="K4650" s="8"/>
      <c r="L4650" s="8"/>
      <c r="M4650" s="14">
        <f>COUNTIF(Table1[პირადი ნომერი],Table1[[#This Row],[პირადი ნომერი]])</f>
        <v>0</v>
      </c>
    </row>
    <row r="4651" spans="1:13" ht="57.75" customHeight="1" x14ac:dyDescent="0.25">
      <c r="A4651" s="8">
        <f t="shared" si="72"/>
        <v>4649</v>
      </c>
      <c r="B4651" s="29"/>
      <c r="C4651" s="30"/>
      <c r="D4651" s="31"/>
      <c r="E4651" s="30"/>
      <c r="F4651" s="32"/>
      <c r="G4651" s="8"/>
      <c r="H4651" s="30"/>
      <c r="I4651" s="32"/>
      <c r="J4651" s="32"/>
      <c r="K4651" s="8"/>
      <c r="L4651" s="8"/>
      <c r="M4651" s="14">
        <f>COUNTIF(Table1[პირადი ნომერი],Table1[[#This Row],[პირადი ნომერი]])</f>
        <v>0</v>
      </c>
    </row>
    <row r="4652" spans="1:13" ht="57.75" customHeight="1" x14ac:dyDescent="0.25">
      <c r="A4652" s="8">
        <f t="shared" si="72"/>
        <v>4650</v>
      </c>
      <c r="B4652" s="29"/>
      <c r="C4652" s="30"/>
      <c r="D4652" s="31"/>
      <c r="E4652" s="30"/>
      <c r="F4652" s="32"/>
      <c r="G4652" s="8"/>
      <c r="H4652" s="30"/>
      <c r="I4652" s="32"/>
      <c r="J4652" s="32"/>
      <c r="K4652" s="8"/>
      <c r="L4652" s="8"/>
      <c r="M4652" s="14">
        <f>COUNTIF(Table1[პირადი ნომერი],Table1[[#This Row],[პირადი ნომერი]])</f>
        <v>0</v>
      </c>
    </row>
    <row r="4653" spans="1:13" ht="57.75" customHeight="1" x14ac:dyDescent="0.25">
      <c r="A4653" s="8">
        <f t="shared" si="72"/>
        <v>4651</v>
      </c>
      <c r="B4653" s="29"/>
      <c r="C4653" s="30"/>
      <c r="D4653" s="31"/>
      <c r="E4653" s="30"/>
      <c r="F4653" s="32"/>
      <c r="G4653" s="8"/>
      <c r="H4653" s="30"/>
      <c r="I4653" s="32"/>
      <c r="J4653" s="32"/>
      <c r="K4653" s="8"/>
      <c r="L4653" s="8"/>
      <c r="M4653" s="14">
        <f>COUNTIF(Table1[პირადი ნომერი],Table1[[#This Row],[პირადი ნომერი]])</f>
        <v>0</v>
      </c>
    </row>
    <row r="4654" spans="1:13" ht="57.75" customHeight="1" x14ac:dyDescent="0.25">
      <c r="A4654" s="8">
        <f t="shared" si="72"/>
        <v>4652</v>
      </c>
      <c r="B4654" s="29"/>
      <c r="C4654" s="30"/>
      <c r="D4654" s="31"/>
      <c r="E4654" s="30"/>
      <c r="F4654" s="32"/>
      <c r="G4654" s="8"/>
      <c r="H4654" s="30"/>
      <c r="I4654" s="32"/>
      <c r="J4654" s="32"/>
      <c r="K4654" s="8"/>
      <c r="L4654" s="8"/>
      <c r="M4654" s="14">
        <f>COUNTIF(Table1[პირადი ნომერი],Table1[[#This Row],[პირადი ნომერი]])</f>
        <v>0</v>
      </c>
    </row>
    <row r="4655" spans="1:13" ht="57.75" customHeight="1" x14ac:dyDescent="0.25">
      <c r="A4655" s="8">
        <f t="shared" si="72"/>
        <v>4653</v>
      </c>
      <c r="B4655" s="29"/>
      <c r="C4655" s="30"/>
      <c r="D4655" s="31"/>
      <c r="E4655" s="30"/>
      <c r="F4655" s="32"/>
      <c r="G4655" s="8"/>
      <c r="H4655" s="30"/>
      <c r="I4655" s="32"/>
      <c r="J4655" s="32"/>
      <c r="K4655" s="8"/>
      <c r="L4655" s="8"/>
      <c r="M4655" s="14">
        <f>COUNTIF(Table1[პირადი ნომერი],Table1[[#This Row],[პირადი ნომერი]])</f>
        <v>0</v>
      </c>
    </row>
    <row r="4656" spans="1:13" ht="57.75" customHeight="1" x14ac:dyDescent="0.25">
      <c r="A4656" s="8">
        <f t="shared" si="72"/>
        <v>4654</v>
      </c>
      <c r="B4656" s="29"/>
      <c r="C4656" s="30"/>
      <c r="D4656" s="31"/>
      <c r="E4656" s="30"/>
      <c r="F4656" s="32"/>
      <c r="G4656" s="8"/>
      <c r="H4656" s="30"/>
      <c r="I4656" s="32"/>
      <c r="J4656" s="32"/>
      <c r="K4656" s="8"/>
      <c r="L4656" s="8"/>
      <c r="M4656" s="14">
        <f>COUNTIF(Table1[პირადი ნომერი],Table1[[#This Row],[პირადი ნომერი]])</f>
        <v>0</v>
      </c>
    </row>
    <row r="4657" spans="1:13" ht="57.75" customHeight="1" x14ac:dyDescent="0.25">
      <c r="A4657" s="8">
        <f t="shared" si="72"/>
        <v>4655</v>
      </c>
      <c r="B4657" s="29"/>
      <c r="C4657" s="30"/>
      <c r="D4657" s="31"/>
      <c r="E4657" s="30"/>
      <c r="F4657" s="32"/>
      <c r="G4657" s="8"/>
      <c r="H4657" s="30"/>
      <c r="I4657" s="32"/>
      <c r="J4657" s="32"/>
      <c r="K4657" s="8"/>
      <c r="L4657" s="8"/>
      <c r="M4657" s="14">
        <f>COUNTIF(Table1[პირადი ნომერი],Table1[[#This Row],[პირადი ნომერი]])</f>
        <v>0</v>
      </c>
    </row>
    <row r="4658" spans="1:13" ht="57.75" customHeight="1" x14ac:dyDescent="0.25">
      <c r="A4658" s="8">
        <f t="shared" si="72"/>
        <v>4656</v>
      </c>
      <c r="B4658" s="29"/>
      <c r="C4658" s="30"/>
      <c r="D4658" s="31"/>
      <c r="E4658" s="30"/>
      <c r="F4658" s="32"/>
      <c r="G4658" s="8"/>
      <c r="H4658" s="30"/>
      <c r="I4658" s="32"/>
      <c r="J4658" s="32"/>
      <c r="K4658" s="8"/>
      <c r="L4658" s="8"/>
      <c r="M4658" s="14">
        <f>COUNTIF(Table1[პირადი ნომერი],Table1[[#This Row],[პირადი ნომერი]])</f>
        <v>0</v>
      </c>
    </row>
    <row r="4659" spans="1:13" ht="57.75" customHeight="1" x14ac:dyDescent="0.25">
      <c r="A4659" s="8">
        <f t="shared" si="72"/>
        <v>4657</v>
      </c>
      <c r="B4659" s="29"/>
      <c r="C4659" s="30"/>
      <c r="D4659" s="31"/>
      <c r="E4659" s="30"/>
      <c r="F4659" s="32"/>
      <c r="G4659" s="8"/>
      <c r="H4659" s="30"/>
      <c r="I4659" s="32"/>
      <c r="J4659" s="32"/>
      <c r="K4659" s="8"/>
      <c r="L4659" s="8"/>
      <c r="M4659" s="14">
        <f>COUNTIF(Table1[პირადი ნომერი],Table1[[#This Row],[პირადი ნომერი]])</f>
        <v>0</v>
      </c>
    </row>
    <row r="4660" spans="1:13" ht="57.75" customHeight="1" x14ac:dyDescent="0.25">
      <c r="A4660" s="8">
        <f t="shared" si="72"/>
        <v>4658</v>
      </c>
      <c r="B4660" s="29"/>
      <c r="C4660" s="30"/>
      <c r="D4660" s="31"/>
      <c r="E4660" s="30"/>
      <c r="F4660" s="32"/>
      <c r="G4660" s="8"/>
      <c r="H4660" s="30"/>
      <c r="I4660" s="32"/>
      <c r="J4660" s="32"/>
      <c r="K4660" s="8"/>
      <c r="L4660" s="8"/>
      <c r="M4660" s="14">
        <f>COUNTIF(Table1[პირადი ნომერი],Table1[[#This Row],[პირადი ნომერი]])</f>
        <v>0</v>
      </c>
    </row>
    <row r="4661" spans="1:13" ht="57.75" customHeight="1" x14ac:dyDescent="0.25">
      <c r="A4661" s="8">
        <f t="shared" si="72"/>
        <v>4659</v>
      </c>
      <c r="B4661" s="29"/>
      <c r="C4661" s="30"/>
      <c r="D4661" s="31"/>
      <c r="E4661" s="30"/>
      <c r="F4661" s="32"/>
      <c r="G4661" s="8"/>
      <c r="H4661" s="30"/>
      <c r="I4661" s="32"/>
      <c r="J4661" s="32"/>
      <c r="K4661" s="8"/>
      <c r="L4661" s="8"/>
      <c r="M4661" s="14">
        <f>COUNTIF(Table1[პირადი ნომერი],Table1[[#This Row],[პირადი ნომერი]])</f>
        <v>0</v>
      </c>
    </row>
    <row r="4662" spans="1:13" ht="57.75" customHeight="1" x14ac:dyDescent="0.25">
      <c r="A4662" s="8">
        <f t="shared" si="72"/>
        <v>4660</v>
      </c>
      <c r="B4662" s="29"/>
      <c r="C4662" s="30"/>
      <c r="D4662" s="31"/>
      <c r="E4662" s="30"/>
      <c r="F4662" s="32"/>
      <c r="G4662" s="8"/>
      <c r="H4662" s="30"/>
      <c r="I4662" s="32"/>
      <c r="J4662" s="32"/>
      <c r="K4662" s="8"/>
      <c r="L4662" s="8"/>
      <c r="M4662" s="14">
        <f>COUNTIF(Table1[პირადი ნომერი],Table1[[#This Row],[პირადი ნომერი]])</f>
        <v>0</v>
      </c>
    </row>
    <row r="4663" spans="1:13" ht="57.75" customHeight="1" x14ac:dyDescent="0.25">
      <c r="A4663" s="8">
        <f t="shared" si="72"/>
        <v>4661</v>
      </c>
      <c r="B4663" s="29"/>
      <c r="C4663" s="30"/>
      <c r="D4663" s="31"/>
      <c r="E4663" s="30"/>
      <c r="F4663" s="32"/>
      <c r="G4663" s="8"/>
      <c r="H4663" s="30"/>
      <c r="I4663" s="32"/>
      <c r="J4663" s="32"/>
      <c r="K4663" s="8"/>
      <c r="L4663" s="8"/>
      <c r="M4663" s="14">
        <f>COUNTIF(Table1[პირადი ნომერი],Table1[[#This Row],[პირადი ნომერი]])</f>
        <v>0</v>
      </c>
    </row>
    <row r="4664" spans="1:13" ht="57.75" customHeight="1" x14ac:dyDescent="0.25">
      <c r="A4664" s="8">
        <f t="shared" si="72"/>
        <v>4662</v>
      </c>
      <c r="B4664" s="29"/>
      <c r="C4664" s="30"/>
      <c r="D4664" s="31"/>
      <c r="E4664" s="30"/>
      <c r="F4664" s="32"/>
      <c r="G4664" s="8"/>
      <c r="H4664" s="30"/>
      <c r="I4664" s="32"/>
      <c r="J4664" s="32"/>
      <c r="K4664" s="8"/>
      <c r="L4664" s="8"/>
      <c r="M4664" s="14">
        <f>COUNTIF(Table1[პირადი ნომერი],Table1[[#This Row],[პირადი ნომერი]])</f>
        <v>0</v>
      </c>
    </row>
    <row r="4665" spans="1:13" ht="57.75" customHeight="1" x14ac:dyDescent="0.25">
      <c r="A4665" s="8">
        <f t="shared" si="72"/>
        <v>4663</v>
      </c>
      <c r="B4665" s="29"/>
      <c r="C4665" s="30"/>
      <c r="D4665" s="31"/>
      <c r="E4665" s="30"/>
      <c r="F4665" s="32"/>
      <c r="G4665" s="8"/>
      <c r="H4665" s="30"/>
      <c r="I4665" s="32"/>
      <c r="J4665" s="32"/>
      <c r="K4665" s="8"/>
      <c r="L4665" s="8"/>
      <c r="M4665" s="14">
        <f>COUNTIF(Table1[პირადი ნომერი],Table1[[#This Row],[პირადი ნომერი]])</f>
        <v>0</v>
      </c>
    </row>
    <row r="4666" spans="1:13" ht="57.75" customHeight="1" x14ac:dyDescent="0.25">
      <c r="A4666" s="8">
        <f t="shared" si="72"/>
        <v>4664</v>
      </c>
      <c r="B4666" s="29"/>
      <c r="C4666" s="30"/>
      <c r="D4666" s="31"/>
      <c r="E4666" s="30"/>
      <c r="F4666" s="32"/>
      <c r="G4666" s="8"/>
      <c r="H4666" s="30"/>
      <c r="I4666" s="32"/>
      <c r="J4666" s="32"/>
      <c r="K4666" s="8"/>
      <c r="L4666" s="8"/>
      <c r="M4666" s="14">
        <f>COUNTIF(Table1[პირადი ნომერი],Table1[[#This Row],[პირადი ნომერი]])</f>
        <v>0</v>
      </c>
    </row>
    <row r="4667" spans="1:13" ht="57.75" customHeight="1" x14ac:dyDescent="0.25">
      <c r="A4667" s="8">
        <f t="shared" si="72"/>
        <v>4665</v>
      </c>
      <c r="B4667" s="29"/>
      <c r="C4667" s="30"/>
      <c r="D4667" s="31"/>
      <c r="E4667" s="30"/>
      <c r="F4667" s="32"/>
      <c r="G4667" s="8"/>
      <c r="H4667" s="30"/>
      <c r="I4667" s="32"/>
      <c r="J4667" s="32"/>
      <c r="K4667" s="8"/>
      <c r="L4667" s="8"/>
      <c r="M4667" s="14">
        <f>COUNTIF(Table1[პირადი ნომერი],Table1[[#This Row],[პირადი ნომერი]])</f>
        <v>0</v>
      </c>
    </row>
    <row r="4668" spans="1:13" ht="57.75" customHeight="1" x14ac:dyDescent="0.25">
      <c r="A4668" s="8">
        <f t="shared" si="72"/>
        <v>4666</v>
      </c>
      <c r="B4668" s="29"/>
      <c r="C4668" s="30"/>
      <c r="D4668" s="31"/>
      <c r="E4668" s="30"/>
      <c r="F4668" s="32"/>
      <c r="G4668" s="8"/>
      <c r="H4668" s="30"/>
      <c r="I4668" s="32"/>
      <c r="J4668" s="32"/>
      <c r="K4668" s="8"/>
      <c r="L4668" s="8"/>
      <c r="M4668" s="14">
        <f>COUNTIF(Table1[პირადი ნომერი],Table1[[#This Row],[პირადი ნომერი]])</f>
        <v>0</v>
      </c>
    </row>
    <row r="4669" spans="1:13" ht="57.75" customHeight="1" x14ac:dyDescent="0.25">
      <c r="A4669" s="8">
        <f t="shared" si="72"/>
        <v>4667</v>
      </c>
      <c r="B4669" s="29"/>
      <c r="C4669" s="30"/>
      <c r="D4669" s="31"/>
      <c r="E4669" s="30"/>
      <c r="F4669" s="32"/>
      <c r="G4669" s="8"/>
      <c r="H4669" s="30"/>
      <c r="I4669" s="32"/>
      <c r="J4669" s="32"/>
      <c r="K4669" s="8"/>
      <c r="L4669" s="8"/>
      <c r="M4669" s="14">
        <f>COUNTIF(Table1[პირადი ნომერი],Table1[[#This Row],[პირადი ნომერი]])</f>
        <v>0</v>
      </c>
    </row>
    <row r="4670" spans="1:13" ht="57.75" customHeight="1" x14ac:dyDescent="0.25">
      <c r="A4670" s="8">
        <f t="shared" si="72"/>
        <v>4668</v>
      </c>
      <c r="B4670" s="29"/>
      <c r="C4670" s="30"/>
      <c r="D4670" s="31"/>
      <c r="E4670" s="30"/>
      <c r="F4670" s="32"/>
      <c r="G4670" s="8"/>
      <c r="H4670" s="30"/>
      <c r="I4670" s="32"/>
      <c r="J4670" s="32"/>
      <c r="K4670" s="8"/>
      <c r="L4670" s="8"/>
      <c r="M4670" s="14">
        <f>COUNTIF(Table1[პირადი ნომერი],Table1[[#This Row],[პირადი ნომერი]])</f>
        <v>0</v>
      </c>
    </row>
    <row r="4671" spans="1:13" ht="57.75" customHeight="1" x14ac:dyDescent="0.25">
      <c r="A4671" s="8">
        <f t="shared" si="72"/>
        <v>4669</v>
      </c>
      <c r="B4671" s="29"/>
      <c r="C4671" s="30"/>
      <c r="D4671" s="31"/>
      <c r="E4671" s="30"/>
      <c r="F4671" s="32"/>
      <c r="G4671" s="8"/>
      <c r="H4671" s="30"/>
      <c r="I4671" s="32"/>
      <c r="J4671" s="32"/>
      <c r="K4671" s="8"/>
      <c r="L4671" s="8"/>
      <c r="M4671" s="14">
        <f>COUNTIF(Table1[პირადი ნომერი],Table1[[#This Row],[პირადი ნომერი]])</f>
        <v>0</v>
      </c>
    </row>
    <row r="4672" spans="1:13" ht="57.75" customHeight="1" x14ac:dyDescent="0.25">
      <c r="A4672" s="8">
        <f t="shared" si="72"/>
        <v>4670</v>
      </c>
      <c r="B4672" s="29"/>
      <c r="C4672" s="30"/>
      <c r="D4672" s="31"/>
      <c r="E4672" s="30"/>
      <c r="F4672" s="32"/>
      <c r="G4672" s="8"/>
      <c r="H4672" s="30"/>
      <c r="I4672" s="32"/>
      <c r="J4672" s="32"/>
      <c r="K4672" s="8"/>
      <c r="L4672" s="8"/>
      <c r="M4672" s="14">
        <f>COUNTIF(Table1[პირადი ნომერი],Table1[[#This Row],[პირადი ნომერი]])</f>
        <v>0</v>
      </c>
    </row>
    <row r="4673" spans="1:13" ht="57.75" customHeight="1" x14ac:dyDescent="0.25">
      <c r="A4673" s="8">
        <f t="shared" si="72"/>
        <v>4671</v>
      </c>
      <c r="B4673" s="29"/>
      <c r="C4673" s="30"/>
      <c r="D4673" s="31"/>
      <c r="E4673" s="30"/>
      <c r="F4673" s="32"/>
      <c r="G4673" s="8"/>
      <c r="H4673" s="30"/>
      <c r="I4673" s="32"/>
      <c r="J4673" s="32"/>
      <c r="K4673" s="8"/>
      <c r="L4673" s="8"/>
      <c r="M4673" s="14">
        <f>COUNTIF(Table1[პირადი ნომერი],Table1[[#This Row],[პირადი ნომერი]])</f>
        <v>0</v>
      </c>
    </row>
    <row r="4674" spans="1:13" ht="57.75" customHeight="1" x14ac:dyDescent="0.25">
      <c r="A4674" s="8">
        <f t="shared" si="72"/>
        <v>4672</v>
      </c>
      <c r="B4674" s="29"/>
      <c r="C4674" s="30"/>
      <c r="D4674" s="31"/>
      <c r="E4674" s="30"/>
      <c r="F4674" s="32"/>
      <c r="G4674" s="8"/>
      <c r="H4674" s="30"/>
      <c r="I4674" s="32"/>
      <c r="J4674" s="32"/>
      <c r="K4674" s="8"/>
      <c r="L4674" s="8"/>
      <c r="M4674" s="14">
        <f>COUNTIF(Table1[პირადი ნომერი],Table1[[#This Row],[პირადი ნომერი]])</f>
        <v>0</v>
      </c>
    </row>
    <row r="4675" spans="1:13" ht="57.75" customHeight="1" x14ac:dyDescent="0.25">
      <c r="A4675" s="8">
        <f t="shared" si="72"/>
        <v>4673</v>
      </c>
      <c r="B4675" s="29"/>
      <c r="C4675" s="30"/>
      <c r="D4675" s="31"/>
      <c r="E4675" s="30"/>
      <c r="F4675" s="32"/>
      <c r="G4675" s="8"/>
      <c r="H4675" s="30"/>
      <c r="I4675" s="32"/>
      <c r="J4675" s="32"/>
      <c r="K4675" s="8"/>
      <c r="L4675" s="8"/>
      <c r="M4675" s="14">
        <f>COUNTIF(Table1[პირადი ნომერი],Table1[[#This Row],[პირადი ნომერი]])</f>
        <v>0</v>
      </c>
    </row>
    <row r="4676" spans="1:13" ht="57.75" customHeight="1" x14ac:dyDescent="0.25">
      <c r="A4676" s="8">
        <f t="shared" si="72"/>
        <v>4674</v>
      </c>
      <c r="B4676" s="29"/>
      <c r="C4676" s="30"/>
      <c r="D4676" s="31"/>
      <c r="E4676" s="30"/>
      <c r="F4676" s="32"/>
      <c r="G4676" s="8"/>
      <c r="H4676" s="30"/>
      <c r="I4676" s="32"/>
      <c r="J4676" s="32"/>
      <c r="K4676" s="8"/>
      <c r="L4676" s="8"/>
      <c r="M4676" s="14">
        <f>COUNTIF(Table1[პირადი ნომერი],Table1[[#This Row],[პირადი ნომერი]])</f>
        <v>0</v>
      </c>
    </row>
    <row r="4677" spans="1:13" ht="57.75" customHeight="1" x14ac:dyDescent="0.25">
      <c r="A4677" s="8">
        <f t="shared" si="72"/>
        <v>4675</v>
      </c>
      <c r="B4677" s="29"/>
      <c r="C4677" s="30"/>
      <c r="D4677" s="31"/>
      <c r="E4677" s="30"/>
      <c r="F4677" s="32"/>
      <c r="G4677" s="8"/>
      <c r="H4677" s="30"/>
      <c r="I4677" s="32"/>
      <c r="J4677" s="32"/>
      <c r="K4677" s="8"/>
      <c r="L4677" s="8"/>
      <c r="M4677" s="14">
        <f>COUNTIF(Table1[პირადი ნომერი],Table1[[#This Row],[პირადი ნომერი]])</f>
        <v>0</v>
      </c>
    </row>
    <row r="4678" spans="1:13" ht="57.75" customHeight="1" x14ac:dyDescent="0.25">
      <c r="A4678" s="8">
        <f t="shared" si="72"/>
        <v>4676</v>
      </c>
      <c r="B4678" s="29"/>
      <c r="C4678" s="30"/>
      <c r="D4678" s="31"/>
      <c r="E4678" s="30"/>
      <c r="F4678" s="32"/>
      <c r="G4678" s="8"/>
      <c r="H4678" s="30"/>
      <c r="I4678" s="32"/>
      <c r="J4678" s="32"/>
      <c r="K4678" s="8"/>
      <c r="L4678" s="8"/>
      <c r="M4678" s="14">
        <f>COUNTIF(Table1[პირადი ნომერი],Table1[[#This Row],[პირადი ნომერი]])</f>
        <v>0</v>
      </c>
    </row>
    <row r="4679" spans="1:13" ht="57.75" customHeight="1" x14ac:dyDescent="0.25">
      <c r="A4679" s="8">
        <f t="shared" si="72"/>
        <v>4677</v>
      </c>
      <c r="B4679" s="29"/>
      <c r="C4679" s="30"/>
      <c r="D4679" s="31"/>
      <c r="E4679" s="30"/>
      <c r="F4679" s="32"/>
      <c r="G4679" s="8"/>
      <c r="H4679" s="30"/>
      <c r="I4679" s="32"/>
      <c r="J4679" s="32"/>
      <c r="K4679" s="8"/>
      <c r="L4679" s="8"/>
      <c r="M4679" s="14">
        <f>COUNTIF(Table1[პირადი ნომერი],Table1[[#This Row],[პირადი ნომერი]])</f>
        <v>0</v>
      </c>
    </row>
    <row r="4680" spans="1:13" ht="57.75" customHeight="1" x14ac:dyDescent="0.25">
      <c r="A4680" s="8">
        <f t="shared" ref="A4680:A4743" si="73">A4679+1</f>
        <v>4678</v>
      </c>
      <c r="B4680" s="29"/>
      <c r="C4680" s="30"/>
      <c r="D4680" s="31"/>
      <c r="E4680" s="30"/>
      <c r="F4680" s="32"/>
      <c r="G4680" s="8"/>
      <c r="H4680" s="30"/>
      <c r="I4680" s="32"/>
      <c r="J4680" s="32"/>
      <c r="K4680" s="8"/>
      <c r="L4680" s="8"/>
      <c r="M4680" s="14">
        <f>COUNTIF(Table1[პირადი ნომერი],Table1[[#This Row],[პირადი ნომერი]])</f>
        <v>0</v>
      </c>
    </row>
    <row r="4681" spans="1:13" ht="57.75" customHeight="1" x14ac:dyDescent="0.25">
      <c r="A4681" s="8">
        <f t="shared" si="73"/>
        <v>4679</v>
      </c>
      <c r="B4681" s="29"/>
      <c r="C4681" s="30"/>
      <c r="D4681" s="31"/>
      <c r="E4681" s="30"/>
      <c r="F4681" s="32"/>
      <c r="G4681" s="8"/>
      <c r="H4681" s="30"/>
      <c r="I4681" s="32"/>
      <c r="J4681" s="32"/>
      <c r="K4681" s="8"/>
      <c r="L4681" s="8"/>
      <c r="M4681" s="14">
        <f>COUNTIF(Table1[პირადი ნომერი],Table1[[#This Row],[პირადი ნომერი]])</f>
        <v>0</v>
      </c>
    </row>
    <row r="4682" spans="1:13" ht="57.75" customHeight="1" x14ac:dyDescent="0.25">
      <c r="A4682" s="8">
        <f t="shared" si="73"/>
        <v>4680</v>
      </c>
      <c r="B4682" s="29"/>
      <c r="C4682" s="30"/>
      <c r="D4682" s="31"/>
      <c r="E4682" s="30"/>
      <c r="F4682" s="32"/>
      <c r="G4682" s="8"/>
      <c r="H4682" s="30"/>
      <c r="I4682" s="32"/>
      <c r="J4682" s="32"/>
      <c r="K4682" s="8"/>
      <c r="L4682" s="8"/>
      <c r="M4682" s="14">
        <f>COUNTIF(Table1[პირადი ნომერი],Table1[[#This Row],[პირადი ნომერი]])</f>
        <v>0</v>
      </c>
    </row>
    <row r="4683" spans="1:13" ht="57.75" customHeight="1" x14ac:dyDescent="0.25">
      <c r="A4683" s="8">
        <f t="shared" si="73"/>
        <v>4681</v>
      </c>
      <c r="B4683" s="29"/>
      <c r="C4683" s="30"/>
      <c r="D4683" s="31"/>
      <c r="E4683" s="30"/>
      <c r="F4683" s="32"/>
      <c r="G4683" s="8"/>
      <c r="H4683" s="30"/>
      <c r="I4683" s="32"/>
      <c r="J4683" s="32"/>
      <c r="K4683" s="8"/>
      <c r="L4683" s="8"/>
      <c r="M4683" s="14">
        <f>COUNTIF(Table1[პირადი ნომერი],Table1[[#This Row],[პირადი ნომერი]])</f>
        <v>0</v>
      </c>
    </row>
    <row r="4684" spans="1:13" ht="57.75" customHeight="1" x14ac:dyDescent="0.25">
      <c r="A4684" s="8">
        <f t="shared" si="73"/>
        <v>4682</v>
      </c>
      <c r="B4684" s="29"/>
      <c r="C4684" s="30"/>
      <c r="D4684" s="31"/>
      <c r="E4684" s="30"/>
      <c r="F4684" s="32"/>
      <c r="G4684" s="8"/>
      <c r="H4684" s="30"/>
      <c r="I4684" s="32"/>
      <c r="J4684" s="32"/>
      <c r="K4684" s="8"/>
      <c r="L4684" s="8"/>
      <c r="M4684" s="14">
        <f>COUNTIF(Table1[პირადი ნომერი],Table1[[#This Row],[პირადი ნომერი]])</f>
        <v>0</v>
      </c>
    </row>
    <row r="4685" spans="1:13" ht="57.75" customHeight="1" x14ac:dyDescent="0.25">
      <c r="A4685" s="8">
        <f t="shared" si="73"/>
        <v>4683</v>
      </c>
      <c r="B4685" s="29"/>
      <c r="C4685" s="30"/>
      <c r="D4685" s="31"/>
      <c r="E4685" s="30"/>
      <c r="F4685" s="32"/>
      <c r="G4685" s="8"/>
      <c r="H4685" s="30"/>
      <c r="I4685" s="32"/>
      <c r="J4685" s="32"/>
      <c r="K4685" s="8"/>
      <c r="L4685" s="8"/>
      <c r="M4685" s="14">
        <f>COUNTIF(Table1[პირადი ნომერი],Table1[[#This Row],[პირადი ნომერი]])</f>
        <v>0</v>
      </c>
    </row>
    <row r="4686" spans="1:13" ht="57.75" customHeight="1" x14ac:dyDescent="0.25">
      <c r="A4686" s="8">
        <f t="shared" si="73"/>
        <v>4684</v>
      </c>
      <c r="B4686" s="29"/>
      <c r="C4686" s="30"/>
      <c r="D4686" s="31"/>
      <c r="E4686" s="30"/>
      <c r="F4686" s="32"/>
      <c r="G4686" s="8"/>
      <c r="H4686" s="30"/>
      <c r="I4686" s="32"/>
      <c r="J4686" s="32"/>
      <c r="K4686" s="8"/>
      <c r="L4686" s="8"/>
      <c r="M4686" s="14">
        <f>COUNTIF(Table1[პირადი ნომერი],Table1[[#This Row],[პირადი ნომერი]])</f>
        <v>0</v>
      </c>
    </row>
    <row r="4687" spans="1:13" ht="57.75" customHeight="1" x14ac:dyDescent="0.25">
      <c r="A4687" s="8">
        <f t="shared" si="73"/>
        <v>4685</v>
      </c>
      <c r="B4687" s="29"/>
      <c r="C4687" s="30"/>
      <c r="D4687" s="31"/>
      <c r="E4687" s="30"/>
      <c r="F4687" s="32"/>
      <c r="G4687" s="8"/>
      <c r="H4687" s="30"/>
      <c r="I4687" s="32"/>
      <c r="J4687" s="32"/>
      <c r="K4687" s="8"/>
      <c r="L4687" s="8"/>
      <c r="M4687" s="14">
        <f>COUNTIF(Table1[პირადი ნომერი],Table1[[#This Row],[პირადი ნომერი]])</f>
        <v>0</v>
      </c>
    </row>
    <row r="4688" spans="1:13" ht="57.75" customHeight="1" x14ac:dyDescent="0.25">
      <c r="A4688" s="8">
        <f t="shared" si="73"/>
        <v>4686</v>
      </c>
      <c r="B4688" s="29"/>
      <c r="C4688" s="30"/>
      <c r="D4688" s="31"/>
      <c r="E4688" s="30"/>
      <c r="F4688" s="32"/>
      <c r="G4688" s="8"/>
      <c r="H4688" s="30"/>
      <c r="I4688" s="32"/>
      <c r="J4688" s="32"/>
      <c r="K4688" s="8"/>
      <c r="L4688" s="8"/>
      <c r="M4688" s="14">
        <f>COUNTIF(Table1[პირადი ნომერი],Table1[[#This Row],[პირადი ნომერი]])</f>
        <v>0</v>
      </c>
    </row>
    <row r="4689" spans="1:13" ht="57.75" customHeight="1" x14ac:dyDescent="0.25">
      <c r="A4689" s="8">
        <f t="shared" si="73"/>
        <v>4687</v>
      </c>
      <c r="B4689" s="29"/>
      <c r="C4689" s="30"/>
      <c r="D4689" s="31"/>
      <c r="E4689" s="30"/>
      <c r="F4689" s="32"/>
      <c r="G4689" s="8"/>
      <c r="H4689" s="30"/>
      <c r="I4689" s="32"/>
      <c r="J4689" s="32"/>
      <c r="K4689" s="8"/>
      <c r="L4689" s="8"/>
      <c r="M4689" s="14">
        <f>COUNTIF(Table1[პირადი ნომერი],Table1[[#This Row],[პირადი ნომერი]])</f>
        <v>0</v>
      </c>
    </row>
    <row r="4690" spans="1:13" ht="57.75" customHeight="1" x14ac:dyDescent="0.25">
      <c r="A4690" s="8">
        <f t="shared" si="73"/>
        <v>4688</v>
      </c>
      <c r="B4690" s="29"/>
      <c r="C4690" s="30"/>
      <c r="D4690" s="31"/>
      <c r="E4690" s="30"/>
      <c r="F4690" s="32"/>
      <c r="G4690" s="8"/>
      <c r="H4690" s="30"/>
      <c r="I4690" s="32"/>
      <c r="J4690" s="32"/>
      <c r="K4690" s="8"/>
      <c r="L4690" s="8"/>
      <c r="M4690" s="14">
        <f>COUNTIF(Table1[პირადი ნომერი],Table1[[#This Row],[პირადი ნომერი]])</f>
        <v>0</v>
      </c>
    </row>
    <row r="4691" spans="1:13" ht="57.75" customHeight="1" x14ac:dyDescent="0.25">
      <c r="A4691" s="8">
        <f t="shared" si="73"/>
        <v>4689</v>
      </c>
      <c r="B4691" s="29"/>
      <c r="C4691" s="30"/>
      <c r="D4691" s="31"/>
      <c r="E4691" s="30"/>
      <c r="F4691" s="32"/>
      <c r="G4691" s="8"/>
      <c r="H4691" s="30"/>
      <c r="I4691" s="32"/>
      <c r="J4691" s="32"/>
      <c r="K4691" s="8"/>
      <c r="L4691" s="8"/>
      <c r="M4691" s="14">
        <f>COUNTIF(Table1[პირადი ნომერი],Table1[[#This Row],[პირადი ნომერი]])</f>
        <v>0</v>
      </c>
    </row>
    <row r="4692" spans="1:13" ht="57.75" customHeight="1" x14ac:dyDescent="0.25">
      <c r="A4692" s="8">
        <f t="shared" si="73"/>
        <v>4690</v>
      </c>
      <c r="B4692" s="29"/>
      <c r="C4692" s="30"/>
      <c r="D4692" s="31"/>
      <c r="E4692" s="30"/>
      <c r="F4692" s="32"/>
      <c r="G4692" s="8"/>
      <c r="H4692" s="30"/>
      <c r="I4692" s="32"/>
      <c r="J4692" s="32"/>
      <c r="K4692" s="8"/>
      <c r="L4692" s="8"/>
      <c r="M4692" s="14">
        <f>COUNTIF(Table1[პირადი ნომერი],Table1[[#This Row],[პირადი ნომერი]])</f>
        <v>0</v>
      </c>
    </row>
    <row r="4693" spans="1:13" ht="57.75" customHeight="1" x14ac:dyDescent="0.25">
      <c r="A4693" s="8">
        <f t="shared" si="73"/>
        <v>4691</v>
      </c>
      <c r="B4693" s="29"/>
      <c r="C4693" s="30"/>
      <c r="D4693" s="31"/>
      <c r="E4693" s="30"/>
      <c r="F4693" s="32"/>
      <c r="G4693" s="8"/>
      <c r="H4693" s="30"/>
      <c r="I4693" s="32"/>
      <c r="J4693" s="32"/>
      <c r="K4693" s="8"/>
      <c r="L4693" s="8"/>
      <c r="M4693" s="14">
        <f>COUNTIF(Table1[პირადი ნომერი],Table1[[#This Row],[პირადი ნომერი]])</f>
        <v>0</v>
      </c>
    </row>
    <row r="4694" spans="1:13" ht="57.75" customHeight="1" x14ac:dyDescent="0.25">
      <c r="A4694" s="8">
        <f t="shared" si="73"/>
        <v>4692</v>
      </c>
      <c r="B4694" s="29"/>
      <c r="C4694" s="30"/>
      <c r="D4694" s="31"/>
      <c r="E4694" s="30"/>
      <c r="F4694" s="32"/>
      <c r="G4694" s="8"/>
      <c r="H4694" s="30"/>
      <c r="I4694" s="32"/>
      <c r="J4694" s="32"/>
      <c r="K4694" s="8"/>
      <c r="L4694" s="8"/>
      <c r="M4694" s="14">
        <f>COUNTIF(Table1[პირადი ნომერი],Table1[[#This Row],[პირადი ნომერი]])</f>
        <v>0</v>
      </c>
    </row>
    <row r="4695" spans="1:13" ht="57.75" customHeight="1" x14ac:dyDescent="0.25">
      <c r="A4695" s="8">
        <f t="shared" si="73"/>
        <v>4693</v>
      </c>
      <c r="B4695" s="29"/>
      <c r="C4695" s="30"/>
      <c r="D4695" s="31"/>
      <c r="E4695" s="30"/>
      <c r="F4695" s="32"/>
      <c r="G4695" s="8"/>
      <c r="H4695" s="30"/>
      <c r="I4695" s="32"/>
      <c r="J4695" s="32"/>
      <c r="K4695" s="8"/>
      <c r="L4695" s="8"/>
      <c r="M4695" s="14">
        <f>COUNTIF(Table1[პირადი ნომერი],Table1[[#This Row],[პირადი ნომერი]])</f>
        <v>0</v>
      </c>
    </row>
    <row r="4696" spans="1:13" ht="57.75" customHeight="1" x14ac:dyDescent="0.25">
      <c r="A4696" s="8">
        <f t="shared" si="73"/>
        <v>4694</v>
      </c>
      <c r="B4696" s="29"/>
      <c r="C4696" s="30"/>
      <c r="D4696" s="31"/>
      <c r="E4696" s="30"/>
      <c r="F4696" s="32"/>
      <c r="G4696" s="8"/>
      <c r="H4696" s="30"/>
      <c r="I4696" s="32"/>
      <c r="J4696" s="32"/>
      <c r="K4696" s="8"/>
      <c r="L4696" s="8"/>
      <c r="M4696" s="14">
        <f>COUNTIF(Table1[პირადი ნომერი],Table1[[#This Row],[პირადი ნომერი]])</f>
        <v>0</v>
      </c>
    </row>
    <row r="4697" spans="1:13" ht="57.75" customHeight="1" x14ac:dyDescent="0.25">
      <c r="A4697" s="8">
        <f t="shared" si="73"/>
        <v>4695</v>
      </c>
      <c r="B4697" s="29"/>
      <c r="C4697" s="30"/>
      <c r="D4697" s="31"/>
      <c r="E4697" s="30"/>
      <c r="F4697" s="32"/>
      <c r="G4697" s="8"/>
      <c r="H4697" s="30"/>
      <c r="I4697" s="32"/>
      <c r="J4697" s="32"/>
      <c r="K4697" s="8"/>
      <c r="L4697" s="8"/>
      <c r="M4697" s="14">
        <f>COUNTIF(Table1[პირადი ნომერი],Table1[[#This Row],[პირადი ნომერი]])</f>
        <v>0</v>
      </c>
    </row>
    <row r="4698" spans="1:13" ht="57.75" customHeight="1" x14ac:dyDescent="0.25">
      <c r="A4698" s="8">
        <f t="shared" si="73"/>
        <v>4696</v>
      </c>
      <c r="B4698" s="29"/>
      <c r="C4698" s="30"/>
      <c r="D4698" s="31"/>
      <c r="E4698" s="30"/>
      <c r="F4698" s="32"/>
      <c r="G4698" s="8"/>
      <c r="H4698" s="30"/>
      <c r="I4698" s="32"/>
      <c r="J4698" s="32"/>
      <c r="K4698" s="8"/>
      <c r="L4698" s="8"/>
      <c r="M4698" s="14">
        <f>COUNTIF(Table1[პირადი ნომერი],Table1[[#This Row],[პირადი ნომერი]])</f>
        <v>0</v>
      </c>
    </row>
    <row r="4699" spans="1:13" ht="57.75" customHeight="1" x14ac:dyDescent="0.25">
      <c r="A4699" s="8">
        <f t="shared" si="73"/>
        <v>4697</v>
      </c>
      <c r="B4699" s="29"/>
      <c r="C4699" s="30"/>
      <c r="D4699" s="31"/>
      <c r="E4699" s="30"/>
      <c r="F4699" s="32"/>
      <c r="G4699" s="8"/>
      <c r="H4699" s="30"/>
      <c r="I4699" s="32"/>
      <c r="J4699" s="32"/>
      <c r="K4699" s="8"/>
      <c r="L4699" s="8"/>
      <c r="M4699" s="14">
        <f>COUNTIF(Table1[პირადი ნომერი],Table1[[#This Row],[პირადი ნომერი]])</f>
        <v>0</v>
      </c>
    </row>
    <row r="4700" spans="1:13" ht="57.75" customHeight="1" x14ac:dyDescent="0.25">
      <c r="A4700" s="8">
        <f t="shared" si="73"/>
        <v>4698</v>
      </c>
      <c r="B4700" s="29"/>
      <c r="C4700" s="30"/>
      <c r="D4700" s="31"/>
      <c r="E4700" s="30"/>
      <c r="F4700" s="32"/>
      <c r="G4700" s="8"/>
      <c r="H4700" s="30"/>
      <c r="I4700" s="32"/>
      <c r="J4700" s="32"/>
      <c r="K4700" s="8"/>
      <c r="L4700" s="8"/>
      <c r="M4700" s="14">
        <f>COUNTIF(Table1[პირადი ნომერი],Table1[[#This Row],[პირადი ნომერი]])</f>
        <v>0</v>
      </c>
    </row>
    <row r="4701" spans="1:13" ht="57.75" customHeight="1" x14ac:dyDescent="0.25">
      <c r="A4701" s="8">
        <f t="shared" si="73"/>
        <v>4699</v>
      </c>
      <c r="B4701" s="29"/>
      <c r="C4701" s="30"/>
      <c r="D4701" s="31"/>
      <c r="E4701" s="30"/>
      <c r="F4701" s="32"/>
      <c r="G4701" s="8"/>
      <c r="H4701" s="30"/>
      <c r="I4701" s="32"/>
      <c r="J4701" s="32"/>
      <c r="K4701" s="8"/>
      <c r="L4701" s="8"/>
      <c r="M4701" s="14">
        <f>COUNTIF(Table1[პირადი ნომერი],Table1[[#This Row],[პირადი ნომერი]])</f>
        <v>0</v>
      </c>
    </row>
    <row r="4702" spans="1:13" ht="57.75" customHeight="1" x14ac:dyDescent="0.25">
      <c r="A4702" s="8">
        <f t="shared" si="73"/>
        <v>4700</v>
      </c>
      <c r="B4702" s="29"/>
      <c r="C4702" s="30"/>
      <c r="D4702" s="31"/>
      <c r="E4702" s="30"/>
      <c r="F4702" s="32"/>
      <c r="G4702" s="8"/>
      <c r="H4702" s="30"/>
      <c r="I4702" s="32"/>
      <c r="J4702" s="32"/>
      <c r="K4702" s="8"/>
      <c r="L4702" s="8"/>
      <c r="M4702" s="14">
        <f>COUNTIF(Table1[პირადი ნომერი],Table1[[#This Row],[პირადი ნომერი]])</f>
        <v>0</v>
      </c>
    </row>
    <row r="4703" spans="1:13" ht="57.75" customHeight="1" x14ac:dyDescent="0.25">
      <c r="A4703" s="8">
        <f t="shared" si="73"/>
        <v>4701</v>
      </c>
      <c r="B4703" s="29"/>
      <c r="C4703" s="30"/>
      <c r="D4703" s="31"/>
      <c r="E4703" s="30"/>
      <c r="F4703" s="32"/>
      <c r="G4703" s="8"/>
      <c r="H4703" s="30"/>
      <c r="I4703" s="32"/>
      <c r="J4703" s="32"/>
      <c r="K4703" s="8"/>
      <c r="L4703" s="8"/>
      <c r="M4703" s="14">
        <f>COUNTIF(Table1[პირადი ნომერი],Table1[[#This Row],[პირადი ნომერი]])</f>
        <v>0</v>
      </c>
    </row>
    <row r="4704" spans="1:13" ht="57.75" customHeight="1" x14ac:dyDescent="0.25">
      <c r="A4704" s="8">
        <f t="shared" si="73"/>
        <v>4702</v>
      </c>
      <c r="B4704" s="29"/>
      <c r="C4704" s="30"/>
      <c r="D4704" s="31"/>
      <c r="E4704" s="30"/>
      <c r="F4704" s="32"/>
      <c r="G4704" s="8"/>
      <c r="H4704" s="30"/>
      <c r="I4704" s="32"/>
      <c r="J4704" s="32"/>
      <c r="K4704" s="8"/>
      <c r="L4704" s="8"/>
      <c r="M4704" s="14">
        <f>COUNTIF(Table1[პირადი ნომერი],Table1[[#This Row],[პირადი ნომერი]])</f>
        <v>0</v>
      </c>
    </row>
    <row r="4705" spans="1:13" ht="57.75" customHeight="1" x14ac:dyDescent="0.25">
      <c r="A4705" s="8">
        <f t="shared" si="73"/>
        <v>4703</v>
      </c>
      <c r="B4705" s="29"/>
      <c r="C4705" s="30"/>
      <c r="D4705" s="31"/>
      <c r="E4705" s="30"/>
      <c r="F4705" s="32"/>
      <c r="G4705" s="8"/>
      <c r="H4705" s="30"/>
      <c r="I4705" s="32"/>
      <c r="J4705" s="32"/>
      <c r="K4705" s="8"/>
      <c r="L4705" s="8"/>
      <c r="M4705" s="14">
        <f>COUNTIF(Table1[პირადი ნომერი],Table1[[#This Row],[პირადი ნომერი]])</f>
        <v>0</v>
      </c>
    </row>
    <row r="4706" spans="1:13" ht="57.75" customHeight="1" x14ac:dyDescent="0.25">
      <c r="A4706" s="8">
        <f t="shared" si="73"/>
        <v>4704</v>
      </c>
      <c r="B4706" s="29"/>
      <c r="C4706" s="30"/>
      <c r="D4706" s="31"/>
      <c r="E4706" s="30"/>
      <c r="F4706" s="32"/>
      <c r="G4706" s="8"/>
      <c r="H4706" s="30"/>
      <c r="I4706" s="32"/>
      <c r="J4706" s="32"/>
      <c r="K4706" s="8"/>
      <c r="L4706" s="8"/>
      <c r="M4706" s="14">
        <f>COUNTIF(Table1[პირადი ნომერი],Table1[[#This Row],[პირადი ნომერი]])</f>
        <v>0</v>
      </c>
    </row>
    <row r="4707" spans="1:13" ht="57.75" customHeight="1" x14ac:dyDescent="0.25">
      <c r="A4707" s="8">
        <f t="shared" si="73"/>
        <v>4705</v>
      </c>
      <c r="B4707" s="29"/>
      <c r="C4707" s="30"/>
      <c r="D4707" s="31"/>
      <c r="E4707" s="30"/>
      <c r="F4707" s="32"/>
      <c r="G4707" s="8"/>
      <c r="H4707" s="30"/>
      <c r="I4707" s="32"/>
      <c r="J4707" s="32"/>
      <c r="K4707" s="8"/>
      <c r="L4707" s="8"/>
      <c r="M4707" s="14">
        <f>COUNTIF(Table1[პირადი ნომერი],Table1[[#This Row],[პირადი ნომერი]])</f>
        <v>0</v>
      </c>
    </row>
    <row r="4708" spans="1:13" ht="57.75" customHeight="1" x14ac:dyDescent="0.25">
      <c r="A4708" s="8">
        <f t="shared" si="73"/>
        <v>4706</v>
      </c>
      <c r="B4708" s="29"/>
      <c r="C4708" s="30"/>
      <c r="D4708" s="31"/>
      <c r="E4708" s="30"/>
      <c r="F4708" s="32"/>
      <c r="G4708" s="8"/>
      <c r="H4708" s="30"/>
      <c r="I4708" s="32"/>
      <c r="J4708" s="32"/>
      <c r="K4708" s="8"/>
      <c r="L4708" s="8"/>
      <c r="M4708" s="14">
        <f>COUNTIF(Table1[პირადი ნომერი],Table1[[#This Row],[პირადი ნომერი]])</f>
        <v>0</v>
      </c>
    </row>
    <row r="4709" spans="1:13" ht="57.75" customHeight="1" x14ac:dyDescent="0.25">
      <c r="A4709" s="8">
        <f t="shared" si="73"/>
        <v>4707</v>
      </c>
      <c r="B4709" s="29"/>
      <c r="C4709" s="30"/>
      <c r="D4709" s="31"/>
      <c r="E4709" s="30"/>
      <c r="F4709" s="32"/>
      <c r="G4709" s="8"/>
      <c r="H4709" s="30"/>
      <c r="I4709" s="32"/>
      <c r="J4709" s="32"/>
      <c r="K4709" s="8"/>
      <c r="L4709" s="8"/>
      <c r="M4709" s="14">
        <f>COUNTIF(Table1[პირადი ნომერი],Table1[[#This Row],[პირადი ნომერი]])</f>
        <v>0</v>
      </c>
    </row>
    <row r="4710" spans="1:13" ht="57.75" customHeight="1" x14ac:dyDescent="0.25">
      <c r="A4710" s="8">
        <f t="shared" si="73"/>
        <v>4708</v>
      </c>
      <c r="B4710" s="29"/>
      <c r="C4710" s="30"/>
      <c r="D4710" s="31"/>
      <c r="E4710" s="30"/>
      <c r="F4710" s="32"/>
      <c r="G4710" s="8"/>
      <c r="H4710" s="30"/>
      <c r="I4710" s="32"/>
      <c r="J4710" s="32"/>
      <c r="K4710" s="8"/>
      <c r="L4710" s="8"/>
      <c r="M4710" s="14">
        <f>COUNTIF(Table1[პირადი ნომერი],Table1[[#This Row],[პირადი ნომერი]])</f>
        <v>0</v>
      </c>
    </row>
    <row r="4711" spans="1:13" ht="57.75" customHeight="1" x14ac:dyDescent="0.25">
      <c r="A4711" s="8">
        <f t="shared" si="73"/>
        <v>4709</v>
      </c>
      <c r="B4711" s="29"/>
      <c r="C4711" s="30"/>
      <c r="D4711" s="31"/>
      <c r="E4711" s="30"/>
      <c r="F4711" s="32"/>
      <c r="G4711" s="8"/>
      <c r="H4711" s="30"/>
      <c r="I4711" s="32"/>
      <c r="J4711" s="32"/>
      <c r="K4711" s="8"/>
      <c r="L4711" s="8"/>
      <c r="M4711" s="14">
        <f>COUNTIF(Table1[პირადი ნომერი],Table1[[#This Row],[პირადი ნომერი]])</f>
        <v>0</v>
      </c>
    </row>
    <row r="4712" spans="1:13" ht="57.75" customHeight="1" x14ac:dyDescent="0.25">
      <c r="A4712" s="8">
        <f t="shared" si="73"/>
        <v>4710</v>
      </c>
      <c r="B4712" s="29"/>
      <c r="C4712" s="30"/>
      <c r="D4712" s="31"/>
      <c r="E4712" s="30"/>
      <c r="F4712" s="32"/>
      <c r="G4712" s="8"/>
      <c r="H4712" s="30"/>
      <c r="I4712" s="32"/>
      <c r="J4712" s="32"/>
      <c r="K4712" s="8"/>
      <c r="L4712" s="8"/>
      <c r="M4712" s="14">
        <f>COUNTIF(Table1[პირადი ნომერი],Table1[[#This Row],[პირადი ნომერი]])</f>
        <v>0</v>
      </c>
    </row>
    <row r="4713" spans="1:13" ht="57.75" customHeight="1" x14ac:dyDescent="0.25">
      <c r="A4713" s="8">
        <f t="shared" si="73"/>
        <v>4711</v>
      </c>
      <c r="B4713" s="29"/>
      <c r="C4713" s="30"/>
      <c r="D4713" s="31"/>
      <c r="E4713" s="30"/>
      <c r="F4713" s="32"/>
      <c r="G4713" s="8"/>
      <c r="H4713" s="30"/>
      <c r="I4713" s="32"/>
      <c r="J4713" s="32"/>
      <c r="K4713" s="8"/>
      <c r="L4713" s="8"/>
      <c r="M4713" s="14">
        <f>COUNTIF(Table1[პირადი ნომერი],Table1[[#This Row],[პირადი ნომერი]])</f>
        <v>0</v>
      </c>
    </row>
    <row r="4714" spans="1:13" ht="57.75" customHeight="1" x14ac:dyDescent="0.25">
      <c r="A4714" s="8">
        <f t="shared" si="73"/>
        <v>4712</v>
      </c>
      <c r="B4714" s="29"/>
      <c r="C4714" s="30"/>
      <c r="D4714" s="31"/>
      <c r="E4714" s="30"/>
      <c r="F4714" s="32"/>
      <c r="G4714" s="8"/>
      <c r="H4714" s="30"/>
      <c r="I4714" s="32"/>
      <c r="J4714" s="32"/>
      <c r="K4714" s="8"/>
      <c r="L4714" s="8"/>
      <c r="M4714" s="14">
        <f>COUNTIF(Table1[პირადი ნომერი],Table1[[#This Row],[პირადი ნომერი]])</f>
        <v>0</v>
      </c>
    </row>
    <row r="4715" spans="1:13" ht="57.75" customHeight="1" x14ac:dyDescent="0.25">
      <c r="A4715" s="8">
        <f t="shared" si="73"/>
        <v>4713</v>
      </c>
      <c r="B4715" s="29"/>
      <c r="C4715" s="30"/>
      <c r="D4715" s="31"/>
      <c r="E4715" s="30"/>
      <c r="F4715" s="32"/>
      <c r="G4715" s="8"/>
      <c r="H4715" s="30"/>
      <c r="I4715" s="32"/>
      <c r="J4715" s="32"/>
      <c r="K4715" s="8"/>
      <c r="L4715" s="8"/>
      <c r="M4715" s="14">
        <f>COUNTIF(Table1[პირადი ნომერი],Table1[[#This Row],[პირადი ნომერი]])</f>
        <v>0</v>
      </c>
    </row>
    <row r="4716" spans="1:13" ht="57.75" customHeight="1" x14ac:dyDescent="0.25">
      <c r="A4716" s="8">
        <f t="shared" si="73"/>
        <v>4714</v>
      </c>
      <c r="B4716" s="29"/>
      <c r="C4716" s="30"/>
      <c r="D4716" s="31"/>
      <c r="E4716" s="30"/>
      <c r="F4716" s="32"/>
      <c r="G4716" s="8"/>
      <c r="H4716" s="30"/>
      <c r="I4716" s="32"/>
      <c r="J4716" s="32"/>
      <c r="K4716" s="8"/>
      <c r="L4716" s="8"/>
      <c r="M4716" s="14">
        <f>COUNTIF(Table1[პირადი ნომერი],Table1[[#This Row],[პირადი ნომერი]])</f>
        <v>0</v>
      </c>
    </row>
    <row r="4717" spans="1:13" ht="57.75" customHeight="1" x14ac:dyDescent="0.25">
      <c r="A4717" s="8">
        <f t="shared" si="73"/>
        <v>4715</v>
      </c>
      <c r="B4717" s="29"/>
      <c r="C4717" s="30"/>
      <c r="D4717" s="31"/>
      <c r="E4717" s="30"/>
      <c r="F4717" s="32"/>
      <c r="G4717" s="8"/>
      <c r="H4717" s="30"/>
      <c r="I4717" s="32"/>
      <c r="J4717" s="32"/>
      <c r="K4717" s="8"/>
      <c r="L4717" s="8"/>
      <c r="M4717" s="14">
        <f>COUNTIF(Table1[პირადი ნომერი],Table1[[#This Row],[პირადი ნომერი]])</f>
        <v>0</v>
      </c>
    </row>
    <row r="4718" spans="1:13" ht="57.75" customHeight="1" x14ac:dyDescent="0.25">
      <c r="A4718" s="8">
        <f t="shared" si="73"/>
        <v>4716</v>
      </c>
      <c r="B4718" s="29"/>
      <c r="C4718" s="30"/>
      <c r="D4718" s="31"/>
      <c r="E4718" s="30"/>
      <c r="F4718" s="32"/>
      <c r="G4718" s="8"/>
      <c r="H4718" s="30"/>
      <c r="I4718" s="32"/>
      <c r="J4718" s="32"/>
      <c r="K4718" s="8"/>
      <c r="L4718" s="8"/>
      <c r="M4718" s="14">
        <f>COUNTIF(Table1[პირადი ნომერი],Table1[[#This Row],[პირადი ნომერი]])</f>
        <v>0</v>
      </c>
    </row>
    <row r="4719" spans="1:13" ht="57.75" customHeight="1" x14ac:dyDescent="0.25">
      <c r="A4719" s="8">
        <f t="shared" si="73"/>
        <v>4717</v>
      </c>
      <c r="B4719" s="29"/>
      <c r="C4719" s="30"/>
      <c r="D4719" s="31"/>
      <c r="E4719" s="30"/>
      <c r="F4719" s="32"/>
      <c r="G4719" s="8"/>
      <c r="H4719" s="30"/>
      <c r="I4719" s="32"/>
      <c r="J4719" s="32"/>
      <c r="K4719" s="8"/>
      <c r="L4719" s="8"/>
      <c r="M4719" s="14">
        <f>COUNTIF(Table1[პირადი ნომერი],Table1[[#This Row],[პირადი ნომერი]])</f>
        <v>0</v>
      </c>
    </row>
    <row r="4720" spans="1:13" ht="57.75" customHeight="1" x14ac:dyDescent="0.25">
      <c r="A4720" s="8">
        <f t="shared" si="73"/>
        <v>4718</v>
      </c>
      <c r="B4720" s="29"/>
      <c r="C4720" s="30"/>
      <c r="D4720" s="31"/>
      <c r="E4720" s="30"/>
      <c r="F4720" s="32"/>
      <c r="G4720" s="8"/>
      <c r="H4720" s="30"/>
      <c r="I4720" s="32"/>
      <c r="J4720" s="32"/>
      <c r="K4720" s="8"/>
      <c r="L4720" s="8"/>
      <c r="M4720" s="14">
        <f>COUNTIF(Table1[პირადი ნომერი],Table1[[#This Row],[პირადი ნომერი]])</f>
        <v>0</v>
      </c>
    </row>
    <row r="4721" spans="1:13" ht="57.75" customHeight="1" x14ac:dyDescent="0.25">
      <c r="A4721" s="8">
        <f t="shared" si="73"/>
        <v>4719</v>
      </c>
      <c r="B4721" s="29"/>
      <c r="C4721" s="30"/>
      <c r="D4721" s="31"/>
      <c r="E4721" s="30"/>
      <c r="F4721" s="32"/>
      <c r="G4721" s="8"/>
      <c r="H4721" s="30"/>
      <c r="I4721" s="32"/>
      <c r="J4721" s="32"/>
      <c r="K4721" s="8"/>
      <c r="L4721" s="8"/>
      <c r="M4721" s="14">
        <f>COUNTIF(Table1[პირადი ნომერი],Table1[[#This Row],[პირადი ნომერი]])</f>
        <v>0</v>
      </c>
    </row>
    <row r="4722" spans="1:13" ht="57.75" customHeight="1" x14ac:dyDescent="0.25">
      <c r="A4722" s="8">
        <f t="shared" si="73"/>
        <v>4720</v>
      </c>
      <c r="B4722" s="29"/>
      <c r="C4722" s="30"/>
      <c r="D4722" s="31"/>
      <c r="E4722" s="30"/>
      <c r="F4722" s="32"/>
      <c r="G4722" s="8"/>
      <c r="H4722" s="30"/>
      <c r="I4722" s="32"/>
      <c r="J4722" s="32"/>
      <c r="K4722" s="8"/>
      <c r="L4722" s="8"/>
      <c r="M4722" s="14">
        <f>COUNTIF(Table1[პირადი ნომერი],Table1[[#This Row],[პირადი ნომერი]])</f>
        <v>0</v>
      </c>
    </row>
    <row r="4723" spans="1:13" ht="57.75" customHeight="1" x14ac:dyDescent="0.25">
      <c r="A4723" s="8">
        <f t="shared" si="73"/>
        <v>4721</v>
      </c>
      <c r="B4723" s="29"/>
      <c r="C4723" s="30"/>
      <c r="D4723" s="31"/>
      <c r="E4723" s="30"/>
      <c r="F4723" s="32"/>
      <c r="G4723" s="8"/>
      <c r="H4723" s="30"/>
      <c r="I4723" s="32"/>
      <c r="J4723" s="32"/>
      <c r="K4723" s="8"/>
      <c r="L4723" s="8"/>
      <c r="M4723" s="14">
        <f>COUNTIF(Table1[პირადი ნომერი],Table1[[#This Row],[პირადი ნომერი]])</f>
        <v>0</v>
      </c>
    </row>
    <row r="4724" spans="1:13" ht="57.75" customHeight="1" x14ac:dyDescent="0.25">
      <c r="A4724" s="8">
        <f t="shared" si="73"/>
        <v>4722</v>
      </c>
      <c r="B4724" s="29"/>
      <c r="C4724" s="30"/>
      <c r="D4724" s="31"/>
      <c r="E4724" s="30"/>
      <c r="F4724" s="32"/>
      <c r="G4724" s="8"/>
      <c r="H4724" s="30"/>
      <c r="I4724" s="32"/>
      <c r="J4724" s="32"/>
      <c r="K4724" s="8"/>
      <c r="L4724" s="8"/>
      <c r="M4724" s="14">
        <f>COUNTIF(Table1[პირადი ნომერი],Table1[[#This Row],[პირადი ნომერი]])</f>
        <v>0</v>
      </c>
    </row>
    <row r="4725" spans="1:13" ht="57.75" customHeight="1" x14ac:dyDescent="0.25">
      <c r="A4725" s="8">
        <f t="shared" si="73"/>
        <v>4723</v>
      </c>
      <c r="B4725" s="29"/>
      <c r="C4725" s="30"/>
      <c r="D4725" s="31"/>
      <c r="E4725" s="30"/>
      <c r="F4725" s="32"/>
      <c r="G4725" s="8"/>
      <c r="H4725" s="30"/>
      <c r="I4725" s="32"/>
      <c r="J4725" s="32"/>
      <c r="K4725" s="8"/>
      <c r="L4725" s="8"/>
      <c r="M4725" s="14">
        <f>COUNTIF(Table1[პირადი ნომერი],Table1[[#This Row],[პირადი ნომერი]])</f>
        <v>0</v>
      </c>
    </row>
    <row r="4726" spans="1:13" ht="57.75" customHeight="1" x14ac:dyDescent="0.25">
      <c r="A4726" s="8">
        <f t="shared" si="73"/>
        <v>4724</v>
      </c>
      <c r="B4726" s="29"/>
      <c r="C4726" s="30"/>
      <c r="D4726" s="31"/>
      <c r="E4726" s="30"/>
      <c r="F4726" s="32"/>
      <c r="G4726" s="8"/>
      <c r="H4726" s="30"/>
      <c r="I4726" s="32"/>
      <c r="J4726" s="32"/>
      <c r="K4726" s="8"/>
      <c r="L4726" s="8"/>
      <c r="M4726" s="14">
        <f>COUNTIF(Table1[პირადი ნომერი],Table1[[#This Row],[პირადი ნომერი]])</f>
        <v>0</v>
      </c>
    </row>
    <row r="4727" spans="1:13" ht="57.75" customHeight="1" x14ac:dyDescent="0.25">
      <c r="A4727" s="8">
        <f t="shared" si="73"/>
        <v>4725</v>
      </c>
      <c r="B4727" s="29"/>
      <c r="C4727" s="30"/>
      <c r="D4727" s="31"/>
      <c r="E4727" s="30"/>
      <c r="F4727" s="32"/>
      <c r="G4727" s="8"/>
      <c r="H4727" s="30"/>
      <c r="I4727" s="32"/>
      <c r="J4727" s="32"/>
      <c r="K4727" s="8"/>
      <c r="L4727" s="8"/>
      <c r="M4727" s="14">
        <f>COUNTIF(Table1[პირადი ნომერი],Table1[[#This Row],[პირადი ნომერი]])</f>
        <v>0</v>
      </c>
    </row>
    <row r="4728" spans="1:13" ht="57.75" customHeight="1" x14ac:dyDescent="0.25">
      <c r="A4728" s="8">
        <f t="shared" si="73"/>
        <v>4726</v>
      </c>
      <c r="B4728" s="29"/>
      <c r="C4728" s="30"/>
      <c r="D4728" s="31"/>
      <c r="E4728" s="30"/>
      <c r="F4728" s="32"/>
      <c r="G4728" s="8"/>
      <c r="H4728" s="30"/>
      <c r="I4728" s="32"/>
      <c r="J4728" s="32"/>
      <c r="K4728" s="8"/>
      <c r="L4728" s="8"/>
      <c r="M4728" s="14">
        <f>COUNTIF(Table1[პირადი ნომერი],Table1[[#This Row],[პირადი ნომერი]])</f>
        <v>0</v>
      </c>
    </row>
    <row r="4729" spans="1:13" ht="57.75" customHeight="1" x14ac:dyDescent="0.25">
      <c r="A4729" s="8">
        <f t="shared" si="73"/>
        <v>4727</v>
      </c>
      <c r="B4729" s="29"/>
      <c r="C4729" s="30"/>
      <c r="D4729" s="31"/>
      <c r="E4729" s="30"/>
      <c r="F4729" s="32"/>
      <c r="G4729" s="8"/>
      <c r="H4729" s="30"/>
      <c r="I4729" s="32"/>
      <c r="J4729" s="32"/>
      <c r="K4729" s="8"/>
      <c r="L4729" s="8"/>
      <c r="M4729" s="14">
        <f>COUNTIF(Table1[პირადი ნომერი],Table1[[#This Row],[პირადი ნომერი]])</f>
        <v>0</v>
      </c>
    </row>
    <row r="4730" spans="1:13" ht="57.75" customHeight="1" x14ac:dyDescent="0.25">
      <c r="A4730" s="8">
        <f t="shared" si="73"/>
        <v>4728</v>
      </c>
      <c r="B4730" s="29"/>
      <c r="C4730" s="30"/>
      <c r="D4730" s="31"/>
      <c r="E4730" s="30"/>
      <c r="F4730" s="32"/>
      <c r="G4730" s="8"/>
      <c r="H4730" s="30"/>
      <c r="I4730" s="32"/>
      <c r="J4730" s="32"/>
      <c r="K4730" s="8"/>
      <c r="L4730" s="8"/>
      <c r="M4730" s="14">
        <f>COUNTIF(Table1[პირადი ნომერი],Table1[[#This Row],[პირადი ნომერი]])</f>
        <v>0</v>
      </c>
    </row>
    <row r="4731" spans="1:13" ht="57.75" customHeight="1" x14ac:dyDescent="0.25">
      <c r="A4731" s="8">
        <f t="shared" si="73"/>
        <v>4729</v>
      </c>
      <c r="B4731" s="29"/>
      <c r="C4731" s="30"/>
      <c r="D4731" s="31"/>
      <c r="E4731" s="30"/>
      <c r="F4731" s="32"/>
      <c r="G4731" s="8"/>
      <c r="H4731" s="30"/>
      <c r="I4731" s="32"/>
      <c r="J4731" s="32"/>
      <c r="K4731" s="8"/>
      <c r="L4731" s="8"/>
      <c r="M4731" s="14">
        <f>COUNTIF(Table1[პირადი ნომერი],Table1[[#This Row],[პირადი ნომერი]])</f>
        <v>0</v>
      </c>
    </row>
    <row r="4732" spans="1:13" ht="57.75" customHeight="1" x14ac:dyDescent="0.25">
      <c r="A4732" s="8">
        <f t="shared" si="73"/>
        <v>4730</v>
      </c>
      <c r="B4732" s="29"/>
      <c r="C4732" s="30"/>
      <c r="D4732" s="31"/>
      <c r="E4732" s="30"/>
      <c r="F4732" s="32"/>
      <c r="G4732" s="8"/>
      <c r="H4732" s="30"/>
      <c r="I4732" s="32"/>
      <c r="J4732" s="32"/>
      <c r="K4732" s="8"/>
      <c r="L4732" s="8"/>
      <c r="M4732" s="14">
        <f>COUNTIF(Table1[პირადი ნომერი],Table1[[#This Row],[პირადი ნომერი]])</f>
        <v>0</v>
      </c>
    </row>
    <row r="4733" spans="1:13" ht="57.75" customHeight="1" x14ac:dyDescent="0.25">
      <c r="A4733" s="8">
        <f t="shared" si="73"/>
        <v>4731</v>
      </c>
      <c r="B4733" s="29"/>
      <c r="C4733" s="30"/>
      <c r="D4733" s="31"/>
      <c r="E4733" s="30"/>
      <c r="F4733" s="32"/>
      <c r="G4733" s="8"/>
      <c r="H4733" s="30"/>
      <c r="I4733" s="32"/>
      <c r="J4733" s="32"/>
      <c r="K4733" s="8"/>
      <c r="L4733" s="8"/>
      <c r="M4733" s="14">
        <f>COUNTIF(Table1[პირადი ნომერი],Table1[[#This Row],[პირადი ნომერი]])</f>
        <v>0</v>
      </c>
    </row>
    <row r="4734" spans="1:13" ht="57.75" customHeight="1" x14ac:dyDescent="0.25">
      <c r="A4734" s="8">
        <f t="shared" si="73"/>
        <v>4732</v>
      </c>
      <c r="B4734" s="29"/>
      <c r="C4734" s="30"/>
      <c r="D4734" s="31"/>
      <c r="E4734" s="30"/>
      <c r="F4734" s="32"/>
      <c r="G4734" s="8"/>
      <c r="H4734" s="30"/>
      <c r="I4734" s="32"/>
      <c r="J4734" s="32"/>
      <c r="K4734" s="8"/>
      <c r="L4734" s="8"/>
      <c r="M4734" s="14">
        <f>COUNTIF(Table1[პირადი ნომერი],Table1[[#This Row],[პირადი ნომერი]])</f>
        <v>0</v>
      </c>
    </row>
    <row r="4735" spans="1:13" ht="57.75" customHeight="1" x14ac:dyDescent="0.25">
      <c r="A4735" s="8">
        <f t="shared" si="73"/>
        <v>4733</v>
      </c>
      <c r="B4735" s="29"/>
      <c r="C4735" s="30"/>
      <c r="D4735" s="31"/>
      <c r="E4735" s="30"/>
      <c r="F4735" s="32"/>
      <c r="G4735" s="8"/>
      <c r="H4735" s="30"/>
      <c r="I4735" s="32"/>
      <c r="J4735" s="32"/>
      <c r="K4735" s="8"/>
      <c r="L4735" s="8"/>
      <c r="M4735" s="14">
        <f>COUNTIF(Table1[პირადი ნომერი],Table1[[#This Row],[პირადი ნომერი]])</f>
        <v>0</v>
      </c>
    </row>
    <row r="4736" spans="1:13" ht="57.75" customHeight="1" x14ac:dyDescent="0.25">
      <c r="A4736" s="8">
        <f t="shared" si="73"/>
        <v>4734</v>
      </c>
      <c r="B4736" s="29"/>
      <c r="C4736" s="30"/>
      <c r="D4736" s="31"/>
      <c r="E4736" s="30"/>
      <c r="F4736" s="32"/>
      <c r="G4736" s="8"/>
      <c r="H4736" s="30"/>
      <c r="I4736" s="32"/>
      <c r="J4736" s="32"/>
      <c r="K4736" s="8"/>
      <c r="L4736" s="8"/>
      <c r="M4736" s="14">
        <f>COUNTIF(Table1[პირადი ნომერი],Table1[[#This Row],[პირადი ნომერი]])</f>
        <v>0</v>
      </c>
    </row>
    <row r="4737" spans="1:13" ht="57.75" customHeight="1" x14ac:dyDescent="0.25">
      <c r="A4737" s="8">
        <f t="shared" si="73"/>
        <v>4735</v>
      </c>
      <c r="B4737" s="29"/>
      <c r="C4737" s="30"/>
      <c r="D4737" s="31"/>
      <c r="E4737" s="30"/>
      <c r="F4737" s="32"/>
      <c r="G4737" s="8"/>
      <c r="H4737" s="30"/>
      <c r="I4737" s="32"/>
      <c r="J4737" s="32"/>
      <c r="K4737" s="8"/>
      <c r="L4737" s="8"/>
      <c r="M4737" s="14">
        <f>COUNTIF(Table1[პირადი ნომერი],Table1[[#This Row],[პირადი ნომერი]])</f>
        <v>0</v>
      </c>
    </row>
    <row r="4738" spans="1:13" ht="57.75" customHeight="1" x14ac:dyDescent="0.25">
      <c r="A4738" s="8">
        <f t="shared" si="73"/>
        <v>4736</v>
      </c>
      <c r="B4738" s="29"/>
      <c r="C4738" s="30"/>
      <c r="D4738" s="31"/>
      <c r="E4738" s="30"/>
      <c r="F4738" s="32"/>
      <c r="G4738" s="8"/>
      <c r="H4738" s="30"/>
      <c r="I4738" s="32"/>
      <c r="J4738" s="32"/>
      <c r="K4738" s="8"/>
      <c r="L4738" s="8"/>
      <c r="M4738" s="14">
        <f>COUNTIF(Table1[პირადი ნომერი],Table1[[#This Row],[პირადი ნომერი]])</f>
        <v>0</v>
      </c>
    </row>
    <row r="4739" spans="1:13" ht="57.75" customHeight="1" x14ac:dyDescent="0.25">
      <c r="A4739" s="8">
        <f t="shared" si="73"/>
        <v>4737</v>
      </c>
      <c r="B4739" s="29"/>
      <c r="C4739" s="30"/>
      <c r="D4739" s="31"/>
      <c r="E4739" s="30"/>
      <c r="F4739" s="32"/>
      <c r="G4739" s="8"/>
      <c r="H4739" s="30"/>
      <c r="I4739" s="32"/>
      <c r="J4739" s="32"/>
      <c r="K4739" s="8"/>
      <c r="L4739" s="8"/>
      <c r="M4739" s="14">
        <f>COUNTIF(Table1[პირადი ნომერი],Table1[[#This Row],[პირადი ნომერი]])</f>
        <v>0</v>
      </c>
    </row>
    <row r="4740" spans="1:13" ht="57.75" customHeight="1" x14ac:dyDescent="0.25">
      <c r="A4740" s="8">
        <f t="shared" si="73"/>
        <v>4738</v>
      </c>
      <c r="B4740" s="29"/>
      <c r="C4740" s="30"/>
      <c r="D4740" s="31"/>
      <c r="E4740" s="30"/>
      <c r="F4740" s="32"/>
      <c r="G4740" s="8"/>
      <c r="H4740" s="30"/>
      <c r="I4740" s="32"/>
      <c r="J4740" s="32"/>
      <c r="K4740" s="8"/>
      <c r="L4740" s="8"/>
      <c r="M4740" s="14">
        <f>COUNTIF(Table1[პირადი ნომერი],Table1[[#This Row],[პირადი ნომერი]])</f>
        <v>0</v>
      </c>
    </row>
    <row r="4741" spans="1:13" ht="57.75" customHeight="1" x14ac:dyDescent="0.25">
      <c r="A4741" s="8">
        <f t="shared" si="73"/>
        <v>4739</v>
      </c>
      <c r="B4741" s="29"/>
      <c r="C4741" s="30"/>
      <c r="D4741" s="31"/>
      <c r="E4741" s="30"/>
      <c r="F4741" s="32"/>
      <c r="G4741" s="8"/>
      <c r="H4741" s="30"/>
      <c r="I4741" s="32"/>
      <c r="J4741" s="32"/>
      <c r="K4741" s="8"/>
      <c r="L4741" s="8"/>
      <c r="M4741" s="14">
        <f>COUNTIF(Table1[პირადი ნომერი],Table1[[#This Row],[პირადი ნომერი]])</f>
        <v>0</v>
      </c>
    </row>
    <row r="4742" spans="1:13" ht="57.75" customHeight="1" x14ac:dyDescent="0.25">
      <c r="A4742" s="8">
        <f t="shared" si="73"/>
        <v>4740</v>
      </c>
      <c r="B4742" s="29"/>
      <c r="C4742" s="30"/>
      <c r="D4742" s="31"/>
      <c r="E4742" s="30"/>
      <c r="F4742" s="32"/>
      <c r="G4742" s="8"/>
      <c r="H4742" s="30"/>
      <c r="I4742" s="32"/>
      <c r="J4742" s="32"/>
      <c r="K4742" s="8"/>
      <c r="L4742" s="8"/>
      <c r="M4742" s="14">
        <f>COUNTIF(Table1[პირადი ნომერი],Table1[[#This Row],[პირადი ნომერი]])</f>
        <v>0</v>
      </c>
    </row>
    <row r="4743" spans="1:13" ht="57.75" customHeight="1" x14ac:dyDescent="0.25">
      <c r="A4743" s="8">
        <f t="shared" si="73"/>
        <v>4741</v>
      </c>
      <c r="B4743" s="29"/>
      <c r="C4743" s="30"/>
      <c r="D4743" s="31"/>
      <c r="E4743" s="30"/>
      <c r="F4743" s="32"/>
      <c r="G4743" s="8"/>
      <c r="H4743" s="30"/>
      <c r="I4743" s="32"/>
      <c r="J4743" s="32"/>
      <c r="K4743" s="8"/>
      <c r="L4743" s="8"/>
      <c r="M4743" s="14">
        <f>COUNTIF(Table1[პირადი ნომერი],Table1[[#This Row],[პირადი ნომერი]])</f>
        <v>0</v>
      </c>
    </row>
    <row r="4744" spans="1:13" ht="57.75" customHeight="1" x14ac:dyDescent="0.25">
      <c r="A4744" s="8">
        <f t="shared" ref="A4744:A4807" si="74">A4743+1</f>
        <v>4742</v>
      </c>
      <c r="B4744" s="29"/>
      <c r="C4744" s="30"/>
      <c r="D4744" s="31"/>
      <c r="E4744" s="30"/>
      <c r="F4744" s="32"/>
      <c r="G4744" s="8"/>
      <c r="H4744" s="30"/>
      <c r="I4744" s="32"/>
      <c r="J4744" s="32"/>
      <c r="K4744" s="8"/>
      <c r="L4744" s="8"/>
      <c r="M4744" s="14">
        <f>COUNTIF(Table1[პირადი ნომერი],Table1[[#This Row],[პირადი ნომერი]])</f>
        <v>0</v>
      </c>
    </row>
    <row r="4745" spans="1:13" ht="57.75" customHeight="1" x14ac:dyDescent="0.25">
      <c r="A4745" s="8">
        <f t="shared" si="74"/>
        <v>4743</v>
      </c>
      <c r="B4745" s="29"/>
      <c r="C4745" s="30"/>
      <c r="D4745" s="31"/>
      <c r="E4745" s="30"/>
      <c r="F4745" s="32"/>
      <c r="G4745" s="8"/>
      <c r="H4745" s="30"/>
      <c r="I4745" s="32"/>
      <c r="J4745" s="32"/>
      <c r="K4745" s="8"/>
      <c r="L4745" s="8"/>
      <c r="M4745" s="14">
        <f>COUNTIF(Table1[პირადი ნომერი],Table1[[#This Row],[პირადი ნომერი]])</f>
        <v>0</v>
      </c>
    </row>
    <row r="4746" spans="1:13" ht="57.75" customHeight="1" x14ac:dyDescent="0.25">
      <c r="A4746" s="8">
        <f t="shared" si="74"/>
        <v>4744</v>
      </c>
      <c r="B4746" s="29"/>
      <c r="C4746" s="30"/>
      <c r="D4746" s="31"/>
      <c r="E4746" s="30"/>
      <c r="F4746" s="32"/>
      <c r="G4746" s="8"/>
      <c r="H4746" s="30"/>
      <c r="I4746" s="32"/>
      <c r="J4746" s="32"/>
      <c r="K4746" s="8"/>
      <c r="L4746" s="8"/>
      <c r="M4746" s="14">
        <f>COUNTIF(Table1[პირადი ნომერი],Table1[[#This Row],[პირადი ნომერი]])</f>
        <v>0</v>
      </c>
    </row>
    <row r="4747" spans="1:13" ht="57.75" customHeight="1" x14ac:dyDescent="0.25">
      <c r="A4747" s="8">
        <f t="shared" si="74"/>
        <v>4745</v>
      </c>
      <c r="B4747" s="29"/>
      <c r="C4747" s="30"/>
      <c r="D4747" s="31"/>
      <c r="E4747" s="30"/>
      <c r="F4747" s="32"/>
      <c r="G4747" s="8"/>
      <c r="H4747" s="30"/>
      <c r="I4747" s="32"/>
      <c r="J4747" s="32"/>
      <c r="K4747" s="8"/>
      <c r="L4747" s="8"/>
      <c r="M4747" s="14">
        <f>COUNTIF(Table1[პირადი ნომერი],Table1[[#This Row],[პირადი ნომერი]])</f>
        <v>0</v>
      </c>
    </row>
    <row r="4748" spans="1:13" ht="57.75" customHeight="1" x14ac:dyDescent="0.25">
      <c r="A4748" s="8">
        <f t="shared" si="74"/>
        <v>4746</v>
      </c>
      <c r="B4748" s="29"/>
      <c r="C4748" s="30"/>
      <c r="D4748" s="31"/>
      <c r="E4748" s="30"/>
      <c r="F4748" s="32"/>
      <c r="G4748" s="8"/>
      <c r="H4748" s="30"/>
      <c r="I4748" s="32"/>
      <c r="J4748" s="32"/>
      <c r="K4748" s="8"/>
      <c r="L4748" s="8"/>
      <c r="M4748" s="14">
        <f>COUNTIF(Table1[პირადი ნომერი],Table1[[#This Row],[პირადი ნომერი]])</f>
        <v>0</v>
      </c>
    </row>
    <row r="4749" spans="1:13" ht="57.75" customHeight="1" x14ac:dyDescent="0.25">
      <c r="A4749" s="8">
        <f t="shared" si="74"/>
        <v>4747</v>
      </c>
      <c r="B4749" s="29"/>
      <c r="C4749" s="30"/>
      <c r="D4749" s="31"/>
      <c r="E4749" s="30"/>
      <c r="F4749" s="32"/>
      <c r="G4749" s="8"/>
      <c r="H4749" s="30"/>
      <c r="I4749" s="32"/>
      <c r="J4749" s="32"/>
      <c r="K4749" s="8"/>
      <c r="L4749" s="8"/>
      <c r="M4749" s="14">
        <f>COUNTIF(Table1[პირადი ნომერი],Table1[[#This Row],[პირადი ნომერი]])</f>
        <v>0</v>
      </c>
    </row>
    <row r="4750" spans="1:13" ht="57.75" customHeight="1" x14ac:dyDescent="0.25">
      <c r="A4750" s="8">
        <f t="shared" si="74"/>
        <v>4748</v>
      </c>
      <c r="B4750" s="29"/>
      <c r="C4750" s="30"/>
      <c r="D4750" s="31"/>
      <c r="E4750" s="30"/>
      <c r="F4750" s="32"/>
      <c r="G4750" s="8"/>
      <c r="H4750" s="30"/>
      <c r="I4750" s="32"/>
      <c r="J4750" s="32"/>
      <c r="K4750" s="8"/>
      <c r="L4750" s="8"/>
      <c r="M4750" s="14">
        <f>COUNTIF(Table1[პირადი ნომერი],Table1[[#This Row],[პირადი ნომერი]])</f>
        <v>0</v>
      </c>
    </row>
    <row r="4751" spans="1:13" ht="57.75" customHeight="1" x14ac:dyDescent="0.25">
      <c r="A4751" s="8">
        <f t="shared" si="74"/>
        <v>4749</v>
      </c>
      <c r="B4751" s="29"/>
      <c r="C4751" s="30"/>
      <c r="D4751" s="31"/>
      <c r="E4751" s="30"/>
      <c r="F4751" s="32"/>
      <c r="G4751" s="8"/>
      <c r="H4751" s="30"/>
      <c r="I4751" s="32"/>
      <c r="J4751" s="32"/>
      <c r="K4751" s="8"/>
      <c r="L4751" s="8"/>
      <c r="M4751" s="14">
        <f>COUNTIF(Table1[პირადი ნომერი],Table1[[#This Row],[პირადი ნომერი]])</f>
        <v>0</v>
      </c>
    </row>
    <row r="4752" spans="1:13" ht="57.75" customHeight="1" x14ac:dyDescent="0.25">
      <c r="A4752" s="8">
        <f t="shared" si="74"/>
        <v>4750</v>
      </c>
      <c r="B4752" s="29"/>
      <c r="C4752" s="30"/>
      <c r="D4752" s="31"/>
      <c r="E4752" s="30"/>
      <c r="F4752" s="32"/>
      <c r="G4752" s="8"/>
      <c r="H4752" s="30"/>
      <c r="I4752" s="32"/>
      <c r="J4752" s="32"/>
      <c r="K4752" s="8"/>
      <c r="L4752" s="8"/>
      <c r="M4752" s="14">
        <f>COUNTIF(Table1[პირადი ნომერი],Table1[[#This Row],[პირადი ნომერი]])</f>
        <v>0</v>
      </c>
    </row>
    <row r="4753" spans="1:13" ht="57.75" customHeight="1" x14ac:dyDescent="0.25">
      <c r="A4753" s="8">
        <f t="shared" si="74"/>
        <v>4751</v>
      </c>
      <c r="B4753" s="29"/>
      <c r="C4753" s="30"/>
      <c r="D4753" s="31"/>
      <c r="E4753" s="30"/>
      <c r="F4753" s="32"/>
      <c r="G4753" s="8"/>
      <c r="H4753" s="30"/>
      <c r="I4753" s="32"/>
      <c r="J4753" s="32"/>
      <c r="K4753" s="8"/>
      <c r="L4753" s="8"/>
      <c r="M4753" s="14">
        <f>COUNTIF(Table1[პირადი ნომერი],Table1[[#This Row],[პირადი ნომერი]])</f>
        <v>0</v>
      </c>
    </row>
    <row r="4754" spans="1:13" ht="57.75" customHeight="1" x14ac:dyDescent="0.25">
      <c r="A4754" s="8">
        <f t="shared" si="74"/>
        <v>4752</v>
      </c>
      <c r="B4754" s="29"/>
      <c r="C4754" s="30"/>
      <c r="D4754" s="31"/>
      <c r="E4754" s="30"/>
      <c r="F4754" s="32"/>
      <c r="G4754" s="8"/>
      <c r="H4754" s="30"/>
      <c r="I4754" s="32"/>
      <c r="J4754" s="32"/>
      <c r="K4754" s="8"/>
      <c r="L4754" s="8"/>
      <c r="M4754" s="14">
        <f>COUNTIF(Table1[პირადი ნომერი],Table1[[#This Row],[პირადი ნომერი]])</f>
        <v>0</v>
      </c>
    </row>
    <row r="4755" spans="1:13" ht="57.75" customHeight="1" x14ac:dyDescent="0.25">
      <c r="A4755" s="8">
        <f t="shared" si="74"/>
        <v>4753</v>
      </c>
      <c r="B4755" s="29"/>
      <c r="C4755" s="30"/>
      <c r="D4755" s="31"/>
      <c r="E4755" s="30"/>
      <c r="F4755" s="32"/>
      <c r="G4755" s="8"/>
      <c r="H4755" s="30"/>
      <c r="I4755" s="32"/>
      <c r="J4755" s="32"/>
      <c r="K4755" s="8"/>
      <c r="L4755" s="8"/>
      <c r="M4755" s="14">
        <f>COUNTIF(Table1[პირადი ნომერი],Table1[[#This Row],[პირადი ნომერი]])</f>
        <v>0</v>
      </c>
    </row>
    <row r="4756" spans="1:13" ht="57.75" customHeight="1" x14ac:dyDescent="0.25">
      <c r="A4756" s="8">
        <f t="shared" si="74"/>
        <v>4754</v>
      </c>
      <c r="B4756" s="29"/>
      <c r="C4756" s="30"/>
      <c r="D4756" s="31"/>
      <c r="E4756" s="30"/>
      <c r="F4756" s="32"/>
      <c r="G4756" s="8"/>
      <c r="H4756" s="30"/>
      <c r="I4756" s="32"/>
      <c r="J4756" s="32"/>
      <c r="K4756" s="8"/>
      <c r="L4756" s="8"/>
      <c r="M4756" s="14">
        <f>COUNTIF(Table1[პირადი ნომერი],Table1[[#This Row],[პირადი ნომერი]])</f>
        <v>0</v>
      </c>
    </row>
    <row r="4757" spans="1:13" ht="57.75" customHeight="1" x14ac:dyDescent="0.25">
      <c r="A4757" s="8">
        <f t="shared" si="74"/>
        <v>4755</v>
      </c>
      <c r="B4757" s="29"/>
      <c r="C4757" s="30"/>
      <c r="D4757" s="31"/>
      <c r="E4757" s="30"/>
      <c r="F4757" s="32"/>
      <c r="G4757" s="8"/>
      <c r="H4757" s="30"/>
      <c r="I4757" s="32"/>
      <c r="J4757" s="32"/>
      <c r="K4757" s="8"/>
      <c r="L4757" s="8"/>
      <c r="M4757" s="14">
        <f>COUNTIF(Table1[პირადი ნომერი],Table1[[#This Row],[პირადი ნომერი]])</f>
        <v>0</v>
      </c>
    </row>
    <row r="4758" spans="1:13" ht="57.75" customHeight="1" x14ac:dyDescent="0.25">
      <c r="A4758" s="8">
        <f t="shared" si="74"/>
        <v>4756</v>
      </c>
      <c r="B4758" s="29"/>
      <c r="C4758" s="30"/>
      <c r="D4758" s="31"/>
      <c r="E4758" s="30"/>
      <c r="F4758" s="32"/>
      <c r="G4758" s="8"/>
      <c r="H4758" s="30"/>
      <c r="I4758" s="32"/>
      <c r="J4758" s="32"/>
      <c r="K4758" s="8"/>
      <c r="L4758" s="8"/>
      <c r="M4758" s="14">
        <f>COUNTIF(Table1[პირადი ნომერი],Table1[[#This Row],[პირადი ნომერი]])</f>
        <v>0</v>
      </c>
    </row>
    <row r="4759" spans="1:13" ht="57.75" customHeight="1" x14ac:dyDescent="0.25">
      <c r="A4759" s="8">
        <f t="shared" si="74"/>
        <v>4757</v>
      </c>
      <c r="B4759" s="29"/>
      <c r="C4759" s="30"/>
      <c r="D4759" s="31"/>
      <c r="E4759" s="30"/>
      <c r="F4759" s="32"/>
      <c r="G4759" s="8"/>
      <c r="H4759" s="30"/>
      <c r="I4759" s="32"/>
      <c r="J4759" s="32"/>
      <c r="K4759" s="8"/>
      <c r="L4759" s="8"/>
      <c r="M4759" s="14">
        <f>COUNTIF(Table1[პირადი ნომერი],Table1[[#This Row],[პირადი ნომერი]])</f>
        <v>0</v>
      </c>
    </row>
    <row r="4760" spans="1:13" ht="57.75" customHeight="1" x14ac:dyDescent="0.25">
      <c r="A4760" s="8">
        <f t="shared" si="74"/>
        <v>4758</v>
      </c>
      <c r="B4760" s="29"/>
      <c r="C4760" s="30"/>
      <c r="D4760" s="31"/>
      <c r="E4760" s="30"/>
      <c r="F4760" s="32"/>
      <c r="G4760" s="8"/>
      <c r="H4760" s="30"/>
      <c r="I4760" s="32"/>
      <c r="J4760" s="32"/>
      <c r="K4760" s="8"/>
      <c r="L4760" s="8"/>
      <c r="M4760" s="14">
        <f>COUNTIF(Table1[პირადი ნომერი],Table1[[#This Row],[პირადი ნომერი]])</f>
        <v>0</v>
      </c>
    </row>
    <row r="4761" spans="1:13" ht="57.75" customHeight="1" x14ac:dyDescent="0.25">
      <c r="A4761" s="8">
        <f t="shared" si="74"/>
        <v>4759</v>
      </c>
      <c r="B4761" s="29"/>
      <c r="C4761" s="30"/>
      <c r="D4761" s="31"/>
      <c r="E4761" s="30"/>
      <c r="F4761" s="32"/>
      <c r="G4761" s="8"/>
      <c r="H4761" s="30"/>
      <c r="I4761" s="32"/>
      <c r="J4761" s="32"/>
      <c r="K4761" s="8"/>
      <c r="L4761" s="8"/>
      <c r="M4761" s="14">
        <f>COUNTIF(Table1[პირადი ნომერი],Table1[[#This Row],[პირადი ნომერი]])</f>
        <v>0</v>
      </c>
    </row>
    <row r="4762" spans="1:13" ht="57.75" customHeight="1" x14ac:dyDescent="0.25">
      <c r="A4762" s="8">
        <f t="shared" si="74"/>
        <v>4760</v>
      </c>
      <c r="B4762" s="29"/>
      <c r="C4762" s="30"/>
      <c r="D4762" s="31"/>
      <c r="E4762" s="30"/>
      <c r="F4762" s="32"/>
      <c r="G4762" s="8"/>
      <c r="H4762" s="30"/>
      <c r="I4762" s="32"/>
      <c r="J4762" s="32"/>
      <c r="K4762" s="8"/>
      <c r="L4762" s="8"/>
      <c r="M4762" s="14">
        <f>COUNTIF(Table1[პირადი ნომერი],Table1[[#This Row],[პირადი ნომერი]])</f>
        <v>0</v>
      </c>
    </row>
    <row r="4763" spans="1:13" ht="57.75" customHeight="1" x14ac:dyDescent="0.25">
      <c r="A4763" s="8">
        <f t="shared" si="74"/>
        <v>4761</v>
      </c>
      <c r="B4763" s="29"/>
      <c r="C4763" s="30"/>
      <c r="D4763" s="31"/>
      <c r="E4763" s="30"/>
      <c r="F4763" s="32"/>
      <c r="G4763" s="8"/>
      <c r="H4763" s="30"/>
      <c r="I4763" s="32"/>
      <c r="J4763" s="32"/>
      <c r="K4763" s="8"/>
      <c r="L4763" s="8"/>
      <c r="M4763" s="14">
        <f>COUNTIF(Table1[პირადი ნომერი],Table1[[#This Row],[პირადი ნომერი]])</f>
        <v>0</v>
      </c>
    </row>
    <row r="4764" spans="1:13" ht="57.75" customHeight="1" x14ac:dyDescent="0.25">
      <c r="A4764" s="8">
        <f t="shared" si="74"/>
        <v>4762</v>
      </c>
      <c r="B4764" s="29"/>
      <c r="C4764" s="30"/>
      <c r="D4764" s="31"/>
      <c r="E4764" s="30"/>
      <c r="F4764" s="32"/>
      <c r="G4764" s="8"/>
      <c r="H4764" s="30"/>
      <c r="I4764" s="32"/>
      <c r="J4764" s="32"/>
      <c r="K4764" s="8"/>
      <c r="L4764" s="8"/>
      <c r="M4764" s="14">
        <f>COUNTIF(Table1[პირადი ნომერი],Table1[[#This Row],[პირადი ნომერი]])</f>
        <v>0</v>
      </c>
    </row>
    <row r="4765" spans="1:13" ht="57.75" customHeight="1" x14ac:dyDescent="0.25">
      <c r="A4765" s="8">
        <f t="shared" si="74"/>
        <v>4763</v>
      </c>
      <c r="B4765" s="29"/>
      <c r="C4765" s="30"/>
      <c r="D4765" s="31"/>
      <c r="E4765" s="30"/>
      <c r="F4765" s="32"/>
      <c r="G4765" s="8"/>
      <c r="H4765" s="30"/>
      <c r="I4765" s="32"/>
      <c r="J4765" s="32"/>
      <c r="K4765" s="8"/>
      <c r="L4765" s="8"/>
      <c r="M4765" s="14">
        <f>COUNTIF(Table1[პირადი ნომერი],Table1[[#This Row],[პირადი ნომერი]])</f>
        <v>0</v>
      </c>
    </row>
    <row r="4766" spans="1:13" ht="57.75" customHeight="1" x14ac:dyDescent="0.25">
      <c r="A4766" s="8">
        <f t="shared" si="74"/>
        <v>4764</v>
      </c>
      <c r="B4766" s="29"/>
      <c r="C4766" s="30"/>
      <c r="D4766" s="31"/>
      <c r="E4766" s="30"/>
      <c r="F4766" s="32"/>
      <c r="G4766" s="8"/>
      <c r="H4766" s="30"/>
      <c r="I4766" s="32"/>
      <c r="J4766" s="32"/>
      <c r="K4766" s="8"/>
      <c r="L4766" s="8"/>
      <c r="M4766" s="14">
        <f>COUNTIF(Table1[პირადი ნომერი],Table1[[#This Row],[პირადი ნომერი]])</f>
        <v>0</v>
      </c>
    </row>
    <row r="4767" spans="1:13" ht="57.75" customHeight="1" x14ac:dyDescent="0.25">
      <c r="A4767" s="8">
        <f t="shared" si="74"/>
        <v>4765</v>
      </c>
      <c r="B4767" s="29"/>
      <c r="C4767" s="30"/>
      <c r="D4767" s="31"/>
      <c r="E4767" s="30"/>
      <c r="F4767" s="32"/>
      <c r="G4767" s="8"/>
      <c r="H4767" s="30"/>
      <c r="I4767" s="32"/>
      <c r="J4767" s="32"/>
      <c r="K4767" s="8"/>
      <c r="L4767" s="8"/>
      <c r="M4767" s="14">
        <f>COUNTIF(Table1[პირადი ნომერი],Table1[[#This Row],[პირადი ნომერი]])</f>
        <v>0</v>
      </c>
    </row>
    <row r="4768" spans="1:13" ht="57.75" customHeight="1" x14ac:dyDescent="0.25">
      <c r="A4768" s="8">
        <f t="shared" si="74"/>
        <v>4766</v>
      </c>
      <c r="B4768" s="29"/>
      <c r="C4768" s="30"/>
      <c r="D4768" s="31"/>
      <c r="E4768" s="30"/>
      <c r="F4768" s="32"/>
      <c r="G4768" s="8"/>
      <c r="H4768" s="30"/>
      <c r="I4768" s="32"/>
      <c r="J4768" s="32"/>
      <c r="K4768" s="8"/>
      <c r="L4768" s="8"/>
      <c r="M4768" s="14">
        <f>COUNTIF(Table1[პირადი ნომერი],Table1[[#This Row],[პირადი ნომერი]])</f>
        <v>0</v>
      </c>
    </row>
    <row r="4769" spans="1:13" ht="57.75" customHeight="1" x14ac:dyDescent="0.25">
      <c r="A4769" s="8">
        <f t="shared" si="74"/>
        <v>4767</v>
      </c>
      <c r="B4769" s="29"/>
      <c r="C4769" s="30"/>
      <c r="D4769" s="31"/>
      <c r="E4769" s="30"/>
      <c r="F4769" s="32"/>
      <c r="G4769" s="8"/>
      <c r="H4769" s="30"/>
      <c r="I4769" s="32"/>
      <c r="J4769" s="32"/>
      <c r="K4769" s="8"/>
      <c r="L4769" s="8"/>
      <c r="M4769" s="14">
        <f>COUNTIF(Table1[პირადი ნომერი],Table1[[#This Row],[პირადი ნომერი]])</f>
        <v>0</v>
      </c>
    </row>
    <row r="4770" spans="1:13" ht="57.75" customHeight="1" x14ac:dyDescent="0.25">
      <c r="A4770" s="8">
        <f t="shared" si="74"/>
        <v>4768</v>
      </c>
      <c r="B4770" s="29"/>
      <c r="C4770" s="30"/>
      <c r="D4770" s="31"/>
      <c r="E4770" s="30"/>
      <c r="F4770" s="32"/>
      <c r="G4770" s="8"/>
      <c r="H4770" s="30"/>
      <c r="I4770" s="32"/>
      <c r="J4770" s="32"/>
      <c r="K4770" s="8"/>
      <c r="L4770" s="8"/>
      <c r="M4770" s="14">
        <f>COUNTIF(Table1[პირადი ნომერი],Table1[[#This Row],[პირადი ნომერი]])</f>
        <v>0</v>
      </c>
    </row>
    <row r="4771" spans="1:13" ht="57.75" customHeight="1" x14ac:dyDescent="0.25">
      <c r="A4771" s="8">
        <f t="shared" si="74"/>
        <v>4769</v>
      </c>
      <c r="B4771" s="29"/>
      <c r="C4771" s="30"/>
      <c r="D4771" s="31"/>
      <c r="E4771" s="30"/>
      <c r="F4771" s="32"/>
      <c r="G4771" s="8"/>
      <c r="H4771" s="30"/>
      <c r="I4771" s="32"/>
      <c r="J4771" s="32"/>
      <c r="K4771" s="8"/>
      <c r="L4771" s="8"/>
      <c r="M4771" s="14">
        <f>COUNTIF(Table1[პირადი ნომერი],Table1[[#This Row],[პირადი ნომერი]])</f>
        <v>0</v>
      </c>
    </row>
    <row r="4772" spans="1:13" ht="57.75" customHeight="1" x14ac:dyDescent="0.25">
      <c r="A4772" s="8">
        <f t="shared" si="74"/>
        <v>4770</v>
      </c>
      <c r="B4772" s="29"/>
      <c r="C4772" s="30"/>
      <c r="D4772" s="31"/>
      <c r="E4772" s="30"/>
      <c r="F4772" s="32"/>
      <c r="G4772" s="8"/>
      <c r="H4772" s="30"/>
      <c r="I4772" s="32"/>
      <c r="J4772" s="32"/>
      <c r="K4772" s="8"/>
      <c r="L4772" s="8"/>
      <c r="M4772" s="14">
        <f>COUNTIF(Table1[პირადი ნომერი],Table1[[#This Row],[პირადი ნომერი]])</f>
        <v>0</v>
      </c>
    </row>
    <row r="4773" spans="1:13" ht="57.75" customHeight="1" x14ac:dyDescent="0.25">
      <c r="A4773" s="8">
        <f t="shared" si="74"/>
        <v>4771</v>
      </c>
      <c r="B4773" s="29"/>
      <c r="C4773" s="30"/>
      <c r="D4773" s="31"/>
      <c r="E4773" s="30"/>
      <c r="F4773" s="32"/>
      <c r="G4773" s="8"/>
      <c r="H4773" s="30"/>
      <c r="I4773" s="32"/>
      <c r="J4773" s="32"/>
      <c r="K4773" s="8"/>
      <c r="L4773" s="8"/>
      <c r="M4773" s="14">
        <f>COUNTIF(Table1[პირადი ნომერი],Table1[[#This Row],[პირადი ნომერი]])</f>
        <v>0</v>
      </c>
    </row>
    <row r="4774" spans="1:13" ht="57.75" customHeight="1" x14ac:dyDescent="0.25">
      <c r="A4774" s="8">
        <f t="shared" si="74"/>
        <v>4772</v>
      </c>
      <c r="B4774" s="29"/>
      <c r="C4774" s="30"/>
      <c r="D4774" s="31"/>
      <c r="E4774" s="30"/>
      <c r="F4774" s="32"/>
      <c r="G4774" s="8"/>
      <c r="H4774" s="30"/>
      <c r="I4774" s="32"/>
      <c r="J4774" s="32"/>
      <c r="K4774" s="8"/>
      <c r="L4774" s="8"/>
      <c r="M4774" s="14">
        <f>COUNTIF(Table1[პირადი ნომერი],Table1[[#This Row],[პირადი ნომერი]])</f>
        <v>0</v>
      </c>
    </row>
    <row r="4775" spans="1:13" ht="57.75" customHeight="1" x14ac:dyDescent="0.25">
      <c r="A4775" s="8">
        <f t="shared" si="74"/>
        <v>4773</v>
      </c>
      <c r="B4775" s="29"/>
      <c r="C4775" s="30"/>
      <c r="D4775" s="31"/>
      <c r="E4775" s="30"/>
      <c r="F4775" s="32"/>
      <c r="G4775" s="8"/>
      <c r="H4775" s="30"/>
      <c r="I4775" s="32"/>
      <c r="J4775" s="32"/>
      <c r="K4775" s="8"/>
      <c r="L4775" s="8"/>
      <c r="M4775" s="14">
        <f>COUNTIF(Table1[პირადი ნომერი],Table1[[#This Row],[პირადი ნომერი]])</f>
        <v>0</v>
      </c>
    </row>
    <row r="4776" spans="1:13" ht="57.75" customHeight="1" x14ac:dyDescent="0.25">
      <c r="A4776" s="8">
        <f t="shared" si="74"/>
        <v>4774</v>
      </c>
      <c r="B4776" s="29"/>
      <c r="C4776" s="30"/>
      <c r="D4776" s="31"/>
      <c r="E4776" s="30"/>
      <c r="F4776" s="32"/>
      <c r="G4776" s="8"/>
      <c r="H4776" s="30"/>
      <c r="I4776" s="32"/>
      <c r="J4776" s="32"/>
      <c r="K4776" s="8"/>
      <c r="L4776" s="8"/>
      <c r="M4776" s="14">
        <f>COUNTIF(Table1[პირადი ნომერი],Table1[[#This Row],[პირადი ნომერი]])</f>
        <v>0</v>
      </c>
    </row>
    <row r="4777" spans="1:13" ht="57.75" customHeight="1" x14ac:dyDescent="0.25">
      <c r="A4777" s="8">
        <f t="shared" si="74"/>
        <v>4775</v>
      </c>
      <c r="B4777" s="29"/>
      <c r="C4777" s="30"/>
      <c r="D4777" s="31"/>
      <c r="E4777" s="30"/>
      <c r="F4777" s="32"/>
      <c r="G4777" s="8"/>
      <c r="H4777" s="30"/>
      <c r="I4777" s="32"/>
      <c r="J4777" s="32"/>
      <c r="K4777" s="8"/>
      <c r="L4777" s="8"/>
      <c r="M4777" s="14">
        <f>COUNTIF(Table1[პირადი ნომერი],Table1[[#This Row],[პირადი ნომერი]])</f>
        <v>0</v>
      </c>
    </row>
    <row r="4778" spans="1:13" ht="57.75" customHeight="1" x14ac:dyDescent="0.25">
      <c r="A4778" s="8">
        <f t="shared" si="74"/>
        <v>4776</v>
      </c>
      <c r="B4778" s="29"/>
      <c r="C4778" s="30"/>
      <c r="D4778" s="31"/>
      <c r="E4778" s="30"/>
      <c r="F4778" s="32"/>
      <c r="G4778" s="8"/>
      <c r="H4778" s="30"/>
      <c r="I4778" s="32"/>
      <c r="J4778" s="32"/>
      <c r="K4778" s="8"/>
      <c r="L4778" s="8"/>
      <c r="M4778" s="14">
        <f>COUNTIF(Table1[პირადი ნომერი],Table1[[#This Row],[პირადი ნომერი]])</f>
        <v>0</v>
      </c>
    </row>
    <row r="4779" spans="1:13" ht="57.75" customHeight="1" x14ac:dyDescent="0.25">
      <c r="A4779" s="8">
        <f t="shared" si="74"/>
        <v>4777</v>
      </c>
      <c r="B4779" s="29"/>
      <c r="C4779" s="30"/>
      <c r="D4779" s="31"/>
      <c r="E4779" s="30"/>
      <c r="F4779" s="32"/>
      <c r="G4779" s="8"/>
      <c r="H4779" s="30"/>
      <c r="I4779" s="32"/>
      <c r="J4779" s="32"/>
      <c r="K4779" s="8"/>
      <c r="L4779" s="8"/>
      <c r="M4779" s="14">
        <f>COUNTIF(Table1[პირადი ნომერი],Table1[[#This Row],[პირადი ნომერი]])</f>
        <v>0</v>
      </c>
    </row>
    <row r="4780" spans="1:13" ht="57.75" customHeight="1" x14ac:dyDescent="0.25">
      <c r="A4780" s="8">
        <f t="shared" si="74"/>
        <v>4778</v>
      </c>
      <c r="B4780" s="29"/>
      <c r="C4780" s="30"/>
      <c r="D4780" s="31"/>
      <c r="E4780" s="30"/>
      <c r="F4780" s="32"/>
      <c r="G4780" s="8"/>
      <c r="H4780" s="30"/>
      <c r="I4780" s="32"/>
      <c r="J4780" s="32"/>
      <c r="K4780" s="8"/>
      <c r="L4780" s="8"/>
      <c r="M4780" s="14">
        <f>COUNTIF(Table1[პირადი ნომერი],Table1[[#This Row],[პირადი ნომერი]])</f>
        <v>0</v>
      </c>
    </row>
    <row r="4781" spans="1:13" ht="57.75" customHeight="1" x14ac:dyDescent="0.25">
      <c r="A4781" s="8">
        <f t="shared" si="74"/>
        <v>4779</v>
      </c>
      <c r="B4781" s="29"/>
      <c r="C4781" s="30"/>
      <c r="D4781" s="31"/>
      <c r="E4781" s="30"/>
      <c r="F4781" s="32"/>
      <c r="G4781" s="8"/>
      <c r="H4781" s="30"/>
      <c r="I4781" s="32"/>
      <c r="J4781" s="32"/>
      <c r="K4781" s="8"/>
      <c r="L4781" s="8"/>
      <c r="M4781" s="14">
        <f>COUNTIF(Table1[პირადი ნომერი],Table1[[#This Row],[პირადი ნომერი]])</f>
        <v>0</v>
      </c>
    </row>
    <row r="4782" spans="1:13" ht="57.75" customHeight="1" x14ac:dyDescent="0.25">
      <c r="A4782" s="8">
        <f t="shared" si="74"/>
        <v>4780</v>
      </c>
      <c r="B4782" s="29"/>
      <c r="C4782" s="30"/>
      <c r="D4782" s="31"/>
      <c r="E4782" s="30"/>
      <c r="F4782" s="32"/>
      <c r="G4782" s="8"/>
      <c r="H4782" s="30"/>
      <c r="I4782" s="32"/>
      <c r="J4782" s="32"/>
      <c r="K4782" s="8"/>
      <c r="L4782" s="8"/>
      <c r="M4782" s="14">
        <f>COUNTIF(Table1[პირადი ნომერი],Table1[[#This Row],[პირადი ნომერი]])</f>
        <v>0</v>
      </c>
    </row>
    <row r="4783" spans="1:13" ht="57.75" customHeight="1" x14ac:dyDescent="0.25">
      <c r="A4783" s="8">
        <f t="shared" si="74"/>
        <v>4781</v>
      </c>
      <c r="B4783" s="29"/>
      <c r="C4783" s="30"/>
      <c r="D4783" s="31"/>
      <c r="E4783" s="30"/>
      <c r="F4783" s="32"/>
      <c r="G4783" s="8"/>
      <c r="H4783" s="30"/>
      <c r="I4783" s="32"/>
      <c r="J4783" s="32"/>
      <c r="K4783" s="8"/>
      <c r="L4783" s="8"/>
      <c r="M4783" s="14">
        <f>COUNTIF(Table1[პირადი ნომერი],Table1[[#This Row],[პირადი ნომერი]])</f>
        <v>0</v>
      </c>
    </row>
    <row r="4784" spans="1:13" ht="57.75" customHeight="1" x14ac:dyDescent="0.25">
      <c r="A4784" s="8">
        <f t="shared" si="74"/>
        <v>4782</v>
      </c>
      <c r="B4784" s="29"/>
      <c r="C4784" s="30"/>
      <c r="D4784" s="31"/>
      <c r="E4784" s="30"/>
      <c r="F4784" s="32"/>
      <c r="G4784" s="8"/>
      <c r="H4784" s="30"/>
      <c r="I4784" s="32"/>
      <c r="J4784" s="32"/>
      <c r="K4784" s="8"/>
      <c r="L4784" s="8"/>
      <c r="M4784" s="14">
        <f>COUNTIF(Table1[პირადი ნომერი],Table1[[#This Row],[პირადი ნომერი]])</f>
        <v>0</v>
      </c>
    </row>
    <row r="4785" spans="1:13" ht="57.75" customHeight="1" x14ac:dyDescent="0.25">
      <c r="A4785" s="8">
        <f t="shared" si="74"/>
        <v>4783</v>
      </c>
      <c r="B4785" s="29"/>
      <c r="C4785" s="30"/>
      <c r="D4785" s="31"/>
      <c r="E4785" s="30"/>
      <c r="F4785" s="32"/>
      <c r="G4785" s="8"/>
      <c r="H4785" s="30"/>
      <c r="I4785" s="32"/>
      <c r="J4785" s="32"/>
      <c r="K4785" s="8"/>
      <c r="L4785" s="8"/>
      <c r="M4785" s="14">
        <f>COUNTIF(Table1[პირადი ნომერი],Table1[[#This Row],[პირადი ნომერი]])</f>
        <v>0</v>
      </c>
    </row>
    <row r="4786" spans="1:13" ht="57.75" customHeight="1" x14ac:dyDescent="0.25">
      <c r="A4786" s="8">
        <f t="shared" si="74"/>
        <v>4784</v>
      </c>
      <c r="B4786" s="29"/>
      <c r="C4786" s="30"/>
      <c r="D4786" s="31"/>
      <c r="E4786" s="30"/>
      <c r="F4786" s="32"/>
      <c r="G4786" s="8"/>
      <c r="H4786" s="30"/>
      <c r="I4786" s="32"/>
      <c r="J4786" s="32"/>
      <c r="K4786" s="8"/>
      <c r="L4786" s="8"/>
      <c r="M4786" s="14">
        <f>COUNTIF(Table1[პირადი ნომერი],Table1[[#This Row],[პირადი ნომერი]])</f>
        <v>0</v>
      </c>
    </row>
    <row r="4787" spans="1:13" ht="57.75" customHeight="1" x14ac:dyDescent="0.25">
      <c r="A4787" s="8">
        <f t="shared" si="74"/>
        <v>4785</v>
      </c>
      <c r="B4787" s="29"/>
      <c r="C4787" s="30"/>
      <c r="D4787" s="31"/>
      <c r="E4787" s="30"/>
      <c r="F4787" s="32"/>
      <c r="G4787" s="8"/>
      <c r="H4787" s="30"/>
      <c r="I4787" s="32"/>
      <c r="J4787" s="32"/>
      <c r="K4787" s="8"/>
      <c r="L4787" s="8"/>
      <c r="M4787" s="14">
        <f>COUNTIF(Table1[პირადი ნომერი],Table1[[#This Row],[პირადი ნომერი]])</f>
        <v>0</v>
      </c>
    </row>
    <row r="4788" spans="1:13" ht="57.75" customHeight="1" x14ac:dyDescent="0.25">
      <c r="A4788" s="8">
        <f t="shared" si="74"/>
        <v>4786</v>
      </c>
      <c r="B4788" s="29"/>
      <c r="C4788" s="30"/>
      <c r="D4788" s="31"/>
      <c r="E4788" s="30"/>
      <c r="F4788" s="32"/>
      <c r="G4788" s="8"/>
      <c r="H4788" s="30"/>
      <c r="I4788" s="32"/>
      <c r="J4788" s="32"/>
      <c r="K4788" s="8"/>
      <c r="L4788" s="8"/>
      <c r="M4788" s="14">
        <f>COUNTIF(Table1[პირადი ნომერი],Table1[[#This Row],[პირადი ნომერი]])</f>
        <v>0</v>
      </c>
    </row>
    <row r="4789" spans="1:13" ht="57.75" customHeight="1" x14ac:dyDescent="0.25">
      <c r="A4789" s="8">
        <f t="shared" si="74"/>
        <v>4787</v>
      </c>
      <c r="B4789" s="29"/>
      <c r="C4789" s="30"/>
      <c r="D4789" s="31"/>
      <c r="E4789" s="30"/>
      <c r="F4789" s="32"/>
      <c r="G4789" s="8"/>
      <c r="H4789" s="30"/>
      <c r="I4789" s="32"/>
      <c r="J4789" s="32"/>
      <c r="K4789" s="8"/>
      <c r="L4789" s="8"/>
      <c r="M4789" s="14">
        <f>COUNTIF(Table1[პირადი ნომერი],Table1[[#This Row],[პირადი ნომერი]])</f>
        <v>0</v>
      </c>
    </row>
    <row r="4790" spans="1:13" ht="57.75" customHeight="1" x14ac:dyDescent="0.25">
      <c r="A4790" s="8">
        <f t="shared" si="74"/>
        <v>4788</v>
      </c>
      <c r="B4790" s="29"/>
      <c r="C4790" s="30"/>
      <c r="D4790" s="31"/>
      <c r="E4790" s="30"/>
      <c r="F4790" s="32"/>
      <c r="G4790" s="8"/>
      <c r="H4790" s="30"/>
      <c r="I4790" s="32"/>
      <c r="J4790" s="32"/>
      <c r="K4790" s="8"/>
      <c r="L4790" s="8"/>
      <c r="M4790" s="14">
        <f>COUNTIF(Table1[პირადი ნომერი],Table1[[#This Row],[პირადი ნომერი]])</f>
        <v>0</v>
      </c>
    </row>
    <row r="4791" spans="1:13" ht="57.75" customHeight="1" x14ac:dyDescent="0.25">
      <c r="A4791" s="8">
        <f t="shared" si="74"/>
        <v>4789</v>
      </c>
      <c r="B4791" s="29"/>
      <c r="C4791" s="30"/>
      <c r="D4791" s="31"/>
      <c r="E4791" s="30"/>
      <c r="F4791" s="32"/>
      <c r="G4791" s="8"/>
      <c r="H4791" s="30"/>
      <c r="I4791" s="32"/>
      <c r="J4791" s="32"/>
      <c r="K4791" s="8"/>
      <c r="L4791" s="8"/>
      <c r="M4791" s="14">
        <f>COUNTIF(Table1[პირადი ნომერი],Table1[[#This Row],[პირადი ნომერი]])</f>
        <v>0</v>
      </c>
    </row>
    <row r="4792" spans="1:13" ht="57.75" customHeight="1" x14ac:dyDescent="0.25">
      <c r="A4792" s="8">
        <f t="shared" si="74"/>
        <v>4790</v>
      </c>
      <c r="B4792" s="29"/>
      <c r="C4792" s="30"/>
      <c r="D4792" s="31"/>
      <c r="E4792" s="30"/>
      <c r="F4792" s="32"/>
      <c r="G4792" s="8"/>
      <c r="H4792" s="30"/>
      <c r="I4792" s="32"/>
      <c r="J4792" s="32"/>
      <c r="K4792" s="8"/>
      <c r="L4792" s="8"/>
      <c r="M4792" s="14">
        <f>COUNTIF(Table1[პირადი ნომერი],Table1[[#This Row],[პირადი ნომერი]])</f>
        <v>0</v>
      </c>
    </row>
    <row r="4793" spans="1:13" ht="57.75" customHeight="1" x14ac:dyDescent="0.25">
      <c r="A4793" s="8">
        <f t="shared" si="74"/>
        <v>4791</v>
      </c>
      <c r="B4793" s="29"/>
      <c r="C4793" s="30"/>
      <c r="D4793" s="31"/>
      <c r="E4793" s="30"/>
      <c r="F4793" s="32"/>
      <c r="G4793" s="8"/>
      <c r="H4793" s="30"/>
      <c r="I4793" s="32"/>
      <c r="J4793" s="32"/>
      <c r="K4793" s="8"/>
      <c r="L4793" s="8"/>
      <c r="M4793" s="14">
        <f>COUNTIF(Table1[პირადი ნომერი],Table1[[#This Row],[პირადი ნომერი]])</f>
        <v>0</v>
      </c>
    </row>
    <row r="4794" spans="1:13" ht="57.75" customHeight="1" x14ac:dyDescent="0.25">
      <c r="A4794" s="8">
        <f t="shared" si="74"/>
        <v>4792</v>
      </c>
      <c r="B4794" s="29"/>
      <c r="C4794" s="30"/>
      <c r="D4794" s="31"/>
      <c r="E4794" s="30"/>
      <c r="F4794" s="32"/>
      <c r="G4794" s="8"/>
      <c r="H4794" s="30"/>
      <c r="I4794" s="32"/>
      <c r="J4794" s="32"/>
      <c r="K4794" s="8"/>
      <c r="L4794" s="8"/>
      <c r="M4794" s="14">
        <f>COUNTIF(Table1[პირადი ნომერი],Table1[[#This Row],[პირადი ნომერი]])</f>
        <v>0</v>
      </c>
    </row>
    <row r="4795" spans="1:13" ht="57.75" customHeight="1" x14ac:dyDescent="0.25">
      <c r="A4795" s="8">
        <f t="shared" si="74"/>
        <v>4793</v>
      </c>
      <c r="B4795" s="29"/>
      <c r="C4795" s="30"/>
      <c r="D4795" s="31"/>
      <c r="E4795" s="30"/>
      <c r="F4795" s="32"/>
      <c r="G4795" s="8"/>
      <c r="H4795" s="30"/>
      <c r="I4795" s="32"/>
      <c r="J4795" s="32"/>
      <c r="K4795" s="8"/>
      <c r="L4795" s="8"/>
      <c r="M4795" s="14">
        <f>COUNTIF(Table1[პირადი ნომერი],Table1[[#This Row],[პირადი ნომერი]])</f>
        <v>0</v>
      </c>
    </row>
    <row r="4796" spans="1:13" ht="57.75" customHeight="1" x14ac:dyDescent="0.25">
      <c r="A4796" s="8">
        <f t="shared" si="74"/>
        <v>4794</v>
      </c>
      <c r="B4796" s="29"/>
      <c r="C4796" s="30"/>
      <c r="D4796" s="31"/>
      <c r="E4796" s="30"/>
      <c r="F4796" s="32"/>
      <c r="G4796" s="8"/>
      <c r="H4796" s="30"/>
      <c r="I4796" s="32"/>
      <c r="J4796" s="32"/>
      <c r="K4796" s="8"/>
      <c r="L4796" s="8"/>
      <c r="M4796" s="14">
        <f>COUNTIF(Table1[პირადი ნომერი],Table1[[#This Row],[პირადი ნომერი]])</f>
        <v>0</v>
      </c>
    </row>
    <row r="4797" spans="1:13" ht="57.75" customHeight="1" x14ac:dyDescent="0.25">
      <c r="A4797" s="8">
        <f t="shared" si="74"/>
        <v>4795</v>
      </c>
      <c r="B4797" s="29"/>
      <c r="C4797" s="30"/>
      <c r="D4797" s="31"/>
      <c r="E4797" s="30"/>
      <c r="F4797" s="32"/>
      <c r="G4797" s="8"/>
      <c r="H4797" s="30"/>
      <c r="I4797" s="32"/>
      <c r="J4797" s="32"/>
      <c r="K4797" s="8"/>
      <c r="L4797" s="8"/>
      <c r="M4797" s="14">
        <f>COUNTIF(Table1[პირადი ნომერი],Table1[[#This Row],[პირადი ნომერი]])</f>
        <v>0</v>
      </c>
    </row>
    <row r="4798" spans="1:13" ht="57.75" customHeight="1" x14ac:dyDescent="0.25">
      <c r="A4798" s="8">
        <f t="shared" si="74"/>
        <v>4796</v>
      </c>
      <c r="B4798" s="29"/>
      <c r="C4798" s="30"/>
      <c r="D4798" s="31"/>
      <c r="E4798" s="30"/>
      <c r="F4798" s="32"/>
      <c r="G4798" s="8"/>
      <c r="H4798" s="30"/>
      <c r="I4798" s="32"/>
      <c r="J4798" s="32"/>
      <c r="K4798" s="8"/>
      <c r="L4798" s="8"/>
      <c r="M4798" s="14">
        <f>COUNTIF(Table1[პირადი ნომერი],Table1[[#This Row],[პირადი ნომერი]])</f>
        <v>0</v>
      </c>
    </row>
    <row r="4799" spans="1:13" ht="57.75" customHeight="1" x14ac:dyDescent="0.25">
      <c r="A4799" s="8">
        <f t="shared" si="74"/>
        <v>4797</v>
      </c>
      <c r="B4799" s="29"/>
      <c r="C4799" s="30"/>
      <c r="D4799" s="31"/>
      <c r="E4799" s="30"/>
      <c r="F4799" s="32"/>
      <c r="G4799" s="8"/>
      <c r="H4799" s="30"/>
      <c r="I4799" s="32"/>
      <c r="J4799" s="32"/>
      <c r="K4799" s="8"/>
      <c r="L4799" s="8"/>
      <c r="M4799" s="14">
        <f>COUNTIF(Table1[პირადი ნომერი],Table1[[#This Row],[პირადი ნომერი]])</f>
        <v>0</v>
      </c>
    </row>
    <row r="4800" spans="1:13" ht="57.75" customHeight="1" x14ac:dyDescent="0.25">
      <c r="A4800" s="8">
        <f t="shared" si="74"/>
        <v>4798</v>
      </c>
      <c r="B4800" s="29"/>
      <c r="C4800" s="30"/>
      <c r="D4800" s="31"/>
      <c r="E4800" s="30"/>
      <c r="F4800" s="32"/>
      <c r="G4800" s="8"/>
      <c r="H4800" s="30"/>
      <c r="I4800" s="32"/>
      <c r="J4800" s="32"/>
      <c r="K4800" s="8"/>
      <c r="L4800" s="8"/>
      <c r="M4800" s="14">
        <f>COUNTIF(Table1[პირადი ნომერი],Table1[[#This Row],[პირადი ნომერი]])</f>
        <v>0</v>
      </c>
    </row>
    <row r="4801" spans="1:13" ht="57.75" customHeight="1" x14ac:dyDescent="0.25">
      <c r="A4801" s="8">
        <f t="shared" si="74"/>
        <v>4799</v>
      </c>
      <c r="B4801" s="29"/>
      <c r="C4801" s="30"/>
      <c r="D4801" s="31"/>
      <c r="E4801" s="30"/>
      <c r="F4801" s="32"/>
      <c r="G4801" s="8"/>
      <c r="H4801" s="30"/>
      <c r="I4801" s="32"/>
      <c r="J4801" s="32"/>
      <c r="K4801" s="8"/>
      <c r="L4801" s="8"/>
      <c r="M4801" s="14">
        <f>COUNTIF(Table1[პირადი ნომერი],Table1[[#This Row],[პირადი ნომერი]])</f>
        <v>0</v>
      </c>
    </row>
    <row r="4802" spans="1:13" ht="57.75" customHeight="1" x14ac:dyDescent="0.25">
      <c r="A4802" s="8">
        <f t="shared" si="74"/>
        <v>4800</v>
      </c>
      <c r="B4802" s="29"/>
      <c r="C4802" s="30"/>
      <c r="D4802" s="31"/>
      <c r="E4802" s="30"/>
      <c r="F4802" s="32"/>
      <c r="G4802" s="8"/>
      <c r="H4802" s="30"/>
      <c r="I4802" s="32"/>
      <c r="J4802" s="32"/>
      <c r="K4802" s="8"/>
      <c r="L4802" s="8"/>
      <c r="M4802" s="14">
        <f>COUNTIF(Table1[პირადი ნომერი],Table1[[#This Row],[პირადი ნომერი]])</f>
        <v>0</v>
      </c>
    </row>
    <row r="4803" spans="1:13" ht="57.75" customHeight="1" x14ac:dyDescent="0.25">
      <c r="A4803" s="8">
        <f t="shared" si="74"/>
        <v>4801</v>
      </c>
      <c r="B4803" s="29"/>
      <c r="C4803" s="30"/>
      <c r="D4803" s="31"/>
      <c r="E4803" s="30"/>
      <c r="F4803" s="32"/>
      <c r="G4803" s="8"/>
      <c r="H4803" s="30"/>
      <c r="I4803" s="32"/>
      <c r="J4803" s="32"/>
      <c r="K4803" s="8"/>
      <c r="L4803" s="8"/>
      <c r="M4803" s="14">
        <f>COUNTIF(Table1[პირადი ნომერი],Table1[[#This Row],[პირადი ნომერი]])</f>
        <v>0</v>
      </c>
    </row>
    <row r="4804" spans="1:13" ht="57.75" customHeight="1" x14ac:dyDescent="0.25">
      <c r="A4804" s="8">
        <f t="shared" si="74"/>
        <v>4802</v>
      </c>
      <c r="B4804" s="29"/>
      <c r="C4804" s="30"/>
      <c r="D4804" s="31"/>
      <c r="E4804" s="30"/>
      <c r="F4804" s="32"/>
      <c r="G4804" s="8"/>
      <c r="H4804" s="30"/>
      <c r="I4804" s="32"/>
      <c r="J4804" s="32"/>
      <c r="K4804" s="8"/>
      <c r="L4804" s="8"/>
      <c r="M4804" s="14">
        <f>COUNTIF(Table1[პირადი ნომერი],Table1[[#This Row],[პირადი ნომერი]])</f>
        <v>0</v>
      </c>
    </row>
    <row r="4805" spans="1:13" ht="57.75" customHeight="1" x14ac:dyDescent="0.25">
      <c r="A4805" s="8">
        <f t="shared" si="74"/>
        <v>4803</v>
      </c>
      <c r="B4805" s="29"/>
      <c r="C4805" s="30"/>
      <c r="D4805" s="31"/>
      <c r="E4805" s="30"/>
      <c r="F4805" s="32"/>
      <c r="G4805" s="8"/>
      <c r="H4805" s="30"/>
      <c r="I4805" s="32"/>
      <c r="J4805" s="32"/>
      <c r="K4805" s="8"/>
      <c r="L4805" s="8"/>
      <c r="M4805" s="14">
        <f>COUNTIF(Table1[პირადი ნომერი],Table1[[#This Row],[პირადი ნომერი]])</f>
        <v>0</v>
      </c>
    </row>
    <row r="4806" spans="1:13" ht="57.75" customHeight="1" x14ac:dyDescent="0.25">
      <c r="A4806" s="8">
        <f t="shared" si="74"/>
        <v>4804</v>
      </c>
      <c r="B4806" s="29"/>
      <c r="C4806" s="30"/>
      <c r="D4806" s="31"/>
      <c r="E4806" s="30"/>
      <c r="F4806" s="32"/>
      <c r="G4806" s="8"/>
      <c r="H4806" s="30"/>
      <c r="I4806" s="32"/>
      <c r="J4806" s="32"/>
      <c r="K4806" s="8"/>
      <c r="L4806" s="8"/>
      <c r="M4806" s="14">
        <f>COUNTIF(Table1[პირადი ნომერი],Table1[[#This Row],[პირადი ნომერი]])</f>
        <v>0</v>
      </c>
    </row>
    <row r="4807" spans="1:13" ht="57.75" customHeight="1" x14ac:dyDescent="0.25">
      <c r="A4807" s="8">
        <f t="shared" si="74"/>
        <v>4805</v>
      </c>
      <c r="B4807" s="29"/>
      <c r="C4807" s="30"/>
      <c r="D4807" s="31"/>
      <c r="E4807" s="30"/>
      <c r="F4807" s="32"/>
      <c r="G4807" s="8"/>
      <c r="H4807" s="30"/>
      <c r="I4807" s="32"/>
      <c r="J4807" s="32"/>
      <c r="K4807" s="8"/>
      <c r="L4807" s="8"/>
      <c r="M4807" s="14">
        <f>COUNTIF(Table1[პირადი ნომერი],Table1[[#This Row],[პირადი ნომერი]])</f>
        <v>0</v>
      </c>
    </row>
    <row r="4808" spans="1:13" ht="57.75" customHeight="1" x14ac:dyDescent="0.25">
      <c r="A4808" s="8">
        <f t="shared" ref="A4808:A4871" si="75">A4807+1</f>
        <v>4806</v>
      </c>
      <c r="B4808" s="29"/>
      <c r="C4808" s="30"/>
      <c r="D4808" s="31"/>
      <c r="E4808" s="30"/>
      <c r="F4808" s="32"/>
      <c r="G4808" s="8"/>
      <c r="H4808" s="30"/>
      <c r="I4808" s="32"/>
      <c r="J4808" s="32"/>
      <c r="K4808" s="8"/>
      <c r="L4808" s="8"/>
      <c r="M4808" s="14">
        <f>COUNTIF(Table1[პირადი ნომერი],Table1[[#This Row],[პირადი ნომერი]])</f>
        <v>0</v>
      </c>
    </row>
    <row r="4809" spans="1:13" ht="57.75" customHeight="1" x14ac:dyDescent="0.25">
      <c r="A4809" s="8">
        <f t="shared" si="75"/>
        <v>4807</v>
      </c>
      <c r="B4809" s="29"/>
      <c r="C4809" s="30"/>
      <c r="D4809" s="31"/>
      <c r="E4809" s="30"/>
      <c r="F4809" s="32"/>
      <c r="G4809" s="8"/>
      <c r="H4809" s="30"/>
      <c r="I4809" s="32"/>
      <c r="J4809" s="32"/>
      <c r="K4809" s="8"/>
      <c r="L4809" s="8"/>
      <c r="M4809" s="14">
        <f>COUNTIF(Table1[პირადი ნომერი],Table1[[#This Row],[პირადი ნომერი]])</f>
        <v>0</v>
      </c>
    </row>
    <row r="4810" spans="1:13" ht="57.75" customHeight="1" x14ac:dyDescent="0.25">
      <c r="A4810" s="8">
        <f t="shared" si="75"/>
        <v>4808</v>
      </c>
      <c r="B4810" s="29"/>
      <c r="C4810" s="30"/>
      <c r="D4810" s="31"/>
      <c r="E4810" s="30"/>
      <c r="F4810" s="32"/>
      <c r="G4810" s="8"/>
      <c r="H4810" s="30"/>
      <c r="I4810" s="32"/>
      <c r="J4810" s="32"/>
      <c r="K4810" s="8"/>
      <c r="L4810" s="8"/>
      <c r="M4810" s="14">
        <f>COUNTIF(Table1[პირადი ნომერი],Table1[[#This Row],[პირადი ნომერი]])</f>
        <v>0</v>
      </c>
    </row>
    <row r="4811" spans="1:13" ht="57.75" customHeight="1" x14ac:dyDescent="0.25">
      <c r="A4811" s="8">
        <f t="shared" si="75"/>
        <v>4809</v>
      </c>
      <c r="B4811" s="29"/>
      <c r="C4811" s="30"/>
      <c r="D4811" s="31"/>
      <c r="E4811" s="30"/>
      <c r="F4811" s="32"/>
      <c r="G4811" s="8"/>
      <c r="H4811" s="30"/>
      <c r="I4811" s="32"/>
      <c r="J4811" s="32"/>
      <c r="K4811" s="8"/>
      <c r="L4811" s="8"/>
      <c r="M4811" s="14">
        <f>COUNTIF(Table1[პირადი ნომერი],Table1[[#This Row],[პირადი ნომერი]])</f>
        <v>0</v>
      </c>
    </row>
    <row r="4812" spans="1:13" ht="57.75" customHeight="1" x14ac:dyDescent="0.25">
      <c r="A4812" s="8">
        <f t="shared" si="75"/>
        <v>4810</v>
      </c>
      <c r="B4812" s="29"/>
      <c r="C4812" s="30"/>
      <c r="D4812" s="31"/>
      <c r="E4812" s="30"/>
      <c r="F4812" s="32"/>
      <c r="G4812" s="8"/>
      <c r="H4812" s="30"/>
      <c r="I4812" s="32"/>
      <c r="J4812" s="32"/>
      <c r="K4812" s="8"/>
      <c r="L4812" s="8"/>
      <c r="M4812" s="14">
        <f>COUNTIF(Table1[პირადი ნომერი],Table1[[#This Row],[პირადი ნომერი]])</f>
        <v>0</v>
      </c>
    </row>
    <row r="4813" spans="1:13" ht="57.75" customHeight="1" x14ac:dyDescent="0.25">
      <c r="A4813" s="8">
        <f t="shared" si="75"/>
        <v>4811</v>
      </c>
      <c r="B4813" s="29"/>
      <c r="C4813" s="30"/>
      <c r="D4813" s="31"/>
      <c r="E4813" s="30"/>
      <c r="F4813" s="32"/>
      <c r="G4813" s="8"/>
      <c r="H4813" s="30"/>
      <c r="I4813" s="32"/>
      <c r="J4813" s="32"/>
      <c r="K4813" s="8"/>
      <c r="L4813" s="8"/>
      <c r="M4813" s="14">
        <f>COUNTIF(Table1[პირადი ნომერი],Table1[[#This Row],[პირადი ნომერი]])</f>
        <v>0</v>
      </c>
    </row>
    <row r="4814" spans="1:13" ht="57.75" customHeight="1" x14ac:dyDescent="0.25">
      <c r="A4814" s="8">
        <f t="shared" si="75"/>
        <v>4812</v>
      </c>
      <c r="B4814" s="29"/>
      <c r="C4814" s="30"/>
      <c r="D4814" s="31"/>
      <c r="E4814" s="30"/>
      <c r="F4814" s="32"/>
      <c r="G4814" s="8"/>
      <c r="H4814" s="30"/>
      <c r="I4814" s="32"/>
      <c r="J4814" s="32"/>
      <c r="K4814" s="8"/>
      <c r="L4814" s="8"/>
      <c r="M4814" s="14">
        <f>COUNTIF(Table1[პირადი ნომერი],Table1[[#This Row],[პირადი ნომერი]])</f>
        <v>0</v>
      </c>
    </row>
    <row r="4815" spans="1:13" ht="57.75" customHeight="1" x14ac:dyDescent="0.25">
      <c r="A4815" s="8">
        <f t="shared" si="75"/>
        <v>4813</v>
      </c>
      <c r="B4815" s="29"/>
      <c r="C4815" s="30"/>
      <c r="D4815" s="31"/>
      <c r="E4815" s="30"/>
      <c r="F4815" s="32"/>
      <c r="G4815" s="8"/>
      <c r="H4815" s="30"/>
      <c r="I4815" s="32"/>
      <c r="J4815" s="32"/>
      <c r="K4815" s="8"/>
      <c r="L4815" s="8"/>
      <c r="M4815" s="14">
        <f>COUNTIF(Table1[პირადი ნომერი],Table1[[#This Row],[პირადი ნომერი]])</f>
        <v>0</v>
      </c>
    </row>
    <row r="4816" spans="1:13" ht="57.75" customHeight="1" x14ac:dyDescent="0.25">
      <c r="A4816" s="8">
        <f t="shared" si="75"/>
        <v>4814</v>
      </c>
      <c r="B4816" s="29"/>
      <c r="C4816" s="30"/>
      <c r="D4816" s="31"/>
      <c r="E4816" s="30"/>
      <c r="F4816" s="32"/>
      <c r="G4816" s="8"/>
      <c r="H4816" s="30"/>
      <c r="I4816" s="32"/>
      <c r="J4816" s="32"/>
      <c r="K4816" s="8"/>
      <c r="L4816" s="8"/>
      <c r="M4816" s="14">
        <f>COUNTIF(Table1[პირადი ნომერი],Table1[[#This Row],[პირადი ნომერი]])</f>
        <v>0</v>
      </c>
    </row>
    <row r="4817" spans="1:13" ht="57.75" customHeight="1" x14ac:dyDescent="0.25">
      <c r="A4817" s="8">
        <f t="shared" si="75"/>
        <v>4815</v>
      </c>
      <c r="B4817" s="29"/>
      <c r="C4817" s="30"/>
      <c r="D4817" s="31"/>
      <c r="E4817" s="30"/>
      <c r="F4817" s="32"/>
      <c r="G4817" s="8"/>
      <c r="H4817" s="30"/>
      <c r="I4817" s="32"/>
      <c r="J4817" s="32"/>
      <c r="K4817" s="8"/>
      <c r="L4817" s="8"/>
      <c r="M4817" s="14">
        <f>COUNTIF(Table1[პირადი ნომერი],Table1[[#This Row],[პირადი ნომერი]])</f>
        <v>0</v>
      </c>
    </row>
    <row r="4818" spans="1:13" ht="57.75" customHeight="1" x14ac:dyDescent="0.25">
      <c r="A4818" s="8">
        <f t="shared" si="75"/>
        <v>4816</v>
      </c>
      <c r="B4818" s="29"/>
      <c r="C4818" s="30"/>
      <c r="D4818" s="31"/>
      <c r="E4818" s="30"/>
      <c r="F4818" s="32"/>
      <c r="G4818" s="8"/>
      <c r="H4818" s="30"/>
      <c r="I4818" s="32"/>
      <c r="J4818" s="32"/>
      <c r="K4818" s="8"/>
      <c r="L4818" s="8"/>
      <c r="M4818" s="14">
        <f>COUNTIF(Table1[პირადი ნომერი],Table1[[#This Row],[პირადი ნომერი]])</f>
        <v>0</v>
      </c>
    </row>
    <row r="4819" spans="1:13" ht="57.75" customHeight="1" x14ac:dyDescent="0.25">
      <c r="A4819" s="8">
        <f t="shared" si="75"/>
        <v>4817</v>
      </c>
      <c r="B4819" s="29"/>
      <c r="C4819" s="30"/>
      <c r="D4819" s="31"/>
      <c r="E4819" s="30"/>
      <c r="F4819" s="32"/>
      <c r="G4819" s="8"/>
      <c r="H4819" s="30"/>
      <c r="I4819" s="32"/>
      <c r="J4819" s="32"/>
      <c r="K4819" s="8"/>
      <c r="L4819" s="8"/>
      <c r="M4819" s="14">
        <f>COUNTIF(Table1[პირადი ნომერი],Table1[[#This Row],[პირადი ნომერი]])</f>
        <v>0</v>
      </c>
    </row>
    <row r="4820" spans="1:13" ht="57.75" customHeight="1" x14ac:dyDescent="0.25">
      <c r="A4820" s="8">
        <f t="shared" si="75"/>
        <v>4818</v>
      </c>
      <c r="B4820" s="29"/>
      <c r="C4820" s="30"/>
      <c r="D4820" s="31"/>
      <c r="E4820" s="30"/>
      <c r="F4820" s="32"/>
      <c r="G4820" s="8"/>
      <c r="H4820" s="30"/>
      <c r="I4820" s="32"/>
      <c r="J4820" s="32"/>
      <c r="K4820" s="8"/>
      <c r="L4820" s="8"/>
      <c r="M4820" s="14">
        <f>COUNTIF(Table1[პირადი ნომერი],Table1[[#This Row],[პირადი ნომერი]])</f>
        <v>0</v>
      </c>
    </row>
    <row r="4821" spans="1:13" ht="57.75" customHeight="1" x14ac:dyDescent="0.25">
      <c r="A4821" s="8">
        <f t="shared" si="75"/>
        <v>4819</v>
      </c>
      <c r="B4821" s="29"/>
      <c r="C4821" s="30"/>
      <c r="D4821" s="31"/>
      <c r="E4821" s="30"/>
      <c r="F4821" s="32"/>
      <c r="G4821" s="8"/>
      <c r="H4821" s="30"/>
      <c r="I4821" s="32"/>
      <c r="J4821" s="32"/>
      <c r="K4821" s="8"/>
      <c r="L4821" s="8"/>
      <c r="M4821" s="14">
        <f>COUNTIF(Table1[პირადი ნომერი],Table1[[#This Row],[პირადი ნომერი]])</f>
        <v>0</v>
      </c>
    </row>
    <row r="4822" spans="1:13" ht="57.75" customHeight="1" x14ac:dyDescent="0.25">
      <c r="A4822" s="8">
        <f t="shared" si="75"/>
        <v>4820</v>
      </c>
      <c r="B4822" s="29"/>
      <c r="C4822" s="30"/>
      <c r="D4822" s="31"/>
      <c r="E4822" s="30"/>
      <c r="F4822" s="32"/>
      <c r="G4822" s="8"/>
      <c r="H4822" s="30"/>
      <c r="I4822" s="32"/>
      <c r="J4822" s="32"/>
      <c r="K4822" s="8"/>
      <c r="L4822" s="8"/>
      <c r="M4822" s="14">
        <f>COUNTIF(Table1[პირადი ნომერი],Table1[[#This Row],[პირადი ნომერი]])</f>
        <v>0</v>
      </c>
    </row>
    <row r="4823" spans="1:13" ht="57.75" customHeight="1" x14ac:dyDescent="0.25">
      <c r="A4823" s="8">
        <f t="shared" si="75"/>
        <v>4821</v>
      </c>
      <c r="B4823" s="29"/>
      <c r="C4823" s="30"/>
      <c r="D4823" s="31"/>
      <c r="E4823" s="30"/>
      <c r="F4823" s="32"/>
      <c r="G4823" s="8"/>
      <c r="H4823" s="30"/>
      <c r="I4823" s="32"/>
      <c r="J4823" s="32"/>
      <c r="K4823" s="8"/>
      <c r="L4823" s="8"/>
      <c r="M4823" s="14">
        <f>COUNTIF(Table1[პირადი ნომერი],Table1[[#This Row],[პირადი ნომერი]])</f>
        <v>0</v>
      </c>
    </row>
    <row r="4824" spans="1:13" ht="57.75" customHeight="1" x14ac:dyDescent="0.25">
      <c r="A4824" s="8">
        <f t="shared" si="75"/>
        <v>4822</v>
      </c>
      <c r="B4824" s="29"/>
      <c r="C4824" s="30"/>
      <c r="D4824" s="31"/>
      <c r="E4824" s="30"/>
      <c r="F4824" s="32"/>
      <c r="G4824" s="8"/>
      <c r="H4824" s="30"/>
      <c r="I4824" s="32"/>
      <c r="J4824" s="32"/>
      <c r="K4824" s="8"/>
      <c r="L4824" s="8"/>
      <c r="M4824" s="14">
        <f>COUNTIF(Table1[პირადი ნომერი],Table1[[#This Row],[პირადი ნომერი]])</f>
        <v>0</v>
      </c>
    </row>
    <row r="4825" spans="1:13" ht="57.75" customHeight="1" x14ac:dyDescent="0.25">
      <c r="A4825" s="8">
        <f t="shared" si="75"/>
        <v>4823</v>
      </c>
      <c r="B4825" s="29"/>
      <c r="C4825" s="30"/>
      <c r="D4825" s="31"/>
      <c r="E4825" s="30"/>
      <c r="F4825" s="32"/>
      <c r="G4825" s="8"/>
      <c r="H4825" s="30"/>
      <c r="I4825" s="32"/>
      <c r="J4825" s="32"/>
      <c r="K4825" s="8"/>
      <c r="L4825" s="8"/>
      <c r="M4825" s="14">
        <f>COUNTIF(Table1[პირადი ნომერი],Table1[[#This Row],[პირადი ნომერი]])</f>
        <v>0</v>
      </c>
    </row>
    <row r="4826" spans="1:13" ht="57.75" customHeight="1" x14ac:dyDescent="0.25">
      <c r="A4826" s="8">
        <f t="shared" si="75"/>
        <v>4824</v>
      </c>
      <c r="B4826" s="29"/>
      <c r="C4826" s="30"/>
      <c r="D4826" s="31"/>
      <c r="E4826" s="30"/>
      <c r="F4826" s="32"/>
      <c r="G4826" s="8"/>
      <c r="H4826" s="30"/>
      <c r="I4826" s="32"/>
      <c r="J4826" s="32"/>
      <c r="K4826" s="8"/>
      <c r="L4826" s="8"/>
      <c r="M4826" s="14">
        <f>COUNTIF(Table1[პირადი ნომერი],Table1[[#This Row],[პირადი ნომერი]])</f>
        <v>0</v>
      </c>
    </row>
    <row r="4827" spans="1:13" ht="57.75" customHeight="1" x14ac:dyDescent="0.25">
      <c r="A4827" s="8">
        <f t="shared" si="75"/>
        <v>4825</v>
      </c>
      <c r="B4827" s="29"/>
      <c r="C4827" s="30"/>
      <c r="D4827" s="31"/>
      <c r="E4827" s="30"/>
      <c r="F4827" s="32"/>
      <c r="G4827" s="8"/>
      <c r="H4827" s="30"/>
      <c r="I4827" s="32"/>
      <c r="J4827" s="32"/>
      <c r="K4827" s="8"/>
      <c r="L4827" s="8"/>
      <c r="M4827" s="14">
        <f>COUNTIF(Table1[პირადი ნომერი],Table1[[#This Row],[პირადი ნომერი]])</f>
        <v>0</v>
      </c>
    </row>
    <row r="4828" spans="1:13" ht="57.75" customHeight="1" x14ac:dyDescent="0.25">
      <c r="A4828" s="8">
        <f t="shared" si="75"/>
        <v>4826</v>
      </c>
      <c r="B4828" s="29"/>
      <c r="C4828" s="30"/>
      <c r="D4828" s="31"/>
      <c r="E4828" s="30"/>
      <c r="F4828" s="32"/>
      <c r="G4828" s="8"/>
      <c r="H4828" s="30"/>
      <c r="I4828" s="32"/>
      <c r="J4828" s="32"/>
      <c r="K4828" s="8"/>
      <c r="L4828" s="8"/>
      <c r="M4828" s="14">
        <f>COUNTIF(Table1[პირადი ნომერი],Table1[[#This Row],[პირადი ნომერი]])</f>
        <v>0</v>
      </c>
    </row>
    <row r="4829" spans="1:13" ht="57.75" customHeight="1" x14ac:dyDescent="0.25">
      <c r="A4829" s="8">
        <f t="shared" si="75"/>
        <v>4827</v>
      </c>
      <c r="B4829" s="29"/>
      <c r="C4829" s="30"/>
      <c r="D4829" s="31"/>
      <c r="E4829" s="30"/>
      <c r="F4829" s="32"/>
      <c r="G4829" s="8"/>
      <c r="H4829" s="30"/>
      <c r="I4829" s="32"/>
      <c r="J4829" s="32"/>
      <c r="K4829" s="8"/>
      <c r="L4829" s="8"/>
      <c r="M4829" s="14">
        <f>COUNTIF(Table1[პირადი ნომერი],Table1[[#This Row],[პირადი ნომერი]])</f>
        <v>0</v>
      </c>
    </row>
    <row r="4830" spans="1:13" ht="57.75" customHeight="1" x14ac:dyDescent="0.25">
      <c r="A4830" s="8">
        <f t="shared" si="75"/>
        <v>4828</v>
      </c>
      <c r="B4830" s="29"/>
      <c r="C4830" s="30"/>
      <c r="D4830" s="31"/>
      <c r="E4830" s="30"/>
      <c r="F4830" s="32"/>
      <c r="G4830" s="8"/>
      <c r="H4830" s="30"/>
      <c r="I4830" s="32"/>
      <c r="J4830" s="32"/>
      <c r="K4830" s="8"/>
      <c r="L4830" s="8"/>
      <c r="M4830" s="14">
        <f>COUNTIF(Table1[პირადი ნომერი],Table1[[#This Row],[პირადი ნომერი]])</f>
        <v>0</v>
      </c>
    </row>
    <row r="4831" spans="1:13" ht="57.75" customHeight="1" x14ac:dyDescent="0.25">
      <c r="A4831" s="8">
        <f t="shared" si="75"/>
        <v>4829</v>
      </c>
      <c r="B4831" s="29"/>
      <c r="C4831" s="30"/>
      <c r="D4831" s="31"/>
      <c r="E4831" s="30"/>
      <c r="F4831" s="32"/>
      <c r="G4831" s="8"/>
      <c r="H4831" s="30"/>
      <c r="I4831" s="32"/>
      <c r="J4831" s="32"/>
      <c r="K4831" s="8"/>
      <c r="L4831" s="8"/>
      <c r="M4831" s="14">
        <f>COUNTIF(Table1[პირადი ნომერი],Table1[[#This Row],[პირადი ნომერი]])</f>
        <v>0</v>
      </c>
    </row>
    <row r="4832" spans="1:13" ht="57.75" customHeight="1" x14ac:dyDescent="0.25">
      <c r="A4832" s="8">
        <f t="shared" si="75"/>
        <v>4830</v>
      </c>
      <c r="B4832" s="29"/>
      <c r="C4832" s="30"/>
      <c r="D4832" s="31"/>
      <c r="E4832" s="30"/>
      <c r="F4832" s="32"/>
      <c r="G4832" s="8"/>
      <c r="H4832" s="30"/>
      <c r="I4832" s="32"/>
      <c r="J4832" s="32"/>
      <c r="K4832" s="8"/>
      <c r="L4832" s="8"/>
      <c r="M4832" s="14">
        <f>COUNTIF(Table1[პირადი ნომერი],Table1[[#This Row],[პირადი ნომერი]])</f>
        <v>0</v>
      </c>
    </row>
    <row r="4833" spans="1:13" ht="57.75" customHeight="1" x14ac:dyDescent="0.25">
      <c r="A4833" s="8">
        <f t="shared" si="75"/>
        <v>4831</v>
      </c>
      <c r="B4833" s="29"/>
      <c r="C4833" s="30"/>
      <c r="D4833" s="31"/>
      <c r="E4833" s="30"/>
      <c r="F4833" s="32"/>
      <c r="G4833" s="8"/>
      <c r="H4833" s="30"/>
      <c r="I4833" s="32"/>
      <c r="J4833" s="32"/>
      <c r="K4833" s="8"/>
      <c r="L4833" s="8"/>
      <c r="M4833" s="14">
        <f>COUNTIF(Table1[პირადი ნომერი],Table1[[#This Row],[პირადი ნომერი]])</f>
        <v>0</v>
      </c>
    </row>
    <row r="4834" spans="1:13" ht="57.75" customHeight="1" x14ac:dyDescent="0.25">
      <c r="A4834" s="8">
        <f t="shared" si="75"/>
        <v>4832</v>
      </c>
      <c r="B4834" s="29"/>
      <c r="C4834" s="30"/>
      <c r="D4834" s="31"/>
      <c r="E4834" s="30"/>
      <c r="F4834" s="32"/>
      <c r="G4834" s="8"/>
      <c r="H4834" s="30"/>
      <c r="I4834" s="32"/>
      <c r="J4834" s="32"/>
      <c r="K4834" s="8"/>
      <c r="L4834" s="8"/>
      <c r="M4834" s="14">
        <f>COUNTIF(Table1[პირადი ნომერი],Table1[[#This Row],[პირადი ნომერი]])</f>
        <v>0</v>
      </c>
    </row>
    <row r="4835" spans="1:13" ht="57.75" customHeight="1" x14ac:dyDescent="0.25">
      <c r="A4835" s="8">
        <f t="shared" si="75"/>
        <v>4833</v>
      </c>
      <c r="B4835" s="29"/>
      <c r="C4835" s="30"/>
      <c r="D4835" s="31"/>
      <c r="E4835" s="30"/>
      <c r="F4835" s="32"/>
      <c r="G4835" s="8"/>
      <c r="H4835" s="30"/>
      <c r="I4835" s="32"/>
      <c r="J4835" s="32"/>
      <c r="K4835" s="8"/>
      <c r="L4835" s="8"/>
      <c r="M4835" s="14">
        <f>COUNTIF(Table1[პირადი ნომერი],Table1[[#This Row],[პირადი ნომერი]])</f>
        <v>0</v>
      </c>
    </row>
    <row r="4836" spans="1:13" ht="57.75" customHeight="1" x14ac:dyDescent="0.25">
      <c r="A4836" s="8">
        <f t="shared" si="75"/>
        <v>4834</v>
      </c>
      <c r="B4836" s="29"/>
      <c r="C4836" s="30"/>
      <c r="D4836" s="31"/>
      <c r="E4836" s="30"/>
      <c r="F4836" s="32"/>
      <c r="G4836" s="8"/>
      <c r="H4836" s="30"/>
      <c r="I4836" s="32"/>
      <c r="J4836" s="32"/>
      <c r="K4836" s="8"/>
      <c r="L4836" s="8"/>
      <c r="M4836" s="14">
        <f>COUNTIF(Table1[პირადი ნომერი],Table1[[#This Row],[პირადი ნომერი]])</f>
        <v>0</v>
      </c>
    </row>
    <row r="4837" spans="1:13" ht="57.75" customHeight="1" x14ac:dyDescent="0.25">
      <c r="A4837" s="8">
        <f t="shared" si="75"/>
        <v>4835</v>
      </c>
      <c r="B4837" s="29"/>
      <c r="C4837" s="30"/>
      <c r="D4837" s="31"/>
      <c r="E4837" s="30"/>
      <c r="F4837" s="32"/>
      <c r="G4837" s="8"/>
      <c r="H4837" s="30"/>
      <c r="I4837" s="32"/>
      <c r="J4837" s="32"/>
      <c r="K4837" s="8"/>
      <c r="L4837" s="8"/>
      <c r="M4837" s="14">
        <f>COUNTIF(Table1[პირადი ნომერი],Table1[[#This Row],[პირადი ნომერი]])</f>
        <v>0</v>
      </c>
    </row>
    <row r="4838" spans="1:13" ht="57.75" customHeight="1" x14ac:dyDescent="0.25">
      <c r="A4838" s="8">
        <f t="shared" si="75"/>
        <v>4836</v>
      </c>
      <c r="B4838" s="29"/>
      <c r="C4838" s="30"/>
      <c r="D4838" s="31"/>
      <c r="E4838" s="30"/>
      <c r="F4838" s="32"/>
      <c r="G4838" s="8"/>
      <c r="H4838" s="30"/>
      <c r="I4838" s="32"/>
      <c r="J4838" s="32"/>
      <c r="K4838" s="8"/>
      <c r="L4838" s="8"/>
      <c r="M4838" s="14">
        <f>COUNTIF(Table1[პირადი ნომერი],Table1[[#This Row],[პირადი ნომერი]])</f>
        <v>0</v>
      </c>
    </row>
    <row r="4839" spans="1:13" ht="57.75" customHeight="1" x14ac:dyDescent="0.25">
      <c r="A4839" s="8">
        <f t="shared" si="75"/>
        <v>4837</v>
      </c>
      <c r="B4839" s="29"/>
      <c r="C4839" s="30"/>
      <c r="D4839" s="31"/>
      <c r="E4839" s="30"/>
      <c r="F4839" s="32"/>
      <c r="G4839" s="8"/>
      <c r="H4839" s="30"/>
      <c r="I4839" s="32"/>
      <c r="J4839" s="32"/>
      <c r="K4839" s="8"/>
      <c r="L4839" s="8"/>
      <c r="M4839" s="14">
        <f>COUNTIF(Table1[პირადი ნომერი],Table1[[#This Row],[პირადი ნომერი]])</f>
        <v>0</v>
      </c>
    </row>
    <row r="4840" spans="1:13" ht="57.75" customHeight="1" x14ac:dyDescent="0.25">
      <c r="A4840" s="8">
        <f t="shared" si="75"/>
        <v>4838</v>
      </c>
      <c r="B4840" s="29"/>
      <c r="C4840" s="30"/>
      <c r="D4840" s="31"/>
      <c r="E4840" s="30"/>
      <c r="F4840" s="32"/>
      <c r="G4840" s="8"/>
      <c r="H4840" s="30"/>
      <c r="I4840" s="32"/>
      <c r="J4840" s="32"/>
      <c r="K4840" s="8"/>
      <c r="L4840" s="8"/>
      <c r="M4840" s="14">
        <f>COUNTIF(Table1[პირადი ნომერი],Table1[[#This Row],[პირადი ნომერი]])</f>
        <v>0</v>
      </c>
    </row>
    <row r="4841" spans="1:13" ht="57.75" customHeight="1" x14ac:dyDescent="0.25">
      <c r="A4841" s="8">
        <f t="shared" si="75"/>
        <v>4839</v>
      </c>
      <c r="B4841" s="29"/>
      <c r="C4841" s="30"/>
      <c r="D4841" s="31"/>
      <c r="E4841" s="30"/>
      <c r="F4841" s="32"/>
      <c r="G4841" s="8"/>
      <c r="H4841" s="30"/>
      <c r="I4841" s="32"/>
      <c r="J4841" s="32"/>
      <c r="K4841" s="8"/>
      <c r="L4841" s="8"/>
      <c r="M4841" s="14">
        <f>COUNTIF(Table1[პირადი ნომერი],Table1[[#This Row],[პირადი ნომერი]])</f>
        <v>0</v>
      </c>
    </row>
    <row r="4842" spans="1:13" ht="57.75" customHeight="1" x14ac:dyDescent="0.25">
      <c r="A4842" s="8">
        <f t="shared" si="75"/>
        <v>4840</v>
      </c>
      <c r="B4842" s="29"/>
      <c r="C4842" s="30"/>
      <c r="D4842" s="31"/>
      <c r="E4842" s="30"/>
      <c r="F4842" s="32"/>
      <c r="G4842" s="8"/>
      <c r="H4842" s="30"/>
      <c r="I4842" s="32"/>
      <c r="J4842" s="32"/>
      <c r="K4842" s="8"/>
      <c r="L4842" s="8"/>
      <c r="M4842" s="14">
        <f>COUNTIF(Table1[პირადი ნომერი],Table1[[#This Row],[პირადი ნომერი]])</f>
        <v>0</v>
      </c>
    </row>
    <row r="4843" spans="1:13" ht="57.75" customHeight="1" x14ac:dyDescent="0.25">
      <c r="A4843" s="8">
        <f t="shared" si="75"/>
        <v>4841</v>
      </c>
      <c r="B4843" s="29"/>
      <c r="C4843" s="30"/>
      <c r="D4843" s="31"/>
      <c r="E4843" s="30"/>
      <c r="F4843" s="32"/>
      <c r="G4843" s="8"/>
      <c r="H4843" s="30"/>
      <c r="I4843" s="32"/>
      <c r="J4843" s="32"/>
      <c r="K4843" s="8"/>
      <c r="L4843" s="8"/>
      <c r="M4843" s="14">
        <f>COUNTIF(Table1[პირადი ნომერი],Table1[[#This Row],[პირადი ნომერი]])</f>
        <v>0</v>
      </c>
    </row>
    <row r="4844" spans="1:13" ht="57.75" customHeight="1" x14ac:dyDescent="0.25">
      <c r="A4844" s="8">
        <f t="shared" si="75"/>
        <v>4842</v>
      </c>
      <c r="B4844" s="29"/>
      <c r="C4844" s="30"/>
      <c r="D4844" s="31"/>
      <c r="E4844" s="30"/>
      <c r="F4844" s="32"/>
      <c r="G4844" s="8"/>
      <c r="H4844" s="30"/>
      <c r="I4844" s="32"/>
      <c r="J4844" s="32"/>
      <c r="K4844" s="8"/>
      <c r="L4844" s="8"/>
      <c r="M4844" s="14">
        <f>COUNTIF(Table1[პირადი ნომერი],Table1[[#This Row],[პირადი ნომერი]])</f>
        <v>0</v>
      </c>
    </row>
    <row r="4845" spans="1:13" ht="57.75" customHeight="1" x14ac:dyDescent="0.25">
      <c r="A4845" s="8">
        <f t="shared" si="75"/>
        <v>4843</v>
      </c>
      <c r="B4845" s="29"/>
      <c r="C4845" s="30"/>
      <c r="D4845" s="31"/>
      <c r="E4845" s="30"/>
      <c r="F4845" s="32"/>
      <c r="G4845" s="8"/>
      <c r="H4845" s="30"/>
      <c r="I4845" s="32"/>
      <c r="J4845" s="32"/>
      <c r="K4845" s="8"/>
      <c r="L4845" s="8"/>
      <c r="M4845" s="14">
        <f>COUNTIF(Table1[პირადი ნომერი],Table1[[#This Row],[პირადი ნომერი]])</f>
        <v>0</v>
      </c>
    </row>
    <row r="4846" spans="1:13" ht="57.75" customHeight="1" x14ac:dyDescent="0.25">
      <c r="A4846" s="8">
        <f t="shared" si="75"/>
        <v>4844</v>
      </c>
      <c r="B4846" s="29"/>
      <c r="C4846" s="30"/>
      <c r="D4846" s="31"/>
      <c r="E4846" s="30"/>
      <c r="F4846" s="32"/>
      <c r="G4846" s="8"/>
      <c r="H4846" s="30"/>
      <c r="I4846" s="32"/>
      <c r="J4846" s="32"/>
      <c r="K4846" s="8"/>
      <c r="L4846" s="8"/>
      <c r="M4846" s="14">
        <f>COUNTIF(Table1[პირადი ნომერი],Table1[[#This Row],[პირადი ნომერი]])</f>
        <v>0</v>
      </c>
    </row>
    <row r="4847" spans="1:13" ht="57.75" customHeight="1" x14ac:dyDescent="0.25">
      <c r="A4847" s="8">
        <f t="shared" si="75"/>
        <v>4845</v>
      </c>
      <c r="B4847" s="29"/>
      <c r="C4847" s="30"/>
      <c r="D4847" s="31"/>
      <c r="E4847" s="30"/>
      <c r="F4847" s="32"/>
      <c r="G4847" s="8"/>
      <c r="H4847" s="30"/>
      <c r="I4847" s="32"/>
      <c r="J4847" s="32"/>
      <c r="K4847" s="8"/>
      <c r="L4847" s="8"/>
      <c r="M4847" s="14">
        <f>COUNTIF(Table1[პირადი ნომერი],Table1[[#This Row],[პირადი ნომერი]])</f>
        <v>0</v>
      </c>
    </row>
    <row r="4848" spans="1:13" ht="57.75" customHeight="1" x14ac:dyDescent="0.25">
      <c r="A4848" s="8">
        <f t="shared" si="75"/>
        <v>4846</v>
      </c>
      <c r="B4848" s="29"/>
      <c r="C4848" s="30"/>
      <c r="D4848" s="31"/>
      <c r="E4848" s="30"/>
      <c r="F4848" s="32"/>
      <c r="G4848" s="8"/>
      <c r="H4848" s="30"/>
      <c r="I4848" s="32"/>
      <c r="J4848" s="32"/>
      <c r="K4848" s="8"/>
      <c r="L4848" s="8"/>
      <c r="M4848" s="14">
        <f>COUNTIF(Table1[პირადი ნომერი],Table1[[#This Row],[პირადი ნომერი]])</f>
        <v>0</v>
      </c>
    </row>
    <row r="4849" spans="1:13" ht="57.75" customHeight="1" x14ac:dyDescent="0.25">
      <c r="A4849" s="8">
        <f t="shared" si="75"/>
        <v>4847</v>
      </c>
      <c r="B4849" s="29"/>
      <c r="C4849" s="30"/>
      <c r="D4849" s="31"/>
      <c r="E4849" s="30"/>
      <c r="F4849" s="32"/>
      <c r="G4849" s="8"/>
      <c r="H4849" s="30"/>
      <c r="I4849" s="32"/>
      <c r="J4849" s="32"/>
      <c r="K4849" s="8"/>
      <c r="L4849" s="8"/>
      <c r="M4849" s="14">
        <f>COUNTIF(Table1[პირადი ნომერი],Table1[[#This Row],[პირადი ნომერი]])</f>
        <v>0</v>
      </c>
    </row>
    <row r="4850" spans="1:13" ht="57.75" customHeight="1" x14ac:dyDescent="0.25">
      <c r="A4850" s="8">
        <f t="shared" si="75"/>
        <v>4848</v>
      </c>
      <c r="B4850" s="29"/>
      <c r="C4850" s="30"/>
      <c r="D4850" s="31"/>
      <c r="E4850" s="30"/>
      <c r="F4850" s="32"/>
      <c r="G4850" s="8"/>
      <c r="H4850" s="30"/>
      <c r="I4850" s="32"/>
      <c r="J4850" s="32"/>
      <c r="K4850" s="8"/>
      <c r="L4850" s="8"/>
      <c r="M4850" s="14">
        <f>COUNTIF(Table1[პირადი ნომერი],Table1[[#This Row],[პირადი ნომერი]])</f>
        <v>0</v>
      </c>
    </row>
    <row r="4851" spans="1:13" ht="57.75" customHeight="1" x14ac:dyDescent="0.25">
      <c r="A4851" s="8">
        <f t="shared" si="75"/>
        <v>4849</v>
      </c>
      <c r="B4851" s="29"/>
      <c r="C4851" s="30"/>
      <c r="D4851" s="31"/>
      <c r="E4851" s="30"/>
      <c r="F4851" s="32"/>
      <c r="G4851" s="8"/>
      <c r="H4851" s="30"/>
      <c r="I4851" s="32"/>
      <c r="J4851" s="32"/>
      <c r="K4851" s="8"/>
      <c r="L4851" s="8"/>
      <c r="M4851" s="14">
        <f>COUNTIF(Table1[პირადი ნომერი],Table1[[#This Row],[პირადი ნომერი]])</f>
        <v>0</v>
      </c>
    </row>
    <row r="4852" spans="1:13" ht="57.75" customHeight="1" x14ac:dyDescent="0.25">
      <c r="A4852" s="8">
        <f t="shared" si="75"/>
        <v>4850</v>
      </c>
      <c r="B4852" s="29"/>
      <c r="C4852" s="30"/>
      <c r="D4852" s="31"/>
      <c r="E4852" s="30"/>
      <c r="F4852" s="32"/>
      <c r="G4852" s="8"/>
      <c r="H4852" s="30"/>
      <c r="I4852" s="32"/>
      <c r="J4852" s="32"/>
      <c r="K4852" s="8"/>
      <c r="L4852" s="8"/>
      <c r="M4852" s="14">
        <f>COUNTIF(Table1[პირადი ნომერი],Table1[[#This Row],[პირადი ნომერი]])</f>
        <v>0</v>
      </c>
    </row>
    <row r="4853" spans="1:13" ht="57.75" customHeight="1" x14ac:dyDescent="0.25">
      <c r="A4853" s="8">
        <f t="shared" si="75"/>
        <v>4851</v>
      </c>
      <c r="B4853" s="29"/>
      <c r="C4853" s="30"/>
      <c r="D4853" s="31"/>
      <c r="E4853" s="30"/>
      <c r="F4853" s="32"/>
      <c r="G4853" s="8"/>
      <c r="H4853" s="30"/>
      <c r="I4853" s="32"/>
      <c r="J4853" s="32"/>
      <c r="K4853" s="8"/>
      <c r="L4853" s="8"/>
      <c r="M4853" s="14">
        <f>COUNTIF(Table1[პირადი ნომერი],Table1[[#This Row],[პირადი ნომერი]])</f>
        <v>0</v>
      </c>
    </row>
    <row r="4854" spans="1:13" ht="57.75" customHeight="1" x14ac:dyDescent="0.25">
      <c r="A4854" s="8">
        <f t="shared" si="75"/>
        <v>4852</v>
      </c>
      <c r="B4854" s="29"/>
      <c r="C4854" s="30"/>
      <c r="D4854" s="31"/>
      <c r="E4854" s="30"/>
      <c r="F4854" s="32"/>
      <c r="G4854" s="8"/>
      <c r="H4854" s="30"/>
      <c r="I4854" s="32"/>
      <c r="J4854" s="32"/>
      <c r="K4854" s="8"/>
      <c r="L4854" s="8"/>
      <c r="M4854" s="14">
        <f>COUNTIF(Table1[პირადი ნომერი],Table1[[#This Row],[პირადი ნომერი]])</f>
        <v>0</v>
      </c>
    </row>
    <row r="4855" spans="1:13" ht="57.75" customHeight="1" x14ac:dyDescent="0.25">
      <c r="A4855" s="8">
        <f t="shared" si="75"/>
        <v>4853</v>
      </c>
      <c r="B4855" s="29"/>
      <c r="C4855" s="30"/>
      <c r="D4855" s="31"/>
      <c r="E4855" s="30"/>
      <c r="F4855" s="32"/>
      <c r="G4855" s="8"/>
      <c r="H4855" s="30"/>
      <c r="I4855" s="32"/>
      <c r="J4855" s="32"/>
      <c r="K4855" s="8"/>
      <c r="L4855" s="8"/>
      <c r="M4855" s="14">
        <f>COUNTIF(Table1[პირადი ნომერი],Table1[[#This Row],[პირადი ნომერი]])</f>
        <v>0</v>
      </c>
    </row>
    <row r="4856" spans="1:13" ht="57.75" customHeight="1" x14ac:dyDescent="0.25">
      <c r="A4856" s="8">
        <f t="shared" si="75"/>
        <v>4854</v>
      </c>
      <c r="B4856" s="29"/>
      <c r="C4856" s="30"/>
      <c r="D4856" s="31"/>
      <c r="E4856" s="30"/>
      <c r="F4856" s="32"/>
      <c r="G4856" s="8"/>
      <c r="H4856" s="30"/>
      <c r="I4856" s="32"/>
      <c r="J4856" s="32"/>
      <c r="K4856" s="8"/>
      <c r="L4856" s="8"/>
      <c r="M4856" s="14">
        <f>COUNTIF(Table1[პირადი ნომერი],Table1[[#This Row],[პირადი ნომერი]])</f>
        <v>0</v>
      </c>
    </row>
    <row r="4857" spans="1:13" ht="57.75" customHeight="1" x14ac:dyDescent="0.25">
      <c r="A4857" s="8">
        <f t="shared" si="75"/>
        <v>4855</v>
      </c>
      <c r="B4857" s="29"/>
      <c r="C4857" s="30"/>
      <c r="D4857" s="31"/>
      <c r="E4857" s="30"/>
      <c r="F4857" s="32"/>
      <c r="G4857" s="8"/>
      <c r="H4857" s="30"/>
      <c r="I4857" s="32"/>
      <c r="J4857" s="32"/>
      <c r="K4857" s="8"/>
      <c r="L4857" s="8"/>
      <c r="M4857" s="14">
        <f>COUNTIF(Table1[პირადი ნომერი],Table1[[#This Row],[პირადი ნომერი]])</f>
        <v>0</v>
      </c>
    </row>
    <row r="4858" spans="1:13" ht="57.75" customHeight="1" x14ac:dyDescent="0.25">
      <c r="A4858" s="8">
        <f t="shared" si="75"/>
        <v>4856</v>
      </c>
      <c r="B4858" s="29"/>
      <c r="C4858" s="30"/>
      <c r="D4858" s="31"/>
      <c r="E4858" s="30"/>
      <c r="F4858" s="32"/>
      <c r="G4858" s="8"/>
      <c r="H4858" s="30"/>
      <c r="I4858" s="32"/>
      <c r="J4858" s="32"/>
      <c r="K4858" s="8"/>
      <c r="L4858" s="8"/>
      <c r="M4858" s="14">
        <f>COUNTIF(Table1[პირადი ნომერი],Table1[[#This Row],[პირადი ნომერი]])</f>
        <v>0</v>
      </c>
    </row>
    <row r="4859" spans="1:13" ht="57.75" customHeight="1" x14ac:dyDescent="0.25">
      <c r="A4859" s="8">
        <f t="shared" si="75"/>
        <v>4857</v>
      </c>
      <c r="B4859" s="29"/>
      <c r="C4859" s="30"/>
      <c r="D4859" s="31"/>
      <c r="E4859" s="30"/>
      <c r="F4859" s="32"/>
      <c r="G4859" s="8"/>
      <c r="H4859" s="30"/>
      <c r="I4859" s="32"/>
      <c r="J4859" s="32"/>
      <c r="K4859" s="8"/>
      <c r="L4859" s="8"/>
      <c r="M4859" s="14">
        <f>COUNTIF(Table1[პირადი ნომერი],Table1[[#This Row],[პირადი ნომერი]])</f>
        <v>0</v>
      </c>
    </row>
    <row r="4860" spans="1:13" ht="57.75" customHeight="1" x14ac:dyDescent="0.25">
      <c r="A4860" s="8">
        <f t="shared" si="75"/>
        <v>4858</v>
      </c>
      <c r="B4860" s="29"/>
      <c r="C4860" s="30"/>
      <c r="D4860" s="31"/>
      <c r="E4860" s="30"/>
      <c r="F4860" s="32"/>
      <c r="G4860" s="8"/>
      <c r="H4860" s="30"/>
      <c r="I4860" s="32"/>
      <c r="J4860" s="32"/>
      <c r="K4860" s="8"/>
      <c r="L4860" s="8"/>
      <c r="M4860" s="14">
        <f>COUNTIF(Table1[პირადი ნომერი],Table1[[#This Row],[პირადი ნომერი]])</f>
        <v>0</v>
      </c>
    </row>
    <row r="4861" spans="1:13" ht="57.75" customHeight="1" x14ac:dyDescent="0.25">
      <c r="A4861" s="8">
        <f t="shared" si="75"/>
        <v>4859</v>
      </c>
      <c r="B4861" s="29"/>
      <c r="C4861" s="30"/>
      <c r="D4861" s="31"/>
      <c r="E4861" s="30"/>
      <c r="F4861" s="32"/>
      <c r="G4861" s="8"/>
      <c r="H4861" s="30"/>
      <c r="I4861" s="32"/>
      <c r="J4861" s="32"/>
      <c r="K4861" s="8"/>
      <c r="L4861" s="8"/>
      <c r="M4861" s="14">
        <f>COUNTIF(Table1[პირადი ნომერი],Table1[[#This Row],[პირადი ნომერი]])</f>
        <v>0</v>
      </c>
    </row>
    <row r="4862" spans="1:13" ht="57.75" customHeight="1" x14ac:dyDescent="0.25">
      <c r="A4862" s="8">
        <f t="shared" si="75"/>
        <v>4860</v>
      </c>
      <c r="B4862" s="29"/>
      <c r="C4862" s="30"/>
      <c r="D4862" s="31"/>
      <c r="E4862" s="30"/>
      <c r="F4862" s="32"/>
      <c r="G4862" s="8"/>
      <c r="H4862" s="30"/>
      <c r="I4862" s="32"/>
      <c r="J4862" s="32"/>
      <c r="K4862" s="8"/>
      <c r="L4862" s="8"/>
      <c r="M4862" s="14">
        <f>COUNTIF(Table1[პირადი ნომერი],Table1[[#This Row],[პირადი ნომერი]])</f>
        <v>0</v>
      </c>
    </row>
    <row r="4863" spans="1:13" ht="57.75" customHeight="1" x14ac:dyDescent="0.25">
      <c r="A4863" s="8">
        <f t="shared" si="75"/>
        <v>4861</v>
      </c>
      <c r="B4863" s="29"/>
      <c r="C4863" s="30"/>
      <c r="D4863" s="31"/>
      <c r="E4863" s="30"/>
      <c r="F4863" s="32"/>
      <c r="G4863" s="8"/>
      <c r="H4863" s="30"/>
      <c r="I4863" s="32"/>
      <c r="J4863" s="32"/>
      <c r="K4863" s="8"/>
      <c r="L4863" s="8"/>
      <c r="M4863" s="14">
        <f>COUNTIF(Table1[პირადი ნომერი],Table1[[#This Row],[პირადი ნომერი]])</f>
        <v>0</v>
      </c>
    </row>
    <row r="4864" spans="1:13" ht="57.75" customHeight="1" x14ac:dyDescent="0.25">
      <c r="A4864" s="8">
        <f t="shared" si="75"/>
        <v>4862</v>
      </c>
      <c r="B4864" s="29"/>
      <c r="C4864" s="30"/>
      <c r="D4864" s="31"/>
      <c r="E4864" s="30"/>
      <c r="F4864" s="32"/>
      <c r="G4864" s="8"/>
      <c r="H4864" s="30"/>
      <c r="I4864" s="32"/>
      <c r="J4864" s="32"/>
      <c r="K4864" s="8"/>
      <c r="L4864" s="8"/>
      <c r="M4864" s="14">
        <f>COUNTIF(Table1[პირადი ნომერი],Table1[[#This Row],[პირადი ნომერი]])</f>
        <v>0</v>
      </c>
    </row>
    <row r="4865" spans="1:13" ht="57.75" customHeight="1" x14ac:dyDescent="0.25">
      <c r="A4865" s="8">
        <f t="shared" si="75"/>
        <v>4863</v>
      </c>
      <c r="B4865" s="29"/>
      <c r="C4865" s="30"/>
      <c r="D4865" s="31"/>
      <c r="E4865" s="30"/>
      <c r="F4865" s="32"/>
      <c r="G4865" s="8"/>
      <c r="H4865" s="30"/>
      <c r="I4865" s="32"/>
      <c r="J4865" s="32"/>
      <c r="K4865" s="8"/>
      <c r="L4865" s="8"/>
      <c r="M4865" s="14">
        <f>COUNTIF(Table1[პირადი ნომერი],Table1[[#This Row],[პირადი ნომერი]])</f>
        <v>0</v>
      </c>
    </row>
    <row r="4866" spans="1:13" ht="57.75" customHeight="1" x14ac:dyDescent="0.25">
      <c r="A4866" s="8">
        <f t="shared" si="75"/>
        <v>4864</v>
      </c>
      <c r="B4866" s="29"/>
      <c r="C4866" s="30"/>
      <c r="D4866" s="31"/>
      <c r="E4866" s="30"/>
      <c r="F4866" s="32"/>
      <c r="G4866" s="8"/>
      <c r="H4866" s="30"/>
      <c r="I4866" s="32"/>
      <c r="J4866" s="32"/>
      <c r="K4866" s="8"/>
      <c r="L4866" s="8"/>
      <c r="M4866" s="14">
        <f>COUNTIF(Table1[პირადი ნომერი],Table1[[#This Row],[პირადი ნომერი]])</f>
        <v>0</v>
      </c>
    </row>
    <row r="4867" spans="1:13" ht="57.75" customHeight="1" x14ac:dyDescent="0.25">
      <c r="A4867" s="8">
        <f t="shared" si="75"/>
        <v>4865</v>
      </c>
      <c r="B4867" s="29"/>
      <c r="C4867" s="30"/>
      <c r="D4867" s="31"/>
      <c r="E4867" s="30"/>
      <c r="F4867" s="32"/>
      <c r="G4867" s="8"/>
      <c r="H4867" s="30"/>
      <c r="I4867" s="32"/>
      <c r="J4867" s="32"/>
      <c r="K4867" s="8"/>
      <c r="L4867" s="8"/>
      <c r="M4867" s="14">
        <f>COUNTIF(Table1[პირადი ნომერი],Table1[[#This Row],[პირადი ნომერი]])</f>
        <v>0</v>
      </c>
    </row>
    <row r="4868" spans="1:13" ht="57.75" customHeight="1" x14ac:dyDescent="0.25">
      <c r="A4868" s="8">
        <f t="shared" si="75"/>
        <v>4866</v>
      </c>
      <c r="B4868" s="29"/>
      <c r="C4868" s="30"/>
      <c r="D4868" s="31"/>
      <c r="E4868" s="30"/>
      <c r="F4868" s="32"/>
      <c r="G4868" s="8"/>
      <c r="H4868" s="30"/>
      <c r="I4868" s="32"/>
      <c r="J4868" s="32"/>
      <c r="K4868" s="8"/>
      <c r="L4868" s="8"/>
      <c r="M4868" s="14">
        <f>COUNTIF(Table1[პირადი ნომერი],Table1[[#This Row],[პირადი ნომერი]])</f>
        <v>0</v>
      </c>
    </row>
    <row r="4869" spans="1:13" ht="57.75" customHeight="1" x14ac:dyDescent="0.25">
      <c r="A4869" s="8">
        <f t="shared" si="75"/>
        <v>4867</v>
      </c>
      <c r="B4869" s="29"/>
      <c r="C4869" s="30"/>
      <c r="D4869" s="31"/>
      <c r="E4869" s="30"/>
      <c r="F4869" s="32"/>
      <c r="G4869" s="8"/>
      <c r="H4869" s="30"/>
      <c r="I4869" s="32"/>
      <c r="J4869" s="32"/>
      <c r="K4869" s="8"/>
      <c r="L4869" s="8"/>
      <c r="M4869" s="14">
        <f>COUNTIF(Table1[პირადი ნომერი],Table1[[#This Row],[პირადი ნომერი]])</f>
        <v>0</v>
      </c>
    </row>
    <row r="4870" spans="1:13" ht="57.75" customHeight="1" x14ac:dyDescent="0.25">
      <c r="A4870" s="8">
        <f t="shared" si="75"/>
        <v>4868</v>
      </c>
      <c r="B4870" s="29"/>
      <c r="C4870" s="30"/>
      <c r="D4870" s="31"/>
      <c r="E4870" s="30"/>
      <c r="F4870" s="32"/>
      <c r="G4870" s="8"/>
      <c r="H4870" s="30"/>
      <c r="I4870" s="32"/>
      <c r="J4870" s="32"/>
      <c r="K4870" s="8"/>
      <c r="L4870" s="8"/>
      <c r="M4870" s="14">
        <f>COUNTIF(Table1[პირადი ნომერი],Table1[[#This Row],[პირადი ნომერი]])</f>
        <v>0</v>
      </c>
    </row>
    <row r="4871" spans="1:13" ht="57.75" customHeight="1" x14ac:dyDescent="0.25">
      <c r="A4871" s="8">
        <f t="shared" si="75"/>
        <v>4869</v>
      </c>
      <c r="B4871" s="29"/>
      <c r="C4871" s="30"/>
      <c r="D4871" s="31"/>
      <c r="E4871" s="30"/>
      <c r="F4871" s="32"/>
      <c r="G4871" s="8"/>
      <c r="H4871" s="30"/>
      <c r="I4871" s="32"/>
      <c r="J4871" s="32"/>
      <c r="K4871" s="8"/>
      <c r="L4871" s="8"/>
      <c r="M4871" s="14">
        <f>COUNTIF(Table1[პირადი ნომერი],Table1[[#This Row],[პირადი ნომერი]])</f>
        <v>0</v>
      </c>
    </row>
    <row r="4872" spans="1:13" ht="57.75" customHeight="1" x14ac:dyDescent="0.25">
      <c r="A4872" s="8">
        <f t="shared" ref="A4872:A4935" si="76">A4871+1</f>
        <v>4870</v>
      </c>
      <c r="B4872" s="29"/>
      <c r="C4872" s="30"/>
      <c r="D4872" s="31"/>
      <c r="E4872" s="30"/>
      <c r="F4872" s="32"/>
      <c r="G4872" s="8"/>
      <c r="H4872" s="30"/>
      <c r="I4872" s="32"/>
      <c r="J4872" s="32"/>
      <c r="K4872" s="8"/>
      <c r="L4872" s="8"/>
      <c r="M4872" s="14">
        <f>COUNTIF(Table1[პირადი ნომერი],Table1[[#This Row],[პირადი ნომერი]])</f>
        <v>0</v>
      </c>
    </row>
    <row r="4873" spans="1:13" ht="57.75" customHeight="1" x14ac:dyDescent="0.25">
      <c r="A4873" s="8">
        <f t="shared" si="76"/>
        <v>4871</v>
      </c>
      <c r="B4873" s="29"/>
      <c r="C4873" s="30"/>
      <c r="D4873" s="31"/>
      <c r="E4873" s="30"/>
      <c r="F4873" s="32"/>
      <c r="G4873" s="8"/>
      <c r="H4873" s="30"/>
      <c r="I4873" s="32"/>
      <c r="J4873" s="32"/>
      <c r="K4873" s="8"/>
      <c r="L4873" s="8"/>
      <c r="M4873" s="14">
        <f>COUNTIF(Table1[პირადი ნომერი],Table1[[#This Row],[პირადი ნომერი]])</f>
        <v>0</v>
      </c>
    </row>
    <row r="4874" spans="1:13" ht="57.75" customHeight="1" x14ac:dyDescent="0.25">
      <c r="A4874" s="8">
        <f t="shared" si="76"/>
        <v>4872</v>
      </c>
      <c r="B4874" s="29"/>
      <c r="C4874" s="30"/>
      <c r="D4874" s="31"/>
      <c r="E4874" s="30"/>
      <c r="F4874" s="32"/>
      <c r="G4874" s="8"/>
      <c r="H4874" s="30"/>
      <c r="I4874" s="32"/>
      <c r="J4874" s="32"/>
      <c r="K4874" s="8"/>
      <c r="L4874" s="8"/>
      <c r="M4874" s="14">
        <f>COUNTIF(Table1[პირადი ნომერი],Table1[[#This Row],[პირადი ნომერი]])</f>
        <v>0</v>
      </c>
    </row>
    <row r="4875" spans="1:13" ht="57.75" customHeight="1" x14ac:dyDescent="0.25">
      <c r="A4875" s="8">
        <f t="shared" si="76"/>
        <v>4873</v>
      </c>
      <c r="B4875" s="29"/>
      <c r="C4875" s="30"/>
      <c r="D4875" s="31"/>
      <c r="E4875" s="30"/>
      <c r="F4875" s="32"/>
      <c r="G4875" s="8"/>
      <c r="H4875" s="30"/>
      <c r="I4875" s="32"/>
      <c r="J4875" s="32"/>
      <c r="K4875" s="8"/>
      <c r="L4875" s="8"/>
      <c r="M4875" s="14">
        <f>COUNTIF(Table1[პირადი ნომერი],Table1[[#This Row],[პირადი ნომერი]])</f>
        <v>0</v>
      </c>
    </row>
    <row r="4876" spans="1:13" ht="57.75" customHeight="1" x14ac:dyDescent="0.25">
      <c r="A4876" s="8">
        <f t="shared" si="76"/>
        <v>4874</v>
      </c>
      <c r="B4876" s="29"/>
      <c r="C4876" s="30"/>
      <c r="D4876" s="31"/>
      <c r="E4876" s="30"/>
      <c r="F4876" s="32"/>
      <c r="G4876" s="8"/>
      <c r="H4876" s="30"/>
      <c r="I4876" s="32"/>
      <c r="J4876" s="32"/>
      <c r="K4876" s="8"/>
      <c r="L4876" s="8"/>
      <c r="M4876" s="14">
        <f>COUNTIF(Table1[პირადი ნომერი],Table1[[#This Row],[პირადი ნომერი]])</f>
        <v>0</v>
      </c>
    </row>
    <row r="4877" spans="1:13" ht="57.75" customHeight="1" x14ac:dyDescent="0.25">
      <c r="A4877" s="8">
        <f t="shared" si="76"/>
        <v>4875</v>
      </c>
      <c r="B4877" s="29"/>
      <c r="C4877" s="30"/>
      <c r="D4877" s="31"/>
      <c r="E4877" s="30"/>
      <c r="F4877" s="32"/>
      <c r="G4877" s="8"/>
      <c r="H4877" s="30"/>
      <c r="I4877" s="32"/>
      <c r="J4877" s="32"/>
      <c r="K4877" s="8"/>
      <c r="L4877" s="8"/>
      <c r="M4877" s="14">
        <f>COUNTIF(Table1[პირადი ნომერი],Table1[[#This Row],[პირადი ნომერი]])</f>
        <v>0</v>
      </c>
    </row>
    <row r="4878" spans="1:13" ht="57.75" customHeight="1" x14ac:dyDescent="0.25">
      <c r="A4878" s="8">
        <f t="shared" si="76"/>
        <v>4876</v>
      </c>
      <c r="B4878" s="29"/>
      <c r="C4878" s="30"/>
      <c r="D4878" s="31"/>
      <c r="E4878" s="30"/>
      <c r="F4878" s="32"/>
      <c r="G4878" s="8"/>
      <c r="H4878" s="30"/>
      <c r="I4878" s="32"/>
      <c r="J4878" s="32"/>
      <c r="K4878" s="8"/>
      <c r="L4878" s="8"/>
      <c r="M4878" s="14">
        <f>COUNTIF(Table1[პირადი ნომერი],Table1[[#This Row],[პირადი ნომერი]])</f>
        <v>0</v>
      </c>
    </row>
    <row r="4879" spans="1:13" ht="57.75" customHeight="1" x14ac:dyDescent="0.25">
      <c r="A4879" s="8">
        <f t="shared" si="76"/>
        <v>4877</v>
      </c>
      <c r="B4879" s="29"/>
      <c r="C4879" s="30"/>
      <c r="D4879" s="31"/>
      <c r="E4879" s="30"/>
      <c r="F4879" s="32"/>
      <c r="G4879" s="8"/>
      <c r="H4879" s="30"/>
      <c r="I4879" s="32"/>
      <c r="J4879" s="32"/>
      <c r="K4879" s="8"/>
      <c r="L4879" s="8"/>
      <c r="M4879" s="14">
        <f>COUNTIF(Table1[პირადი ნომერი],Table1[[#This Row],[პირადი ნომერი]])</f>
        <v>0</v>
      </c>
    </row>
    <row r="4880" spans="1:13" ht="57.75" customHeight="1" x14ac:dyDescent="0.25">
      <c r="A4880" s="8">
        <f t="shared" si="76"/>
        <v>4878</v>
      </c>
      <c r="B4880" s="29"/>
      <c r="C4880" s="30"/>
      <c r="D4880" s="31"/>
      <c r="E4880" s="30"/>
      <c r="F4880" s="32"/>
      <c r="G4880" s="8"/>
      <c r="H4880" s="30"/>
      <c r="I4880" s="32"/>
      <c r="J4880" s="32"/>
      <c r="K4880" s="8"/>
      <c r="L4880" s="8"/>
      <c r="M4880" s="14">
        <f>COUNTIF(Table1[პირადი ნომერი],Table1[[#This Row],[პირადი ნომერი]])</f>
        <v>0</v>
      </c>
    </row>
    <row r="4881" spans="1:13" ht="57.75" customHeight="1" x14ac:dyDescent="0.25">
      <c r="A4881" s="8">
        <f t="shared" si="76"/>
        <v>4879</v>
      </c>
      <c r="B4881" s="29"/>
      <c r="C4881" s="30"/>
      <c r="D4881" s="31"/>
      <c r="E4881" s="30"/>
      <c r="F4881" s="32"/>
      <c r="G4881" s="8"/>
      <c r="H4881" s="30"/>
      <c r="I4881" s="32"/>
      <c r="J4881" s="32"/>
      <c r="K4881" s="8"/>
      <c r="L4881" s="8"/>
      <c r="M4881" s="14">
        <f>COUNTIF(Table1[პირადი ნომერი],Table1[[#This Row],[პირადი ნომერი]])</f>
        <v>0</v>
      </c>
    </row>
    <row r="4882" spans="1:13" ht="57.75" customHeight="1" x14ac:dyDescent="0.25">
      <c r="A4882" s="8">
        <f t="shared" si="76"/>
        <v>4880</v>
      </c>
      <c r="B4882" s="29"/>
      <c r="C4882" s="30"/>
      <c r="D4882" s="31"/>
      <c r="E4882" s="30"/>
      <c r="F4882" s="32"/>
      <c r="G4882" s="8"/>
      <c r="H4882" s="30"/>
      <c r="I4882" s="32"/>
      <c r="J4882" s="32"/>
      <c r="K4882" s="8"/>
      <c r="L4882" s="8"/>
      <c r="M4882" s="14">
        <f>COUNTIF(Table1[პირადი ნომერი],Table1[[#This Row],[პირადი ნომერი]])</f>
        <v>0</v>
      </c>
    </row>
    <row r="4883" spans="1:13" ht="57.75" customHeight="1" x14ac:dyDescent="0.25">
      <c r="A4883" s="8">
        <f t="shared" si="76"/>
        <v>4881</v>
      </c>
      <c r="B4883" s="29"/>
      <c r="C4883" s="30"/>
      <c r="D4883" s="31"/>
      <c r="E4883" s="30"/>
      <c r="F4883" s="32"/>
      <c r="G4883" s="8"/>
      <c r="H4883" s="30"/>
      <c r="I4883" s="32"/>
      <c r="J4883" s="32"/>
      <c r="K4883" s="8"/>
      <c r="L4883" s="8"/>
      <c r="M4883" s="14">
        <f>COUNTIF(Table1[პირადი ნომერი],Table1[[#This Row],[პირადი ნომერი]])</f>
        <v>0</v>
      </c>
    </row>
    <row r="4884" spans="1:13" ht="57.75" customHeight="1" x14ac:dyDescent="0.25">
      <c r="A4884" s="8">
        <f t="shared" si="76"/>
        <v>4882</v>
      </c>
      <c r="B4884" s="29"/>
      <c r="C4884" s="30"/>
      <c r="D4884" s="31"/>
      <c r="E4884" s="30"/>
      <c r="F4884" s="32"/>
      <c r="G4884" s="8"/>
      <c r="H4884" s="30"/>
      <c r="I4884" s="32"/>
      <c r="J4884" s="32"/>
      <c r="K4884" s="8"/>
      <c r="L4884" s="8"/>
      <c r="M4884" s="14">
        <f>COUNTIF(Table1[პირადი ნომერი],Table1[[#This Row],[პირადი ნომერი]])</f>
        <v>0</v>
      </c>
    </row>
    <row r="4885" spans="1:13" ht="57.75" customHeight="1" x14ac:dyDescent="0.25">
      <c r="A4885" s="8">
        <f t="shared" si="76"/>
        <v>4883</v>
      </c>
      <c r="B4885" s="29"/>
      <c r="C4885" s="30"/>
      <c r="D4885" s="31"/>
      <c r="E4885" s="30"/>
      <c r="F4885" s="32"/>
      <c r="G4885" s="8"/>
      <c r="H4885" s="30"/>
      <c r="I4885" s="32"/>
      <c r="J4885" s="32"/>
      <c r="K4885" s="8"/>
      <c r="L4885" s="8"/>
      <c r="M4885" s="14">
        <f>COUNTIF(Table1[პირადი ნომერი],Table1[[#This Row],[პირადი ნომერი]])</f>
        <v>0</v>
      </c>
    </row>
    <row r="4886" spans="1:13" ht="57.75" customHeight="1" x14ac:dyDescent="0.25">
      <c r="A4886" s="8">
        <f t="shared" si="76"/>
        <v>4884</v>
      </c>
      <c r="B4886" s="29"/>
      <c r="C4886" s="30"/>
      <c r="D4886" s="31"/>
      <c r="E4886" s="30"/>
      <c r="F4886" s="32"/>
      <c r="G4886" s="8"/>
      <c r="H4886" s="30"/>
      <c r="I4886" s="32"/>
      <c r="J4886" s="32"/>
      <c r="K4886" s="8"/>
      <c r="L4886" s="8"/>
      <c r="M4886" s="14">
        <f>COUNTIF(Table1[პირადი ნომერი],Table1[[#This Row],[პირადი ნომერი]])</f>
        <v>0</v>
      </c>
    </row>
    <row r="4887" spans="1:13" ht="57.75" customHeight="1" x14ac:dyDescent="0.25">
      <c r="A4887" s="8">
        <f t="shared" si="76"/>
        <v>4885</v>
      </c>
      <c r="B4887" s="29"/>
      <c r="C4887" s="30"/>
      <c r="D4887" s="31"/>
      <c r="E4887" s="30"/>
      <c r="F4887" s="32"/>
      <c r="G4887" s="8"/>
      <c r="H4887" s="30"/>
      <c r="I4887" s="32"/>
      <c r="J4887" s="32"/>
      <c r="K4887" s="8"/>
      <c r="L4887" s="8"/>
      <c r="M4887" s="14">
        <f>COUNTIF(Table1[პირადი ნომერი],Table1[[#This Row],[პირადი ნომერი]])</f>
        <v>0</v>
      </c>
    </row>
    <row r="4888" spans="1:13" ht="57.75" customHeight="1" x14ac:dyDescent="0.25">
      <c r="A4888" s="8">
        <f t="shared" si="76"/>
        <v>4886</v>
      </c>
      <c r="B4888" s="29"/>
      <c r="C4888" s="30"/>
      <c r="D4888" s="31"/>
      <c r="E4888" s="30"/>
      <c r="F4888" s="32"/>
      <c r="G4888" s="8"/>
      <c r="H4888" s="30"/>
      <c r="I4888" s="32"/>
      <c r="J4888" s="32"/>
      <c r="K4888" s="8"/>
      <c r="L4888" s="8"/>
      <c r="M4888" s="14">
        <f>COUNTIF(Table1[პირადი ნომერი],Table1[[#This Row],[პირადი ნომერი]])</f>
        <v>0</v>
      </c>
    </row>
    <row r="4889" spans="1:13" ht="57.75" customHeight="1" x14ac:dyDescent="0.25">
      <c r="A4889" s="8">
        <f t="shared" si="76"/>
        <v>4887</v>
      </c>
      <c r="B4889" s="29"/>
      <c r="C4889" s="30"/>
      <c r="D4889" s="31"/>
      <c r="E4889" s="30"/>
      <c r="F4889" s="32"/>
      <c r="G4889" s="8"/>
      <c r="H4889" s="30"/>
      <c r="I4889" s="32"/>
      <c r="J4889" s="32"/>
      <c r="K4889" s="8"/>
      <c r="L4889" s="8"/>
      <c r="M4889" s="14">
        <f>COUNTIF(Table1[პირადი ნომერი],Table1[[#This Row],[პირადი ნომერი]])</f>
        <v>0</v>
      </c>
    </row>
    <row r="4890" spans="1:13" ht="57.75" customHeight="1" x14ac:dyDescent="0.25">
      <c r="A4890" s="8">
        <f t="shared" si="76"/>
        <v>4888</v>
      </c>
      <c r="B4890" s="29"/>
      <c r="C4890" s="30"/>
      <c r="D4890" s="31"/>
      <c r="E4890" s="30"/>
      <c r="F4890" s="32"/>
      <c r="G4890" s="8"/>
      <c r="H4890" s="30"/>
      <c r="I4890" s="32"/>
      <c r="J4890" s="32"/>
      <c r="K4890" s="8"/>
      <c r="L4890" s="8"/>
      <c r="M4890" s="14">
        <f>COUNTIF(Table1[პირადი ნომერი],Table1[[#This Row],[პირადი ნომერი]])</f>
        <v>0</v>
      </c>
    </row>
    <row r="4891" spans="1:13" ht="57.75" customHeight="1" x14ac:dyDescent="0.25">
      <c r="A4891" s="8">
        <f t="shared" si="76"/>
        <v>4889</v>
      </c>
      <c r="B4891" s="29"/>
      <c r="C4891" s="30"/>
      <c r="D4891" s="31"/>
      <c r="E4891" s="30"/>
      <c r="F4891" s="32"/>
      <c r="G4891" s="8"/>
      <c r="H4891" s="30"/>
      <c r="I4891" s="32"/>
      <c r="J4891" s="32"/>
      <c r="K4891" s="8"/>
      <c r="L4891" s="8"/>
      <c r="M4891" s="14">
        <f>COUNTIF(Table1[პირადი ნომერი],Table1[[#This Row],[პირადი ნომერი]])</f>
        <v>0</v>
      </c>
    </row>
    <row r="4892" spans="1:13" ht="57.75" customHeight="1" x14ac:dyDescent="0.25">
      <c r="A4892" s="8">
        <f t="shared" si="76"/>
        <v>4890</v>
      </c>
      <c r="B4892" s="29"/>
      <c r="C4892" s="30"/>
      <c r="D4892" s="31"/>
      <c r="E4892" s="30"/>
      <c r="F4892" s="32"/>
      <c r="G4892" s="8"/>
      <c r="H4892" s="30"/>
      <c r="I4892" s="32"/>
      <c r="J4892" s="32"/>
      <c r="K4892" s="8"/>
      <c r="L4892" s="8"/>
      <c r="M4892" s="14">
        <f>COUNTIF(Table1[პირადი ნომერი],Table1[[#This Row],[პირადი ნომერი]])</f>
        <v>0</v>
      </c>
    </row>
    <row r="4893" spans="1:13" ht="57.75" customHeight="1" x14ac:dyDescent="0.25">
      <c r="A4893" s="8">
        <f t="shared" si="76"/>
        <v>4891</v>
      </c>
      <c r="B4893" s="29"/>
      <c r="C4893" s="30"/>
      <c r="D4893" s="31"/>
      <c r="E4893" s="30"/>
      <c r="F4893" s="32"/>
      <c r="G4893" s="8"/>
      <c r="H4893" s="30"/>
      <c r="I4893" s="32"/>
      <c r="J4893" s="32"/>
      <c r="K4893" s="8"/>
      <c r="L4893" s="8"/>
      <c r="M4893" s="14">
        <f>COUNTIF(Table1[პირადი ნომერი],Table1[[#This Row],[პირადი ნომერი]])</f>
        <v>0</v>
      </c>
    </row>
    <row r="4894" spans="1:13" ht="57.75" customHeight="1" x14ac:dyDescent="0.25">
      <c r="A4894" s="8">
        <f t="shared" si="76"/>
        <v>4892</v>
      </c>
      <c r="B4894" s="29"/>
      <c r="C4894" s="30"/>
      <c r="D4894" s="31"/>
      <c r="E4894" s="30"/>
      <c r="F4894" s="32"/>
      <c r="G4894" s="8"/>
      <c r="H4894" s="30"/>
      <c r="I4894" s="32"/>
      <c r="J4894" s="32"/>
      <c r="K4894" s="8"/>
      <c r="L4894" s="8"/>
      <c r="M4894" s="14">
        <f>COUNTIF(Table1[პირადი ნომერი],Table1[[#This Row],[პირადი ნომერი]])</f>
        <v>0</v>
      </c>
    </row>
    <row r="4895" spans="1:13" ht="57.75" customHeight="1" x14ac:dyDescent="0.25">
      <c r="A4895" s="8">
        <f t="shared" si="76"/>
        <v>4893</v>
      </c>
      <c r="B4895" s="29"/>
      <c r="C4895" s="30"/>
      <c r="D4895" s="31"/>
      <c r="E4895" s="30"/>
      <c r="F4895" s="32"/>
      <c r="G4895" s="8"/>
      <c r="H4895" s="30"/>
      <c r="I4895" s="32"/>
      <c r="J4895" s="32"/>
      <c r="K4895" s="8"/>
      <c r="L4895" s="8"/>
      <c r="M4895" s="14">
        <f>COUNTIF(Table1[პირადი ნომერი],Table1[[#This Row],[პირადი ნომერი]])</f>
        <v>0</v>
      </c>
    </row>
    <row r="4896" spans="1:13" ht="57.75" customHeight="1" x14ac:dyDescent="0.25">
      <c r="A4896" s="8">
        <f t="shared" si="76"/>
        <v>4894</v>
      </c>
      <c r="B4896" s="29"/>
      <c r="C4896" s="30"/>
      <c r="D4896" s="31"/>
      <c r="E4896" s="30"/>
      <c r="F4896" s="32"/>
      <c r="G4896" s="8"/>
      <c r="H4896" s="30"/>
      <c r="I4896" s="32"/>
      <c r="J4896" s="32"/>
      <c r="K4896" s="8"/>
      <c r="L4896" s="8"/>
      <c r="M4896" s="14">
        <f>COUNTIF(Table1[პირადი ნომერი],Table1[[#This Row],[პირადი ნომერი]])</f>
        <v>0</v>
      </c>
    </row>
    <row r="4897" spans="1:13" ht="57.75" customHeight="1" x14ac:dyDescent="0.25">
      <c r="A4897" s="8">
        <f t="shared" si="76"/>
        <v>4895</v>
      </c>
      <c r="B4897" s="29"/>
      <c r="C4897" s="30"/>
      <c r="D4897" s="31"/>
      <c r="E4897" s="30"/>
      <c r="F4897" s="32"/>
      <c r="G4897" s="8"/>
      <c r="H4897" s="30"/>
      <c r="I4897" s="32"/>
      <c r="J4897" s="32"/>
      <c r="K4897" s="8"/>
      <c r="L4897" s="8"/>
      <c r="M4897" s="14">
        <f>COUNTIF(Table1[პირადი ნომერი],Table1[[#This Row],[პირადი ნომერი]])</f>
        <v>0</v>
      </c>
    </row>
    <row r="4898" spans="1:13" ht="57.75" customHeight="1" x14ac:dyDescent="0.25">
      <c r="A4898" s="8">
        <f t="shared" si="76"/>
        <v>4896</v>
      </c>
      <c r="B4898" s="29"/>
      <c r="C4898" s="30"/>
      <c r="D4898" s="31"/>
      <c r="E4898" s="30"/>
      <c r="F4898" s="32"/>
      <c r="G4898" s="8"/>
      <c r="H4898" s="30"/>
      <c r="I4898" s="32"/>
      <c r="J4898" s="32"/>
      <c r="K4898" s="8"/>
      <c r="L4898" s="8"/>
      <c r="M4898" s="14">
        <f>COUNTIF(Table1[პირადი ნომერი],Table1[[#This Row],[პირადი ნომერი]])</f>
        <v>0</v>
      </c>
    </row>
    <row r="4899" spans="1:13" ht="57.75" customHeight="1" x14ac:dyDescent="0.25">
      <c r="A4899" s="8">
        <f t="shared" si="76"/>
        <v>4897</v>
      </c>
      <c r="B4899" s="29"/>
      <c r="C4899" s="30"/>
      <c r="D4899" s="31"/>
      <c r="E4899" s="30"/>
      <c r="F4899" s="32"/>
      <c r="G4899" s="8"/>
      <c r="H4899" s="30"/>
      <c r="I4899" s="32"/>
      <c r="J4899" s="32"/>
      <c r="K4899" s="8"/>
      <c r="L4899" s="8"/>
      <c r="M4899" s="14">
        <f>COUNTIF(Table1[პირადი ნომერი],Table1[[#This Row],[პირადი ნომერი]])</f>
        <v>0</v>
      </c>
    </row>
    <row r="4900" spans="1:13" ht="57.75" customHeight="1" x14ac:dyDescent="0.25">
      <c r="A4900" s="8">
        <f t="shared" si="76"/>
        <v>4898</v>
      </c>
      <c r="B4900" s="29"/>
      <c r="C4900" s="30"/>
      <c r="D4900" s="31"/>
      <c r="E4900" s="30"/>
      <c r="F4900" s="32"/>
      <c r="G4900" s="8"/>
      <c r="H4900" s="30"/>
      <c r="I4900" s="32"/>
      <c r="J4900" s="32"/>
      <c r="K4900" s="8"/>
      <c r="L4900" s="8"/>
      <c r="M4900" s="14">
        <f>COUNTIF(Table1[პირადი ნომერი],Table1[[#This Row],[პირადი ნომერი]])</f>
        <v>0</v>
      </c>
    </row>
    <row r="4901" spans="1:13" ht="57.75" customHeight="1" x14ac:dyDescent="0.25">
      <c r="A4901" s="8">
        <f t="shared" si="76"/>
        <v>4899</v>
      </c>
      <c r="B4901" s="29"/>
      <c r="C4901" s="30"/>
      <c r="D4901" s="31"/>
      <c r="E4901" s="30"/>
      <c r="F4901" s="32"/>
      <c r="G4901" s="8"/>
      <c r="H4901" s="30"/>
      <c r="I4901" s="32"/>
      <c r="J4901" s="32"/>
      <c r="K4901" s="8"/>
      <c r="L4901" s="8"/>
      <c r="M4901" s="14">
        <f>COUNTIF(Table1[პირადი ნომერი],Table1[[#This Row],[პირადი ნომერი]])</f>
        <v>0</v>
      </c>
    </row>
    <row r="4902" spans="1:13" ht="57.75" customHeight="1" x14ac:dyDescent="0.25">
      <c r="A4902" s="8">
        <f t="shared" si="76"/>
        <v>4900</v>
      </c>
      <c r="B4902" s="29"/>
      <c r="C4902" s="30"/>
      <c r="D4902" s="31"/>
      <c r="E4902" s="30"/>
      <c r="F4902" s="32"/>
      <c r="G4902" s="8"/>
      <c r="H4902" s="30"/>
      <c r="I4902" s="32"/>
      <c r="J4902" s="32"/>
      <c r="K4902" s="8"/>
      <c r="L4902" s="8"/>
      <c r="M4902" s="14">
        <f>COUNTIF(Table1[პირადი ნომერი],Table1[[#This Row],[პირადი ნომერი]])</f>
        <v>0</v>
      </c>
    </row>
    <row r="4903" spans="1:13" ht="57.75" customHeight="1" x14ac:dyDescent="0.25">
      <c r="A4903" s="8">
        <f t="shared" si="76"/>
        <v>4901</v>
      </c>
      <c r="B4903" s="29"/>
      <c r="C4903" s="30"/>
      <c r="D4903" s="31"/>
      <c r="E4903" s="30"/>
      <c r="F4903" s="32"/>
      <c r="G4903" s="8"/>
      <c r="H4903" s="30"/>
      <c r="I4903" s="32"/>
      <c r="J4903" s="32"/>
      <c r="K4903" s="8"/>
      <c r="L4903" s="8"/>
      <c r="M4903" s="14">
        <f>COUNTIF(Table1[პირადი ნომერი],Table1[[#This Row],[პირადი ნომერი]])</f>
        <v>0</v>
      </c>
    </row>
    <row r="4904" spans="1:13" ht="57.75" customHeight="1" x14ac:dyDescent="0.25">
      <c r="A4904" s="8">
        <f t="shared" si="76"/>
        <v>4902</v>
      </c>
      <c r="B4904" s="29"/>
      <c r="C4904" s="30"/>
      <c r="D4904" s="31"/>
      <c r="E4904" s="30"/>
      <c r="F4904" s="32"/>
      <c r="G4904" s="8"/>
      <c r="H4904" s="30"/>
      <c r="I4904" s="32"/>
      <c r="J4904" s="32"/>
      <c r="K4904" s="8"/>
      <c r="L4904" s="8"/>
      <c r="M4904" s="14">
        <f>COUNTIF(Table1[პირადი ნომერი],Table1[[#This Row],[პირადი ნომერი]])</f>
        <v>0</v>
      </c>
    </row>
    <row r="4905" spans="1:13" ht="57.75" customHeight="1" x14ac:dyDescent="0.25">
      <c r="A4905" s="8">
        <f t="shared" si="76"/>
        <v>4903</v>
      </c>
      <c r="B4905" s="29"/>
      <c r="C4905" s="30"/>
      <c r="D4905" s="31"/>
      <c r="E4905" s="30"/>
      <c r="F4905" s="32"/>
      <c r="G4905" s="8"/>
      <c r="H4905" s="30"/>
      <c r="I4905" s="32"/>
      <c r="J4905" s="32"/>
      <c r="K4905" s="8"/>
      <c r="L4905" s="8"/>
      <c r="M4905" s="14">
        <f>COUNTIF(Table1[პირადი ნომერი],Table1[[#This Row],[პირადი ნომერი]])</f>
        <v>0</v>
      </c>
    </row>
    <row r="4906" spans="1:13" ht="57.75" customHeight="1" x14ac:dyDescent="0.25">
      <c r="A4906" s="8">
        <f t="shared" si="76"/>
        <v>4904</v>
      </c>
      <c r="B4906" s="29"/>
      <c r="C4906" s="30"/>
      <c r="D4906" s="31"/>
      <c r="E4906" s="30"/>
      <c r="F4906" s="32"/>
      <c r="G4906" s="8"/>
      <c r="H4906" s="30"/>
      <c r="I4906" s="32"/>
      <c r="J4906" s="32"/>
      <c r="K4906" s="8"/>
      <c r="L4906" s="8"/>
      <c r="M4906" s="14">
        <f>COUNTIF(Table1[პირადი ნომერი],Table1[[#This Row],[პირადი ნომერი]])</f>
        <v>0</v>
      </c>
    </row>
    <row r="4907" spans="1:13" ht="57.75" customHeight="1" x14ac:dyDescent="0.25">
      <c r="A4907" s="8">
        <f t="shared" si="76"/>
        <v>4905</v>
      </c>
      <c r="B4907" s="29"/>
      <c r="C4907" s="30"/>
      <c r="D4907" s="31"/>
      <c r="E4907" s="30"/>
      <c r="F4907" s="32"/>
      <c r="G4907" s="8"/>
      <c r="H4907" s="30"/>
      <c r="I4907" s="32"/>
      <c r="J4907" s="32"/>
      <c r="K4907" s="8"/>
      <c r="L4907" s="8"/>
      <c r="M4907" s="14">
        <f>COUNTIF(Table1[პირადი ნომერი],Table1[[#This Row],[პირადი ნომერი]])</f>
        <v>0</v>
      </c>
    </row>
    <row r="4908" spans="1:13" ht="57.75" customHeight="1" x14ac:dyDescent="0.25">
      <c r="A4908" s="8">
        <f t="shared" si="76"/>
        <v>4906</v>
      </c>
      <c r="B4908" s="29"/>
      <c r="C4908" s="30"/>
      <c r="D4908" s="31"/>
      <c r="E4908" s="30"/>
      <c r="F4908" s="32"/>
      <c r="G4908" s="8"/>
      <c r="H4908" s="30"/>
      <c r="I4908" s="32"/>
      <c r="J4908" s="32"/>
      <c r="K4908" s="8"/>
      <c r="L4908" s="8"/>
      <c r="M4908" s="14">
        <f>COUNTIF(Table1[პირადი ნომერი],Table1[[#This Row],[პირადი ნომერი]])</f>
        <v>0</v>
      </c>
    </row>
    <row r="4909" spans="1:13" ht="57.75" customHeight="1" x14ac:dyDescent="0.25">
      <c r="A4909" s="8">
        <f t="shared" si="76"/>
        <v>4907</v>
      </c>
      <c r="B4909" s="29"/>
      <c r="C4909" s="30"/>
      <c r="D4909" s="31"/>
      <c r="E4909" s="30"/>
      <c r="F4909" s="32"/>
      <c r="G4909" s="8"/>
      <c r="H4909" s="30"/>
      <c r="I4909" s="32"/>
      <c r="J4909" s="32"/>
      <c r="K4909" s="8"/>
      <c r="L4909" s="8"/>
      <c r="M4909" s="14">
        <f>COUNTIF(Table1[პირადი ნომერი],Table1[[#This Row],[პირადი ნომერი]])</f>
        <v>0</v>
      </c>
    </row>
    <row r="4910" spans="1:13" ht="57.75" customHeight="1" x14ac:dyDescent="0.25">
      <c r="A4910" s="8">
        <f t="shared" si="76"/>
        <v>4908</v>
      </c>
      <c r="B4910" s="29"/>
      <c r="C4910" s="30"/>
      <c r="D4910" s="31"/>
      <c r="E4910" s="30"/>
      <c r="F4910" s="32"/>
      <c r="G4910" s="8"/>
      <c r="H4910" s="30"/>
      <c r="I4910" s="32"/>
      <c r="J4910" s="32"/>
      <c r="K4910" s="8"/>
      <c r="L4910" s="8"/>
      <c r="M4910" s="14">
        <f>COUNTIF(Table1[პირადი ნომერი],Table1[[#This Row],[პირადი ნომერი]])</f>
        <v>0</v>
      </c>
    </row>
    <row r="4911" spans="1:13" ht="57.75" customHeight="1" x14ac:dyDescent="0.25">
      <c r="A4911" s="8">
        <f t="shared" si="76"/>
        <v>4909</v>
      </c>
      <c r="B4911" s="29"/>
      <c r="C4911" s="30"/>
      <c r="D4911" s="31"/>
      <c r="E4911" s="30"/>
      <c r="F4911" s="32"/>
      <c r="G4911" s="8"/>
      <c r="H4911" s="30"/>
      <c r="I4911" s="32"/>
      <c r="J4911" s="32"/>
      <c r="K4911" s="8"/>
      <c r="L4911" s="8"/>
      <c r="M4911" s="14">
        <f>COUNTIF(Table1[პირადი ნომერი],Table1[[#This Row],[პირადი ნომერი]])</f>
        <v>0</v>
      </c>
    </row>
    <row r="4912" spans="1:13" ht="57.75" customHeight="1" x14ac:dyDescent="0.25">
      <c r="A4912" s="8">
        <f t="shared" si="76"/>
        <v>4910</v>
      </c>
      <c r="B4912" s="29"/>
      <c r="C4912" s="30"/>
      <c r="D4912" s="31"/>
      <c r="E4912" s="30"/>
      <c r="F4912" s="32"/>
      <c r="G4912" s="8"/>
      <c r="H4912" s="30"/>
      <c r="I4912" s="32"/>
      <c r="J4912" s="32"/>
      <c r="K4912" s="8"/>
      <c r="L4912" s="8"/>
      <c r="M4912" s="14">
        <f>COUNTIF(Table1[პირადი ნომერი],Table1[[#This Row],[პირადი ნომერი]])</f>
        <v>0</v>
      </c>
    </row>
    <row r="4913" spans="1:13" ht="57.75" customHeight="1" x14ac:dyDescent="0.25">
      <c r="A4913" s="8">
        <f t="shared" si="76"/>
        <v>4911</v>
      </c>
      <c r="B4913" s="29"/>
      <c r="C4913" s="30"/>
      <c r="D4913" s="31"/>
      <c r="E4913" s="30"/>
      <c r="F4913" s="32"/>
      <c r="G4913" s="8"/>
      <c r="H4913" s="30"/>
      <c r="I4913" s="32"/>
      <c r="J4913" s="32"/>
      <c r="K4913" s="8"/>
      <c r="L4913" s="8"/>
      <c r="M4913" s="14">
        <f>COUNTIF(Table1[პირადი ნომერი],Table1[[#This Row],[პირადი ნომერი]])</f>
        <v>0</v>
      </c>
    </row>
    <row r="4914" spans="1:13" ht="57.75" customHeight="1" x14ac:dyDescent="0.25">
      <c r="A4914" s="8">
        <f t="shared" si="76"/>
        <v>4912</v>
      </c>
      <c r="B4914" s="29"/>
      <c r="C4914" s="30"/>
      <c r="D4914" s="31"/>
      <c r="E4914" s="30"/>
      <c r="F4914" s="32"/>
      <c r="G4914" s="8"/>
      <c r="H4914" s="30"/>
      <c r="I4914" s="32"/>
      <c r="J4914" s="32"/>
      <c r="K4914" s="8"/>
      <c r="L4914" s="8"/>
      <c r="M4914" s="14">
        <f>COUNTIF(Table1[პირადი ნომერი],Table1[[#This Row],[პირადი ნომერი]])</f>
        <v>0</v>
      </c>
    </row>
    <row r="4915" spans="1:13" ht="57.75" customHeight="1" x14ac:dyDescent="0.25">
      <c r="A4915" s="8">
        <f t="shared" si="76"/>
        <v>4913</v>
      </c>
      <c r="B4915" s="29"/>
      <c r="C4915" s="30"/>
      <c r="D4915" s="31"/>
      <c r="E4915" s="30"/>
      <c r="F4915" s="32"/>
      <c r="G4915" s="8"/>
      <c r="H4915" s="30"/>
      <c r="I4915" s="32"/>
      <c r="J4915" s="32"/>
      <c r="K4915" s="8"/>
      <c r="L4915" s="8"/>
      <c r="M4915" s="14">
        <f>COUNTIF(Table1[პირადი ნომერი],Table1[[#This Row],[პირადი ნომერი]])</f>
        <v>0</v>
      </c>
    </row>
    <row r="4916" spans="1:13" ht="57.75" customHeight="1" x14ac:dyDescent="0.25">
      <c r="A4916" s="8">
        <f t="shared" si="76"/>
        <v>4914</v>
      </c>
      <c r="B4916" s="29"/>
      <c r="C4916" s="30"/>
      <c r="D4916" s="31"/>
      <c r="E4916" s="30"/>
      <c r="F4916" s="32"/>
      <c r="G4916" s="8"/>
      <c r="H4916" s="30"/>
      <c r="I4916" s="32"/>
      <c r="J4916" s="32"/>
      <c r="K4916" s="8"/>
      <c r="L4916" s="8"/>
      <c r="M4916" s="14">
        <f>COUNTIF(Table1[პირადი ნომერი],Table1[[#This Row],[პირადი ნომერი]])</f>
        <v>0</v>
      </c>
    </row>
    <row r="4917" spans="1:13" ht="57.75" customHeight="1" x14ac:dyDescent="0.25">
      <c r="A4917" s="8">
        <f t="shared" si="76"/>
        <v>4915</v>
      </c>
      <c r="B4917" s="29"/>
      <c r="C4917" s="30"/>
      <c r="D4917" s="31"/>
      <c r="E4917" s="30"/>
      <c r="F4917" s="32"/>
      <c r="G4917" s="8"/>
      <c r="H4917" s="30"/>
      <c r="I4917" s="32"/>
      <c r="J4917" s="32"/>
      <c r="K4917" s="8"/>
      <c r="L4917" s="8"/>
      <c r="M4917" s="14">
        <f>COUNTIF(Table1[პირადი ნომერი],Table1[[#This Row],[პირადი ნომერი]])</f>
        <v>0</v>
      </c>
    </row>
    <row r="4918" spans="1:13" ht="57.75" customHeight="1" x14ac:dyDescent="0.25">
      <c r="A4918" s="8">
        <f t="shared" si="76"/>
        <v>4916</v>
      </c>
      <c r="B4918" s="29"/>
      <c r="C4918" s="30"/>
      <c r="D4918" s="31"/>
      <c r="E4918" s="30"/>
      <c r="F4918" s="32"/>
      <c r="G4918" s="8"/>
      <c r="H4918" s="30"/>
      <c r="I4918" s="32"/>
      <c r="J4918" s="32"/>
      <c r="K4918" s="8"/>
      <c r="L4918" s="8"/>
      <c r="M4918" s="14">
        <f>COUNTIF(Table1[პირადი ნომერი],Table1[[#This Row],[პირადი ნომერი]])</f>
        <v>0</v>
      </c>
    </row>
    <row r="4919" spans="1:13" ht="57.75" customHeight="1" x14ac:dyDescent="0.25">
      <c r="A4919" s="8">
        <f t="shared" si="76"/>
        <v>4917</v>
      </c>
      <c r="B4919" s="29"/>
      <c r="C4919" s="30"/>
      <c r="D4919" s="31"/>
      <c r="E4919" s="30"/>
      <c r="F4919" s="32"/>
      <c r="G4919" s="8"/>
      <c r="H4919" s="30"/>
      <c r="I4919" s="32"/>
      <c r="J4919" s="32"/>
      <c r="K4919" s="8"/>
      <c r="L4919" s="8"/>
      <c r="M4919" s="14">
        <f>COUNTIF(Table1[პირადი ნომერი],Table1[[#This Row],[პირადი ნომერი]])</f>
        <v>0</v>
      </c>
    </row>
    <row r="4920" spans="1:13" ht="57.75" customHeight="1" x14ac:dyDescent="0.25">
      <c r="A4920" s="8">
        <f t="shared" si="76"/>
        <v>4918</v>
      </c>
      <c r="B4920" s="29"/>
      <c r="C4920" s="30"/>
      <c r="D4920" s="31"/>
      <c r="E4920" s="30"/>
      <c r="F4920" s="32"/>
      <c r="G4920" s="8"/>
      <c r="H4920" s="30"/>
      <c r="I4920" s="32"/>
      <c r="J4920" s="32"/>
      <c r="K4920" s="8"/>
      <c r="L4920" s="8"/>
      <c r="M4920" s="14">
        <f>COUNTIF(Table1[პირადი ნომერი],Table1[[#This Row],[პირადი ნომერი]])</f>
        <v>0</v>
      </c>
    </row>
    <row r="4921" spans="1:13" ht="57.75" customHeight="1" x14ac:dyDescent="0.25">
      <c r="A4921" s="8">
        <f t="shared" si="76"/>
        <v>4919</v>
      </c>
      <c r="B4921" s="29"/>
      <c r="C4921" s="30"/>
      <c r="D4921" s="31"/>
      <c r="E4921" s="30"/>
      <c r="F4921" s="32"/>
      <c r="G4921" s="8"/>
      <c r="H4921" s="30"/>
      <c r="I4921" s="32"/>
      <c r="J4921" s="32"/>
      <c r="K4921" s="8"/>
      <c r="L4921" s="8"/>
      <c r="M4921" s="14">
        <f>COUNTIF(Table1[პირადი ნომერი],Table1[[#This Row],[პირადი ნომერი]])</f>
        <v>0</v>
      </c>
    </row>
    <row r="4922" spans="1:13" ht="57.75" customHeight="1" x14ac:dyDescent="0.25">
      <c r="A4922" s="8">
        <f t="shared" si="76"/>
        <v>4920</v>
      </c>
      <c r="B4922" s="29"/>
      <c r="C4922" s="30"/>
      <c r="D4922" s="31"/>
      <c r="E4922" s="30"/>
      <c r="F4922" s="32"/>
      <c r="G4922" s="8"/>
      <c r="H4922" s="30"/>
      <c r="I4922" s="32"/>
      <c r="J4922" s="32"/>
      <c r="K4922" s="8"/>
      <c r="L4922" s="8"/>
      <c r="M4922" s="14">
        <f>COUNTIF(Table1[პირადი ნომერი],Table1[[#This Row],[პირადი ნომერი]])</f>
        <v>0</v>
      </c>
    </row>
    <row r="4923" spans="1:13" ht="57.75" customHeight="1" x14ac:dyDescent="0.25">
      <c r="A4923" s="8">
        <f t="shared" si="76"/>
        <v>4921</v>
      </c>
      <c r="B4923" s="29"/>
      <c r="C4923" s="30"/>
      <c r="D4923" s="31"/>
      <c r="E4923" s="30"/>
      <c r="F4923" s="32"/>
      <c r="G4923" s="8"/>
      <c r="H4923" s="30"/>
      <c r="I4923" s="32"/>
      <c r="J4923" s="32"/>
      <c r="K4923" s="8"/>
      <c r="L4923" s="8"/>
      <c r="M4923" s="14">
        <f>COUNTIF(Table1[პირადი ნომერი],Table1[[#This Row],[პირადი ნომერი]])</f>
        <v>0</v>
      </c>
    </row>
    <row r="4924" spans="1:13" ht="57.75" customHeight="1" x14ac:dyDescent="0.25">
      <c r="A4924" s="8">
        <f t="shared" si="76"/>
        <v>4922</v>
      </c>
      <c r="B4924" s="29"/>
      <c r="C4924" s="30"/>
      <c r="D4924" s="31"/>
      <c r="E4924" s="30"/>
      <c r="F4924" s="32"/>
      <c r="G4924" s="8"/>
      <c r="H4924" s="30"/>
      <c r="I4924" s="32"/>
      <c r="J4924" s="32"/>
      <c r="K4924" s="8"/>
      <c r="L4924" s="8"/>
      <c r="M4924" s="14">
        <f>COUNTIF(Table1[პირადი ნომერი],Table1[[#This Row],[პირადი ნომერი]])</f>
        <v>0</v>
      </c>
    </row>
    <row r="4925" spans="1:13" ht="57.75" customHeight="1" x14ac:dyDescent="0.25">
      <c r="A4925" s="8">
        <f t="shared" si="76"/>
        <v>4923</v>
      </c>
      <c r="B4925" s="29"/>
      <c r="C4925" s="30"/>
      <c r="D4925" s="31"/>
      <c r="E4925" s="30"/>
      <c r="F4925" s="32"/>
      <c r="G4925" s="8"/>
      <c r="H4925" s="30"/>
      <c r="I4925" s="32"/>
      <c r="J4925" s="32"/>
      <c r="K4925" s="8"/>
      <c r="L4925" s="8"/>
      <c r="M4925" s="14">
        <f>COUNTIF(Table1[პირადი ნომერი],Table1[[#This Row],[პირადი ნომერი]])</f>
        <v>0</v>
      </c>
    </row>
    <row r="4926" spans="1:13" ht="57.75" customHeight="1" x14ac:dyDescent="0.25">
      <c r="A4926" s="8">
        <f t="shared" si="76"/>
        <v>4924</v>
      </c>
      <c r="B4926" s="29"/>
      <c r="C4926" s="30"/>
      <c r="D4926" s="31"/>
      <c r="E4926" s="30"/>
      <c r="F4926" s="32"/>
      <c r="G4926" s="8"/>
      <c r="H4926" s="30"/>
      <c r="I4926" s="32"/>
      <c r="J4926" s="32"/>
      <c r="K4926" s="8"/>
      <c r="L4926" s="8"/>
      <c r="M4926" s="14">
        <f>COUNTIF(Table1[პირადი ნომერი],Table1[[#This Row],[პირადი ნომერი]])</f>
        <v>0</v>
      </c>
    </row>
    <row r="4927" spans="1:13" ht="57.75" customHeight="1" x14ac:dyDescent="0.25">
      <c r="A4927" s="8">
        <f t="shared" si="76"/>
        <v>4925</v>
      </c>
      <c r="B4927" s="29"/>
      <c r="C4927" s="30"/>
      <c r="D4927" s="31"/>
      <c r="E4927" s="30"/>
      <c r="F4927" s="32"/>
      <c r="G4927" s="8"/>
      <c r="H4927" s="30"/>
      <c r="I4927" s="32"/>
      <c r="J4927" s="32"/>
      <c r="K4927" s="8"/>
      <c r="L4927" s="8"/>
      <c r="M4927" s="14">
        <f>COUNTIF(Table1[პირადი ნომერი],Table1[[#This Row],[პირადი ნომერი]])</f>
        <v>0</v>
      </c>
    </row>
    <row r="4928" spans="1:13" ht="57.75" customHeight="1" x14ac:dyDescent="0.25">
      <c r="A4928" s="8">
        <f t="shared" si="76"/>
        <v>4926</v>
      </c>
      <c r="B4928" s="29"/>
      <c r="C4928" s="30"/>
      <c r="D4928" s="31"/>
      <c r="E4928" s="30"/>
      <c r="F4928" s="32"/>
      <c r="G4928" s="8"/>
      <c r="H4928" s="30"/>
      <c r="I4928" s="32"/>
      <c r="J4928" s="32"/>
      <c r="K4928" s="8"/>
      <c r="L4928" s="8"/>
      <c r="M4928" s="14">
        <f>COUNTIF(Table1[პირადი ნომერი],Table1[[#This Row],[პირადი ნომერი]])</f>
        <v>0</v>
      </c>
    </row>
    <row r="4929" spans="1:13" ht="57.75" customHeight="1" x14ac:dyDescent="0.25">
      <c r="A4929" s="8">
        <f t="shared" si="76"/>
        <v>4927</v>
      </c>
      <c r="B4929" s="29"/>
      <c r="C4929" s="30"/>
      <c r="D4929" s="31"/>
      <c r="E4929" s="30"/>
      <c r="F4929" s="32"/>
      <c r="G4929" s="8"/>
      <c r="H4929" s="30"/>
      <c r="I4929" s="32"/>
      <c r="J4929" s="32"/>
      <c r="K4929" s="8"/>
      <c r="L4929" s="8"/>
      <c r="M4929" s="14">
        <f>COUNTIF(Table1[პირადი ნომერი],Table1[[#This Row],[პირადი ნომერი]])</f>
        <v>0</v>
      </c>
    </row>
    <row r="4930" spans="1:13" ht="57.75" customHeight="1" x14ac:dyDescent="0.25">
      <c r="A4930" s="8">
        <f t="shared" si="76"/>
        <v>4928</v>
      </c>
      <c r="B4930" s="29"/>
      <c r="C4930" s="30"/>
      <c r="D4930" s="31"/>
      <c r="E4930" s="30"/>
      <c r="F4930" s="32"/>
      <c r="G4930" s="8"/>
      <c r="H4930" s="30"/>
      <c r="I4930" s="32"/>
      <c r="J4930" s="32"/>
      <c r="K4930" s="8"/>
      <c r="L4930" s="8"/>
      <c r="M4930" s="14">
        <f>COUNTIF(Table1[პირადი ნომერი],Table1[[#This Row],[პირადი ნომერი]])</f>
        <v>0</v>
      </c>
    </row>
    <row r="4931" spans="1:13" ht="57.75" customHeight="1" x14ac:dyDescent="0.25">
      <c r="A4931" s="8">
        <f t="shared" si="76"/>
        <v>4929</v>
      </c>
      <c r="B4931" s="29"/>
      <c r="C4931" s="30"/>
      <c r="D4931" s="31"/>
      <c r="E4931" s="30"/>
      <c r="F4931" s="32"/>
      <c r="G4931" s="8"/>
      <c r="H4931" s="30"/>
      <c r="I4931" s="32"/>
      <c r="J4931" s="32"/>
      <c r="K4931" s="8"/>
      <c r="L4931" s="8"/>
      <c r="M4931" s="14">
        <f>COUNTIF(Table1[პირადი ნომერი],Table1[[#This Row],[პირადი ნომერი]])</f>
        <v>0</v>
      </c>
    </row>
    <row r="4932" spans="1:13" ht="57.75" customHeight="1" x14ac:dyDescent="0.25">
      <c r="A4932" s="8">
        <f t="shared" si="76"/>
        <v>4930</v>
      </c>
      <c r="B4932" s="29"/>
      <c r="C4932" s="30"/>
      <c r="D4932" s="31"/>
      <c r="E4932" s="30"/>
      <c r="F4932" s="32"/>
      <c r="G4932" s="8"/>
      <c r="H4932" s="30"/>
      <c r="I4932" s="32"/>
      <c r="J4932" s="32"/>
      <c r="K4932" s="8"/>
      <c r="L4932" s="8"/>
      <c r="M4932" s="14">
        <f>COUNTIF(Table1[პირადი ნომერი],Table1[[#This Row],[პირადი ნომერი]])</f>
        <v>0</v>
      </c>
    </row>
    <row r="4933" spans="1:13" ht="57.75" customHeight="1" x14ac:dyDescent="0.25">
      <c r="A4933" s="8">
        <f t="shared" si="76"/>
        <v>4931</v>
      </c>
      <c r="B4933" s="29"/>
      <c r="C4933" s="30"/>
      <c r="D4933" s="31"/>
      <c r="E4933" s="30"/>
      <c r="F4933" s="32"/>
      <c r="G4933" s="8"/>
      <c r="H4933" s="30"/>
      <c r="I4933" s="32"/>
      <c r="J4933" s="32"/>
      <c r="K4933" s="8"/>
      <c r="L4933" s="8"/>
      <c r="M4933" s="14">
        <f>COUNTIF(Table1[პირადი ნომერი],Table1[[#This Row],[პირადი ნომერი]])</f>
        <v>0</v>
      </c>
    </row>
    <row r="4934" spans="1:13" ht="57.75" customHeight="1" x14ac:dyDescent="0.25">
      <c r="A4934" s="8">
        <f t="shared" si="76"/>
        <v>4932</v>
      </c>
      <c r="B4934" s="29"/>
      <c r="C4934" s="30"/>
      <c r="D4934" s="31"/>
      <c r="E4934" s="30"/>
      <c r="F4934" s="32"/>
      <c r="G4934" s="8"/>
      <c r="H4934" s="30"/>
      <c r="I4934" s="32"/>
      <c r="J4934" s="32"/>
      <c r="K4934" s="8"/>
      <c r="L4934" s="8"/>
      <c r="M4934" s="14">
        <f>COUNTIF(Table1[პირადი ნომერი],Table1[[#This Row],[პირადი ნომერი]])</f>
        <v>0</v>
      </c>
    </row>
    <row r="4935" spans="1:13" ht="57.75" customHeight="1" x14ac:dyDescent="0.25">
      <c r="A4935" s="8">
        <f t="shared" si="76"/>
        <v>4933</v>
      </c>
      <c r="B4935" s="29"/>
      <c r="C4935" s="30"/>
      <c r="D4935" s="31"/>
      <c r="E4935" s="30"/>
      <c r="F4935" s="32"/>
      <c r="G4935" s="8"/>
      <c r="H4935" s="30"/>
      <c r="I4935" s="32"/>
      <c r="J4935" s="32"/>
      <c r="K4935" s="8"/>
      <c r="L4935" s="8"/>
      <c r="M4935" s="14">
        <f>COUNTIF(Table1[პირადი ნომერი],Table1[[#This Row],[პირადი ნომერი]])</f>
        <v>0</v>
      </c>
    </row>
    <row r="4936" spans="1:13" ht="57.75" customHeight="1" x14ac:dyDescent="0.25">
      <c r="A4936" s="8">
        <f t="shared" ref="A4936:A4999" si="77">A4935+1</f>
        <v>4934</v>
      </c>
      <c r="B4936" s="29"/>
      <c r="C4936" s="30"/>
      <c r="D4936" s="31"/>
      <c r="E4936" s="30"/>
      <c r="F4936" s="32"/>
      <c r="G4936" s="8"/>
      <c r="H4936" s="30"/>
      <c r="I4936" s="32"/>
      <c r="J4936" s="32"/>
      <c r="K4936" s="8"/>
      <c r="L4936" s="8"/>
      <c r="M4936" s="14">
        <f>COUNTIF(Table1[პირადი ნომერი],Table1[[#This Row],[პირადი ნომერი]])</f>
        <v>0</v>
      </c>
    </row>
    <row r="4937" spans="1:13" ht="57.75" customHeight="1" x14ac:dyDescent="0.25">
      <c r="A4937" s="8">
        <f t="shared" si="77"/>
        <v>4935</v>
      </c>
      <c r="B4937" s="29"/>
      <c r="C4937" s="30"/>
      <c r="D4937" s="31"/>
      <c r="E4937" s="30"/>
      <c r="F4937" s="32"/>
      <c r="G4937" s="8"/>
      <c r="H4937" s="30"/>
      <c r="I4937" s="32"/>
      <c r="J4937" s="32"/>
      <c r="K4937" s="8"/>
      <c r="L4937" s="8"/>
      <c r="M4937" s="14">
        <f>COUNTIF(Table1[პირადი ნომერი],Table1[[#This Row],[პირადი ნომერი]])</f>
        <v>0</v>
      </c>
    </row>
    <row r="4938" spans="1:13" ht="57.75" customHeight="1" x14ac:dyDescent="0.25">
      <c r="A4938" s="8">
        <f t="shared" si="77"/>
        <v>4936</v>
      </c>
      <c r="B4938" s="29"/>
      <c r="C4938" s="30"/>
      <c r="D4938" s="31"/>
      <c r="E4938" s="30"/>
      <c r="F4938" s="32"/>
      <c r="G4938" s="8"/>
      <c r="H4938" s="30"/>
      <c r="I4938" s="32"/>
      <c r="J4938" s="32"/>
      <c r="K4938" s="8"/>
      <c r="L4938" s="8"/>
      <c r="M4938" s="14">
        <f>COUNTIF(Table1[პირადი ნომერი],Table1[[#This Row],[პირადი ნომერი]])</f>
        <v>0</v>
      </c>
    </row>
    <row r="4939" spans="1:13" ht="57.75" customHeight="1" x14ac:dyDescent="0.25">
      <c r="A4939" s="8">
        <f t="shared" si="77"/>
        <v>4937</v>
      </c>
      <c r="B4939" s="29"/>
      <c r="C4939" s="30"/>
      <c r="D4939" s="31"/>
      <c r="E4939" s="30"/>
      <c r="F4939" s="32"/>
      <c r="G4939" s="8"/>
      <c r="H4939" s="30"/>
      <c r="I4939" s="32"/>
      <c r="J4939" s="32"/>
      <c r="K4939" s="8"/>
      <c r="L4939" s="8"/>
      <c r="M4939" s="14">
        <f>COUNTIF(Table1[პირადი ნომერი],Table1[[#This Row],[პირადი ნომერი]])</f>
        <v>0</v>
      </c>
    </row>
    <row r="4940" spans="1:13" ht="57.75" customHeight="1" x14ac:dyDescent="0.25">
      <c r="A4940" s="8">
        <f t="shared" si="77"/>
        <v>4938</v>
      </c>
      <c r="B4940" s="29"/>
      <c r="C4940" s="30"/>
      <c r="D4940" s="31"/>
      <c r="E4940" s="30"/>
      <c r="F4940" s="32"/>
      <c r="G4940" s="8"/>
      <c r="H4940" s="30"/>
      <c r="I4940" s="32"/>
      <c r="J4940" s="32"/>
      <c r="K4940" s="8"/>
      <c r="L4940" s="8"/>
      <c r="M4940" s="14">
        <f>COUNTIF(Table1[პირადი ნომერი],Table1[[#This Row],[პირადი ნომერი]])</f>
        <v>0</v>
      </c>
    </row>
    <row r="4941" spans="1:13" ht="57.75" customHeight="1" x14ac:dyDescent="0.25">
      <c r="A4941" s="8">
        <f t="shared" si="77"/>
        <v>4939</v>
      </c>
      <c r="B4941" s="29"/>
      <c r="C4941" s="30"/>
      <c r="D4941" s="31"/>
      <c r="E4941" s="30"/>
      <c r="F4941" s="32"/>
      <c r="G4941" s="8"/>
      <c r="H4941" s="30"/>
      <c r="I4941" s="32"/>
      <c r="J4941" s="32"/>
      <c r="K4941" s="8"/>
      <c r="L4941" s="8"/>
      <c r="M4941" s="14">
        <f>COUNTIF(Table1[პირადი ნომერი],Table1[[#This Row],[პირადი ნომერი]])</f>
        <v>0</v>
      </c>
    </row>
    <row r="4942" spans="1:13" ht="57.75" customHeight="1" x14ac:dyDescent="0.25">
      <c r="A4942" s="8">
        <f t="shared" si="77"/>
        <v>4940</v>
      </c>
      <c r="B4942" s="29"/>
      <c r="C4942" s="30"/>
      <c r="D4942" s="31"/>
      <c r="E4942" s="30"/>
      <c r="F4942" s="32"/>
      <c r="G4942" s="8"/>
      <c r="H4942" s="30"/>
      <c r="I4942" s="32"/>
      <c r="J4942" s="32"/>
      <c r="K4942" s="8"/>
      <c r="L4942" s="8"/>
      <c r="M4942" s="14">
        <f>COUNTIF(Table1[პირადი ნომერი],Table1[[#This Row],[პირადი ნომერი]])</f>
        <v>0</v>
      </c>
    </row>
    <row r="4943" spans="1:13" ht="57.75" customHeight="1" x14ac:dyDescent="0.25">
      <c r="A4943" s="8">
        <f t="shared" si="77"/>
        <v>4941</v>
      </c>
      <c r="B4943" s="29"/>
      <c r="C4943" s="30"/>
      <c r="D4943" s="31"/>
      <c r="E4943" s="30"/>
      <c r="F4943" s="32"/>
      <c r="G4943" s="8"/>
      <c r="H4943" s="30"/>
      <c r="I4943" s="32"/>
      <c r="J4943" s="32"/>
      <c r="K4943" s="8"/>
      <c r="L4943" s="8"/>
      <c r="M4943" s="14">
        <f>COUNTIF(Table1[პირადი ნომერი],Table1[[#This Row],[პირადი ნომერი]])</f>
        <v>0</v>
      </c>
    </row>
    <row r="4944" spans="1:13" ht="57.75" customHeight="1" x14ac:dyDescent="0.25">
      <c r="A4944" s="8">
        <f t="shared" si="77"/>
        <v>4942</v>
      </c>
      <c r="B4944" s="29"/>
      <c r="C4944" s="30"/>
      <c r="D4944" s="31"/>
      <c r="E4944" s="30"/>
      <c r="F4944" s="32"/>
      <c r="G4944" s="8"/>
      <c r="H4944" s="30"/>
      <c r="I4944" s="32"/>
      <c r="J4944" s="32"/>
      <c r="K4944" s="8"/>
      <c r="L4944" s="8"/>
      <c r="M4944" s="14">
        <f>COUNTIF(Table1[პირადი ნომერი],Table1[[#This Row],[პირადი ნომერი]])</f>
        <v>0</v>
      </c>
    </row>
    <row r="4945" spans="1:13" ht="57.75" customHeight="1" x14ac:dyDescent="0.25">
      <c r="A4945" s="8">
        <f t="shared" si="77"/>
        <v>4943</v>
      </c>
      <c r="B4945" s="29"/>
      <c r="C4945" s="30"/>
      <c r="D4945" s="31"/>
      <c r="E4945" s="30"/>
      <c r="F4945" s="32"/>
      <c r="G4945" s="8"/>
      <c r="H4945" s="30"/>
      <c r="I4945" s="32"/>
      <c r="J4945" s="32"/>
      <c r="K4945" s="8"/>
      <c r="L4945" s="8"/>
      <c r="M4945" s="14">
        <f>COUNTIF(Table1[პირადი ნომერი],Table1[[#This Row],[პირადი ნომერი]])</f>
        <v>0</v>
      </c>
    </row>
    <row r="4946" spans="1:13" ht="57.75" customHeight="1" x14ac:dyDescent="0.25">
      <c r="A4946" s="8">
        <f t="shared" si="77"/>
        <v>4944</v>
      </c>
      <c r="B4946" s="29"/>
      <c r="C4946" s="30"/>
      <c r="D4946" s="31"/>
      <c r="E4946" s="30"/>
      <c r="F4946" s="32"/>
      <c r="G4946" s="8"/>
      <c r="H4946" s="30"/>
      <c r="I4946" s="32"/>
      <c r="J4946" s="32"/>
      <c r="K4946" s="8"/>
      <c r="L4946" s="8"/>
      <c r="M4946" s="14">
        <f>COUNTIF(Table1[პირადი ნომერი],Table1[[#This Row],[პირადი ნომერი]])</f>
        <v>0</v>
      </c>
    </row>
    <row r="4947" spans="1:13" ht="57.75" customHeight="1" x14ac:dyDescent="0.25">
      <c r="A4947" s="8">
        <f t="shared" si="77"/>
        <v>4945</v>
      </c>
      <c r="B4947" s="29"/>
      <c r="C4947" s="30"/>
      <c r="D4947" s="31"/>
      <c r="E4947" s="30"/>
      <c r="F4947" s="32"/>
      <c r="G4947" s="8"/>
      <c r="H4947" s="30"/>
      <c r="I4947" s="32"/>
      <c r="J4947" s="32"/>
      <c r="K4947" s="8"/>
      <c r="L4947" s="8"/>
      <c r="M4947" s="14">
        <f>COUNTIF(Table1[პირადი ნომერი],Table1[[#This Row],[პირადი ნომერი]])</f>
        <v>0</v>
      </c>
    </row>
    <row r="4948" spans="1:13" ht="57.75" customHeight="1" x14ac:dyDescent="0.25">
      <c r="A4948" s="8">
        <f t="shared" si="77"/>
        <v>4946</v>
      </c>
      <c r="B4948" s="29"/>
      <c r="C4948" s="30"/>
      <c r="D4948" s="31"/>
      <c r="E4948" s="30"/>
      <c r="F4948" s="32"/>
      <c r="G4948" s="8"/>
      <c r="H4948" s="30"/>
      <c r="I4948" s="32"/>
      <c r="J4948" s="32"/>
      <c r="K4948" s="8"/>
      <c r="L4948" s="8"/>
      <c r="M4948" s="14">
        <f>COUNTIF(Table1[პირადი ნომერი],Table1[[#This Row],[პირადი ნომერი]])</f>
        <v>0</v>
      </c>
    </row>
    <row r="4949" spans="1:13" ht="57.75" customHeight="1" x14ac:dyDescent="0.25">
      <c r="A4949" s="8">
        <f t="shared" si="77"/>
        <v>4947</v>
      </c>
      <c r="B4949" s="29"/>
      <c r="C4949" s="30"/>
      <c r="D4949" s="31"/>
      <c r="E4949" s="30"/>
      <c r="F4949" s="32"/>
      <c r="G4949" s="8"/>
      <c r="H4949" s="30"/>
      <c r="I4949" s="32"/>
      <c r="J4949" s="32"/>
      <c r="K4949" s="8"/>
      <c r="L4949" s="8"/>
      <c r="M4949" s="14">
        <f>COUNTIF(Table1[პირადი ნომერი],Table1[[#This Row],[პირადი ნომერი]])</f>
        <v>0</v>
      </c>
    </row>
    <row r="4950" spans="1:13" ht="57.75" customHeight="1" x14ac:dyDescent="0.25">
      <c r="A4950" s="8">
        <f t="shared" si="77"/>
        <v>4948</v>
      </c>
      <c r="B4950" s="29"/>
      <c r="C4950" s="30"/>
      <c r="D4950" s="31"/>
      <c r="E4950" s="30"/>
      <c r="F4950" s="32"/>
      <c r="G4950" s="8"/>
      <c r="H4950" s="30"/>
      <c r="I4950" s="32"/>
      <c r="J4950" s="32"/>
      <c r="K4950" s="8"/>
      <c r="L4950" s="8"/>
      <c r="M4950" s="14">
        <f>COUNTIF(Table1[პირადი ნომერი],Table1[[#This Row],[პირადი ნომერი]])</f>
        <v>0</v>
      </c>
    </row>
    <row r="4951" spans="1:13" ht="57.75" customHeight="1" x14ac:dyDescent="0.25">
      <c r="A4951" s="8">
        <f t="shared" si="77"/>
        <v>4949</v>
      </c>
      <c r="B4951" s="29"/>
      <c r="C4951" s="30"/>
      <c r="D4951" s="31"/>
      <c r="E4951" s="30"/>
      <c r="F4951" s="32"/>
      <c r="G4951" s="8"/>
      <c r="H4951" s="30"/>
      <c r="I4951" s="32"/>
      <c r="J4951" s="32"/>
      <c r="K4951" s="8"/>
      <c r="L4951" s="8"/>
      <c r="M4951" s="14">
        <f>COUNTIF(Table1[პირადი ნომერი],Table1[[#This Row],[პირადი ნომერი]])</f>
        <v>0</v>
      </c>
    </row>
    <row r="4952" spans="1:13" ht="57.75" customHeight="1" x14ac:dyDescent="0.25">
      <c r="A4952" s="8">
        <f t="shared" si="77"/>
        <v>4950</v>
      </c>
      <c r="B4952" s="29"/>
      <c r="C4952" s="30"/>
      <c r="D4952" s="31"/>
      <c r="E4952" s="30"/>
      <c r="F4952" s="32"/>
      <c r="G4952" s="8"/>
      <c r="H4952" s="30"/>
      <c r="I4952" s="32"/>
      <c r="J4952" s="32"/>
      <c r="K4952" s="8"/>
      <c r="L4952" s="8"/>
      <c r="M4952" s="14">
        <f>COUNTIF(Table1[პირადი ნომერი],Table1[[#This Row],[პირადი ნომერი]])</f>
        <v>0</v>
      </c>
    </row>
    <row r="4953" spans="1:13" ht="57.75" customHeight="1" x14ac:dyDescent="0.25">
      <c r="A4953" s="8">
        <f t="shared" si="77"/>
        <v>4951</v>
      </c>
      <c r="B4953" s="29"/>
      <c r="C4953" s="30"/>
      <c r="D4953" s="31"/>
      <c r="E4953" s="30"/>
      <c r="F4953" s="32"/>
      <c r="G4953" s="8"/>
      <c r="H4953" s="30"/>
      <c r="I4953" s="32"/>
      <c r="J4953" s="32"/>
      <c r="K4953" s="8"/>
      <c r="L4953" s="8"/>
      <c r="M4953" s="14">
        <f>COUNTIF(Table1[პირადი ნომერი],Table1[[#This Row],[პირადი ნომერი]])</f>
        <v>0</v>
      </c>
    </row>
    <row r="4954" spans="1:13" ht="57.75" customHeight="1" x14ac:dyDescent="0.25">
      <c r="A4954" s="8">
        <f t="shared" si="77"/>
        <v>4952</v>
      </c>
      <c r="B4954" s="29"/>
      <c r="C4954" s="30"/>
      <c r="D4954" s="31"/>
      <c r="E4954" s="30"/>
      <c r="F4954" s="32"/>
      <c r="G4954" s="8"/>
      <c r="H4954" s="30"/>
      <c r="I4954" s="32"/>
      <c r="J4954" s="32"/>
      <c r="K4954" s="8"/>
      <c r="L4954" s="8"/>
      <c r="M4954" s="14">
        <f>COUNTIF(Table1[პირადი ნომერი],Table1[[#This Row],[პირადი ნომერი]])</f>
        <v>0</v>
      </c>
    </row>
    <row r="4955" spans="1:13" ht="57.75" customHeight="1" x14ac:dyDescent="0.25">
      <c r="A4955" s="8">
        <f t="shared" si="77"/>
        <v>4953</v>
      </c>
      <c r="B4955" s="29"/>
      <c r="C4955" s="30"/>
      <c r="D4955" s="31"/>
      <c r="E4955" s="30"/>
      <c r="F4955" s="32"/>
      <c r="G4955" s="8"/>
      <c r="H4955" s="30"/>
      <c r="I4955" s="32"/>
      <c r="J4955" s="32"/>
      <c r="K4955" s="8"/>
      <c r="L4955" s="8"/>
      <c r="M4955" s="14">
        <f>COUNTIF(Table1[პირადი ნომერი],Table1[[#This Row],[პირადი ნომერი]])</f>
        <v>0</v>
      </c>
    </row>
    <row r="4956" spans="1:13" ht="57.75" customHeight="1" x14ac:dyDescent="0.25">
      <c r="A4956" s="8">
        <f t="shared" si="77"/>
        <v>4954</v>
      </c>
      <c r="B4956" s="29"/>
      <c r="C4956" s="30"/>
      <c r="D4956" s="31"/>
      <c r="E4956" s="30"/>
      <c r="F4956" s="32"/>
      <c r="G4956" s="8"/>
      <c r="H4956" s="30"/>
      <c r="I4956" s="32"/>
      <c r="J4956" s="32"/>
      <c r="K4956" s="8"/>
      <c r="L4956" s="8"/>
      <c r="M4956" s="14">
        <f>COUNTIF(Table1[პირადი ნომერი],Table1[[#This Row],[პირადი ნომერი]])</f>
        <v>0</v>
      </c>
    </row>
    <row r="4957" spans="1:13" ht="57.75" customHeight="1" x14ac:dyDescent="0.25">
      <c r="A4957" s="8">
        <f t="shared" si="77"/>
        <v>4955</v>
      </c>
      <c r="B4957" s="29"/>
      <c r="C4957" s="30"/>
      <c r="D4957" s="31"/>
      <c r="E4957" s="30"/>
      <c r="F4957" s="32"/>
      <c r="G4957" s="8"/>
      <c r="H4957" s="30"/>
      <c r="I4957" s="32"/>
      <c r="J4957" s="32"/>
      <c r="K4957" s="8"/>
      <c r="L4957" s="8"/>
      <c r="M4957" s="14">
        <f>COUNTIF(Table1[პირადი ნომერი],Table1[[#This Row],[პირადი ნომერი]])</f>
        <v>0</v>
      </c>
    </row>
    <row r="4958" spans="1:13" ht="57.75" customHeight="1" x14ac:dyDescent="0.25">
      <c r="A4958" s="8">
        <f t="shared" si="77"/>
        <v>4956</v>
      </c>
      <c r="B4958" s="29"/>
      <c r="C4958" s="30"/>
      <c r="D4958" s="31"/>
      <c r="E4958" s="30"/>
      <c r="F4958" s="32"/>
      <c r="G4958" s="8"/>
      <c r="H4958" s="30"/>
      <c r="I4958" s="32"/>
      <c r="J4958" s="32"/>
      <c r="K4958" s="8"/>
      <c r="L4958" s="8"/>
      <c r="M4958" s="14">
        <f>COUNTIF(Table1[პირადი ნომერი],Table1[[#This Row],[პირადი ნომერი]])</f>
        <v>0</v>
      </c>
    </row>
    <row r="4959" spans="1:13" ht="57.75" customHeight="1" x14ac:dyDescent="0.25">
      <c r="A4959" s="8">
        <f t="shared" si="77"/>
        <v>4957</v>
      </c>
      <c r="B4959" s="29"/>
      <c r="C4959" s="30"/>
      <c r="D4959" s="31"/>
      <c r="E4959" s="30"/>
      <c r="F4959" s="32"/>
      <c r="G4959" s="8"/>
      <c r="H4959" s="30"/>
      <c r="I4959" s="32"/>
      <c r="J4959" s="32"/>
      <c r="K4959" s="8"/>
      <c r="L4959" s="8"/>
      <c r="M4959" s="14">
        <f>COUNTIF(Table1[პირადი ნომერი],Table1[[#This Row],[პირადი ნომერი]])</f>
        <v>0</v>
      </c>
    </row>
    <row r="4960" spans="1:13" ht="57.75" customHeight="1" x14ac:dyDescent="0.25">
      <c r="A4960" s="8">
        <f t="shared" si="77"/>
        <v>4958</v>
      </c>
      <c r="B4960" s="29"/>
      <c r="C4960" s="30"/>
      <c r="D4960" s="31"/>
      <c r="E4960" s="30"/>
      <c r="F4960" s="32"/>
      <c r="G4960" s="8"/>
      <c r="H4960" s="30"/>
      <c r="I4960" s="32"/>
      <c r="J4960" s="32"/>
      <c r="K4960" s="8"/>
      <c r="L4960" s="8"/>
      <c r="M4960" s="14">
        <f>COUNTIF(Table1[პირადი ნომერი],Table1[[#This Row],[პირადი ნომერი]])</f>
        <v>0</v>
      </c>
    </row>
    <row r="4961" spans="1:13" ht="57.75" customHeight="1" x14ac:dyDescent="0.25">
      <c r="A4961" s="8">
        <f t="shared" si="77"/>
        <v>4959</v>
      </c>
      <c r="B4961" s="29"/>
      <c r="C4961" s="30"/>
      <c r="D4961" s="31"/>
      <c r="E4961" s="30"/>
      <c r="F4961" s="32"/>
      <c r="G4961" s="8"/>
      <c r="H4961" s="30"/>
      <c r="I4961" s="32"/>
      <c r="J4961" s="32"/>
      <c r="K4961" s="8"/>
      <c r="L4961" s="8"/>
      <c r="M4961" s="14">
        <f>COUNTIF(Table1[პირადი ნომერი],Table1[[#This Row],[პირადი ნომერი]])</f>
        <v>0</v>
      </c>
    </row>
    <row r="4962" spans="1:13" ht="57.75" customHeight="1" x14ac:dyDescent="0.25">
      <c r="A4962" s="8">
        <f t="shared" si="77"/>
        <v>4960</v>
      </c>
      <c r="B4962" s="29"/>
      <c r="C4962" s="30"/>
      <c r="D4962" s="31"/>
      <c r="E4962" s="30"/>
      <c r="F4962" s="32"/>
      <c r="G4962" s="8"/>
      <c r="H4962" s="30"/>
      <c r="I4962" s="32"/>
      <c r="J4962" s="32"/>
      <c r="K4962" s="8"/>
      <c r="L4962" s="8"/>
      <c r="M4962" s="14">
        <f>COUNTIF(Table1[პირადი ნომერი],Table1[[#This Row],[პირადი ნომერი]])</f>
        <v>0</v>
      </c>
    </row>
    <row r="4963" spans="1:13" ht="57.75" customHeight="1" x14ac:dyDescent="0.25">
      <c r="A4963" s="8">
        <f t="shared" si="77"/>
        <v>4961</v>
      </c>
      <c r="B4963" s="29"/>
      <c r="C4963" s="30"/>
      <c r="D4963" s="31"/>
      <c r="E4963" s="30"/>
      <c r="F4963" s="32"/>
      <c r="G4963" s="8"/>
      <c r="H4963" s="30"/>
      <c r="I4963" s="32"/>
      <c r="J4963" s="32"/>
      <c r="K4963" s="8"/>
      <c r="L4963" s="8"/>
      <c r="M4963" s="14">
        <f>COUNTIF(Table1[პირადი ნომერი],Table1[[#This Row],[პირადი ნომერი]])</f>
        <v>0</v>
      </c>
    </row>
    <row r="4964" spans="1:13" ht="57.75" customHeight="1" x14ac:dyDescent="0.25">
      <c r="A4964" s="8">
        <f t="shared" si="77"/>
        <v>4962</v>
      </c>
      <c r="B4964" s="29"/>
      <c r="C4964" s="30"/>
      <c r="D4964" s="31"/>
      <c r="E4964" s="30"/>
      <c r="F4964" s="32"/>
      <c r="G4964" s="8"/>
      <c r="H4964" s="30"/>
      <c r="I4964" s="32"/>
      <c r="J4964" s="32"/>
      <c r="K4964" s="8"/>
      <c r="L4964" s="8"/>
      <c r="M4964" s="14">
        <f>COUNTIF(Table1[პირადი ნომერი],Table1[[#This Row],[პირადი ნომერი]])</f>
        <v>0</v>
      </c>
    </row>
    <row r="4965" spans="1:13" ht="57.75" customHeight="1" x14ac:dyDescent="0.25">
      <c r="A4965" s="8">
        <f t="shared" si="77"/>
        <v>4963</v>
      </c>
      <c r="B4965" s="29"/>
      <c r="C4965" s="30"/>
      <c r="D4965" s="31"/>
      <c r="E4965" s="30"/>
      <c r="F4965" s="32"/>
      <c r="G4965" s="8"/>
      <c r="H4965" s="30"/>
      <c r="I4965" s="32"/>
      <c r="J4965" s="32"/>
      <c r="K4965" s="8"/>
      <c r="L4965" s="8"/>
      <c r="M4965" s="14">
        <f>COUNTIF(Table1[პირადი ნომერი],Table1[[#This Row],[პირადი ნომერი]])</f>
        <v>0</v>
      </c>
    </row>
    <row r="4966" spans="1:13" ht="57.75" customHeight="1" x14ac:dyDescent="0.25">
      <c r="A4966" s="8">
        <f t="shared" si="77"/>
        <v>4964</v>
      </c>
      <c r="B4966" s="29"/>
      <c r="C4966" s="30"/>
      <c r="D4966" s="31"/>
      <c r="E4966" s="30"/>
      <c r="F4966" s="32"/>
      <c r="G4966" s="8"/>
      <c r="H4966" s="30"/>
      <c r="I4966" s="32"/>
      <c r="J4966" s="32"/>
      <c r="K4966" s="8"/>
      <c r="L4966" s="8"/>
      <c r="M4966" s="14">
        <f>COUNTIF(Table1[პირადი ნომერი],Table1[[#This Row],[პირადი ნომერი]])</f>
        <v>0</v>
      </c>
    </row>
    <row r="4967" spans="1:13" ht="57.75" customHeight="1" x14ac:dyDescent="0.25">
      <c r="A4967" s="8">
        <f t="shared" si="77"/>
        <v>4965</v>
      </c>
      <c r="B4967" s="29"/>
      <c r="C4967" s="30"/>
      <c r="D4967" s="31"/>
      <c r="E4967" s="30"/>
      <c r="F4967" s="32"/>
      <c r="G4967" s="8"/>
      <c r="H4967" s="30"/>
      <c r="I4967" s="32"/>
      <c r="J4967" s="32"/>
      <c r="K4967" s="8"/>
      <c r="L4967" s="8"/>
      <c r="M4967" s="14">
        <f>COUNTIF(Table1[პირადი ნომერი],Table1[[#This Row],[პირადი ნომერი]])</f>
        <v>0</v>
      </c>
    </row>
    <row r="4968" spans="1:13" ht="57.75" customHeight="1" x14ac:dyDescent="0.25">
      <c r="A4968" s="8">
        <f t="shared" si="77"/>
        <v>4966</v>
      </c>
      <c r="B4968" s="29"/>
      <c r="C4968" s="30"/>
      <c r="D4968" s="31"/>
      <c r="E4968" s="30"/>
      <c r="F4968" s="32"/>
      <c r="G4968" s="8"/>
      <c r="H4968" s="30"/>
      <c r="I4968" s="32"/>
      <c r="J4968" s="32"/>
      <c r="K4968" s="8"/>
      <c r="L4968" s="8"/>
      <c r="M4968" s="14">
        <f>COUNTIF(Table1[პირადი ნომერი],Table1[[#This Row],[პირადი ნომერი]])</f>
        <v>0</v>
      </c>
    </row>
    <row r="4969" spans="1:13" ht="57.75" customHeight="1" x14ac:dyDescent="0.25">
      <c r="A4969" s="8">
        <f t="shared" si="77"/>
        <v>4967</v>
      </c>
      <c r="B4969" s="29"/>
      <c r="C4969" s="30"/>
      <c r="D4969" s="31"/>
      <c r="E4969" s="30"/>
      <c r="F4969" s="32"/>
      <c r="G4969" s="8"/>
      <c r="H4969" s="30"/>
      <c r="I4969" s="32"/>
      <c r="J4969" s="32"/>
      <c r="K4969" s="8"/>
      <c r="L4969" s="8"/>
      <c r="M4969" s="14">
        <f>COUNTIF(Table1[პირადი ნომერი],Table1[[#This Row],[პირადი ნომერი]])</f>
        <v>0</v>
      </c>
    </row>
    <row r="4970" spans="1:13" ht="57.75" customHeight="1" x14ac:dyDescent="0.25">
      <c r="A4970" s="8">
        <f t="shared" si="77"/>
        <v>4968</v>
      </c>
      <c r="B4970" s="29"/>
      <c r="C4970" s="30"/>
      <c r="D4970" s="31"/>
      <c r="E4970" s="30"/>
      <c r="F4970" s="32"/>
      <c r="G4970" s="8"/>
      <c r="H4970" s="30"/>
      <c r="I4970" s="32"/>
      <c r="J4970" s="32"/>
      <c r="K4970" s="8"/>
      <c r="L4970" s="8"/>
      <c r="M4970" s="14">
        <f>COUNTIF(Table1[პირადი ნომერი],Table1[[#This Row],[პირადი ნომერი]])</f>
        <v>0</v>
      </c>
    </row>
    <row r="4971" spans="1:13" ht="57.75" customHeight="1" x14ac:dyDescent="0.25">
      <c r="A4971" s="8">
        <f t="shared" si="77"/>
        <v>4969</v>
      </c>
      <c r="B4971" s="29"/>
      <c r="C4971" s="30"/>
      <c r="D4971" s="31"/>
      <c r="E4971" s="30"/>
      <c r="F4971" s="32"/>
      <c r="G4971" s="8"/>
      <c r="H4971" s="30"/>
      <c r="I4971" s="32"/>
      <c r="J4971" s="32"/>
      <c r="K4971" s="8"/>
      <c r="L4971" s="8"/>
      <c r="M4971" s="14">
        <f>COUNTIF(Table1[პირადი ნომერი],Table1[[#This Row],[პირადი ნომერი]])</f>
        <v>0</v>
      </c>
    </row>
    <row r="4972" spans="1:13" ht="57.75" customHeight="1" x14ac:dyDescent="0.25">
      <c r="A4972" s="8">
        <f t="shared" si="77"/>
        <v>4970</v>
      </c>
      <c r="B4972" s="29"/>
      <c r="C4972" s="30"/>
      <c r="D4972" s="31"/>
      <c r="E4972" s="30"/>
      <c r="F4972" s="32"/>
      <c r="G4972" s="8"/>
      <c r="H4972" s="30"/>
      <c r="I4972" s="32"/>
      <c r="J4972" s="32"/>
      <c r="K4972" s="8"/>
      <c r="L4972" s="8"/>
      <c r="M4972" s="14">
        <f>COUNTIF(Table1[პირადი ნომერი],Table1[[#This Row],[პირადი ნომერი]])</f>
        <v>0</v>
      </c>
    </row>
    <row r="4973" spans="1:13" ht="57.75" customHeight="1" x14ac:dyDescent="0.25">
      <c r="A4973" s="8">
        <f t="shared" si="77"/>
        <v>4971</v>
      </c>
      <c r="B4973" s="29"/>
      <c r="C4973" s="30"/>
      <c r="D4973" s="31"/>
      <c r="E4973" s="30"/>
      <c r="F4973" s="32"/>
      <c r="G4973" s="8"/>
      <c r="H4973" s="30"/>
      <c r="I4973" s="32"/>
      <c r="J4973" s="32"/>
      <c r="K4973" s="8"/>
      <c r="L4973" s="8"/>
      <c r="M4973" s="14">
        <f>COUNTIF(Table1[პირადი ნომერი],Table1[[#This Row],[პირადი ნომერი]])</f>
        <v>0</v>
      </c>
    </row>
    <row r="4974" spans="1:13" ht="57.75" customHeight="1" x14ac:dyDescent="0.25">
      <c r="A4974" s="8">
        <f t="shared" si="77"/>
        <v>4972</v>
      </c>
      <c r="B4974" s="29"/>
      <c r="C4974" s="30"/>
      <c r="D4974" s="31"/>
      <c r="E4974" s="30"/>
      <c r="F4974" s="32"/>
      <c r="G4974" s="8"/>
      <c r="H4974" s="30"/>
      <c r="I4974" s="32"/>
      <c r="J4974" s="32"/>
      <c r="K4974" s="8"/>
      <c r="L4974" s="8"/>
      <c r="M4974" s="14">
        <f>COUNTIF(Table1[პირადი ნომერი],Table1[[#This Row],[პირადი ნომერი]])</f>
        <v>0</v>
      </c>
    </row>
    <row r="4975" spans="1:13" ht="57.75" customHeight="1" x14ac:dyDescent="0.25">
      <c r="A4975" s="8">
        <f t="shared" si="77"/>
        <v>4973</v>
      </c>
      <c r="B4975" s="29"/>
      <c r="C4975" s="30"/>
      <c r="D4975" s="31"/>
      <c r="E4975" s="30"/>
      <c r="F4975" s="32"/>
      <c r="G4975" s="8"/>
      <c r="H4975" s="30"/>
      <c r="I4975" s="32"/>
      <c r="J4975" s="32"/>
      <c r="K4975" s="8"/>
      <c r="L4975" s="8"/>
      <c r="M4975" s="14">
        <f>COUNTIF(Table1[პირადი ნომერი],Table1[[#This Row],[პირადი ნომერი]])</f>
        <v>0</v>
      </c>
    </row>
    <row r="4976" spans="1:13" ht="57.75" customHeight="1" x14ac:dyDescent="0.25">
      <c r="A4976" s="8">
        <f t="shared" si="77"/>
        <v>4974</v>
      </c>
      <c r="B4976" s="29"/>
      <c r="C4976" s="30"/>
      <c r="D4976" s="31"/>
      <c r="E4976" s="30"/>
      <c r="F4976" s="32"/>
      <c r="G4976" s="8"/>
      <c r="H4976" s="30"/>
      <c r="I4976" s="32"/>
      <c r="J4976" s="32"/>
      <c r="K4976" s="8"/>
      <c r="L4976" s="8"/>
      <c r="M4976" s="14">
        <f>COUNTIF(Table1[პირადი ნომერი],Table1[[#This Row],[პირადი ნომერი]])</f>
        <v>0</v>
      </c>
    </row>
    <row r="4977" spans="1:13" ht="57.75" customHeight="1" x14ac:dyDescent="0.25">
      <c r="A4977" s="8">
        <f t="shared" si="77"/>
        <v>4975</v>
      </c>
      <c r="B4977" s="29"/>
      <c r="C4977" s="30"/>
      <c r="D4977" s="31"/>
      <c r="E4977" s="30"/>
      <c r="F4977" s="32"/>
      <c r="G4977" s="8"/>
      <c r="H4977" s="30"/>
      <c r="I4977" s="32"/>
      <c r="J4977" s="32"/>
      <c r="K4977" s="8"/>
      <c r="L4977" s="8"/>
      <c r="M4977" s="14">
        <f>COUNTIF(Table1[პირადი ნომერი],Table1[[#This Row],[პირადი ნომერი]])</f>
        <v>0</v>
      </c>
    </row>
    <row r="4978" spans="1:13" ht="57.75" customHeight="1" x14ac:dyDescent="0.25">
      <c r="A4978" s="8">
        <f t="shared" si="77"/>
        <v>4976</v>
      </c>
      <c r="B4978" s="29"/>
      <c r="C4978" s="30"/>
      <c r="D4978" s="31"/>
      <c r="E4978" s="30"/>
      <c r="F4978" s="32"/>
      <c r="G4978" s="8"/>
      <c r="H4978" s="30"/>
      <c r="I4978" s="32"/>
      <c r="J4978" s="32"/>
      <c r="K4978" s="8"/>
      <c r="L4978" s="8"/>
      <c r="M4978" s="14">
        <f>COUNTIF(Table1[პირადი ნომერი],Table1[[#This Row],[პირადი ნომერი]])</f>
        <v>0</v>
      </c>
    </row>
    <row r="4979" spans="1:13" ht="57.75" customHeight="1" x14ac:dyDescent="0.25">
      <c r="A4979" s="8">
        <f t="shared" si="77"/>
        <v>4977</v>
      </c>
      <c r="B4979" s="29"/>
      <c r="C4979" s="30"/>
      <c r="D4979" s="31"/>
      <c r="E4979" s="30"/>
      <c r="F4979" s="32"/>
      <c r="G4979" s="8"/>
      <c r="H4979" s="30"/>
      <c r="I4979" s="32"/>
      <c r="J4979" s="32"/>
      <c r="K4979" s="8"/>
      <c r="L4979" s="8"/>
      <c r="M4979" s="14">
        <f>COUNTIF(Table1[პირადი ნომერი],Table1[[#This Row],[პირადი ნომერი]])</f>
        <v>0</v>
      </c>
    </row>
    <row r="4980" spans="1:13" ht="57.75" customHeight="1" x14ac:dyDescent="0.25">
      <c r="A4980" s="8">
        <f t="shared" si="77"/>
        <v>4978</v>
      </c>
      <c r="B4980" s="29"/>
      <c r="C4980" s="30"/>
      <c r="D4980" s="31"/>
      <c r="E4980" s="30"/>
      <c r="F4980" s="32"/>
      <c r="G4980" s="8"/>
      <c r="H4980" s="30"/>
      <c r="I4980" s="32"/>
      <c r="J4980" s="32"/>
      <c r="K4980" s="8"/>
      <c r="L4980" s="8"/>
      <c r="M4980" s="14">
        <f>COUNTIF(Table1[პირადი ნომერი],Table1[[#This Row],[პირადი ნომერი]])</f>
        <v>0</v>
      </c>
    </row>
    <row r="4981" spans="1:13" ht="57.75" customHeight="1" x14ac:dyDescent="0.25">
      <c r="A4981" s="8">
        <f t="shared" si="77"/>
        <v>4979</v>
      </c>
      <c r="B4981" s="29"/>
      <c r="C4981" s="30"/>
      <c r="D4981" s="31"/>
      <c r="E4981" s="30"/>
      <c r="F4981" s="32"/>
      <c r="G4981" s="8"/>
      <c r="H4981" s="30"/>
      <c r="I4981" s="32"/>
      <c r="J4981" s="32"/>
      <c r="K4981" s="8"/>
      <c r="L4981" s="8"/>
      <c r="M4981" s="14">
        <f>COUNTIF(Table1[პირადი ნომერი],Table1[[#This Row],[პირადი ნომერი]])</f>
        <v>0</v>
      </c>
    </row>
    <row r="4982" spans="1:13" ht="57.75" customHeight="1" x14ac:dyDescent="0.25">
      <c r="A4982" s="8">
        <f t="shared" si="77"/>
        <v>4980</v>
      </c>
      <c r="B4982" s="29"/>
      <c r="C4982" s="30"/>
      <c r="D4982" s="31"/>
      <c r="E4982" s="30"/>
      <c r="F4982" s="32"/>
      <c r="G4982" s="8"/>
      <c r="H4982" s="30"/>
      <c r="I4982" s="32"/>
      <c r="J4982" s="32"/>
      <c r="K4982" s="8"/>
      <c r="L4982" s="8"/>
      <c r="M4982" s="14">
        <f>COUNTIF(Table1[პირადი ნომერი],Table1[[#This Row],[პირადი ნომერი]])</f>
        <v>0</v>
      </c>
    </row>
    <row r="4983" spans="1:13" ht="57.75" customHeight="1" x14ac:dyDescent="0.25">
      <c r="A4983" s="8">
        <f t="shared" si="77"/>
        <v>4981</v>
      </c>
      <c r="B4983" s="29"/>
      <c r="C4983" s="30"/>
      <c r="D4983" s="31"/>
      <c r="E4983" s="30"/>
      <c r="F4983" s="32"/>
      <c r="G4983" s="8"/>
      <c r="H4983" s="30"/>
      <c r="I4983" s="32"/>
      <c r="J4983" s="32"/>
      <c r="K4983" s="8"/>
      <c r="L4983" s="8"/>
      <c r="M4983" s="14">
        <f>COUNTIF(Table1[პირადი ნომერი],Table1[[#This Row],[პირადი ნომერი]])</f>
        <v>0</v>
      </c>
    </row>
    <row r="4984" spans="1:13" ht="57.75" customHeight="1" x14ac:dyDescent="0.25">
      <c r="A4984" s="8">
        <f t="shared" si="77"/>
        <v>4982</v>
      </c>
      <c r="B4984" s="29"/>
      <c r="C4984" s="30"/>
      <c r="D4984" s="31"/>
      <c r="E4984" s="30"/>
      <c r="F4984" s="32"/>
      <c r="G4984" s="8"/>
      <c r="H4984" s="30"/>
      <c r="I4984" s="32"/>
      <c r="J4984" s="32"/>
      <c r="K4984" s="8"/>
      <c r="L4984" s="8"/>
      <c r="M4984" s="14">
        <f>COUNTIF(Table1[პირადი ნომერი],Table1[[#This Row],[პირადი ნომერი]])</f>
        <v>0</v>
      </c>
    </row>
    <row r="4985" spans="1:13" ht="57.75" customHeight="1" x14ac:dyDescent="0.25">
      <c r="A4985" s="8">
        <f t="shared" si="77"/>
        <v>4983</v>
      </c>
      <c r="B4985" s="29"/>
      <c r="C4985" s="30"/>
      <c r="D4985" s="31"/>
      <c r="E4985" s="30"/>
      <c r="F4985" s="32"/>
      <c r="G4985" s="8"/>
      <c r="H4985" s="30"/>
      <c r="I4985" s="32"/>
      <c r="J4985" s="32"/>
      <c r="K4985" s="8"/>
      <c r="L4985" s="8"/>
      <c r="M4985" s="14">
        <f>COUNTIF(Table1[პირადი ნომერი],Table1[[#This Row],[პირადი ნომერი]])</f>
        <v>0</v>
      </c>
    </row>
    <row r="4986" spans="1:13" ht="57.75" customHeight="1" x14ac:dyDescent="0.25">
      <c r="A4986" s="8">
        <f t="shared" si="77"/>
        <v>4984</v>
      </c>
      <c r="B4986" s="29"/>
      <c r="C4986" s="30"/>
      <c r="D4986" s="31"/>
      <c r="E4986" s="30"/>
      <c r="F4986" s="32"/>
      <c r="G4986" s="8"/>
      <c r="H4986" s="30"/>
      <c r="I4986" s="32"/>
      <c r="J4986" s="32"/>
      <c r="K4986" s="8"/>
      <c r="L4986" s="8"/>
      <c r="M4986" s="14">
        <f>COUNTIF(Table1[პირადი ნომერი],Table1[[#This Row],[პირადი ნომერი]])</f>
        <v>0</v>
      </c>
    </row>
    <row r="4987" spans="1:13" ht="57.75" customHeight="1" x14ac:dyDescent="0.25">
      <c r="A4987" s="8">
        <f t="shared" si="77"/>
        <v>4985</v>
      </c>
      <c r="B4987" s="29"/>
      <c r="C4987" s="30"/>
      <c r="D4987" s="31"/>
      <c r="E4987" s="30"/>
      <c r="F4987" s="32"/>
      <c r="G4987" s="8"/>
      <c r="H4987" s="30"/>
      <c r="I4987" s="32"/>
      <c r="J4987" s="32"/>
      <c r="K4987" s="8"/>
      <c r="L4987" s="8"/>
      <c r="M4987" s="14">
        <f>COUNTIF(Table1[პირადი ნომერი],Table1[[#This Row],[პირადი ნომერი]])</f>
        <v>0</v>
      </c>
    </row>
    <row r="4988" spans="1:13" ht="57.75" customHeight="1" x14ac:dyDescent="0.25">
      <c r="A4988" s="8">
        <f t="shared" si="77"/>
        <v>4986</v>
      </c>
      <c r="B4988" s="29"/>
      <c r="C4988" s="30"/>
      <c r="D4988" s="31"/>
      <c r="E4988" s="30"/>
      <c r="F4988" s="32"/>
      <c r="G4988" s="8"/>
      <c r="H4988" s="30"/>
      <c r="I4988" s="32"/>
      <c r="J4988" s="32"/>
      <c r="K4988" s="8"/>
      <c r="L4988" s="8"/>
      <c r="M4988" s="14">
        <f>COUNTIF(Table1[პირადი ნომერი],Table1[[#This Row],[პირადი ნომერი]])</f>
        <v>0</v>
      </c>
    </row>
    <row r="4989" spans="1:13" ht="57.75" customHeight="1" x14ac:dyDescent="0.25">
      <c r="A4989" s="8">
        <f t="shared" si="77"/>
        <v>4987</v>
      </c>
      <c r="B4989" s="29"/>
      <c r="C4989" s="30"/>
      <c r="D4989" s="31"/>
      <c r="E4989" s="30"/>
      <c r="F4989" s="32"/>
      <c r="G4989" s="8"/>
      <c r="H4989" s="30"/>
      <c r="I4989" s="32"/>
      <c r="J4989" s="32"/>
      <c r="K4989" s="8"/>
      <c r="L4989" s="8"/>
      <c r="M4989" s="14">
        <f>COUNTIF(Table1[პირადი ნომერი],Table1[[#This Row],[პირადი ნომერი]])</f>
        <v>0</v>
      </c>
    </row>
    <row r="4990" spans="1:13" ht="57.75" customHeight="1" x14ac:dyDescent="0.25">
      <c r="A4990" s="8">
        <f t="shared" si="77"/>
        <v>4988</v>
      </c>
      <c r="B4990" s="29"/>
      <c r="C4990" s="30"/>
      <c r="D4990" s="31"/>
      <c r="E4990" s="30"/>
      <c r="F4990" s="32"/>
      <c r="G4990" s="8"/>
      <c r="H4990" s="30"/>
      <c r="I4990" s="32"/>
      <c r="J4990" s="32"/>
      <c r="K4990" s="8"/>
      <c r="L4990" s="8"/>
      <c r="M4990" s="14">
        <f>COUNTIF(Table1[პირადი ნომერი],Table1[[#This Row],[პირადი ნომერი]])</f>
        <v>0</v>
      </c>
    </row>
    <row r="4991" spans="1:13" ht="57.75" customHeight="1" x14ac:dyDescent="0.25">
      <c r="A4991" s="8">
        <f t="shared" si="77"/>
        <v>4989</v>
      </c>
      <c r="B4991" s="29"/>
      <c r="C4991" s="30"/>
      <c r="D4991" s="31"/>
      <c r="E4991" s="30"/>
      <c r="F4991" s="32"/>
      <c r="G4991" s="8"/>
      <c r="H4991" s="30"/>
      <c r="I4991" s="32"/>
      <c r="J4991" s="32"/>
      <c r="K4991" s="8"/>
      <c r="L4991" s="8"/>
      <c r="M4991" s="14">
        <f>COUNTIF(Table1[პირადი ნომერი],Table1[[#This Row],[პირადი ნომერი]])</f>
        <v>0</v>
      </c>
    </row>
    <row r="4992" spans="1:13" ht="57.75" customHeight="1" x14ac:dyDescent="0.25">
      <c r="A4992" s="8">
        <f t="shared" si="77"/>
        <v>4990</v>
      </c>
      <c r="B4992" s="29"/>
      <c r="C4992" s="30"/>
      <c r="D4992" s="31"/>
      <c r="E4992" s="30"/>
      <c r="F4992" s="32"/>
      <c r="G4992" s="8"/>
      <c r="H4992" s="30"/>
      <c r="I4992" s="32"/>
      <c r="J4992" s="32"/>
      <c r="K4992" s="8"/>
      <c r="L4992" s="8"/>
      <c r="M4992" s="14">
        <f>COUNTIF(Table1[პირადი ნომერი],Table1[[#This Row],[პირადი ნომერი]])</f>
        <v>0</v>
      </c>
    </row>
    <row r="4993" spans="1:13" ht="57.75" customHeight="1" x14ac:dyDescent="0.25">
      <c r="A4993" s="8">
        <f t="shared" si="77"/>
        <v>4991</v>
      </c>
      <c r="B4993" s="29"/>
      <c r="C4993" s="30"/>
      <c r="D4993" s="31"/>
      <c r="E4993" s="30"/>
      <c r="F4993" s="32"/>
      <c r="G4993" s="8"/>
      <c r="H4993" s="30"/>
      <c r="I4993" s="32"/>
      <c r="J4993" s="32"/>
      <c r="K4993" s="8"/>
      <c r="L4993" s="8"/>
      <c r="M4993" s="14">
        <f>COUNTIF(Table1[პირადი ნომერი],Table1[[#This Row],[პირადი ნომერი]])</f>
        <v>0</v>
      </c>
    </row>
    <row r="4994" spans="1:13" ht="57.75" customHeight="1" x14ac:dyDescent="0.25">
      <c r="A4994" s="8">
        <f t="shared" si="77"/>
        <v>4992</v>
      </c>
      <c r="B4994" s="29"/>
      <c r="C4994" s="30"/>
      <c r="D4994" s="31"/>
      <c r="E4994" s="30"/>
      <c r="F4994" s="32"/>
      <c r="G4994" s="8"/>
      <c r="H4994" s="30"/>
      <c r="I4994" s="32"/>
      <c r="J4994" s="32"/>
      <c r="K4994" s="8"/>
      <c r="L4994" s="8"/>
      <c r="M4994" s="14">
        <f>COUNTIF(Table1[პირადი ნომერი],Table1[[#This Row],[პირადი ნომერი]])</f>
        <v>0</v>
      </c>
    </row>
    <row r="4995" spans="1:13" ht="57.75" customHeight="1" x14ac:dyDescent="0.25">
      <c r="A4995" s="8">
        <f t="shared" si="77"/>
        <v>4993</v>
      </c>
      <c r="B4995" s="29"/>
      <c r="C4995" s="30"/>
      <c r="D4995" s="31"/>
      <c r="E4995" s="30"/>
      <c r="F4995" s="32"/>
      <c r="G4995" s="8"/>
      <c r="H4995" s="30"/>
      <c r="I4995" s="32"/>
      <c r="J4995" s="32"/>
      <c r="K4995" s="8"/>
      <c r="L4995" s="8"/>
      <c r="M4995" s="14">
        <f>COUNTIF(Table1[პირადი ნომერი],Table1[[#This Row],[პირადი ნომერი]])</f>
        <v>0</v>
      </c>
    </row>
    <row r="4996" spans="1:13" ht="57.75" customHeight="1" x14ac:dyDescent="0.25">
      <c r="A4996" s="8">
        <f t="shared" si="77"/>
        <v>4994</v>
      </c>
      <c r="B4996" s="29"/>
      <c r="C4996" s="30"/>
      <c r="D4996" s="31"/>
      <c r="E4996" s="30"/>
      <c r="F4996" s="32"/>
      <c r="G4996" s="8"/>
      <c r="H4996" s="30"/>
      <c r="I4996" s="32"/>
      <c r="J4996" s="32"/>
      <c r="K4996" s="8"/>
      <c r="L4996" s="8"/>
      <c r="M4996" s="14">
        <f>COUNTIF(Table1[პირადი ნომერი],Table1[[#This Row],[პირადი ნომერი]])</f>
        <v>0</v>
      </c>
    </row>
    <row r="4997" spans="1:13" ht="57.75" customHeight="1" x14ac:dyDescent="0.25">
      <c r="A4997" s="8">
        <f t="shared" si="77"/>
        <v>4995</v>
      </c>
      <c r="B4997" s="29"/>
      <c r="C4997" s="30"/>
      <c r="D4997" s="31"/>
      <c r="E4997" s="30"/>
      <c r="F4997" s="32"/>
      <c r="G4997" s="8"/>
      <c r="H4997" s="30"/>
      <c r="I4997" s="32"/>
      <c r="J4997" s="32"/>
      <c r="K4997" s="8"/>
      <c r="L4997" s="8"/>
      <c r="M4997" s="14">
        <f>COUNTIF(Table1[პირადი ნომერი],Table1[[#This Row],[პირადი ნომერი]])</f>
        <v>0</v>
      </c>
    </row>
    <row r="4998" spans="1:13" ht="57.75" customHeight="1" x14ac:dyDescent="0.25">
      <c r="A4998" s="8">
        <f t="shared" si="77"/>
        <v>4996</v>
      </c>
      <c r="B4998" s="29"/>
      <c r="C4998" s="30"/>
      <c r="D4998" s="31"/>
      <c r="E4998" s="30"/>
      <c r="F4998" s="32"/>
      <c r="G4998" s="8"/>
      <c r="H4998" s="30"/>
      <c r="I4998" s="32"/>
      <c r="J4998" s="32"/>
      <c r="K4998" s="8"/>
      <c r="L4998" s="8"/>
      <c r="M4998" s="14">
        <f>COUNTIF(Table1[პირადი ნომერი],Table1[[#This Row],[პირადი ნომერი]])</f>
        <v>0</v>
      </c>
    </row>
    <row r="4999" spans="1:13" ht="57.75" customHeight="1" x14ac:dyDescent="0.25">
      <c r="A4999" s="8">
        <f t="shared" si="77"/>
        <v>4997</v>
      </c>
      <c r="B4999" s="29"/>
      <c r="C4999" s="30"/>
      <c r="D4999" s="31"/>
      <c r="E4999" s="30"/>
      <c r="F4999" s="32"/>
      <c r="G4999" s="8"/>
      <c r="H4999" s="30"/>
      <c r="I4999" s="32"/>
      <c r="J4999" s="32"/>
      <c r="K4999" s="8"/>
      <c r="L4999" s="8"/>
      <c r="M4999" s="14">
        <f>COUNTIF(Table1[პირადი ნომერი],Table1[[#This Row],[პირადი ნომერი]])</f>
        <v>0</v>
      </c>
    </row>
    <row r="5000" spans="1:13" ht="57.75" customHeight="1" x14ac:dyDescent="0.25">
      <c r="A5000" s="8">
        <f t="shared" ref="A5000:A5063" si="78">A4999+1</f>
        <v>4998</v>
      </c>
      <c r="B5000" s="29"/>
      <c r="C5000" s="30"/>
      <c r="D5000" s="31"/>
      <c r="E5000" s="30"/>
      <c r="F5000" s="32"/>
      <c r="G5000" s="8"/>
      <c r="H5000" s="30"/>
      <c r="I5000" s="32"/>
      <c r="J5000" s="32"/>
      <c r="K5000" s="8"/>
      <c r="L5000" s="8"/>
      <c r="M5000" s="14">
        <f>COUNTIF(Table1[პირადი ნომერი],Table1[[#This Row],[პირადი ნომერი]])</f>
        <v>0</v>
      </c>
    </row>
    <row r="5001" spans="1:13" ht="57.75" customHeight="1" x14ac:dyDescent="0.25">
      <c r="A5001" s="8">
        <f t="shared" si="78"/>
        <v>4999</v>
      </c>
      <c r="B5001" s="29"/>
      <c r="C5001" s="30"/>
      <c r="D5001" s="31"/>
      <c r="E5001" s="30"/>
      <c r="F5001" s="32"/>
      <c r="G5001" s="8"/>
      <c r="H5001" s="30"/>
      <c r="I5001" s="32"/>
      <c r="J5001" s="32"/>
      <c r="K5001" s="8"/>
      <c r="L5001" s="8"/>
      <c r="M5001" s="14">
        <f>COUNTIF(Table1[პირადი ნომერი],Table1[[#This Row],[პირადი ნომერი]])</f>
        <v>0</v>
      </c>
    </row>
    <row r="5002" spans="1:13" ht="57.75" customHeight="1" x14ac:dyDescent="0.25">
      <c r="A5002" s="8">
        <f t="shared" si="78"/>
        <v>5000</v>
      </c>
      <c r="B5002" s="29"/>
      <c r="C5002" s="30"/>
      <c r="D5002" s="31"/>
      <c r="E5002" s="30"/>
      <c r="F5002" s="32"/>
      <c r="G5002" s="8"/>
      <c r="H5002" s="30"/>
      <c r="I5002" s="32"/>
      <c r="J5002" s="32"/>
      <c r="K5002" s="8"/>
      <c r="L5002" s="8"/>
      <c r="M5002" s="14">
        <f>COUNTIF(Table1[პირადი ნომერი],Table1[[#This Row],[პირადი ნომერი]])</f>
        <v>0</v>
      </c>
    </row>
    <row r="5003" spans="1:13" ht="57.75" customHeight="1" x14ac:dyDescent="0.25">
      <c r="A5003" s="8">
        <f t="shared" si="78"/>
        <v>5001</v>
      </c>
      <c r="B5003" s="29"/>
      <c r="C5003" s="30"/>
      <c r="D5003" s="31"/>
      <c r="E5003" s="30"/>
      <c r="F5003" s="32"/>
      <c r="G5003" s="8"/>
      <c r="H5003" s="30"/>
      <c r="I5003" s="32"/>
      <c r="J5003" s="32"/>
      <c r="K5003" s="8"/>
      <c r="L5003" s="8"/>
      <c r="M5003" s="14">
        <f>COUNTIF(Table1[პირადი ნომერი],Table1[[#This Row],[პირადი ნომერი]])</f>
        <v>0</v>
      </c>
    </row>
    <row r="5004" spans="1:13" ht="57.75" customHeight="1" x14ac:dyDescent="0.25">
      <c r="A5004" s="8">
        <f t="shared" si="78"/>
        <v>5002</v>
      </c>
      <c r="B5004" s="29"/>
      <c r="C5004" s="30"/>
      <c r="D5004" s="31"/>
      <c r="E5004" s="30"/>
      <c r="F5004" s="32"/>
      <c r="G5004" s="8"/>
      <c r="H5004" s="30"/>
      <c r="I5004" s="32"/>
      <c r="J5004" s="32"/>
      <c r="K5004" s="8"/>
      <c r="L5004" s="8"/>
      <c r="M5004" s="14">
        <f>COUNTIF(Table1[პირადი ნომერი],Table1[[#This Row],[პირადი ნომერი]])</f>
        <v>0</v>
      </c>
    </row>
    <row r="5005" spans="1:13" ht="57.75" customHeight="1" x14ac:dyDescent="0.25">
      <c r="A5005" s="8">
        <f t="shared" si="78"/>
        <v>5003</v>
      </c>
      <c r="B5005" s="29"/>
      <c r="C5005" s="30"/>
      <c r="D5005" s="31"/>
      <c r="E5005" s="30"/>
      <c r="F5005" s="32"/>
      <c r="G5005" s="8"/>
      <c r="H5005" s="30"/>
      <c r="I5005" s="32"/>
      <c r="J5005" s="32"/>
      <c r="K5005" s="8"/>
      <c r="L5005" s="8"/>
      <c r="M5005" s="14">
        <f>COUNTIF(Table1[პირადი ნომერი],Table1[[#This Row],[პირადი ნომერი]])</f>
        <v>0</v>
      </c>
    </row>
    <row r="5006" spans="1:13" ht="57.75" customHeight="1" x14ac:dyDescent="0.25">
      <c r="A5006" s="8">
        <f t="shared" si="78"/>
        <v>5004</v>
      </c>
      <c r="B5006" s="29"/>
      <c r="C5006" s="30"/>
      <c r="D5006" s="31"/>
      <c r="E5006" s="30"/>
      <c r="F5006" s="32"/>
      <c r="G5006" s="8"/>
      <c r="H5006" s="30"/>
      <c r="I5006" s="32"/>
      <c r="J5006" s="32"/>
      <c r="K5006" s="8"/>
      <c r="L5006" s="8"/>
      <c r="M5006" s="14">
        <f>COUNTIF(Table1[პირადი ნომერი],Table1[[#This Row],[პირადი ნომერი]])</f>
        <v>0</v>
      </c>
    </row>
    <row r="5007" spans="1:13" ht="57.75" customHeight="1" x14ac:dyDescent="0.25">
      <c r="A5007" s="8">
        <f t="shared" si="78"/>
        <v>5005</v>
      </c>
      <c r="B5007" s="29"/>
      <c r="C5007" s="30"/>
      <c r="D5007" s="31"/>
      <c r="E5007" s="30"/>
      <c r="F5007" s="32"/>
      <c r="G5007" s="8"/>
      <c r="H5007" s="30"/>
      <c r="I5007" s="32"/>
      <c r="J5007" s="32"/>
      <c r="K5007" s="8"/>
      <c r="L5007" s="8"/>
      <c r="M5007" s="14">
        <f>COUNTIF(Table1[პირადი ნომერი],Table1[[#This Row],[პირადი ნომერი]])</f>
        <v>0</v>
      </c>
    </row>
    <row r="5008" spans="1:13" ht="57.75" customHeight="1" x14ac:dyDescent="0.25">
      <c r="A5008" s="8">
        <f t="shared" si="78"/>
        <v>5006</v>
      </c>
      <c r="B5008" s="29"/>
      <c r="C5008" s="30"/>
      <c r="D5008" s="31"/>
      <c r="E5008" s="30"/>
      <c r="F5008" s="32"/>
      <c r="G5008" s="8"/>
      <c r="H5008" s="30"/>
      <c r="I5008" s="32"/>
      <c r="J5008" s="32"/>
      <c r="K5008" s="8"/>
      <c r="L5008" s="8"/>
      <c r="M5008" s="14">
        <f>COUNTIF(Table1[პირადი ნომერი],Table1[[#This Row],[პირადი ნომერი]])</f>
        <v>0</v>
      </c>
    </row>
    <row r="5009" spans="1:13" ht="57.75" customHeight="1" x14ac:dyDescent="0.25">
      <c r="A5009" s="8">
        <f t="shared" si="78"/>
        <v>5007</v>
      </c>
      <c r="B5009" s="29"/>
      <c r="C5009" s="30"/>
      <c r="D5009" s="31"/>
      <c r="E5009" s="30"/>
      <c r="F5009" s="32"/>
      <c r="G5009" s="8"/>
      <c r="H5009" s="30"/>
      <c r="I5009" s="32"/>
      <c r="J5009" s="32"/>
      <c r="K5009" s="8"/>
      <c r="L5009" s="8"/>
      <c r="M5009" s="14">
        <f>COUNTIF(Table1[პირადი ნომერი],Table1[[#This Row],[პირადი ნომერი]])</f>
        <v>0</v>
      </c>
    </row>
    <row r="5010" spans="1:13" ht="57.75" customHeight="1" x14ac:dyDescent="0.25">
      <c r="A5010" s="8">
        <f t="shared" si="78"/>
        <v>5008</v>
      </c>
      <c r="B5010" s="29"/>
      <c r="C5010" s="30"/>
      <c r="D5010" s="31"/>
      <c r="E5010" s="30"/>
      <c r="F5010" s="32"/>
      <c r="G5010" s="8"/>
      <c r="H5010" s="30"/>
      <c r="I5010" s="32"/>
      <c r="J5010" s="32"/>
      <c r="K5010" s="8"/>
      <c r="L5010" s="8"/>
      <c r="M5010" s="14">
        <f>COUNTIF(Table1[პირადი ნომერი],Table1[[#This Row],[პირადი ნომერი]])</f>
        <v>0</v>
      </c>
    </row>
    <row r="5011" spans="1:13" ht="57.75" customHeight="1" x14ac:dyDescent="0.25">
      <c r="A5011" s="8">
        <f t="shared" si="78"/>
        <v>5009</v>
      </c>
      <c r="B5011" s="29"/>
      <c r="C5011" s="30"/>
      <c r="D5011" s="31"/>
      <c r="E5011" s="30"/>
      <c r="F5011" s="32"/>
      <c r="G5011" s="8"/>
      <c r="H5011" s="30"/>
      <c r="I5011" s="32"/>
      <c r="J5011" s="32"/>
      <c r="K5011" s="8"/>
      <c r="L5011" s="8"/>
      <c r="M5011" s="14">
        <f>COUNTIF(Table1[პირადი ნომერი],Table1[[#This Row],[პირადი ნომერი]])</f>
        <v>0</v>
      </c>
    </row>
    <row r="5012" spans="1:13" ht="57.75" customHeight="1" x14ac:dyDescent="0.25">
      <c r="A5012" s="8">
        <f t="shared" si="78"/>
        <v>5010</v>
      </c>
      <c r="B5012" s="29"/>
      <c r="C5012" s="30"/>
      <c r="D5012" s="31"/>
      <c r="E5012" s="30"/>
      <c r="F5012" s="32"/>
      <c r="G5012" s="8"/>
      <c r="H5012" s="30"/>
      <c r="I5012" s="32"/>
      <c r="J5012" s="32"/>
      <c r="K5012" s="8"/>
      <c r="L5012" s="8"/>
      <c r="M5012" s="14">
        <f>COUNTIF(Table1[პირადი ნომერი],Table1[[#This Row],[პირადი ნომერი]])</f>
        <v>0</v>
      </c>
    </row>
    <row r="5013" spans="1:13" ht="57.75" customHeight="1" x14ac:dyDescent="0.25">
      <c r="A5013" s="8">
        <f t="shared" si="78"/>
        <v>5011</v>
      </c>
      <c r="B5013" s="29"/>
      <c r="C5013" s="30"/>
      <c r="D5013" s="31"/>
      <c r="E5013" s="30"/>
      <c r="F5013" s="32"/>
      <c r="G5013" s="8"/>
      <c r="H5013" s="30"/>
      <c r="I5013" s="32"/>
      <c r="J5013" s="32"/>
      <c r="K5013" s="8"/>
      <c r="L5013" s="8"/>
      <c r="M5013" s="14">
        <f>COUNTIF(Table1[პირადი ნომერი],Table1[[#This Row],[პირადი ნომერი]])</f>
        <v>0</v>
      </c>
    </row>
    <row r="5014" spans="1:13" ht="57.75" customHeight="1" x14ac:dyDescent="0.25">
      <c r="A5014" s="8">
        <f t="shared" si="78"/>
        <v>5012</v>
      </c>
      <c r="B5014" s="29"/>
      <c r="C5014" s="30"/>
      <c r="D5014" s="31"/>
      <c r="E5014" s="30"/>
      <c r="F5014" s="32"/>
      <c r="G5014" s="8"/>
      <c r="H5014" s="30"/>
      <c r="I5014" s="32"/>
      <c r="J5014" s="32"/>
      <c r="K5014" s="8"/>
      <c r="L5014" s="8"/>
      <c r="M5014" s="14">
        <f>COUNTIF(Table1[პირადი ნომერი],Table1[[#This Row],[პირადი ნომერი]])</f>
        <v>0</v>
      </c>
    </row>
    <row r="5015" spans="1:13" ht="57.75" customHeight="1" x14ac:dyDescent="0.25">
      <c r="A5015" s="8">
        <f t="shared" si="78"/>
        <v>5013</v>
      </c>
      <c r="B5015" s="29"/>
      <c r="C5015" s="30"/>
      <c r="D5015" s="31"/>
      <c r="E5015" s="30"/>
      <c r="F5015" s="32"/>
      <c r="G5015" s="8"/>
      <c r="H5015" s="30"/>
      <c r="I5015" s="32"/>
      <c r="J5015" s="32"/>
      <c r="K5015" s="8"/>
      <c r="L5015" s="8"/>
      <c r="M5015" s="14">
        <f>COUNTIF(Table1[პირადი ნომერი],Table1[[#This Row],[პირადი ნომერი]])</f>
        <v>0</v>
      </c>
    </row>
    <row r="5016" spans="1:13" ht="57.75" customHeight="1" x14ac:dyDescent="0.25">
      <c r="A5016" s="8">
        <f t="shared" si="78"/>
        <v>5014</v>
      </c>
      <c r="B5016" s="29"/>
      <c r="C5016" s="30"/>
      <c r="D5016" s="31"/>
      <c r="E5016" s="30"/>
      <c r="F5016" s="32"/>
      <c r="G5016" s="8"/>
      <c r="H5016" s="30"/>
      <c r="I5016" s="32"/>
      <c r="J5016" s="32"/>
      <c r="K5016" s="8"/>
      <c r="L5016" s="8"/>
      <c r="M5016" s="14">
        <f>COUNTIF(Table1[პირადი ნომერი],Table1[[#This Row],[პირადი ნომერი]])</f>
        <v>0</v>
      </c>
    </row>
    <row r="5017" spans="1:13" ht="57.75" customHeight="1" x14ac:dyDescent="0.25">
      <c r="A5017" s="8">
        <f t="shared" si="78"/>
        <v>5015</v>
      </c>
      <c r="B5017" s="29"/>
      <c r="C5017" s="30"/>
      <c r="D5017" s="31"/>
      <c r="E5017" s="30"/>
      <c r="F5017" s="32"/>
      <c r="G5017" s="8"/>
      <c r="H5017" s="30"/>
      <c r="I5017" s="32"/>
      <c r="J5017" s="32"/>
      <c r="K5017" s="8"/>
      <c r="L5017" s="8"/>
      <c r="M5017" s="14">
        <f>COUNTIF(Table1[პირადი ნომერი],Table1[[#This Row],[პირადი ნომერი]])</f>
        <v>0</v>
      </c>
    </row>
    <row r="5018" spans="1:13" ht="57.75" customHeight="1" x14ac:dyDescent="0.25">
      <c r="A5018" s="8">
        <f t="shared" si="78"/>
        <v>5016</v>
      </c>
      <c r="B5018" s="29"/>
      <c r="C5018" s="30"/>
      <c r="D5018" s="31"/>
      <c r="E5018" s="30"/>
      <c r="F5018" s="32"/>
      <c r="G5018" s="8"/>
      <c r="H5018" s="30"/>
      <c r="I5018" s="32"/>
      <c r="J5018" s="32"/>
      <c r="K5018" s="8"/>
      <c r="L5018" s="8"/>
      <c r="M5018" s="14">
        <f>COUNTIF(Table1[პირადი ნომერი],Table1[[#This Row],[პირადი ნომერი]])</f>
        <v>0</v>
      </c>
    </row>
    <row r="5019" spans="1:13" ht="57.75" customHeight="1" x14ac:dyDescent="0.25">
      <c r="A5019" s="8">
        <f t="shared" si="78"/>
        <v>5017</v>
      </c>
      <c r="B5019" s="29"/>
      <c r="C5019" s="30"/>
      <c r="D5019" s="31"/>
      <c r="E5019" s="30"/>
      <c r="F5019" s="32"/>
      <c r="G5019" s="8"/>
      <c r="H5019" s="30"/>
      <c r="I5019" s="32"/>
      <c r="J5019" s="32"/>
      <c r="K5019" s="8"/>
      <c r="L5019" s="8"/>
      <c r="M5019" s="14">
        <f>COUNTIF(Table1[პირადი ნომერი],Table1[[#This Row],[პირადი ნომერი]])</f>
        <v>0</v>
      </c>
    </row>
    <row r="5020" spans="1:13" ht="57.75" customHeight="1" x14ac:dyDescent="0.25">
      <c r="A5020" s="8">
        <f t="shared" si="78"/>
        <v>5018</v>
      </c>
      <c r="B5020" s="29"/>
      <c r="C5020" s="30"/>
      <c r="D5020" s="31"/>
      <c r="E5020" s="30"/>
      <c r="F5020" s="32"/>
      <c r="G5020" s="8"/>
      <c r="H5020" s="30"/>
      <c r="I5020" s="32"/>
      <c r="J5020" s="32"/>
      <c r="K5020" s="8"/>
      <c r="L5020" s="8"/>
      <c r="M5020" s="14">
        <f>COUNTIF(Table1[პირადი ნომერი],Table1[[#This Row],[პირადი ნომერი]])</f>
        <v>0</v>
      </c>
    </row>
    <row r="5021" spans="1:13" ht="57.75" customHeight="1" x14ac:dyDescent="0.25">
      <c r="A5021" s="8">
        <f t="shared" si="78"/>
        <v>5019</v>
      </c>
      <c r="B5021" s="29"/>
      <c r="C5021" s="30"/>
      <c r="D5021" s="31"/>
      <c r="E5021" s="30"/>
      <c r="F5021" s="32"/>
      <c r="G5021" s="8"/>
      <c r="H5021" s="30"/>
      <c r="I5021" s="32"/>
      <c r="J5021" s="32"/>
      <c r="K5021" s="8"/>
      <c r="L5021" s="8"/>
      <c r="M5021" s="14">
        <f>COUNTIF(Table1[პირადი ნომერი],Table1[[#This Row],[პირადი ნომერი]])</f>
        <v>0</v>
      </c>
    </row>
    <row r="5022" spans="1:13" ht="57.75" customHeight="1" x14ac:dyDescent="0.25">
      <c r="A5022" s="8">
        <f t="shared" si="78"/>
        <v>5020</v>
      </c>
      <c r="B5022" s="29"/>
      <c r="C5022" s="30"/>
      <c r="D5022" s="31"/>
      <c r="E5022" s="30"/>
      <c r="F5022" s="32"/>
      <c r="G5022" s="8"/>
      <c r="H5022" s="30"/>
      <c r="I5022" s="32"/>
      <c r="J5022" s="32"/>
      <c r="K5022" s="8"/>
      <c r="L5022" s="8"/>
      <c r="M5022" s="14">
        <f>COUNTIF(Table1[პირადი ნომერი],Table1[[#This Row],[პირადი ნომერი]])</f>
        <v>0</v>
      </c>
    </row>
    <row r="5023" spans="1:13" ht="57.75" customHeight="1" x14ac:dyDescent="0.25">
      <c r="A5023" s="8">
        <f t="shared" si="78"/>
        <v>5021</v>
      </c>
      <c r="B5023" s="29"/>
      <c r="C5023" s="30"/>
      <c r="D5023" s="31"/>
      <c r="E5023" s="30"/>
      <c r="F5023" s="32"/>
      <c r="G5023" s="8"/>
      <c r="H5023" s="30"/>
      <c r="I5023" s="32"/>
      <c r="J5023" s="32"/>
      <c r="K5023" s="8"/>
      <c r="L5023" s="8"/>
      <c r="M5023" s="14">
        <f>COUNTIF(Table1[პირადი ნომერი],Table1[[#This Row],[პირადი ნომერი]])</f>
        <v>0</v>
      </c>
    </row>
    <row r="5024" spans="1:13" ht="57.75" customHeight="1" x14ac:dyDescent="0.25">
      <c r="A5024" s="8">
        <f t="shared" si="78"/>
        <v>5022</v>
      </c>
      <c r="B5024" s="29"/>
      <c r="C5024" s="30"/>
      <c r="D5024" s="31"/>
      <c r="E5024" s="30"/>
      <c r="F5024" s="32"/>
      <c r="G5024" s="8"/>
      <c r="H5024" s="30"/>
      <c r="I5024" s="32"/>
      <c r="J5024" s="32"/>
      <c r="K5024" s="8"/>
      <c r="L5024" s="8"/>
      <c r="M5024" s="14">
        <f>COUNTIF(Table1[პირადი ნომერი],Table1[[#This Row],[პირადი ნომერი]])</f>
        <v>0</v>
      </c>
    </row>
    <row r="5025" spans="1:13" ht="57.75" customHeight="1" x14ac:dyDescent="0.25">
      <c r="A5025" s="8">
        <f t="shared" si="78"/>
        <v>5023</v>
      </c>
      <c r="B5025" s="29"/>
      <c r="C5025" s="30"/>
      <c r="D5025" s="31"/>
      <c r="E5025" s="30"/>
      <c r="F5025" s="32"/>
      <c r="G5025" s="8"/>
      <c r="H5025" s="30"/>
      <c r="I5025" s="32"/>
      <c r="J5025" s="32"/>
      <c r="K5025" s="8"/>
      <c r="L5025" s="8"/>
      <c r="M5025" s="14">
        <f>COUNTIF(Table1[პირადი ნომერი],Table1[[#This Row],[პირადი ნომერი]])</f>
        <v>0</v>
      </c>
    </row>
    <row r="5026" spans="1:13" ht="57.75" customHeight="1" x14ac:dyDescent="0.25">
      <c r="A5026" s="8">
        <f t="shared" si="78"/>
        <v>5024</v>
      </c>
      <c r="B5026" s="29"/>
      <c r="C5026" s="30"/>
      <c r="D5026" s="31"/>
      <c r="E5026" s="30"/>
      <c r="F5026" s="32"/>
      <c r="G5026" s="8"/>
      <c r="H5026" s="30"/>
      <c r="I5026" s="32"/>
      <c r="J5026" s="32"/>
      <c r="K5026" s="8"/>
      <c r="L5026" s="8"/>
      <c r="M5026" s="14">
        <f>COUNTIF(Table1[პირადი ნომერი],Table1[[#This Row],[პირადი ნომერი]])</f>
        <v>0</v>
      </c>
    </row>
    <row r="5027" spans="1:13" ht="57.75" customHeight="1" x14ac:dyDescent="0.25">
      <c r="A5027" s="8">
        <f t="shared" si="78"/>
        <v>5025</v>
      </c>
      <c r="B5027" s="29"/>
      <c r="C5027" s="30"/>
      <c r="D5027" s="31"/>
      <c r="E5027" s="30"/>
      <c r="F5027" s="32"/>
      <c r="G5027" s="8"/>
      <c r="H5027" s="30"/>
      <c r="I5027" s="32"/>
      <c r="J5027" s="32"/>
      <c r="K5027" s="8"/>
      <c r="L5027" s="8"/>
      <c r="M5027" s="14">
        <f>COUNTIF(Table1[პირადი ნომერი],Table1[[#This Row],[პირადი ნომერი]])</f>
        <v>0</v>
      </c>
    </row>
    <row r="5028" spans="1:13" ht="57.75" customHeight="1" x14ac:dyDescent="0.25">
      <c r="A5028" s="8">
        <f t="shared" si="78"/>
        <v>5026</v>
      </c>
      <c r="B5028" s="29"/>
      <c r="C5028" s="30"/>
      <c r="D5028" s="31"/>
      <c r="E5028" s="30"/>
      <c r="F5028" s="32"/>
      <c r="G5028" s="8"/>
      <c r="H5028" s="30"/>
      <c r="I5028" s="32"/>
      <c r="J5028" s="32"/>
      <c r="K5028" s="8"/>
      <c r="L5028" s="8"/>
      <c r="M5028" s="14">
        <f>COUNTIF(Table1[პირადი ნომერი],Table1[[#This Row],[პირადი ნომერი]])</f>
        <v>0</v>
      </c>
    </row>
    <row r="5029" spans="1:13" ht="57.75" customHeight="1" x14ac:dyDescent="0.25">
      <c r="A5029" s="8">
        <f t="shared" si="78"/>
        <v>5027</v>
      </c>
      <c r="B5029" s="29"/>
      <c r="C5029" s="30"/>
      <c r="D5029" s="31"/>
      <c r="E5029" s="30"/>
      <c r="F5029" s="32"/>
      <c r="G5029" s="8"/>
      <c r="H5029" s="30"/>
      <c r="I5029" s="32"/>
      <c r="J5029" s="32"/>
      <c r="K5029" s="8"/>
      <c r="L5029" s="8"/>
      <c r="M5029" s="14">
        <f>COUNTIF(Table1[პირადი ნომერი],Table1[[#This Row],[პირადი ნომერი]])</f>
        <v>0</v>
      </c>
    </row>
    <row r="5030" spans="1:13" ht="57.75" customHeight="1" x14ac:dyDescent="0.25">
      <c r="A5030" s="8">
        <f t="shared" si="78"/>
        <v>5028</v>
      </c>
      <c r="B5030" s="29"/>
      <c r="C5030" s="30"/>
      <c r="D5030" s="31"/>
      <c r="E5030" s="30"/>
      <c r="F5030" s="32"/>
      <c r="G5030" s="8"/>
      <c r="H5030" s="30"/>
      <c r="I5030" s="32"/>
      <c r="J5030" s="32"/>
      <c r="K5030" s="8"/>
      <c r="L5030" s="8"/>
      <c r="M5030" s="14">
        <f>COUNTIF(Table1[პირადი ნომერი],Table1[[#This Row],[პირადი ნომერი]])</f>
        <v>0</v>
      </c>
    </row>
    <row r="5031" spans="1:13" ht="57.75" customHeight="1" x14ac:dyDescent="0.25">
      <c r="A5031" s="8">
        <f t="shared" si="78"/>
        <v>5029</v>
      </c>
      <c r="B5031" s="29"/>
      <c r="C5031" s="30"/>
      <c r="D5031" s="31"/>
      <c r="E5031" s="30"/>
      <c r="F5031" s="32"/>
      <c r="G5031" s="8"/>
      <c r="H5031" s="30"/>
      <c r="I5031" s="32"/>
      <c r="J5031" s="32"/>
      <c r="K5031" s="8"/>
      <c r="L5031" s="8"/>
      <c r="M5031" s="14">
        <f>COUNTIF(Table1[პირადი ნომერი],Table1[[#This Row],[პირადი ნომერი]])</f>
        <v>0</v>
      </c>
    </row>
    <row r="5032" spans="1:13" ht="57.75" customHeight="1" x14ac:dyDescent="0.25">
      <c r="A5032" s="8">
        <f t="shared" si="78"/>
        <v>5030</v>
      </c>
      <c r="B5032" s="29"/>
      <c r="C5032" s="30"/>
      <c r="D5032" s="31"/>
      <c r="E5032" s="30"/>
      <c r="F5032" s="32"/>
      <c r="G5032" s="8"/>
      <c r="H5032" s="30"/>
      <c r="I5032" s="32"/>
      <c r="J5032" s="32"/>
      <c r="K5032" s="8"/>
      <c r="L5032" s="8"/>
      <c r="M5032" s="14">
        <f>COUNTIF(Table1[პირადი ნომერი],Table1[[#This Row],[პირადი ნომერი]])</f>
        <v>0</v>
      </c>
    </row>
    <row r="5033" spans="1:13" ht="57.75" customHeight="1" x14ac:dyDescent="0.25">
      <c r="A5033" s="8">
        <f t="shared" si="78"/>
        <v>5031</v>
      </c>
      <c r="B5033" s="29"/>
      <c r="C5033" s="30"/>
      <c r="D5033" s="31"/>
      <c r="E5033" s="30"/>
      <c r="F5033" s="32"/>
      <c r="G5033" s="8"/>
      <c r="H5033" s="30"/>
      <c r="I5033" s="32"/>
      <c r="J5033" s="32"/>
      <c r="K5033" s="8"/>
      <c r="L5033" s="8"/>
      <c r="M5033" s="14">
        <f>COUNTIF(Table1[პირადი ნომერი],Table1[[#This Row],[პირადი ნომერი]])</f>
        <v>0</v>
      </c>
    </row>
    <row r="5034" spans="1:13" ht="57.75" customHeight="1" x14ac:dyDescent="0.25">
      <c r="A5034" s="8">
        <f t="shared" si="78"/>
        <v>5032</v>
      </c>
      <c r="B5034" s="29"/>
      <c r="C5034" s="30"/>
      <c r="D5034" s="31"/>
      <c r="E5034" s="30"/>
      <c r="F5034" s="32"/>
      <c r="G5034" s="8"/>
      <c r="H5034" s="30"/>
      <c r="I5034" s="32"/>
      <c r="J5034" s="32"/>
      <c r="K5034" s="8"/>
      <c r="L5034" s="8"/>
      <c r="M5034" s="14">
        <f>COUNTIF(Table1[პირადი ნომერი],Table1[[#This Row],[პირადი ნომერი]])</f>
        <v>0</v>
      </c>
    </row>
    <row r="5035" spans="1:13" ht="57.75" customHeight="1" x14ac:dyDescent="0.25">
      <c r="A5035" s="8">
        <f t="shared" si="78"/>
        <v>5033</v>
      </c>
      <c r="B5035" s="29"/>
      <c r="C5035" s="30"/>
      <c r="D5035" s="31"/>
      <c r="E5035" s="30"/>
      <c r="F5035" s="32"/>
      <c r="G5035" s="8"/>
      <c r="H5035" s="30"/>
      <c r="I5035" s="32"/>
      <c r="J5035" s="32"/>
      <c r="K5035" s="8"/>
      <c r="L5035" s="8"/>
      <c r="M5035" s="14">
        <f>COUNTIF(Table1[პირადი ნომერი],Table1[[#This Row],[პირადი ნომერი]])</f>
        <v>0</v>
      </c>
    </row>
    <row r="5036" spans="1:13" ht="57.75" customHeight="1" x14ac:dyDescent="0.25">
      <c r="A5036" s="8">
        <f t="shared" si="78"/>
        <v>5034</v>
      </c>
      <c r="B5036" s="29"/>
      <c r="C5036" s="30"/>
      <c r="D5036" s="31"/>
      <c r="E5036" s="30"/>
      <c r="F5036" s="32"/>
      <c r="G5036" s="8"/>
      <c r="H5036" s="30"/>
      <c r="I5036" s="32"/>
      <c r="J5036" s="32"/>
      <c r="K5036" s="8"/>
      <c r="L5036" s="8"/>
      <c r="M5036" s="14">
        <f>COUNTIF(Table1[პირადი ნომერი],Table1[[#This Row],[პირადი ნომერი]])</f>
        <v>0</v>
      </c>
    </row>
    <row r="5037" spans="1:13" ht="57.75" customHeight="1" x14ac:dyDescent="0.25">
      <c r="A5037" s="8">
        <f t="shared" si="78"/>
        <v>5035</v>
      </c>
      <c r="B5037" s="29"/>
      <c r="C5037" s="30"/>
      <c r="D5037" s="31"/>
      <c r="E5037" s="30"/>
      <c r="F5037" s="32"/>
      <c r="G5037" s="8"/>
      <c r="H5037" s="30"/>
      <c r="I5037" s="32"/>
      <c r="J5037" s="32"/>
      <c r="K5037" s="8"/>
      <c r="L5037" s="8"/>
      <c r="M5037" s="14">
        <f>COUNTIF(Table1[პირადი ნომერი],Table1[[#This Row],[პირადი ნომერი]])</f>
        <v>0</v>
      </c>
    </row>
    <row r="5038" spans="1:13" ht="57.75" customHeight="1" x14ac:dyDescent="0.25">
      <c r="A5038" s="8">
        <f t="shared" si="78"/>
        <v>5036</v>
      </c>
      <c r="B5038" s="29"/>
      <c r="C5038" s="30"/>
      <c r="D5038" s="31"/>
      <c r="E5038" s="30"/>
      <c r="F5038" s="32"/>
      <c r="G5038" s="8"/>
      <c r="H5038" s="30"/>
      <c r="I5038" s="32"/>
      <c r="J5038" s="32"/>
      <c r="K5038" s="8"/>
      <c r="L5038" s="8"/>
      <c r="M5038" s="14">
        <f>COUNTIF(Table1[პირადი ნომერი],Table1[[#This Row],[პირადი ნომერი]])</f>
        <v>0</v>
      </c>
    </row>
    <row r="5039" spans="1:13" ht="57.75" customHeight="1" x14ac:dyDescent="0.25">
      <c r="A5039" s="8">
        <f t="shared" si="78"/>
        <v>5037</v>
      </c>
      <c r="B5039" s="29"/>
      <c r="C5039" s="30"/>
      <c r="D5039" s="31"/>
      <c r="E5039" s="30"/>
      <c r="F5039" s="32"/>
      <c r="G5039" s="8"/>
      <c r="H5039" s="30"/>
      <c r="I5039" s="32"/>
      <c r="J5039" s="32"/>
      <c r="K5039" s="8"/>
      <c r="L5039" s="8"/>
      <c r="M5039" s="14">
        <f>COUNTIF(Table1[პირადი ნომერი],Table1[[#This Row],[პირადი ნომერი]])</f>
        <v>0</v>
      </c>
    </row>
    <row r="5040" spans="1:13" ht="57.75" customHeight="1" x14ac:dyDescent="0.25">
      <c r="A5040" s="8">
        <f t="shared" si="78"/>
        <v>5038</v>
      </c>
      <c r="B5040" s="29"/>
      <c r="C5040" s="30"/>
      <c r="D5040" s="31"/>
      <c r="E5040" s="30"/>
      <c r="F5040" s="32"/>
      <c r="G5040" s="8"/>
      <c r="H5040" s="30"/>
      <c r="I5040" s="32"/>
      <c r="J5040" s="32"/>
      <c r="K5040" s="8"/>
      <c r="L5040" s="8"/>
      <c r="M5040" s="14">
        <f>COUNTIF(Table1[პირადი ნომერი],Table1[[#This Row],[პირადი ნომერი]])</f>
        <v>0</v>
      </c>
    </row>
    <row r="5041" spans="1:13" ht="57.75" customHeight="1" x14ac:dyDescent="0.25">
      <c r="A5041" s="8">
        <f t="shared" si="78"/>
        <v>5039</v>
      </c>
      <c r="B5041" s="29"/>
      <c r="C5041" s="30"/>
      <c r="D5041" s="31"/>
      <c r="E5041" s="30"/>
      <c r="F5041" s="32"/>
      <c r="G5041" s="8"/>
      <c r="H5041" s="30"/>
      <c r="I5041" s="32"/>
      <c r="J5041" s="32"/>
      <c r="K5041" s="8"/>
      <c r="L5041" s="8"/>
      <c r="M5041" s="14">
        <f>COUNTIF(Table1[პირადი ნომერი],Table1[[#This Row],[პირადი ნომერი]])</f>
        <v>0</v>
      </c>
    </row>
    <row r="5042" spans="1:13" ht="57.75" customHeight="1" x14ac:dyDescent="0.25">
      <c r="A5042" s="8">
        <f t="shared" si="78"/>
        <v>5040</v>
      </c>
      <c r="B5042" s="29"/>
      <c r="C5042" s="30"/>
      <c r="D5042" s="31"/>
      <c r="E5042" s="30"/>
      <c r="F5042" s="32"/>
      <c r="G5042" s="8"/>
      <c r="H5042" s="30"/>
      <c r="I5042" s="32"/>
      <c r="J5042" s="32"/>
      <c r="K5042" s="8"/>
      <c r="L5042" s="8"/>
      <c r="M5042" s="14">
        <f>COUNTIF(Table1[პირადი ნომერი],Table1[[#This Row],[პირადი ნომერი]])</f>
        <v>0</v>
      </c>
    </row>
    <row r="5043" spans="1:13" ht="57.75" customHeight="1" x14ac:dyDescent="0.25">
      <c r="A5043" s="8">
        <f t="shared" si="78"/>
        <v>5041</v>
      </c>
      <c r="B5043" s="29"/>
      <c r="C5043" s="30"/>
      <c r="D5043" s="31"/>
      <c r="E5043" s="30"/>
      <c r="F5043" s="32"/>
      <c r="G5043" s="8"/>
      <c r="H5043" s="30"/>
      <c r="I5043" s="32"/>
      <c r="J5043" s="32"/>
      <c r="K5043" s="8"/>
      <c r="L5043" s="8"/>
      <c r="M5043" s="14">
        <f>COUNTIF(Table1[პირადი ნომერი],Table1[[#This Row],[პირადი ნომერი]])</f>
        <v>0</v>
      </c>
    </row>
    <row r="5044" spans="1:13" ht="57.75" customHeight="1" x14ac:dyDescent="0.25">
      <c r="A5044" s="8">
        <f t="shared" si="78"/>
        <v>5042</v>
      </c>
      <c r="B5044" s="29"/>
      <c r="C5044" s="30"/>
      <c r="D5044" s="31"/>
      <c r="E5044" s="30"/>
      <c r="F5044" s="32"/>
      <c r="G5044" s="8"/>
      <c r="H5044" s="30"/>
      <c r="I5044" s="32"/>
      <c r="J5044" s="32"/>
      <c r="K5044" s="8"/>
      <c r="L5044" s="8"/>
      <c r="M5044" s="14">
        <f>COUNTIF(Table1[პირადი ნომერი],Table1[[#This Row],[პირადი ნომერი]])</f>
        <v>0</v>
      </c>
    </row>
    <row r="5045" spans="1:13" ht="57.75" customHeight="1" x14ac:dyDescent="0.25">
      <c r="A5045" s="8">
        <f t="shared" si="78"/>
        <v>5043</v>
      </c>
      <c r="B5045" s="29"/>
      <c r="C5045" s="30"/>
      <c r="D5045" s="31"/>
      <c r="E5045" s="30"/>
      <c r="F5045" s="32"/>
      <c r="G5045" s="8"/>
      <c r="H5045" s="30"/>
      <c r="I5045" s="32"/>
      <c r="J5045" s="32"/>
      <c r="K5045" s="8"/>
      <c r="L5045" s="8"/>
      <c r="M5045" s="14">
        <f>COUNTIF(Table1[პირადი ნომერი],Table1[[#This Row],[პირადი ნომერი]])</f>
        <v>0</v>
      </c>
    </row>
    <row r="5046" spans="1:13" ht="57.75" customHeight="1" x14ac:dyDescent="0.25">
      <c r="A5046" s="8">
        <f t="shared" si="78"/>
        <v>5044</v>
      </c>
      <c r="B5046" s="29"/>
      <c r="C5046" s="30"/>
      <c r="D5046" s="31"/>
      <c r="E5046" s="30"/>
      <c r="F5046" s="32"/>
      <c r="G5046" s="8"/>
      <c r="H5046" s="30"/>
      <c r="I5046" s="32"/>
      <c r="J5046" s="32"/>
      <c r="K5046" s="8"/>
      <c r="L5046" s="8"/>
      <c r="M5046" s="14">
        <f>COUNTIF(Table1[პირადი ნომერი],Table1[[#This Row],[პირადი ნომერი]])</f>
        <v>0</v>
      </c>
    </row>
    <row r="5047" spans="1:13" ht="57.75" customHeight="1" x14ac:dyDescent="0.25">
      <c r="A5047" s="8">
        <f t="shared" si="78"/>
        <v>5045</v>
      </c>
      <c r="B5047" s="29"/>
      <c r="C5047" s="30"/>
      <c r="D5047" s="31"/>
      <c r="E5047" s="30"/>
      <c r="F5047" s="32"/>
      <c r="G5047" s="8"/>
      <c r="H5047" s="30"/>
      <c r="I5047" s="32"/>
      <c r="J5047" s="32"/>
      <c r="K5047" s="8"/>
      <c r="L5047" s="8"/>
      <c r="M5047" s="14">
        <f>COUNTIF(Table1[პირადი ნომერი],Table1[[#This Row],[პირადი ნომერი]])</f>
        <v>0</v>
      </c>
    </row>
    <row r="5048" spans="1:13" ht="57.75" customHeight="1" x14ac:dyDescent="0.25">
      <c r="A5048" s="8">
        <f t="shared" si="78"/>
        <v>5046</v>
      </c>
      <c r="B5048" s="29"/>
      <c r="C5048" s="30"/>
      <c r="D5048" s="31"/>
      <c r="E5048" s="30"/>
      <c r="F5048" s="32"/>
      <c r="G5048" s="8"/>
      <c r="H5048" s="30"/>
      <c r="I5048" s="32"/>
      <c r="J5048" s="32"/>
      <c r="K5048" s="8"/>
      <c r="L5048" s="8"/>
      <c r="M5048" s="14">
        <f>COUNTIF(Table1[პირადი ნომერი],Table1[[#This Row],[პირადი ნომერი]])</f>
        <v>0</v>
      </c>
    </row>
    <row r="5049" spans="1:13" ht="57.75" customHeight="1" x14ac:dyDescent="0.25">
      <c r="A5049" s="8">
        <f t="shared" si="78"/>
        <v>5047</v>
      </c>
      <c r="B5049" s="29"/>
      <c r="C5049" s="30"/>
      <c r="D5049" s="31"/>
      <c r="E5049" s="30"/>
      <c r="F5049" s="32"/>
      <c r="G5049" s="8"/>
      <c r="H5049" s="30"/>
      <c r="I5049" s="32"/>
      <c r="J5049" s="32"/>
      <c r="K5049" s="8"/>
      <c r="L5049" s="8"/>
      <c r="M5049" s="14">
        <f>COUNTIF(Table1[პირადი ნომერი],Table1[[#This Row],[პირადი ნომერი]])</f>
        <v>0</v>
      </c>
    </row>
    <row r="5050" spans="1:13" ht="57.75" customHeight="1" x14ac:dyDescent="0.25">
      <c r="A5050" s="8">
        <f t="shared" si="78"/>
        <v>5048</v>
      </c>
      <c r="B5050" s="29"/>
      <c r="C5050" s="30"/>
      <c r="D5050" s="31"/>
      <c r="E5050" s="30"/>
      <c r="F5050" s="32"/>
      <c r="G5050" s="8"/>
      <c r="H5050" s="30"/>
      <c r="I5050" s="32"/>
      <c r="J5050" s="32"/>
      <c r="K5050" s="8"/>
      <c r="L5050" s="8"/>
      <c r="M5050" s="14">
        <f>COUNTIF(Table1[პირადი ნომერი],Table1[[#This Row],[პირადი ნომერი]])</f>
        <v>0</v>
      </c>
    </row>
    <row r="5051" spans="1:13" ht="57.75" customHeight="1" x14ac:dyDescent="0.25">
      <c r="A5051" s="8">
        <f t="shared" si="78"/>
        <v>5049</v>
      </c>
      <c r="B5051" s="29"/>
      <c r="C5051" s="30"/>
      <c r="D5051" s="31"/>
      <c r="E5051" s="30"/>
      <c r="F5051" s="32"/>
      <c r="G5051" s="8"/>
      <c r="H5051" s="30"/>
      <c r="I5051" s="32"/>
      <c r="J5051" s="32"/>
      <c r="K5051" s="8"/>
      <c r="L5051" s="8"/>
      <c r="M5051" s="14">
        <f>COUNTIF(Table1[პირადი ნომერი],Table1[[#This Row],[პირადი ნომერი]])</f>
        <v>0</v>
      </c>
    </row>
    <row r="5052" spans="1:13" ht="57.75" customHeight="1" x14ac:dyDescent="0.25">
      <c r="A5052" s="8">
        <f t="shared" si="78"/>
        <v>5050</v>
      </c>
      <c r="B5052" s="29"/>
      <c r="C5052" s="30"/>
      <c r="D5052" s="31"/>
      <c r="E5052" s="30"/>
      <c r="F5052" s="32"/>
      <c r="G5052" s="8"/>
      <c r="H5052" s="30"/>
      <c r="I5052" s="32"/>
      <c r="J5052" s="32"/>
      <c r="K5052" s="8"/>
      <c r="L5052" s="8"/>
      <c r="M5052" s="14">
        <f>COUNTIF(Table1[პირადი ნომერი],Table1[[#This Row],[პირადი ნომერი]])</f>
        <v>0</v>
      </c>
    </row>
    <row r="5053" spans="1:13" ht="57.75" customHeight="1" x14ac:dyDescent="0.25">
      <c r="A5053" s="8">
        <f t="shared" si="78"/>
        <v>5051</v>
      </c>
      <c r="B5053" s="29"/>
      <c r="C5053" s="30"/>
      <c r="D5053" s="31"/>
      <c r="E5053" s="30"/>
      <c r="F5053" s="32"/>
      <c r="G5053" s="8"/>
      <c r="H5053" s="30"/>
      <c r="I5053" s="32"/>
      <c r="J5053" s="32"/>
      <c r="K5053" s="8"/>
      <c r="L5053" s="8"/>
      <c r="M5053" s="14">
        <f>COUNTIF(Table1[პირადი ნომერი],Table1[[#This Row],[პირადი ნომერი]])</f>
        <v>0</v>
      </c>
    </row>
    <row r="5054" spans="1:13" ht="57.75" customHeight="1" x14ac:dyDescent="0.25">
      <c r="A5054" s="8">
        <f t="shared" si="78"/>
        <v>5052</v>
      </c>
      <c r="B5054" s="29"/>
      <c r="C5054" s="30"/>
      <c r="D5054" s="31"/>
      <c r="E5054" s="30"/>
      <c r="F5054" s="32"/>
      <c r="G5054" s="8"/>
      <c r="H5054" s="30"/>
      <c r="I5054" s="32"/>
      <c r="J5054" s="32"/>
      <c r="K5054" s="8"/>
      <c r="L5054" s="8"/>
      <c r="M5054" s="14">
        <f>COUNTIF(Table1[პირადი ნომერი],Table1[[#This Row],[პირადი ნომერი]])</f>
        <v>0</v>
      </c>
    </row>
    <row r="5055" spans="1:13" ht="57.75" customHeight="1" x14ac:dyDescent="0.25">
      <c r="A5055" s="8">
        <f t="shared" si="78"/>
        <v>5053</v>
      </c>
      <c r="B5055" s="29"/>
      <c r="C5055" s="30"/>
      <c r="D5055" s="31"/>
      <c r="E5055" s="30"/>
      <c r="F5055" s="32"/>
      <c r="G5055" s="8"/>
      <c r="H5055" s="30"/>
      <c r="I5055" s="32"/>
      <c r="J5055" s="32"/>
      <c r="K5055" s="8"/>
      <c r="L5055" s="8"/>
      <c r="M5055" s="14">
        <f>COUNTIF(Table1[პირადი ნომერი],Table1[[#This Row],[პირადი ნომერი]])</f>
        <v>0</v>
      </c>
    </row>
    <row r="5056" spans="1:13" ht="57.75" customHeight="1" x14ac:dyDescent="0.25">
      <c r="A5056" s="8">
        <f t="shared" si="78"/>
        <v>5054</v>
      </c>
      <c r="B5056" s="29"/>
      <c r="C5056" s="30"/>
      <c r="D5056" s="31"/>
      <c r="E5056" s="30"/>
      <c r="F5056" s="32"/>
      <c r="G5056" s="8"/>
      <c r="H5056" s="30"/>
      <c r="I5056" s="32"/>
      <c r="J5056" s="32"/>
      <c r="K5056" s="8"/>
      <c r="L5056" s="8"/>
      <c r="M5056" s="14">
        <f>COUNTIF(Table1[პირადი ნომერი],Table1[[#This Row],[პირადი ნომერი]])</f>
        <v>0</v>
      </c>
    </row>
    <row r="5057" spans="1:13" ht="57.75" customHeight="1" x14ac:dyDescent="0.25">
      <c r="A5057" s="8">
        <f t="shared" si="78"/>
        <v>5055</v>
      </c>
      <c r="B5057" s="29"/>
      <c r="C5057" s="30"/>
      <c r="D5057" s="31"/>
      <c r="E5057" s="30"/>
      <c r="F5057" s="32"/>
      <c r="G5057" s="8"/>
      <c r="H5057" s="30"/>
      <c r="I5057" s="32"/>
      <c r="J5057" s="32"/>
      <c r="K5057" s="8"/>
      <c r="L5057" s="8"/>
      <c r="M5057" s="14">
        <f>COUNTIF(Table1[პირადი ნომერი],Table1[[#This Row],[პირადი ნომერი]])</f>
        <v>0</v>
      </c>
    </row>
    <row r="5058" spans="1:13" ht="57.75" customHeight="1" x14ac:dyDescent="0.25">
      <c r="A5058" s="8">
        <f t="shared" si="78"/>
        <v>5056</v>
      </c>
      <c r="B5058" s="29"/>
      <c r="C5058" s="30"/>
      <c r="D5058" s="31"/>
      <c r="E5058" s="30"/>
      <c r="F5058" s="32"/>
      <c r="G5058" s="8"/>
      <c r="H5058" s="30"/>
      <c r="I5058" s="32"/>
      <c r="J5058" s="32"/>
      <c r="K5058" s="8"/>
      <c r="L5058" s="8"/>
      <c r="M5058" s="14">
        <f>COUNTIF(Table1[პირადი ნომერი],Table1[[#This Row],[პირადი ნომერი]])</f>
        <v>0</v>
      </c>
    </row>
    <row r="5059" spans="1:13" ht="57.75" customHeight="1" x14ac:dyDescent="0.25">
      <c r="A5059" s="8">
        <f t="shared" si="78"/>
        <v>5057</v>
      </c>
      <c r="B5059" s="29"/>
      <c r="C5059" s="30"/>
      <c r="D5059" s="31"/>
      <c r="E5059" s="30"/>
      <c r="F5059" s="32"/>
      <c r="G5059" s="8"/>
      <c r="H5059" s="30"/>
      <c r="I5059" s="32"/>
      <c r="J5059" s="32"/>
      <c r="K5059" s="8"/>
      <c r="L5059" s="8"/>
      <c r="M5059" s="14">
        <f>COUNTIF(Table1[პირადი ნომერი],Table1[[#This Row],[პირადი ნომერი]])</f>
        <v>0</v>
      </c>
    </row>
    <row r="5060" spans="1:13" ht="57.75" customHeight="1" x14ac:dyDescent="0.25">
      <c r="A5060" s="8">
        <f t="shared" si="78"/>
        <v>5058</v>
      </c>
      <c r="B5060" s="29"/>
      <c r="C5060" s="30"/>
      <c r="D5060" s="31"/>
      <c r="E5060" s="30"/>
      <c r="F5060" s="32"/>
      <c r="G5060" s="8"/>
      <c r="H5060" s="30"/>
      <c r="I5060" s="32"/>
      <c r="J5060" s="32"/>
      <c r="K5060" s="8"/>
      <c r="L5060" s="8"/>
      <c r="M5060" s="14">
        <f>COUNTIF(Table1[პირადი ნომერი],Table1[[#This Row],[პირადი ნომერი]])</f>
        <v>0</v>
      </c>
    </row>
    <row r="5061" spans="1:13" ht="57.75" customHeight="1" x14ac:dyDescent="0.25">
      <c r="A5061" s="8">
        <f t="shared" si="78"/>
        <v>5059</v>
      </c>
      <c r="B5061" s="29"/>
      <c r="C5061" s="30"/>
      <c r="D5061" s="31"/>
      <c r="E5061" s="30"/>
      <c r="F5061" s="32"/>
      <c r="G5061" s="8"/>
      <c r="H5061" s="30"/>
      <c r="I5061" s="32"/>
      <c r="J5061" s="32"/>
      <c r="K5061" s="8"/>
      <c r="L5061" s="8"/>
      <c r="M5061" s="14">
        <f>COUNTIF(Table1[პირადი ნომერი],Table1[[#This Row],[პირადი ნომერი]])</f>
        <v>0</v>
      </c>
    </row>
    <row r="5062" spans="1:13" ht="57.75" customHeight="1" x14ac:dyDescent="0.25">
      <c r="A5062" s="8">
        <f t="shared" si="78"/>
        <v>5060</v>
      </c>
      <c r="B5062" s="29"/>
      <c r="C5062" s="30"/>
      <c r="D5062" s="31"/>
      <c r="E5062" s="30"/>
      <c r="F5062" s="32"/>
      <c r="G5062" s="8"/>
      <c r="H5062" s="30"/>
      <c r="I5062" s="32"/>
      <c r="J5062" s="32"/>
      <c r="K5062" s="8"/>
      <c r="L5062" s="8"/>
      <c r="M5062" s="14">
        <f>COUNTIF(Table1[პირადი ნომერი],Table1[[#This Row],[პირადი ნომერი]])</f>
        <v>0</v>
      </c>
    </row>
    <row r="5063" spans="1:13" ht="57.75" customHeight="1" x14ac:dyDescent="0.25">
      <c r="A5063" s="8">
        <f t="shared" si="78"/>
        <v>5061</v>
      </c>
      <c r="B5063" s="29"/>
      <c r="C5063" s="30"/>
      <c r="D5063" s="31"/>
      <c r="E5063" s="30"/>
      <c r="F5063" s="32"/>
      <c r="G5063" s="8"/>
      <c r="H5063" s="30"/>
      <c r="I5063" s="32"/>
      <c r="J5063" s="32"/>
      <c r="K5063" s="8"/>
      <c r="L5063" s="8"/>
      <c r="M5063" s="14">
        <f>COUNTIF(Table1[პირადი ნომერი],Table1[[#This Row],[პირადი ნომერი]])</f>
        <v>0</v>
      </c>
    </row>
    <row r="5064" spans="1:13" ht="57.75" customHeight="1" x14ac:dyDescent="0.25">
      <c r="A5064" s="8">
        <f t="shared" ref="A5064:A5127" si="79">A5063+1</f>
        <v>5062</v>
      </c>
      <c r="B5064" s="29"/>
      <c r="C5064" s="30"/>
      <c r="D5064" s="31"/>
      <c r="E5064" s="30"/>
      <c r="F5064" s="32"/>
      <c r="G5064" s="8"/>
      <c r="H5064" s="30"/>
      <c r="I5064" s="32"/>
      <c r="J5064" s="32"/>
      <c r="K5064" s="8"/>
      <c r="L5064" s="8"/>
      <c r="M5064" s="14">
        <f>COUNTIF(Table1[პირადი ნომერი],Table1[[#This Row],[პირადი ნომერი]])</f>
        <v>0</v>
      </c>
    </row>
    <row r="5065" spans="1:13" ht="57.75" customHeight="1" x14ac:dyDescent="0.25">
      <c r="A5065" s="8">
        <f t="shared" si="79"/>
        <v>5063</v>
      </c>
      <c r="B5065" s="29"/>
      <c r="C5065" s="30"/>
      <c r="D5065" s="31"/>
      <c r="E5065" s="30"/>
      <c r="F5065" s="32"/>
      <c r="G5065" s="8"/>
      <c r="H5065" s="30"/>
      <c r="I5065" s="32"/>
      <c r="J5065" s="32"/>
      <c r="K5065" s="8"/>
      <c r="L5065" s="8"/>
      <c r="M5065" s="14">
        <f>COUNTIF(Table1[პირადი ნომერი],Table1[[#This Row],[პირადი ნომერი]])</f>
        <v>0</v>
      </c>
    </row>
    <row r="5066" spans="1:13" ht="57.75" customHeight="1" x14ac:dyDescent="0.25">
      <c r="A5066" s="8">
        <f t="shared" si="79"/>
        <v>5064</v>
      </c>
      <c r="B5066" s="29"/>
      <c r="C5066" s="30"/>
      <c r="D5066" s="31"/>
      <c r="E5066" s="30"/>
      <c r="F5066" s="32"/>
      <c r="G5066" s="8"/>
      <c r="H5066" s="30"/>
      <c r="I5066" s="32"/>
      <c r="J5066" s="32"/>
      <c r="K5066" s="8"/>
      <c r="L5066" s="8"/>
      <c r="M5066" s="14">
        <f>COUNTIF(Table1[პირადი ნომერი],Table1[[#This Row],[პირადი ნომერი]])</f>
        <v>0</v>
      </c>
    </row>
    <row r="5067" spans="1:13" ht="57.75" customHeight="1" x14ac:dyDescent="0.25">
      <c r="A5067" s="8">
        <f t="shared" si="79"/>
        <v>5065</v>
      </c>
      <c r="B5067" s="29"/>
      <c r="C5067" s="30"/>
      <c r="D5067" s="31"/>
      <c r="E5067" s="30"/>
      <c r="F5067" s="32"/>
      <c r="G5067" s="8"/>
      <c r="H5067" s="30"/>
      <c r="I5067" s="32"/>
      <c r="J5067" s="32"/>
      <c r="K5067" s="8"/>
      <c r="L5067" s="8"/>
      <c r="M5067" s="14">
        <f>COUNTIF(Table1[პირადი ნომერი],Table1[[#This Row],[პირადი ნომერი]])</f>
        <v>0</v>
      </c>
    </row>
    <row r="5068" spans="1:13" ht="57.75" customHeight="1" x14ac:dyDescent="0.25">
      <c r="A5068" s="8">
        <f t="shared" si="79"/>
        <v>5066</v>
      </c>
      <c r="B5068" s="29"/>
      <c r="C5068" s="30"/>
      <c r="D5068" s="31"/>
      <c r="E5068" s="30"/>
      <c r="F5068" s="32"/>
      <c r="G5068" s="8"/>
      <c r="H5068" s="30"/>
      <c r="I5068" s="32"/>
      <c r="J5068" s="32"/>
      <c r="K5068" s="8"/>
      <c r="L5068" s="8"/>
      <c r="M5068" s="14">
        <f>COUNTIF(Table1[პირადი ნომერი],Table1[[#This Row],[პირადი ნომერი]])</f>
        <v>0</v>
      </c>
    </row>
    <row r="5069" spans="1:13" ht="57.75" customHeight="1" x14ac:dyDescent="0.25">
      <c r="A5069" s="8">
        <f t="shared" si="79"/>
        <v>5067</v>
      </c>
      <c r="B5069" s="29"/>
      <c r="C5069" s="30"/>
      <c r="D5069" s="31"/>
      <c r="E5069" s="30"/>
      <c r="F5069" s="32"/>
      <c r="G5069" s="8"/>
      <c r="H5069" s="30"/>
      <c r="I5069" s="32"/>
      <c r="J5069" s="32"/>
      <c r="K5069" s="8"/>
      <c r="L5069" s="8"/>
      <c r="M5069" s="14">
        <f>COUNTIF(Table1[პირადი ნომერი],Table1[[#This Row],[პირადი ნომერი]])</f>
        <v>0</v>
      </c>
    </row>
    <row r="5070" spans="1:13" ht="57.75" customHeight="1" x14ac:dyDescent="0.25">
      <c r="A5070" s="8">
        <f t="shared" si="79"/>
        <v>5068</v>
      </c>
      <c r="B5070" s="29"/>
      <c r="C5070" s="30"/>
      <c r="D5070" s="31"/>
      <c r="E5070" s="30"/>
      <c r="F5070" s="32"/>
      <c r="G5070" s="8"/>
      <c r="H5070" s="30"/>
      <c r="I5070" s="32"/>
      <c r="J5070" s="32"/>
      <c r="K5070" s="8"/>
      <c r="L5070" s="8"/>
      <c r="M5070" s="14">
        <f>COUNTIF(Table1[პირადი ნომერი],Table1[[#This Row],[პირადი ნომერი]])</f>
        <v>0</v>
      </c>
    </row>
    <row r="5071" spans="1:13" ht="57.75" customHeight="1" x14ac:dyDescent="0.25">
      <c r="A5071" s="8">
        <f t="shared" si="79"/>
        <v>5069</v>
      </c>
      <c r="B5071" s="29"/>
      <c r="C5071" s="30"/>
      <c r="D5071" s="31"/>
      <c r="E5071" s="30"/>
      <c r="F5071" s="32"/>
      <c r="G5071" s="8"/>
      <c r="H5071" s="30"/>
      <c r="I5071" s="32"/>
      <c r="J5071" s="32"/>
      <c r="K5071" s="8"/>
      <c r="L5071" s="8"/>
      <c r="M5071" s="14">
        <f>COUNTIF(Table1[პირადი ნომერი],Table1[[#This Row],[პირადი ნომერი]])</f>
        <v>0</v>
      </c>
    </row>
    <row r="5072" spans="1:13" ht="57.75" customHeight="1" x14ac:dyDescent="0.25">
      <c r="A5072" s="8">
        <f t="shared" si="79"/>
        <v>5070</v>
      </c>
      <c r="B5072" s="29"/>
      <c r="C5072" s="30"/>
      <c r="D5072" s="31"/>
      <c r="E5072" s="30"/>
      <c r="F5072" s="32"/>
      <c r="G5072" s="8"/>
      <c r="H5072" s="30"/>
      <c r="I5072" s="32"/>
      <c r="J5072" s="32"/>
      <c r="K5072" s="8"/>
      <c r="L5072" s="8"/>
      <c r="M5072" s="14">
        <f>COUNTIF(Table1[პირადი ნომერი],Table1[[#This Row],[პირადი ნომერი]])</f>
        <v>0</v>
      </c>
    </row>
    <row r="5073" spans="1:13" ht="57.75" customHeight="1" x14ac:dyDescent="0.25">
      <c r="A5073" s="8">
        <f t="shared" si="79"/>
        <v>5071</v>
      </c>
      <c r="B5073" s="29"/>
      <c r="C5073" s="30"/>
      <c r="D5073" s="31"/>
      <c r="E5073" s="30"/>
      <c r="F5073" s="32"/>
      <c r="G5073" s="8"/>
      <c r="H5073" s="30"/>
      <c r="I5073" s="32"/>
      <c r="J5073" s="32"/>
      <c r="K5073" s="8"/>
      <c r="L5073" s="8"/>
      <c r="M5073" s="14">
        <f>COUNTIF(Table1[პირადი ნომერი],Table1[[#This Row],[პირადი ნომერი]])</f>
        <v>0</v>
      </c>
    </row>
    <row r="5074" spans="1:13" ht="57.75" customHeight="1" x14ac:dyDescent="0.25">
      <c r="A5074" s="8">
        <f t="shared" si="79"/>
        <v>5072</v>
      </c>
      <c r="B5074" s="29"/>
      <c r="C5074" s="30"/>
      <c r="D5074" s="31"/>
      <c r="E5074" s="30"/>
      <c r="F5074" s="32"/>
      <c r="G5074" s="8"/>
      <c r="H5074" s="30"/>
      <c r="I5074" s="32"/>
      <c r="J5074" s="32"/>
      <c r="K5074" s="8"/>
      <c r="L5074" s="8"/>
      <c r="M5074" s="14">
        <f>COUNTIF(Table1[პირადი ნომერი],Table1[[#This Row],[პირადი ნომერი]])</f>
        <v>0</v>
      </c>
    </row>
    <row r="5075" spans="1:13" ht="57.75" customHeight="1" x14ac:dyDescent="0.25">
      <c r="A5075" s="8">
        <f t="shared" si="79"/>
        <v>5073</v>
      </c>
      <c r="B5075" s="29"/>
      <c r="C5075" s="30"/>
      <c r="D5075" s="31"/>
      <c r="E5075" s="30"/>
      <c r="F5075" s="32"/>
      <c r="G5075" s="8"/>
      <c r="H5075" s="30"/>
      <c r="I5075" s="32"/>
      <c r="J5075" s="32"/>
      <c r="K5075" s="8"/>
      <c r="L5075" s="8"/>
      <c r="M5075" s="14">
        <f>COUNTIF(Table1[პირადი ნომერი],Table1[[#This Row],[პირადი ნომერი]])</f>
        <v>0</v>
      </c>
    </row>
    <row r="5076" spans="1:13" ht="57.75" customHeight="1" x14ac:dyDescent="0.25">
      <c r="A5076" s="8">
        <f t="shared" si="79"/>
        <v>5074</v>
      </c>
      <c r="B5076" s="29"/>
      <c r="C5076" s="30"/>
      <c r="D5076" s="31"/>
      <c r="E5076" s="30"/>
      <c r="F5076" s="32"/>
      <c r="G5076" s="8"/>
      <c r="H5076" s="30"/>
      <c r="I5076" s="32"/>
      <c r="J5076" s="32"/>
      <c r="K5076" s="8"/>
      <c r="L5076" s="8"/>
      <c r="M5076" s="14">
        <f>COUNTIF(Table1[პირადი ნომერი],Table1[[#This Row],[პირადი ნომერი]])</f>
        <v>0</v>
      </c>
    </row>
    <row r="5077" spans="1:13" ht="57.75" customHeight="1" x14ac:dyDescent="0.25">
      <c r="A5077" s="8">
        <f t="shared" si="79"/>
        <v>5075</v>
      </c>
      <c r="B5077" s="29"/>
      <c r="C5077" s="30"/>
      <c r="D5077" s="31"/>
      <c r="E5077" s="30"/>
      <c r="F5077" s="32"/>
      <c r="G5077" s="8"/>
      <c r="H5077" s="30"/>
      <c r="I5077" s="32"/>
      <c r="J5077" s="32"/>
      <c r="K5077" s="8"/>
      <c r="L5077" s="8"/>
      <c r="M5077" s="14">
        <f>COUNTIF(Table1[პირადი ნომერი],Table1[[#This Row],[პირადი ნომერი]])</f>
        <v>0</v>
      </c>
    </row>
    <row r="5078" spans="1:13" ht="57.75" customHeight="1" x14ac:dyDescent="0.25">
      <c r="A5078" s="8">
        <f t="shared" si="79"/>
        <v>5076</v>
      </c>
      <c r="B5078" s="29"/>
      <c r="C5078" s="30"/>
      <c r="D5078" s="31"/>
      <c r="E5078" s="30"/>
      <c r="F5078" s="32"/>
      <c r="G5078" s="8"/>
      <c r="H5078" s="30"/>
      <c r="I5078" s="32"/>
      <c r="J5078" s="32"/>
      <c r="K5078" s="8"/>
      <c r="L5078" s="8"/>
      <c r="M5078" s="14">
        <f>COUNTIF(Table1[პირადი ნომერი],Table1[[#This Row],[პირადი ნომერი]])</f>
        <v>0</v>
      </c>
    </row>
    <row r="5079" spans="1:13" ht="57.75" customHeight="1" x14ac:dyDescent="0.25">
      <c r="A5079" s="8">
        <f t="shared" si="79"/>
        <v>5077</v>
      </c>
      <c r="B5079" s="29"/>
      <c r="C5079" s="30"/>
      <c r="D5079" s="31"/>
      <c r="E5079" s="30"/>
      <c r="F5079" s="32"/>
      <c r="G5079" s="8"/>
      <c r="H5079" s="30"/>
      <c r="I5079" s="32"/>
      <c r="J5079" s="32"/>
      <c r="K5079" s="8"/>
      <c r="L5079" s="8"/>
      <c r="M5079" s="14">
        <f>COUNTIF(Table1[პირადი ნომერი],Table1[[#This Row],[პირადი ნომერი]])</f>
        <v>0</v>
      </c>
    </row>
    <row r="5080" spans="1:13" ht="57.75" customHeight="1" x14ac:dyDescent="0.25">
      <c r="A5080" s="8">
        <f t="shared" si="79"/>
        <v>5078</v>
      </c>
      <c r="B5080" s="29"/>
      <c r="C5080" s="30"/>
      <c r="D5080" s="31"/>
      <c r="E5080" s="30"/>
      <c r="F5080" s="32"/>
      <c r="G5080" s="8"/>
      <c r="H5080" s="30"/>
      <c r="I5080" s="32"/>
      <c r="J5080" s="32"/>
      <c r="K5080" s="8"/>
      <c r="L5080" s="8"/>
      <c r="M5080" s="14">
        <f>COUNTIF(Table1[პირადი ნომერი],Table1[[#This Row],[პირადი ნომერი]])</f>
        <v>0</v>
      </c>
    </row>
    <row r="5081" spans="1:13" ht="57.75" customHeight="1" x14ac:dyDescent="0.25">
      <c r="A5081" s="8">
        <f t="shared" si="79"/>
        <v>5079</v>
      </c>
      <c r="B5081" s="29"/>
      <c r="C5081" s="30"/>
      <c r="D5081" s="31"/>
      <c r="E5081" s="30"/>
      <c r="F5081" s="32"/>
      <c r="G5081" s="8"/>
      <c r="H5081" s="30"/>
      <c r="I5081" s="32"/>
      <c r="J5081" s="32"/>
      <c r="K5081" s="8"/>
      <c r="L5081" s="8"/>
      <c r="M5081" s="14">
        <f>COUNTIF(Table1[პირადი ნომერი],Table1[[#This Row],[პირადი ნომერი]])</f>
        <v>0</v>
      </c>
    </row>
    <row r="5082" spans="1:13" ht="57.75" customHeight="1" x14ac:dyDescent="0.25">
      <c r="A5082" s="8">
        <f t="shared" si="79"/>
        <v>5080</v>
      </c>
      <c r="B5082" s="29"/>
      <c r="C5082" s="30"/>
      <c r="D5082" s="31"/>
      <c r="E5082" s="30"/>
      <c r="F5082" s="32"/>
      <c r="G5082" s="8"/>
      <c r="H5082" s="30"/>
      <c r="I5082" s="32"/>
      <c r="J5082" s="32"/>
      <c r="K5082" s="8"/>
      <c r="L5082" s="8"/>
      <c r="M5082" s="14">
        <f>COUNTIF(Table1[პირადი ნომერი],Table1[[#This Row],[პირადი ნომერი]])</f>
        <v>0</v>
      </c>
    </row>
    <row r="5083" spans="1:13" ht="57.75" customHeight="1" x14ac:dyDescent="0.25">
      <c r="A5083" s="8">
        <f t="shared" si="79"/>
        <v>5081</v>
      </c>
      <c r="B5083" s="29"/>
      <c r="C5083" s="30"/>
      <c r="D5083" s="31"/>
      <c r="E5083" s="30"/>
      <c r="F5083" s="32"/>
      <c r="G5083" s="8"/>
      <c r="H5083" s="30"/>
      <c r="I5083" s="32"/>
      <c r="J5083" s="32"/>
      <c r="K5083" s="8"/>
      <c r="L5083" s="8"/>
      <c r="M5083" s="14">
        <f>COUNTIF(Table1[პირადი ნომერი],Table1[[#This Row],[პირადი ნომერი]])</f>
        <v>0</v>
      </c>
    </row>
    <row r="5084" spans="1:13" ht="57.75" customHeight="1" x14ac:dyDescent="0.25">
      <c r="A5084" s="8">
        <f t="shared" si="79"/>
        <v>5082</v>
      </c>
      <c r="B5084" s="29"/>
      <c r="C5084" s="30"/>
      <c r="D5084" s="31"/>
      <c r="E5084" s="30"/>
      <c r="F5084" s="32"/>
      <c r="G5084" s="8"/>
      <c r="H5084" s="30"/>
      <c r="I5084" s="32"/>
      <c r="J5084" s="32"/>
      <c r="K5084" s="8"/>
      <c r="L5084" s="8"/>
      <c r="M5084" s="14">
        <f>COUNTIF(Table1[პირადი ნომერი],Table1[[#This Row],[პირადი ნომერი]])</f>
        <v>0</v>
      </c>
    </row>
    <row r="5085" spans="1:13" ht="57.75" customHeight="1" x14ac:dyDescent="0.25">
      <c r="A5085" s="8">
        <f t="shared" si="79"/>
        <v>5083</v>
      </c>
      <c r="B5085" s="29"/>
      <c r="C5085" s="30"/>
      <c r="D5085" s="31"/>
      <c r="E5085" s="30"/>
      <c r="F5085" s="32"/>
      <c r="G5085" s="8"/>
      <c r="H5085" s="30"/>
      <c r="I5085" s="32"/>
      <c r="J5085" s="32"/>
      <c r="K5085" s="8"/>
      <c r="L5085" s="8"/>
      <c r="M5085" s="14">
        <f>COUNTIF(Table1[პირადი ნომერი],Table1[[#This Row],[პირადი ნომერი]])</f>
        <v>0</v>
      </c>
    </row>
    <row r="5086" spans="1:13" ht="57.75" customHeight="1" x14ac:dyDescent="0.25">
      <c r="A5086" s="8">
        <f t="shared" si="79"/>
        <v>5084</v>
      </c>
      <c r="B5086" s="29"/>
      <c r="C5086" s="30"/>
      <c r="D5086" s="31"/>
      <c r="E5086" s="30"/>
      <c r="F5086" s="32"/>
      <c r="G5086" s="8"/>
      <c r="H5086" s="30"/>
      <c r="I5086" s="32"/>
      <c r="J5086" s="32"/>
      <c r="K5086" s="8"/>
      <c r="L5086" s="8"/>
      <c r="M5086" s="14">
        <f>COUNTIF(Table1[პირადი ნომერი],Table1[[#This Row],[პირადი ნომერი]])</f>
        <v>0</v>
      </c>
    </row>
    <row r="5087" spans="1:13" ht="57.75" customHeight="1" x14ac:dyDescent="0.25">
      <c r="A5087" s="8">
        <f t="shared" si="79"/>
        <v>5085</v>
      </c>
      <c r="B5087" s="29"/>
      <c r="C5087" s="30"/>
      <c r="D5087" s="31"/>
      <c r="E5087" s="30"/>
      <c r="F5087" s="32"/>
      <c r="G5087" s="8"/>
      <c r="H5087" s="30"/>
      <c r="I5087" s="32"/>
      <c r="J5087" s="32"/>
      <c r="K5087" s="8"/>
      <c r="L5087" s="8"/>
      <c r="M5087" s="14">
        <f>COUNTIF(Table1[პირადი ნომერი],Table1[[#This Row],[პირადი ნომერი]])</f>
        <v>0</v>
      </c>
    </row>
    <row r="5088" spans="1:13" ht="57.75" customHeight="1" x14ac:dyDescent="0.25">
      <c r="A5088" s="8">
        <f t="shared" si="79"/>
        <v>5086</v>
      </c>
      <c r="B5088" s="29"/>
      <c r="C5088" s="30"/>
      <c r="D5088" s="31"/>
      <c r="E5088" s="30"/>
      <c r="F5088" s="32"/>
      <c r="G5088" s="8"/>
      <c r="H5088" s="30"/>
      <c r="I5088" s="32"/>
      <c r="J5088" s="32"/>
      <c r="K5088" s="8"/>
      <c r="L5088" s="8"/>
      <c r="M5088" s="14">
        <f>COUNTIF(Table1[პირადი ნომერი],Table1[[#This Row],[პირადი ნომერი]])</f>
        <v>0</v>
      </c>
    </row>
    <row r="5089" spans="1:13" ht="57.75" customHeight="1" x14ac:dyDescent="0.25">
      <c r="A5089" s="8">
        <f t="shared" si="79"/>
        <v>5087</v>
      </c>
      <c r="B5089" s="29"/>
      <c r="C5089" s="30"/>
      <c r="D5089" s="31"/>
      <c r="E5089" s="30"/>
      <c r="F5089" s="32"/>
      <c r="G5089" s="8"/>
      <c r="H5089" s="30"/>
      <c r="I5089" s="32"/>
      <c r="J5089" s="32"/>
      <c r="K5089" s="8"/>
      <c r="L5089" s="8"/>
      <c r="M5089" s="14">
        <f>COUNTIF(Table1[პირადი ნომერი],Table1[[#This Row],[პირადი ნომერი]])</f>
        <v>0</v>
      </c>
    </row>
    <row r="5090" spans="1:13" ht="57.75" customHeight="1" x14ac:dyDescent="0.25">
      <c r="A5090" s="8">
        <f t="shared" si="79"/>
        <v>5088</v>
      </c>
      <c r="B5090" s="29"/>
      <c r="C5090" s="30"/>
      <c r="D5090" s="31"/>
      <c r="E5090" s="30"/>
      <c r="F5090" s="32"/>
      <c r="G5090" s="8"/>
      <c r="H5090" s="30"/>
      <c r="I5090" s="32"/>
      <c r="J5090" s="32"/>
      <c r="K5090" s="8"/>
      <c r="L5090" s="8"/>
      <c r="M5090" s="14">
        <f>COUNTIF(Table1[პირადი ნომერი],Table1[[#This Row],[პირადი ნომერი]])</f>
        <v>0</v>
      </c>
    </row>
    <row r="5091" spans="1:13" ht="57.75" customHeight="1" x14ac:dyDescent="0.25">
      <c r="A5091" s="8">
        <f t="shared" si="79"/>
        <v>5089</v>
      </c>
      <c r="B5091" s="29"/>
      <c r="C5091" s="30"/>
      <c r="D5091" s="31"/>
      <c r="E5091" s="30"/>
      <c r="F5091" s="32"/>
      <c r="G5091" s="8"/>
      <c r="H5091" s="30"/>
      <c r="I5091" s="32"/>
      <c r="J5091" s="32"/>
      <c r="K5091" s="8"/>
      <c r="L5091" s="8"/>
      <c r="M5091" s="14">
        <f>COUNTIF(Table1[პირადი ნომერი],Table1[[#This Row],[პირადი ნომერი]])</f>
        <v>0</v>
      </c>
    </row>
    <row r="5092" spans="1:13" ht="57.75" customHeight="1" x14ac:dyDescent="0.25">
      <c r="A5092" s="8">
        <f t="shared" si="79"/>
        <v>5090</v>
      </c>
      <c r="B5092" s="29"/>
      <c r="C5092" s="30"/>
      <c r="D5092" s="31"/>
      <c r="E5092" s="30"/>
      <c r="F5092" s="32"/>
      <c r="G5092" s="8"/>
      <c r="H5092" s="30"/>
      <c r="I5092" s="32"/>
      <c r="J5092" s="32"/>
      <c r="K5092" s="8"/>
      <c r="L5092" s="8"/>
      <c r="M5092" s="14">
        <f>COUNTIF(Table1[პირადი ნომერი],Table1[[#This Row],[პირადი ნომერი]])</f>
        <v>0</v>
      </c>
    </row>
    <row r="5093" spans="1:13" ht="57.75" customHeight="1" x14ac:dyDescent="0.25">
      <c r="A5093" s="8">
        <f t="shared" si="79"/>
        <v>5091</v>
      </c>
      <c r="B5093" s="29"/>
      <c r="C5093" s="30"/>
      <c r="D5093" s="31"/>
      <c r="E5093" s="30"/>
      <c r="F5093" s="32"/>
      <c r="G5093" s="8"/>
      <c r="H5093" s="30"/>
      <c r="I5093" s="32"/>
      <c r="J5093" s="32"/>
      <c r="K5093" s="8"/>
      <c r="L5093" s="8"/>
      <c r="M5093" s="14">
        <f>COUNTIF(Table1[პირადი ნომერი],Table1[[#This Row],[პირადი ნომერი]])</f>
        <v>0</v>
      </c>
    </row>
    <row r="5094" spans="1:13" ht="57.75" customHeight="1" x14ac:dyDescent="0.25">
      <c r="A5094" s="8">
        <f t="shared" si="79"/>
        <v>5092</v>
      </c>
      <c r="B5094" s="29"/>
      <c r="C5094" s="30"/>
      <c r="D5094" s="31"/>
      <c r="E5094" s="30"/>
      <c r="F5094" s="32"/>
      <c r="G5094" s="8"/>
      <c r="H5094" s="30"/>
      <c r="I5094" s="32"/>
      <c r="J5094" s="32"/>
      <c r="K5094" s="8"/>
      <c r="L5094" s="8"/>
      <c r="M5094" s="14">
        <f>COUNTIF(Table1[პირადი ნომერი],Table1[[#This Row],[პირადი ნომერი]])</f>
        <v>0</v>
      </c>
    </row>
    <row r="5095" spans="1:13" ht="57.75" customHeight="1" x14ac:dyDescent="0.25">
      <c r="A5095" s="8">
        <f t="shared" si="79"/>
        <v>5093</v>
      </c>
      <c r="B5095" s="29"/>
      <c r="C5095" s="30"/>
      <c r="D5095" s="31"/>
      <c r="E5095" s="30"/>
      <c r="F5095" s="32"/>
      <c r="G5095" s="8"/>
      <c r="H5095" s="30"/>
      <c r="I5095" s="32"/>
      <c r="J5095" s="32"/>
      <c r="K5095" s="8"/>
      <c r="L5095" s="8"/>
      <c r="M5095" s="14">
        <f>COUNTIF(Table1[პირადი ნომერი],Table1[[#This Row],[პირადი ნომერი]])</f>
        <v>0</v>
      </c>
    </row>
    <row r="5096" spans="1:13" ht="57.75" customHeight="1" x14ac:dyDescent="0.25">
      <c r="A5096" s="8">
        <f t="shared" si="79"/>
        <v>5094</v>
      </c>
      <c r="B5096" s="29"/>
      <c r="C5096" s="30"/>
      <c r="D5096" s="31"/>
      <c r="E5096" s="30"/>
      <c r="F5096" s="32"/>
      <c r="G5096" s="8"/>
      <c r="H5096" s="30"/>
      <c r="I5096" s="32"/>
      <c r="J5096" s="32"/>
      <c r="K5096" s="8"/>
      <c r="L5096" s="8"/>
      <c r="M5096" s="14">
        <f>COUNTIF(Table1[პირადი ნომერი],Table1[[#This Row],[პირადი ნომერი]])</f>
        <v>0</v>
      </c>
    </row>
    <row r="5097" spans="1:13" ht="57.75" customHeight="1" x14ac:dyDescent="0.25">
      <c r="A5097" s="8">
        <f t="shared" si="79"/>
        <v>5095</v>
      </c>
      <c r="B5097" s="29"/>
      <c r="C5097" s="30"/>
      <c r="D5097" s="31"/>
      <c r="E5097" s="30"/>
      <c r="F5097" s="32"/>
      <c r="G5097" s="8"/>
      <c r="H5097" s="30"/>
      <c r="I5097" s="32"/>
      <c r="J5097" s="32"/>
      <c r="K5097" s="8"/>
      <c r="L5097" s="8"/>
      <c r="M5097" s="14">
        <f>COUNTIF(Table1[პირადი ნომერი],Table1[[#This Row],[პირადი ნომერი]])</f>
        <v>0</v>
      </c>
    </row>
    <row r="5098" spans="1:13" ht="57.75" customHeight="1" x14ac:dyDescent="0.25">
      <c r="A5098" s="8">
        <f t="shared" si="79"/>
        <v>5096</v>
      </c>
      <c r="B5098" s="29"/>
      <c r="C5098" s="30"/>
      <c r="D5098" s="31"/>
      <c r="E5098" s="30"/>
      <c r="F5098" s="32"/>
      <c r="G5098" s="8"/>
      <c r="H5098" s="30"/>
      <c r="I5098" s="32"/>
      <c r="J5098" s="32"/>
      <c r="K5098" s="8"/>
      <c r="L5098" s="8"/>
      <c r="M5098" s="14">
        <f>COUNTIF(Table1[პირადი ნომერი],Table1[[#This Row],[პირადი ნომერი]])</f>
        <v>0</v>
      </c>
    </row>
    <row r="5099" spans="1:13" ht="57.75" customHeight="1" x14ac:dyDescent="0.25">
      <c r="A5099" s="8">
        <f t="shared" si="79"/>
        <v>5097</v>
      </c>
      <c r="B5099" s="29"/>
      <c r="C5099" s="30"/>
      <c r="D5099" s="31"/>
      <c r="E5099" s="30"/>
      <c r="F5099" s="32"/>
      <c r="G5099" s="8"/>
      <c r="H5099" s="30"/>
      <c r="I5099" s="32"/>
      <c r="J5099" s="32"/>
      <c r="K5099" s="8"/>
      <c r="L5099" s="8"/>
      <c r="M5099" s="14">
        <f>COUNTIF(Table1[პირადი ნომერი],Table1[[#This Row],[პირადი ნომერი]])</f>
        <v>0</v>
      </c>
    </row>
    <row r="5100" spans="1:13" ht="57.75" customHeight="1" x14ac:dyDescent="0.25">
      <c r="A5100" s="8">
        <f t="shared" si="79"/>
        <v>5098</v>
      </c>
      <c r="B5100" s="29"/>
      <c r="C5100" s="30"/>
      <c r="D5100" s="31"/>
      <c r="E5100" s="30"/>
      <c r="F5100" s="32"/>
      <c r="G5100" s="8"/>
      <c r="H5100" s="30"/>
      <c r="I5100" s="32"/>
      <c r="J5100" s="32"/>
      <c r="K5100" s="8"/>
      <c r="L5100" s="8"/>
      <c r="M5100" s="14">
        <f>COUNTIF(Table1[პირადი ნომერი],Table1[[#This Row],[პირადი ნომერი]])</f>
        <v>0</v>
      </c>
    </row>
    <row r="5101" spans="1:13" ht="57.75" customHeight="1" x14ac:dyDescent="0.25">
      <c r="A5101" s="8">
        <f t="shared" si="79"/>
        <v>5099</v>
      </c>
      <c r="B5101" s="29"/>
      <c r="C5101" s="30"/>
      <c r="D5101" s="31"/>
      <c r="E5101" s="30"/>
      <c r="F5101" s="32"/>
      <c r="G5101" s="8"/>
      <c r="H5101" s="30"/>
      <c r="I5101" s="32"/>
      <c r="J5101" s="32"/>
      <c r="K5101" s="8"/>
      <c r="L5101" s="8"/>
      <c r="M5101" s="14">
        <f>COUNTIF(Table1[პირადი ნომერი],Table1[[#This Row],[პირადი ნომერი]])</f>
        <v>0</v>
      </c>
    </row>
    <row r="5102" spans="1:13" ht="57.75" customHeight="1" x14ac:dyDescent="0.25">
      <c r="A5102" s="8">
        <f t="shared" si="79"/>
        <v>5100</v>
      </c>
      <c r="B5102" s="29"/>
      <c r="C5102" s="30"/>
      <c r="D5102" s="31"/>
      <c r="E5102" s="30"/>
      <c r="F5102" s="32"/>
      <c r="G5102" s="8"/>
      <c r="H5102" s="30"/>
      <c r="I5102" s="32"/>
      <c r="J5102" s="32"/>
      <c r="K5102" s="8"/>
      <c r="L5102" s="8"/>
      <c r="M5102" s="14">
        <f>COUNTIF(Table1[პირადი ნომერი],Table1[[#This Row],[პირადი ნომერი]])</f>
        <v>0</v>
      </c>
    </row>
    <row r="5103" spans="1:13" ht="57.75" customHeight="1" x14ac:dyDescent="0.25">
      <c r="A5103" s="8">
        <f t="shared" si="79"/>
        <v>5101</v>
      </c>
      <c r="B5103" s="29"/>
      <c r="C5103" s="30"/>
      <c r="D5103" s="31"/>
      <c r="E5103" s="30"/>
      <c r="F5103" s="32"/>
      <c r="G5103" s="8"/>
      <c r="H5103" s="30"/>
      <c r="I5103" s="32"/>
      <c r="J5103" s="32"/>
      <c r="K5103" s="8"/>
      <c r="L5103" s="8"/>
      <c r="M5103" s="14">
        <f>COUNTIF(Table1[პირადი ნომერი],Table1[[#This Row],[პირადი ნომერი]])</f>
        <v>0</v>
      </c>
    </row>
    <row r="5104" spans="1:13" ht="57.75" customHeight="1" x14ac:dyDescent="0.25">
      <c r="A5104" s="8">
        <f t="shared" si="79"/>
        <v>5102</v>
      </c>
      <c r="B5104" s="29"/>
      <c r="C5104" s="30"/>
      <c r="D5104" s="31"/>
      <c r="E5104" s="30"/>
      <c r="F5104" s="32"/>
      <c r="G5104" s="8"/>
      <c r="H5104" s="30"/>
      <c r="I5104" s="32"/>
      <c r="J5104" s="32"/>
      <c r="K5104" s="8"/>
      <c r="L5104" s="8"/>
      <c r="M5104" s="14">
        <f>COUNTIF(Table1[პირადი ნომერი],Table1[[#This Row],[პირადი ნომერი]])</f>
        <v>0</v>
      </c>
    </row>
    <row r="5105" spans="1:13" ht="57.75" customHeight="1" x14ac:dyDescent="0.25">
      <c r="A5105" s="8">
        <f t="shared" si="79"/>
        <v>5103</v>
      </c>
      <c r="B5105" s="29"/>
      <c r="C5105" s="30"/>
      <c r="D5105" s="31"/>
      <c r="E5105" s="30"/>
      <c r="F5105" s="32"/>
      <c r="G5105" s="8"/>
      <c r="H5105" s="30"/>
      <c r="I5105" s="32"/>
      <c r="J5105" s="32"/>
      <c r="K5105" s="8"/>
      <c r="L5105" s="8"/>
      <c r="M5105" s="14">
        <f>COUNTIF(Table1[პირადი ნომერი],Table1[[#This Row],[პირადი ნომერი]])</f>
        <v>0</v>
      </c>
    </row>
    <row r="5106" spans="1:13" ht="57.75" customHeight="1" x14ac:dyDescent="0.25">
      <c r="A5106" s="8">
        <f t="shared" si="79"/>
        <v>5104</v>
      </c>
      <c r="B5106" s="29"/>
      <c r="C5106" s="30"/>
      <c r="D5106" s="31"/>
      <c r="E5106" s="30"/>
      <c r="F5106" s="32"/>
      <c r="G5106" s="8"/>
      <c r="H5106" s="30"/>
      <c r="I5106" s="32"/>
      <c r="J5106" s="32"/>
      <c r="K5106" s="8"/>
      <c r="L5106" s="8"/>
      <c r="M5106" s="14">
        <f>COUNTIF(Table1[პირადი ნომერი],Table1[[#This Row],[პირადი ნომერი]])</f>
        <v>0</v>
      </c>
    </row>
    <row r="5107" spans="1:13" ht="57.75" customHeight="1" x14ac:dyDescent="0.25">
      <c r="A5107" s="8">
        <f t="shared" si="79"/>
        <v>5105</v>
      </c>
      <c r="B5107" s="29"/>
      <c r="C5107" s="30"/>
      <c r="D5107" s="31"/>
      <c r="E5107" s="30"/>
      <c r="F5107" s="32"/>
      <c r="G5107" s="8"/>
      <c r="H5107" s="30"/>
      <c r="I5107" s="32"/>
      <c r="J5107" s="32"/>
      <c r="K5107" s="8"/>
      <c r="L5107" s="8"/>
      <c r="M5107" s="14">
        <f>COUNTIF(Table1[პირადი ნომერი],Table1[[#This Row],[პირადი ნომერი]])</f>
        <v>0</v>
      </c>
    </row>
    <row r="5108" spans="1:13" ht="57.75" customHeight="1" x14ac:dyDescent="0.25">
      <c r="A5108" s="8">
        <f t="shared" si="79"/>
        <v>5106</v>
      </c>
      <c r="B5108" s="29"/>
      <c r="C5108" s="30"/>
      <c r="D5108" s="31"/>
      <c r="E5108" s="30"/>
      <c r="F5108" s="32"/>
      <c r="G5108" s="8"/>
      <c r="H5108" s="30"/>
      <c r="I5108" s="32"/>
      <c r="J5108" s="32"/>
      <c r="K5108" s="8"/>
      <c r="L5108" s="8"/>
      <c r="M5108" s="14">
        <f>COUNTIF(Table1[პირადი ნომერი],Table1[[#This Row],[პირადი ნომერი]])</f>
        <v>0</v>
      </c>
    </row>
    <row r="5109" spans="1:13" ht="57.75" customHeight="1" x14ac:dyDescent="0.25">
      <c r="A5109" s="8">
        <f t="shared" si="79"/>
        <v>5107</v>
      </c>
      <c r="B5109" s="29"/>
      <c r="C5109" s="30"/>
      <c r="D5109" s="31"/>
      <c r="E5109" s="30"/>
      <c r="F5109" s="32"/>
      <c r="G5109" s="8"/>
      <c r="H5109" s="30"/>
      <c r="I5109" s="32"/>
      <c r="J5109" s="32"/>
      <c r="K5109" s="8"/>
      <c r="L5109" s="8"/>
      <c r="M5109" s="14">
        <f>COUNTIF(Table1[პირადი ნომერი],Table1[[#This Row],[პირადი ნომერი]])</f>
        <v>0</v>
      </c>
    </row>
    <row r="5110" spans="1:13" ht="57.75" customHeight="1" x14ac:dyDescent="0.25">
      <c r="A5110" s="8">
        <f t="shared" si="79"/>
        <v>5108</v>
      </c>
      <c r="B5110" s="29"/>
      <c r="C5110" s="30"/>
      <c r="D5110" s="31"/>
      <c r="E5110" s="30"/>
      <c r="F5110" s="32"/>
      <c r="G5110" s="8"/>
      <c r="H5110" s="30"/>
      <c r="I5110" s="32"/>
      <c r="J5110" s="32"/>
      <c r="K5110" s="8"/>
      <c r="L5110" s="8"/>
      <c r="M5110" s="14">
        <f>COUNTIF(Table1[პირადი ნომერი],Table1[[#This Row],[პირადი ნომერი]])</f>
        <v>0</v>
      </c>
    </row>
    <row r="5111" spans="1:13" ht="57.75" customHeight="1" x14ac:dyDescent="0.25">
      <c r="A5111" s="8">
        <f t="shared" si="79"/>
        <v>5109</v>
      </c>
      <c r="B5111" s="29"/>
      <c r="C5111" s="30"/>
      <c r="D5111" s="31"/>
      <c r="E5111" s="30"/>
      <c r="F5111" s="32"/>
      <c r="G5111" s="8"/>
      <c r="H5111" s="30"/>
      <c r="I5111" s="32"/>
      <c r="J5111" s="32"/>
      <c r="K5111" s="8"/>
      <c r="L5111" s="8"/>
      <c r="M5111" s="14">
        <f>COUNTIF(Table1[პირადი ნომერი],Table1[[#This Row],[პირადი ნომერი]])</f>
        <v>0</v>
      </c>
    </row>
    <row r="5112" spans="1:13" ht="57.75" customHeight="1" x14ac:dyDescent="0.25">
      <c r="A5112" s="8">
        <f t="shared" si="79"/>
        <v>5110</v>
      </c>
      <c r="B5112" s="29"/>
      <c r="C5112" s="30"/>
      <c r="D5112" s="31"/>
      <c r="E5112" s="30"/>
      <c r="F5112" s="32"/>
      <c r="G5112" s="8"/>
      <c r="H5112" s="30"/>
      <c r="I5112" s="32"/>
      <c r="J5112" s="32"/>
      <c r="K5112" s="8"/>
      <c r="L5112" s="8"/>
      <c r="M5112" s="14">
        <f>COUNTIF(Table1[პირადი ნომერი],Table1[[#This Row],[პირადი ნომერი]])</f>
        <v>0</v>
      </c>
    </row>
    <row r="5113" spans="1:13" ht="57.75" customHeight="1" x14ac:dyDescent="0.25">
      <c r="A5113" s="8">
        <f t="shared" si="79"/>
        <v>5111</v>
      </c>
      <c r="B5113" s="29"/>
      <c r="C5113" s="30"/>
      <c r="D5113" s="31"/>
      <c r="E5113" s="30"/>
      <c r="F5113" s="32"/>
      <c r="G5113" s="8"/>
      <c r="H5113" s="30"/>
      <c r="I5113" s="32"/>
      <c r="J5113" s="32"/>
      <c r="K5113" s="8"/>
      <c r="L5113" s="8"/>
      <c r="M5113" s="14">
        <f>COUNTIF(Table1[პირადი ნომერი],Table1[[#This Row],[პირადი ნომერი]])</f>
        <v>0</v>
      </c>
    </row>
    <row r="5114" spans="1:13" ht="57.75" customHeight="1" x14ac:dyDescent="0.25">
      <c r="A5114" s="8">
        <f t="shared" si="79"/>
        <v>5112</v>
      </c>
      <c r="B5114" s="29"/>
      <c r="C5114" s="30"/>
      <c r="D5114" s="31"/>
      <c r="E5114" s="30"/>
      <c r="F5114" s="32"/>
      <c r="G5114" s="8"/>
      <c r="H5114" s="30"/>
      <c r="I5114" s="32"/>
      <c r="J5114" s="32"/>
      <c r="K5114" s="8"/>
      <c r="L5114" s="8"/>
      <c r="M5114" s="14">
        <f>COUNTIF(Table1[პირადი ნომერი],Table1[[#This Row],[პირადი ნომერი]])</f>
        <v>0</v>
      </c>
    </row>
    <row r="5115" spans="1:13" ht="57.75" customHeight="1" x14ac:dyDescent="0.25">
      <c r="A5115" s="8">
        <f t="shared" si="79"/>
        <v>5113</v>
      </c>
      <c r="B5115" s="29"/>
      <c r="C5115" s="30"/>
      <c r="D5115" s="31"/>
      <c r="E5115" s="30"/>
      <c r="F5115" s="32"/>
      <c r="G5115" s="8"/>
      <c r="H5115" s="30"/>
      <c r="I5115" s="32"/>
      <c r="J5115" s="32"/>
      <c r="K5115" s="8"/>
      <c r="L5115" s="8"/>
      <c r="M5115" s="14">
        <f>COUNTIF(Table1[პირადი ნომერი],Table1[[#This Row],[პირადი ნომერი]])</f>
        <v>0</v>
      </c>
    </row>
    <row r="5116" spans="1:13" ht="57.75" customHeight="1" x14ac:dyDescent="0.25">
      <c r="A5116" s="8">
        <f t="shared" si="79"/>
        <v>5114</v>
      </c>
      <c r="B5116" s="29"/>
      <c r="C5116" s="30"/>
      <c r="D5116" s="31"/>
      <c r="E5116" s="30"/>
      <c r="F5116" s="32"/>
      <c r="G5116" s="8"/>
      <c r="H5116" s="30"/>
      <c r="I5116" s="32"/>
      <c r="J5116" s="32"/>
      <c r="K5116" s="8"/>
      <c r="L5116" s="8"/>
      <c r="M5116" s="14">
        <f>COUNTIF(Table1[პირადი ნომერი],Table1[[#This Row],[პირადი ნომერი]])</f>
        <v>0</v>
      </c>
    </row>
    <row r="5117" spans="1:13" ht="57.75" customHeight="1" x14ac:dyDescent="0.25">
      <c r="A5117" s="8">
        <f t="shared" si="79"/>
        <v>5115</v>
      </c>
      <c r="B5117" s="29"/>
      <c r="C5117" s="30"/>
      <c r="D5117" s="31"/>
      <c r="E5117" s="30"/>
      <c r="F5117" s="32"/>
      <c r="G5117" s="8"/>
      <c r="H5117" s="30"/>
      <c r="I5117" s="32"/>
      <c r="J5117" s="32"/>
      <c r="K5117" s="8"/>
      <c r="L5117" s="8"/>
      <c r="M5117" s="14">
        <f>COUNTIF(Table1[პირადი ნომერი],Table1[[#This Row],[პირადი ნომერი]])</f>
        <v>0</v>
      </c>
    </row>
    <row r="5118" spans="1:13" ht="57.75" customHeight="1" x14ac:dyDescent="0.25">
      <c r="A5118" s="8">
        <f t="shared" si="79"/>
        <v>5116</v>
      </c>
      <c r="B5118" s="29"/>
      <c r="C5118" s="30"/>
      <c r="D5118" s="31"/>
      <c r="E5118" s="30"/>
      <c r="F5118" s="32"/>
      <c r="G5118" s="8"/>
      <c r="H5118" s="30"/>
      <c r="I5118" s="32"/>
      <c r="J5118" s="32"/>
      <c r="K5118" s="8"/>
      <c r="L5118" s="8"/>
      <c r="M5118" s="14">
        <f>COUNTIF(Table1[პირადი ნომერი],Table1[[#This Row],[პირადი ნომერი]])</f>
        <v>0</v>
      </c>
    </row>
    <row r="5119" spans="1:13" ht="57.75" customHeight="1" x14ac:dyDescent="0.25">
      <c r="A5119" s="8">
        <f t="shared" si="79"/>
        <v>5117</v>
      </c>
      <c r="B5119" s="29"/>
      <c r="C5119" s="30"/>
      <c r="D5119" s="31"/>
      <c r="E5119" s="30"/>
      <c r="F5119" s="32"/>
      <c r="G5119" s="8"/>
      <c r="H5119" s="30"/>
      <c r="I5119" s="32"/>
      <c r="J5119" s="32"/>
      <c r="K5119" s="8"/>
      <c r="L5119" s="8"/>
      <c r="M5119" s="14">
        <f>COUNTIF(Table1[პირადი ნომერი],Table1[[#This Row],[პირადი ნომერი]])</f>
        <v>0</v>
      </c>
    </row>
    <row r="5120" spans="1:13" ht="57.75" customHeight="1" x14ac:dyDescent="0.25">
      <c r="A5120" s="8">
        <f t="shared" si="79"/>
        <v>5118</v>
      </c>
      <c r="B5120" s="29"/>
      <c r="C5120" s="30"/>
      <c r="D5120" s="31"/>
      <c r="E5120" s="30"/>
      <c r="F5120" s="32"/>
      <c r="G5120" s="8"/>
      <c r="H5120" s="30"/>
      <c r="I5120" s="32"/>
      <c r="J5120" s="32"/>
      <c r="K5120" s="8"/>
      <c r="L5120" s="8"/>
      <c r="M5120" s="14">
        <f>COUNTIF(Table1[პირადი ნომერი],Table1[[#This Row],[პირადი ნომერი]])</f>
        <v>0</v>
      </c>
    </row>
    <row r="5121" spans="1:13" ht="57.75" customHeight="1" x14ac:dyDescent="0.25">
      <c r="A5121" s="8">
        <f t="shared" si="79"/>
        <v>5119</v>
      </c>
      <c r="B5121" s="29"/>
      <c r="C5121" s="30"/>
      <c r="D5121" s="31"/>
      <c r="E5121" s="30"/>
      <c r="F5121" s="32"/>
      <c r="G5121" s="8"/>
      <c r="H5121" s="30"/>
      <c r="I5121" s="32"/>
      <c r="J5121" s="32"/>
      <c r="K5121" s="8"/>
      <c r="L5121" s="8"/>
      <c r="M5121" s="14">
        <f>COUNTIF(Table1[პირადი ნომერი],Table1[[#This Row],[პირადი ნომერი]])</f>
        <v>0</v>
      </c>
    </row>
    <row r="5122" spans="1:13" ht="57.75" customHeight="1" x14ac:dyDescent="0.25">
      <c r="A5122" s="8">
        <f t="shared" si="79"/>
        <v>5120</v>
      </c>
      <c r="B5122" s="29"/>
      <c r="C5122" s="30"/>
      <c r="D5122" s="31"/>
      <c r="E5122" s="30"/>
      <c r="F5122" s="32"/>
      <c r="G5122" s="8"/>
      <c r="H5122" s="30"/>
      <c r="I5122" s="32"/>
      <c r="J5122" s="32"/>
      <c r="K5122" s="8"/>
      <c r="L5122" s="8"/>
      <c r="M5122" s="14">
        <f>COUNTIF(Table1[პირადი ნომერი],Table1[[#This Row],[პირადი ნომერი]])</f>
        <v>0</v>
      </c>
    </row>
    <row r="5123" spans="1:13" ht="57.75" customHeight="1" x14ac:dyDescent="0.25">
      <c r="A5123" s="8">
        <f t="shared" si="79"/>
        <v>5121</v>
      </c>
      <c r="B5123" s="29"/>
      <c r="C5123" s="30"/>
      <c r="D5123" s="31"/>
      <c r="E5123" s="30"/>
      <c r="F5123" s="32"/>
      <c r="G5123" s="8"/>
      <c r="H5123" s="30"/>
      <c r="I5123" s="32"/>
      <c r="J5123" s="32"/>
      <c r="K5123" s="8"/>
      <c r="L5123" s="8"/>
      <c r="M5123" s="14">
        <f>COUNTIF(Table1[პირადი ნომერი],Table1[[#This Row],[პირადი ნომერი]])</f>
        <v>0</v>
      </c>
    </row>
    <row r="5124" spans="1:13" ht="57.75" customHeight="1" x14ac:dyDescent="0.25">
      <c r="A5124" s="8">
        <f t="shared" si="79"/>
        <v>5122</v>
      </c>
      <c r="B5124" s="29"/>
      <c r="C5124" s="30"/>
      <c r="D5124" s="31"/>
      <c r="E5124" s="30"/>
      <c r="F5124" s="32"/>
      <c r="G5124" s="8"/>
      <c r="H5124" s="30"/>
      <c r="I5124" s="32"/>
      <c r="J5124" s="32"/>
      <c r="K5124" s="8"/>
      <c r="L5124" s="8"/>
      <c r="M5124" s="14">
        <f>COUNTIF(Table1[პირადი ნომერი],Table1[[#This Row],[პირადი ნომერი]])</f>
        <v>0</v>
      </c>
    </row>
    <row r="5125" spans="1:13" ht="57.75" customHeight="1" x14ac:dyDescent="0.25">
      <c r="A5125" s="8">
        <f t="shared" si="79"/>
        <v>5123</v>
      </c>
      <c r="B5125" s="29"/>
      <c r="C5125" s="30"/>
      <c r="D5125" s="31"/>
      <c r="E5125" s="30"/>
      <c r="F5125" s="32"/>
      <c r="G5125" s="8"/>
      <c r="H5125" s="30"/>
      <c r="I5125" s="32"/>
      <c r="J5125" s="32"/>
      <c r="K5125" s="8"/>
      <c r="L5125" s="8"/>
      <c r="M5125" s="14">
        <f>COUNTIF(Table1[პირადი ნომერი],Table1[[#This Row],[პირადი ნომერი]])</f>
        <v>0</v>
      </c>
    </row>
    <row r="5126" spans="1:13" ht="57.75" customHeight="1" x14ac:dyDescent="0.25">
      <c r="A5126" s="8">
        <f t="shared" si="79"/>
        <v>5124</v>
      </c>
      <c r="B5126" s="29"/>
      <c r="C5126" s="30"/>
      <c r="D5126" s="31"/>
      <c r="E5126" s="30"/>
      <c r="F5126" s="32"/>
      <c r="G5126" s="8"/>
      <c r="H5126" s="30"/>
      <c r="I5126" s="32"/>
      <c r="J5126" s="32"/>
      <c r="K5126" s="8"/>
      <c r="L5126" s="8"/>
      <c r="M5126" s="14">
        <f>COUNTIF(Table1[პირადი ნომერი],Table1[[#This Row],[პირადი ნომერი]])</f>
        <v>0</v>
      </c>
    </row>
    <row r="5127" spans="1:13" ht="57.75" customHeight="1" x14ac:dyDescent="0.25">
      <c r="A5127" s="8">
        <f t="shared" si="79"/>
        <v>5125</v>
      </c>
      <c r="B5127" s="29"/>
      <c r="C5127" s="30"/>
      <c r="D5127" s="31"/>
      <c r="E5127" s="30"/>
      <c r="F5127" s="32"/>
      <c r="G5127" s="8"/>
      <c r="H5127" s="30"/>
      <c r="I5127" s="32"/>
      <c r="J5127" s="32"/>
      <c r="K5127" s="8"/>
      <c r="L5127" s="8"/>
      <c r="M5127" s="14">
        <f>COUNTIF(Table1[პირადი ნომერი],Table1[[#This Row],[პირადი ნომერი]])</f>
        <v>0</v>
      </c>
    </row>
    <row r="5128" spans="1:13" ht="57.75" customHeight="1" x14ac:dyDescent="0.25">
      <c r="A5128" s="8">
        <f t="shared" ref="A5128:A5191" si="80">A5127+1</f>
        <v>5126</v>
      </c>
      <c r="B5128" s="29"/>
      <c r="C5128" s="30"/>
      <c r="D5128" s="31"/>
      <c r="E5128" s="30"/>
      <c r="F5128" s="32"/>
      <c r="G5128" s="8"/>
      <c r="H5128" s="30"/>
      <c r="I5128" s="32"/>
      <c r="J5128" s="32"/>
      <c r="K5128" s="8"/>
      <c r="L5128" s="8"/>
      <c r="M5128" s="14">
        <f>COUNTIF(Table1[პირადი ნომერი],Table1[[#This Row],[პირადი ნომერი]])</f>
        <v>0</v>
      </c>
    </row>
    <row r="5129" spans="1:13" ht="57.75" customHeight="1" x14ac:dyDescent="0.25">
      <c r="A5129" s="8">
        <f t="shared" si="80"/>
        <v>5127</v>
      </c>
      <c r="B5129" s="29"/>
      <c r="C5129" s="30"/>
      <c r="D5129" s="31"/>
      <c r="E5129" s="30"/>
      <c r="F5129" s="32"/>
      <c r="G5129" s="8"/>
      <c r="H5129" s="30"/>
      <c r="I5129" s="32"/>
      <c r="J5129" s="32"/>
      <c r="K5129" s="8"/>
      <c r="L5129" s="8"/>
      <c r="M5129" s="14">
        <f>COUNTIF(Table1[პირადი ნომერი],Table1[[#This Row],[პირადი ნომერი]])</f>
        <v>0</v>
      </c>
    </row>
    <row r="5130" spans="1:13" ht="57.75" customHeight="1" x14ac:dyDescent="0.25">
      <c r="A5130" s="8">
        <f t="shared" si="80"/>
        <v>5128</v>
      </c>
      <c r="B5130" s="29"/>
      <c r="C5130" s="30"/>
      <c r="D5130" s="31"/>
      <c r="E5130" s="30"/>
      <c r="F5130" s="32"/>
      <c r="G5130" s="8"/>
      <c r="H5130" s="30"/>
      <c r="I5130" s="32"/>
      <c r="J5130" s="32"/>
      <c r="K5130" s="8"/>
      <c r="L5130" s="8"/>
      <c r="M5130" s="14">
        <f>COUNTIF(Table1[პირადი ნომერი],Table1[[#This Row],[პირადი ნომერი]])</f>
        <v>0</v>
      </c>
    </row>
    <row r="5131" spans="1:13" ht="57.75" customHeight="1" x14ac:dyDescent="0.25">
      <c r="A5131" s="8">
        <f t="shared" si="80"/>
        <v>5129</v>
      </c>
      <c r="B5131" s="29"/>
      <c r="C5131" s="30"/>
      <c r="D5131" s="31"/>
      <c r="E5131" s="30"/>
      <c r="F5131" s="32"/>
      <c r="G5131" s="8"/>
      <c r="H5131" s="30"/>
      <c r="I5131" s="32"/>
      <c r="J5131" s="32"/>
      <c r="K5131" s="8"/>
      <c r="L5131" s="8"/>
      <c r="M5131" s="14">
        <f>COUNTIF(Table1[პირადი ნომერი],Table1[[#This Row],[პირადი ნომერი]])</f>
        <v>0</v>
      </c>
    </row>
    <row r="5132" spans="1:13" ht="57.75" customHeight="1" x14ac:dyDescent="0.25">
      <c r="A5132" s="8">
        <f t="shared" si="80"/>
        <v>5130</v>
      </c>
      <c r="B5132" s="29"/>
      <c r="C5132" s="30"/>
      <c r="D5132" s="31"/>
      <c r="E5132" s="30"/>
      <c r="F5132" s="32"/>
      <c r="G5132" s="8"/>
      <c r="H5132" s="30"/>
      <c r="I5132" s="32"/>
      <c r="J5132" s="32"/>
      <c r="K5132" s="8"/>
      <c r="L5132" s="8"/>
      <c r="M5132" s="14">
        <f>COUNTIF(Table1[პირადი ნომერი],Table1[[#This Row],[პირადი ნომერი]])</f>
        <v>0</v>
      </c>
    </row>
    <row r="5133" spans="1:13" ht="57.75" customHeight="1" x14ac:dyDescent="0.25">
      <c r="A5133" s="8">
        <f t="shared" si="80"/>
        <v>5131</v>
      </c>
      <c r="B5133" s="29"/>
      <c r="C5133" s="30"/>
      <c r="D5133" s="31"/>
      <c r="E5133" s="30"/>
      <c r="F5133" s="32"/>
      <c r="G5133" s="8"/>
      <c r="H5133" s="30"/>
      <c r="I5133" s="32"/>
      <c r="J5133" s="32"/>
      <c r="K5133" s="8"/>
      <c r="L5133" s="8"/>
      <c r="M5133" s="14">
        <f>COUNTIF(Table1[პირადი ნომერი],Table1[[#This Row],[პირადი ნომერი]])</f>
        <v>0</v>
      </c>
    </row>
    <row r="5134" spans="1:13" ht="57.75" customHeight="1" x14ac:dyDescent="0.25">
      <c r="A5134" s="8">
        <f t="shared" si="80"/>
        <v>5132</v>
      </c>
      <c r="B5134" s="29"/>
      <c r="C5134" s="30"/>
      <c r="D5134" s="31"/>
      <c r="E5134" s="30"/>
      <c r="F5134" s="32"/>
      <c r="G5134" s="8"/>
      <c r="H5134" s="30"/>
      <c r="I5134" s="32"/>
      <c r="J5134" s="32"/>
      <c r="K5134" s="8"/>
      <c r="L5134" s="8"/>
      <c r="M5134" s="14">
        <f>COUNTIF(Table1[პირადი ნომერი],Table1[[#This Row],[პირადი ნომერი]])</f>
        <v>0</v>
      </c>
    </row>
    <row r="5135" spans="1:13" ht="57.75" customHeight="1" x14ac:dyDescent="0.25">
      <c r="A5135" s="8">
        <f t="shared" si="80"/>
        <v>5133</v>
      </c>
      <c r="B5135" s="29"/>
      <c r="C5135" s="30"/>
      <c r="D5135" s="31"/>
      <c r="E5135" s="30"/>
      <c r="F5135" s="32"/>
      <c r="G5135" s="8"/>
      <c r="H5135" s="30"/>
      <c r="I5135" s="32"/>
      <c r="J5135" s="32"/>
      <c r="K5135" s="8"/>
      <c r="L5135" s="8"/>
      <c r="M5135" s="14">
        <f>COUNTIF(Table1[პირადი ნომერი],Table1[[#This Row],[პირადი ნომერი]])</f>
        <v>0</v>
      </c>
    </row>
    <row r="5136" spans="1:13" ht="57.75" customHeight="1" x14ac:dyDescent="0.25">
      <c r="A5136" s="8">
        <f t="shared" si="80"/>
        <v>5134</v>
      </c>
      <c r="B5136" s="29"/>
      <c r="C5136" s="30"/>
      <c r="D5136" s="31"/>
      <c r="E5136" s="30"/>
      <c r="F5136" s="32"/>
      <c r="G5136" s="8"/>
      <c r="H5136" s="30"/>
      <c r="I5136" s="32"/>
      <c r="J5136" s="32"/>
      <c r="K5136" s="8"/>
      <c r="L5136" s="8"/>
      <c r="M5136" s="14">
        <f>COUNTIF(Table1[პირადი ნომერი],Table1[[#This Row],[პირადი ნომერი]])</f>
        <v>0</v>
      </c>
    </row>
    <row r="5137" spans="1:13" ht="57.75" customHeight="1" x14ac:dyDescent="0.25">
      <c r="A5137" s="8">
        <f t="shared" si="80"/>
        <v>5135</v>
      </c>
      <c r="B5137" s="29"/>
      <c r="C5137" s="30"/>
      <c r="D5137" s="31"/>
      <c r="E5137" s="30"/>
      <c r="F5137" s="32"/>
      <c r="G5137" s="8"/>
      <c r="H5137" s="30"/>
      <c r="I5137" s="32"/>
      <c r="J5137" s="32"/>
      <c r="K5137" s="8"/>
      <c r="L5137" s="8"/>
      <c r="M5137" s="14">
        <f>COUNTIF(Table1[პირადი ნომერი],Table1[[#This Row],[პირადი ნომერი]])</f>
        <v>0</v>
      </c>
    </row>
    <row r="5138" spans="1:13" ht="57.75" customHeight="1" x14ac:dyDescent="0.25">
      <c r="A5138" s="8">
        <f t="shared" si="80"/>
        <v>5136</v>
      </c>
      <c r="B5138" s="29"/>
      <c r="C5138" s="30"/>
      <c r="D5138" s="31"/>
      <c r="E5138" s="30"/>
      <c r="F5138" s="32"/>
      <c r="G5138" s="8"/>
      <c r="H5138" s="30"/>
      <c r="I5138" s="32"/>
      <c r="J5138" s="32"/>
      <c r="K5138" s="8"/>
      <c r="L5138" s="8"/>
      <c r="M5138" s="14">
        <f>COUNTIF(Table1[პირადი ნომერი],Table1[[#This Row],[პირადი ნომერი]])</f>
        <v>0</v>
      </c>
    </row>
    <row r="5139" spans="1:13" ht="57.75" customHeight="1" x14ac:dyDescent="0.25">
      <c r="A5139" s="8">
        <f t="shared" si="80"/>
        <v>5137</v>
      </c>
      <c r="B5139" s="29"/>
      <c r="C5139" s="30"/>
      <c r="D5139" s="31"/>
      <c r="E5139" s="30"/>
      <c r="F5139" s="32"/>
      <c r="G5139" s="8"/>
      <c r="H5139" s="30"/>
      <c r="I5139" s="32"/>
      <c r="J5139" s="32"/>
      <c r="K5139" s="8"/>
      <c r="L5139" s="8"/>
      <c r="M5139" s="14">
        <f>COUNTIF(Table1[პირადი ნომერი],Table1[[#This Row],[პირადი ნომერი]])</f>
        <v>0</v>
      </c>
    </row>
    <row r="5140" spans="1:13" ht="57.75" customHeight="1" x14ac:dyDescent="0.25">
      <c r="A5140" s="8">
        <f t="shared" si="80"/>
        <v>5138</v>
      </c>
      <c r="B5140" s="29"/>
      <c r="C5140" s="30"/>
      <c r="D5140" s="31"/>
      <c r="E5140" s="30"/>
      <c r="F5140" s="32"/>
      <c r="G5140" s="8"/>
      <c r="H5140" s="30"/>
      <c r="I5140" s="32"/>
      <c r="J5140" s="32"/>
      <c r="K5140" s="8"/>
      <c r="L5140" s="8"/>
      <c r="M5140" s="14">
        <f>COUNTIF(Table1[პირადი ნომერი],Table1[[#This Row],[პირადი ნომერი]])</f>
        <v>0</v>
      </c>
    </row>
    <row r="5141" spans="1:13" ht="57.75" customHeight="1" x14ac:dyDescent="0.25">
      <c r="A5141" s="8">
        <f t="shared" si="80"/>
        <v>5139</v>
      </c>
      <c r="B5141" s="29"/>
      <c r="C5141" s="30"/>
      <c r="D5141" s="31"/>
      <c r="E5141" s="30"/>
      <c r="F5141" s="32"/>
      <c r="G5141" s="8"/>
      <c r="H5141" s="30"/>
      <c r="I5141" s="32"/>
      <c r="J5141" s="32"/>
      <c r="K5141" s="8"/>
      <c r="L5141" s="8"/>
      <c r="M5141" s="14">
        <f>COUNTIF(Table1[პირადი ნომერი],Table1[[#This Row],[პირადი ნომერი]])</f>
        <v>0</v>
      </c>
    </row>
    <row r="5142" spans="1:13" ht="57.75" customHeight="1" x14ac:dyDescent="0.25">
      <c r="A5142" s="8">
        <f t="shared" si="80"/>
        <v>5140</v>
      </c>
      <c r="B5142" s="29"/>
      <c r="C5142" s="30"/>
      <c r="D5142" s="31"/>
      <c r="E5142" s="30"/>
      <c r="F5142" s="32"/>
      <c r="G5142" s="8"/>
      <c r="H5142" s="30"/>
      <c r="I5142" s="32"/>
      <c r="J5142" s="32"/>
      <c r="K5142" s="8"/>
      <c r="L5142" s="8"/>
      <c r="M5142" s="14">
        <f>COUNTIF(Table1[პირადი ნომერი],Table1[[#This Row],[პირადი ნომერი]])</f>
        <v>0</v>
      </c>
    </row>
    <row r="5143" spans="1:13" ht="57.75" customHeight="1" x14ac:dyDescent="0.25">
      <c r="A5143" s="8">
        <f t="shared" si="80"/>
        <v>5141</v>
      </c>
      <c r="B5143" s="29"/>
      <c r="C5143" s="30"/>
      <c r="D5143" s="31"/>
      <c r="E5143" s="30"/>
      <c r="F5143" s="32"/>
      <c r="G5143" s="8"/>
      <c r="H5143" s="30"/>
      <c r="I5143" s="32"/>
      <c r="J5143" s="32"/>
      <c r="K5143" s="8"/>
      <c r="L5143" s="8"/>
      <c r="M5143" s="14">
        <f>COUNTIF(Table1[პირადი ნომერი],Table1[[#This Row],[პირადი ნომერი]])</f>
        <v>0</v>
      </c>
    </row>
    <row r="5144" spans="1:13" ht="57.75" customHeight="1" x14ac:dyDescent="0.25">
      <c r="A5144" s="8">
        <f t="shared" si="80"/>
        <v>5142</v>
      </c>
      <c r="B5144" s="29"/>
      <c r="C5144" s="30"/>
      <c r="D5144" s="31"/>
      <c r="E5144" s="30"/>
      <c r="F5144" s="32"/>
      <c r="G5144" s="8"/>
      <c r="H5144" s="30"/>
      <c r="I5144" s="32"/>
      <c r="J5144" s="32"/>
      <c r="K5144" s="8"/>
      <c r="L5144" s="8"/>
      <c r="M5144" s="14">
        <f>COUNTIF(Table1[პირადი ნომერი],Table1[[#This Row],[პირადი ნომერი]])</f>
        <v>0</v>
      </c>
    </row>
    <row r="5145" spans="1:13" ht="57.75" customHeight="1" x14ac:dyDescent="0.25">
      <c r="A5145" s="8">
        <f t="shared" si="80"/>
        <v>5143</v>
      </c>
      <c r="B5145" s="29"/>
      <c r="C5145" s="30"/>
      <c r="D5145" s="31"/>
      <c r="E5145" s="30"/>
      <c r="F5145" s="32"/>
      <c r="G5145" s="8"/>
      <c r="H5145" s="30"/>
      <c r="I5145" s="32"/>
      <c r="J5145" s="32"/>
      <c r="K5145" s="8"/>
      <c r="L5145" s="8"/>
      <c r="M5145" s="14">
        <f>COUNTIF(Table1[პირადი ნომერი],Table1[[#This Row],[პირადი ნომერი]])</f>
        <v>0</v>
      </c>
    </row>
    <row r="5146" spans="1:13" ht="57.75" customHeight="1" x14ac:dyDescent="0.25">
      <c r="A5146" s="8">
        <f t="shared" si="80"/>
        <v>5144</v>
      </c>
      <c r="B5146" s="29"/>
      <c r="C5146" s="30"/>
      <c r="D5146" s="31"/>
      <c r="E5146" s="30"/>
      <c r="F5146" s="32"/>
      <c r="G5146" s="8"/>
      <c r="H5146" s="30"/>
      <c r="I5146" s="32"/>
      <c r="J5146" s="32"/>
      <c r="K5146" s="8"/>
      <c r="L5146" s="8"/>
      <c r="M5146" s="14">
        <f>COUNTIF(Table1[პირადი ნომერი],Table1[[#This Row],[პირადი ნომერი]])</f>
        <v>0</v>
      </c>
    </row>
    <row r="5147" spans="1:13" ht="57.75" customHeight="1" x14ac:dyDescent="0.25">
      <c r="A5147" s="8">
        <f t="shared" si="80"/>
        <v>5145</v>
      </c>
      <c r="B5147" s="29"/>
      <c r="C5147" s="30"/>
      <c r="D5147" s="31"/>
      <c r="E5147" s="30"/>
      <c r="F5147" s="32"/>
      <c r="G5147" s="8"/>
      <c r="H5147" s="30"/>
      <c r="I5147" s="32"/>
      <c r="J5147" s="32"/>
      <c r="K5147" s="8"/>
      <c r="L5147" s="8"/>
      <c r="M5147" s="14">
        <f>COUNTIF(Table1[პირადი ნომერი],Table1[[#This Row],[პირადი ნომერი]])</f>
        <v>0</v>
      </c>
    </row>
    <row r="5148" spans="1:13" ht="57.75" customHeight="1" x14ac:dyDescent="0.25">
      <c r="A5148" s="8">
        <f t="shared" si="80"/>
        <v>5146</v>
      </c>
      <c r="B5148" s="29"/>
      <c r="C5148" s="30"/>
      <c r="D5148" s="31"/>
      <c r="E5148" s="30"/>
      <c r="F5148" s="32"/>
      <c r="G5148" s="8"/>
      <c r="H5148" s="30"/>
      <c r="I5148" s="32"/>
      <c r="J5148" s="32"/>
      <c r="K5148" s="8"/>
      <c r="L5148" s="8"/>
      <c r="M5148" s="14">
        <f>COUNTIF(Table1[პირადი ნომერი],Table1[[#This Row],[პირადი ნომერი]])</f>
        <v>0</v>
      </c>
    </row>
    <row r="5149" spans="1:13" ht="57.75" customHeight="1" x14ac:dyDescent="0.25">
      <c r="A5149" s="8">
        <f t="shared" si="80"/>
        <v>5147</v>
      </c>
      <c r="B5149" s="29"/>
      <c r="C5149" s="30"/>
      <c r="D5149" s="31"/>
      <c r="E5149" s="30"/>
      <c r="F5149" s="32"/>
      <c r="G5149" s="8"/>
      <c r="H5149" s="30"/>
      <c r="I5149" s="32"/>
      <c r="J5149" s="32"/>
      <c r="K5149" s="8"/>
      <c r="L5149" s="8"/>
      <c r="M5149" s="14">
        <f>COUNTIF(Table1[პირადი ნომერი],Table1[[#This Row],[პირადი ნომერი]])</f>
        <v>0</v>
      </c>
    </row>
    <row r="5150" spans="1:13" ht="57.75" customHeight="1" x14ac:dyDescent="0.25">
      <c r="A5150" s="8">
        <f t="shared" si="80"/>
        <v>5148</v>
      </c>
      <c r="B5150" s="29"/>
      <c r="C5150" s="30"/>
      <c r="D5150" s="31"/>
      <c r="E5150" s="30"/>
      <c r="F5150" s="32"/>
      <c r="G5150" s="8"/>
      <c r="H5150" s="30"/>
      <c r="I5150" s="32"/>
      <c r="J5150" s="32"/>
      <c r="K5150" s="8"/>
      <c r="L5150" s="8"/>
      <c r="M5150" s="14">
        <f>COUNTIF(Table1[პირადი ნომერი],Table1[[#This Row],[პირადი ნომერი]])</f>
        <v>0</v>
      </c>
    </row>
    <row r="5151" spans="1:13" ht="57.75" customHeight="1" x14ac:dyDescent="0.25">
      <c r="A5151" s="8">
        <f t="shared" si="80"/>
        <v>5149</v>
      </c>
      <c r="B5151" s="29"/>
      <c r="C5151" s="30"/>
      <c r="D5151" s="31"/>
      <c r="E5151" s="30"/>
      <c r="F5151" s="32"/>
      <c r="G5151" s="8"/>
      <c r="H5151" s="30"/>
      <c r="I5151" s="32"/>
      <c r="J5151" s="32"/>
      <c r="K5151" s="8"/>
      <c r="L5151" s="8"/>
      <c r="M5151" s="14">
        <f>COUNTIF(Table1[პირადი ნომერი],Table1[[#This Row],[პირადი ნომერი]])</f>
        <v>0</v>
      </c>
    </row>
    <row r="5152" spans="1:13" ht="57.75" customHeight="1" x14ac:dyDescent="0.25">
      <c r="A5152" s="8">
        <f t="shared" si="80"/>
        <v>5150</v>
      </c>
      <c r="B5152" s="29"/>
      <c r="C5152" s="30"/>
      <c r="D5152" s="31"/>
      <c r="E5152" s="30"/>
      <c r="F5152" s="32"/>
      <c r="G5152" s="8"/>
      <c r="H5152" s="30"/>
      <c r="I5152" s="32"/>
      <c r="J5152" s="32"/>
      <c r="K5152" s="8"/>
      <c r="L5152" s="8"/>
      <c r="M5152" s="14">
        <f>COUNTIF(Table1[პირადი ნომერი],Table1[[#This Row],[პირადი ნომერი]])</f>
        <v>0</v>
      </c>
    </row>
    <row r="5153" spans="1:13" ht="57.75" customHeight="1" x14ac:dyDescent="0.25">
      <c r="A5153" s="8">
        <f t="shared" si="80"/>
        <v>5151</v>
      </c>
      <c r="B5153" s="29"/>
      <c r="C5153" s="30"/>
      <c r="D5153" s="31"/>
      <c r="E5153" s="30"/>
      <c r="F5153" s="32"/>
      <c r="G5153" s="8"/>
      <c r="H5153" s="30"/>
      <c r="I5153" s="32"/>
      <c r="J5153" s="32"/>
      <c r="K5153" s="8"/>
      <c r="L5153" s="8"/>
      <c r="M5153" s="14">
        <f>COUNTIF(Table1[პირადი ნომერი],Table1[[#This Row],[პირადი ნომერი]])</f>
        <v>0</v>
      </c>
    </row>
    <row r="5154" spans="1:13" ht="57.75" customHeight="1" x14ac:dyDescent="0.25">
      <c r="A5154" s="8">
        <f t="shared" si="80"/>
        <v>5152</v>
      </c>
      <c r="B5154" s="29"/>
      <c r="C5154" s="30"/>
      <c r="D5154" s="31"/>
      <c r="E5154" s="30"/>
      <c r="F5154" s="32"/>
      <c r="G5154" s="8"/>
      <c r="H5154" s="30"/>
      <c r="I5154" s="32"/>
      <c r="J5154" s="32"/>
      <c r="K5154" s="8"/>
      <c r="L5154" s="8"/>
      <c r="M5154" s="14">
        <f>COUNTIF(Table1[პირადი ნომერი],Table1[[#This Row],[პირადი ნომერი]])</f>
        <v>0</v>
      </c>
    </row>
    <row r="5155" spans="1:13" ht="57.75" customHeight="1" x14ac:dyDescent="0.25">
      <c r="A5155" s="8">
        <f t="shared" si="80"/>
        <v>5153</v>
      </c>
      <c r="B5155" s="29"/>
      <c r="C5155" s="30"/>
      <c r="D5155" s="31"/>
      <c r="E5155" s="30"/>
      <c r="F5155" s="32"/>
      <c r="G5155" s="8"/>
      <c r="H5155" s="30"/>
      <c r="I5155" s="32"/>
      <c r="J5155" s="32"/>
      <c r="K5155" s="8"/>
      <c r="L5155" s="8"/>
      <c r="M5155" s="14">
        <f>COUNTIF(Table1[პირადი ნომერი],Table1[[#This Row],[პირადი ნომერი]])</f>
        <v>0</v>
      </c>
    </row>
    <row r="5156" spans="1:13" ht="57.75" customHeight="1" x14ac:dyDescent="0.25">
      <c r="A5156" s="8">
        <f t="shared" si="80"/>
        <v>5154</v>
      </c>
      <c r="B5156" s="29"/>
      <c r="C5156" s="30"/>
      <c r="D5156" s="31"/>
      <c r="E5156" s="30"/>
      <c r="F5156" s="32"/>
      <c r="G5156" s="8"/>
      <c r="H5156" s="30"/>
      <c r="I5156" s="32"/>
      <c r="J5156" s="32"/>
      <c r="K5156" s="8"/>
      <c r="L5156" s="8"/>
      <c r="M5156" s="14">
        <f>COUNTIF(Table1[პირადი ნომერი],Table1[[#This Row],[პირადი ნომერი]])</f>
        <v>0</v>
      </c>
    </row>
    <row r="5157" spans="1:13" ht="57.75" customHeight="1" x14ac:dyDescent="0.25">
      <c r="A5157" s="8">
        <f t="shared" si="80"/>
        <v>5155</v>
      </c>
      <c r="B5157" s="29"/>
      <c r="C5157" s="30"/>
      <c r="D5157" s="31"/>
      <c r="E5157" s="30"/>
      <c r="F5157" s="32"/>
      <c r="G5157" s="8"/>
      <c r="H5157" s="30"/>
      <c r="I5157" s="32"/>
      <c r="J5157" s="32"/>
      <c r="K5157" s="8"/>
      <c r="L5157" s="8"/>
      <c r="M5157" s="14">
        <f>COUNTIF(Table1[პირადი ნომერი],Table1[[#This Row],[პირადი ნომერი]])</f>
        <v>0</v>
      </c>
    </row>
    <row r="5158" spans="1:13" ht="57.75" customHeight="1" x14ac:dyDescent="0.25">
      <c r="A5158" s="8">
        <f t="shared" si="80"/>
        <v>5156</v>
      </c>
      <c r="B5158" s="29"/>
      <c r="C5158" s="30"/>
      <c r="D5158" s="31"/>
      <c r="E5158" s="30"/>
      <c r="F5158" s="32"/>
      <c r="G5158" s="8"/>
      <c r="H5158" s="30"/>
      <c r="I5158" s="32"/>
      <c r="J5158" s="32"/>
      <c r="K5158" s="8"/>
      <c r="L5158" s="8"/>
      <c r="M5158" s="14">
        <f>COUNTIF(Table1[პირადი ნომერი],Table1[[#This Row],[პირადი ნომერი]])</f>
        <v>0</v>
      </c>
    </row>
    <row r="5159" spans="1:13" ht="57.75" customHeight="1" x14ac:dyDescent="0.25">
      <c r="A5159" s="8">
        <f t="shared" si="80"/>
        <v>5157</v>
      </c>
      <c r="B5159" s="29"/>
      <c r="C5159" s="30"/>
      <c r="D5159" s="31"/>
      <c r="E5159" s="30"/>
      <c r="F5159" s="32"/>
      <c r="G5159" s="8"/>
      <c r="H5159" s="30"/>
      <c r="I5159" s="32"/>
      <c r="J5159" s="32"/>
      <c r="K5159" s="8"/>
      <c r="L5159" s="8"/>
      <c r="M5159" s="14">
        <f>COUNTIF(Table1[პირადი ნომერი],Table1[[#This Row],[პირადი ნომერი]])</f>
        <v>0</v>
      </c>
    </row>
    <row r="5160" spans="1:13" ht="57.75" customHeight="1" x14ac:dyDescent="0.25">
      <c r="A5160" s="8">
        <f t="shared" si="80"/>
        <v>5158</v>
      </c>
      <c r="B5160" s="29"/>
      <c r="C5160" s="30"/>
      <c r="D5160" s="31"/>
      <c r="E5160" s="30"/>
      <c r="F5160" s="32"/>
      <c r="G5160" s="8"/>
      <c r="H5160" s="30"/>
      <c r="I5160" s="32"/>
      <c r="J5160" s="32"/>
      <c r="K5160" s="8"/>
      <c r="L5160" s="8"/>
      <c r="M5160" s="14"/>
    </row>
    <row r="5161" spans="1:13" ht="57.75" customHeight="1" x14ac:dyDescent="0.25">
      <c r="A5161" s="8">
        <f t="shared" si="80"/>
        <v>5159</v>
      </c>
      <c r="B5161" s="29"/>
      <c r="C5161" s="30"/>
      <c r="D5161" s="31"/>
      <c r="E5161" s="30"/>
      <c r="F5161" s="32"/>
      <c r="G5161" s="8"/>
      <c r="H5161" s="30"/>
      <c r="I5161" s="32"/>
      <c r="J5161" s="32"/>
      <c r="K5161" s="8"/>
      <c r="L5161" s="8"/>
      <c r="M5161" s="14"/>
    </row>
    <row r="5162" spans="1:13" ht="57.75" customHeight="1" x14ac:dyDescent="0.25">
      <c r="A5162" s="8">
        <f t="shared" si="80"/>
        <v>5160</v>
      </c>
      <c r="B5162" s="29"/>
      <c r="C5162" s="30"/>
      <c r="D5162" s="31"/>
      <c r="E5162" s="30"/>
      <c r="F5162" s="32"/>
      <c r="G5162" s="8"/>
      <c r="H5162" s="30"/>
      <c r="I5162" s="32"/>
      <c r="J5162" s="32"/>
      <c r="K5162" s="8"/>
      <c r="L5162" s="8"/>
      <c r="M5162" s="14"/>
    </row>
    <row r="5163" spans="1:13" ht="57.75" customHeight="1" x14ac:dyDescent="0.25">
      <c r="A5163" s="8">
        <f t="shared" si="80"/>
        <v>5161</v>
      </c>
      <c r="B5163" s="29"/>
      <c r="C5163" s="30"/>
      <c r="D5163" s="31"/>
      <c r="E5163" s="30"/>
      <c r="F5163" s="32"/>
      <c r="G5163" s="8"/>
      <c r="H5163" s="30"/>
      <c r="I5163" s="32"/>
      <c r="J5163" s="32"/>
      <c r="K5163" s="8"/>
      <c r="L5163" s="8"/>
      <c r="M5163" s="14"/>
    </row>
    <row r="5164" spans="1:13" ht="57.75" customHeight="1" x14ac:dyDescent="0.25">
      <c r="A5164" s="8">
        <f t="shared" si="80"/>
        <v>5162</v>
      </c>
      <c r="B5164" s="29"/>
      <c r="C5164" s="30"/>
      <c r="D5164" s="31"/>
      <c r="E5164" s="30"/>
      <c r="F5164" s="32"/>
      <c r="G5164" s="8"/>
      <c r="H5164" s="30"/>
      <c r="I5164" s="32"/>
      <c r="J5164" s="32"/>
      <c r="K5164" s="8"/>
      <c r="L5164" s="8"/>
      <c r="M5164" s="14"/>
    </row>
    <row r="5165" spans="1:13" ht="57.75" customHeight="1" x14ac:dyDescent="0.25">
      <c r="A5165" s="8">
        <f t="shared" si="80"/>
        <v>5163</v>
      </c>
      <c r="B5165" s="29"/>
      <c r="C5165" s="30"/>
      <c r="D5165" s="31"/>
      <c r="E5165" s="30"/>
      <c r="F5165" s="32"/>
      <c r="G5165" s="8"/>
      <c r="H5165" s="30"/>
      <c r="I5165" s="32"/>
      <c r="J5165" s="32"/>
      <c r="K5165" s="8"/>
      <c r="L5165" s="8"/>
      <c r="M5165" s="14"/>
    </row>
    <row r="5166" spans="1:13" ht="57.75" customHeight="1" x14ac:dyDescent="0.25">
      <c r="A5166" s="8">
        <f t="shared" si="80"/>
        <v>5164</v>
      </c>
      <c r="B5166" s="29"/>
      <c r="C5166" s="30"/>
      <c r="D5166" s="31"/>
      <c r="E5166" s="30"/>
      <c r="F5166" s="32"/>
      <c r="G5166" s="8"/>
      <c r="H5166" s="30"/>
      <c r="I5166" s="32"/>
      <c r="J5166" s="32"/>
      <c r="K5166" s="8"/>
      <c r="L5166" s="8"/>
      <c r="M5166" s="14"/>
    </row>
    <row r="5167" spans="1:13" ht="57.75" customHeight="1" x14ac:dyDescent="0.25">
      <c r="A5167" s="8">
        <f t="shared" si="80"/>
        <v>5165</v>
      </c>
      <c r="B5167" s="29"/>
      <c r="C5167" s="30"/>
      <c r="D5167" s="31"/>
      <c r="E5167" s="30"/>
      <c r="F5167" s="32"/>
      <c r="G5167" s="8"/>
      <c r="H5167" s="30"/>
      <c r="I5167" s="32"/>
      <c r="J5167" s="32"/>
      <c r="K5167" s="8"/>
      <c r="L5167" s="8"/>
      <c r="M5167" s="14"/>
    </row>
    <row r="5168" spans="1:13" ht="57.75" customHeight="1" x14ac:dyDescent="0.25">
      <c r="A5168" s="8">
        <f t="shared" si="80"/>
        <v>5166</v>
      </c>
      <c r="B5168" s="29"/>
      <c r="C5168" s="30"/>
      <c r="D5168" s="31"/>
      <c r="E5168" s="30"/>
      <c r="F5168" s="32"/>
      <c r="G5168" s="8"/>
      <c r="H5168" s="30"/>
      <c r="I5168" s="32"/>
      <c r="J5168" s="32"/>
      <c r="K5168" s="8"/>
      <c r="L5168" s="8"/>
      <c r="M5168" s="14"/>
    </row>
    <row r="5169" spans="1:13" ht="57.75" customHeight="1" x14ac:dyDescent="0.25">
      <c r="A5169" s="8">
        <f t="shared" si="80"/>
        <v>5167</v>
      </c>
      <c r="B5169" s="29"/>
      <c r="C5169" s="30"/>
      <c r="D5169" s="31"/>
      <c r="E5169" s="30"/>
      <c r="F5169" s="32"/>
      <c r="G5169" s="8"/>
      <c r="H5169" s="30"/>
      <c r="I5169" s="32"/>
      <c r="J5169" s="32"/>
      <c r="K5169" s="8"/>
      <c r="L5169" s="8"/>
      <c r="M5169" s="14"/>
    </row>
    <row r="5170" spans="1:13" ht="57.75" customHeight="1" x14ac:dyDescent="0.25">
      <c r="A5170" s="8">
        <f t="shared" si="80"/>
        <v>5168</v>
      </c>
      <c r="B5170" s="29"/>
      <c r="C5170" s="30"/>
      <c r="D5170" s="31"/>
      <c r="E5170" s="30"/>
      <c r="F5170" s="32"/>
      <c r="G5170" s="8"/>
      <c r="H5170" s="30"/>
      <c r="I5170" s="32"/>
      <c r="J5170" s="32"/>
      <c r="K5170" s="8"/>
      <c r="L5170" s="8"/>
      <c r="M5170" s="14"/>
    </row>
    <row r="5171" spans="1:13" ht="57.75" customHeight="1" x14ac:dyDescent="0.25">
      <c r="A5171" s="8">
        <f t="shared" si="80"/>
        <v>5169</v>
      </c>
      <c r="B5171" s="29"/>
      <c r="C5171" s="30"/>
      <c r="D5171" s="31"/>
      <c r="E5171" s="30"/>
      <c r="F5171" s="32"/>
      <c r="G5171" s="8"/>
      <c r="H5171" s="30"/>
      <c r="I5171" s="32"/>
      <c r="J5171" s="32"/>
      <c r="K5171" s="8"/>
      <c r="L5171" s="8"/>
      <c r="M5171" s="14"/>
    </row>
    <row r="5172" spans="1:13" ht="57.75" customHeight="1" x14ac:dyDescent="0.25">
      <c r="A5172" s="8">
        <f t="shared" si="80"/>
        <v>5170</v>
      </c>
      <c r="B5172" s="29"/>
      <c r="C5172" s="30"/>
      <c r="D5172" s="31"/>
      <c r="E5172" s="30"/>
      <c r="F5172" s="32"/>
      <c r="G5172" s="8"/>
      <c r="H5172" s="30"/>
      <c r="I5172" s="32"/>
      <c r="J5172" s="32"/>
      <c r="K5172" s="8"/>
      <c r="L5172" s="8"/>
      <c r="M5172" s="14"/>
    </row>
    <row r="5173" spans="1:13" ht="57.75" customHeight="1" x14ac:dyDescent="0.25">
      <c r="A5173" s="8">
        <f t="shared" si="80"/>
        <v>5171</v>
      </c>
      <c r="B5173" s="29"/>
      <c r="C5173" s="30"/>
      <c r="D5173" s="31"/>
      <c r="E5173" s="30"/>
      <c r="F5173" s="32"/>
      <c r="G5173" s="8"/>
      <c r="H5173" s="30"/>
      <c r="I5173" s="32"/>
      <c r="J5173" s="32"/>
      <c r="K5173" s="8"/>
      <c r="L5173" s="8"/>
      <c r="M5173" s="14"/>
    </row>
    <row r="5174" spans="1:13" ht="57.75" customHeight="1" x14ac:dyDescent="0.25">
      <c r="A5174" s="8">
        <f t="shared" si="80"/>
        <v>5172</v>
      </c>
      <c r="B5174" s="29"/>
      <c r="C5174" s="30"/>
      <c r="D5174" s="31"/>
      <c r="E5174" s="30"/>
      <c r="F5174" s="32"/>
      <c r="G5174" s="8"/>
      <c r="H5174" s="30"/>
      <c r="I5174" s="32"/>
      <c r="J5174" s="32"/>
      <c r="K5174" s="8"/>
      <c r="L5174" s="8"/>
      <c r="M5174" s="14"/>
    </row>
    <row r="5175" spans="1:13" ht="57.75" customHeight="1" x14ac:dyDescent="0.25">
      <c r="A5175" s="8">
        <f t="shared" si="80"/>
        <v>5173</v>
      </c>
      <c r="B5175" s="29"/>
      <c r="C5175" s="30"/>
      <c r="D5175" s="31"/>
      <c r="E5175" s="30"/>
      <c r="F5175" s="32"/>
      <c r="G5175" s="8"/>
      <c r="H5175" s="30"/>
      <c r="I5175" s="32"/>
      <c r="J5175" s="32"/>
      <c r="K5175" s="8"/>
      <c r="L5175" s="8"/>
      <c r="M5175" s="14"/>
    </row>
    <row r="5176" spans="1:13" ht="57.75" customHeight="1" x14ac:dyDescent="0.25">
      <c r="A5176" s="8">
        <f t="shared" si="80"/>
        <v>5174</v>
      </c>
      <c r="B5176" s="29"/>
      <c r="C5176" s="30"/>
      <c r="D5176" s="31"/>
      <c r="E5176" s="30"/>
      <c r="F5176" s="32"/>
      <c r="G5176" s="8"/>
      <c r="H5176" s="30"/>
      <c r="I5176" s="32"/>
      <c r="J5176" s="32"/>
      <c r="K5176" s="8"/>
      <c r="L5176" s="8"/>
      <c r="M5176" s="14"/>
    </row>
    <row r="5177" spans="1:13" ht="57.75" customHeight="1" x14ac:dyDescent="0.25">
      <c r="A5177" s="8">
        <f t="shared" si="80"/>
        <v>5175</v>
      </c>
      <c r="B5177" s="29"/>
      <c r="C5177" s="30"/>
      <c r="D5177" s="31"/>
      <c r="E5177" s="30"/>
      <c r="F5177" s="32"/>
      <c r="G5177" s="8"/>
      <c r="H5177" s="30"/>
      <c r="I5177" s="32"/>
      <c r="J5177" s="32"/>
      <c r="K5177" s="8"/>
      <c r="L5177" s="8"/>
      <c r="M5177" s="14"/>
    </row>
    <row r="5178" spans="1:13" ht="57.75" customHeight="1" x14ac:dyDescent="0.25">
      <c r="A5178" s="8">
        <f t="shared" si="80"/>
        <v>5176</v>
      </c>
      <c r="B5178" s="29"/>
      <c r="C5178" s="30"/>
      <c r="D5178" s="31"/>
      <c r="E5178" s="30"/>
      <c r="F5178" s="32"/>
      <c r="G5178" s="8"/>
      <c r="H5178" s="30"/>
      <c r="I5178" s="32"/>
      <c r="J5178" s="32"/>
      <c r="K5178" s="8"/>
      <c r="L5178" s="8"/>
      <c r="M5178" s="14"/>
    </row>
    <row r="5179" spans="1:13" ht="57.75" customHeight="1" x14ac:dyDescent="0.25">
      <c r="A5179" s="8">
        <f t="shared" si="80"/>
        <v>5177</v>
      </c>
      <c r="B5179" s="29"/>
      <c r="C5179" s="30"/>
      <c r="D5179" s="31"/>
      <c r="E5179" s="30"/>
      <c r="F5179" s="32"/>
      <c r="G5179" s="8"/>
      <c r="H5179" s="30"/>
      <c r="I5179" s="32"/>
      <c r="J5179" s="32"/>
      <c r="K5179" s="8"/>
      <c r="L5179" s="8"/>
      <c r="M5179" s="14"/>
    </row>
    <row r="5180" spans="1:13" ht="57.75" customHeight="1" x14ac:dyDescent="0.25">
      <c r="A5180" s="8">
        <f t="shared" si="80"/>
        <v>5178</v>
      </c>
      <c r="B5180" s="29"/>
      <c r="C5180" s="30"/>
      <c r="D5180" s="31"/>
      <c r="E5180" s="30"/>
      <c r="F5180" s="32"/>
      <c r="G5180" s="8"/>
      <c r="H5180" s="30"/>
      <c r="I5180" s="32"/>
      <c r="J5180" s="32"/>
      <c r="K5180" s="8"/>
      <c r="L5180" s="8"/>
      <c r="M5180" s="14"/>
    </row>
    <row r="5181" spans="1:13" ht="57.75" customHeight="1" x14ac:dyDescent="0.25">
      <c r="A5181" s="8">
        <f t="shared" si="80"/>
        <v>5179</v>
      </c>
      <c r="B5181" s="29"/>
      <c r="C5181" s="30"/>
      <c r="D5181" s="31"/>
      <c r="E5181" s="30"/>
      <c r="F5181" s="32"/>
      <c r="G5181" s="8"/>
      <c r="H5181" s="30"/>
      <c r="I5181" s="32"/>
      <c r="J5181" s="32"/>
      <c r="K5181" s="8"/>
      <c r="L5181" s="8"/>
      <c r="M5181" s="14"/>
    </row>
    <row r="5182" spans="1:13" ht="57.75" customHeight="1" x14ac:dyDescent="0.25">
      <c r="A5182" s="8">
        <f t="shared" si="80"/>
        <v>5180</v>
      </c>
      <c r="B5182" s="29"/>
      <c r="C5182" s="30"/>
      <c r="D5182" s="31"/>
      <c r="E5182" s="30"/>
      <c r="F5182" s="32"/>
      <c r="G5182" s="8"/>
      <c r="H5182" s="30"/>
      <c r="I5182" s="32"/>
      <c r="J5182" s="32"/>
      <c r="K5182" s="8"/>
      <c r="L5182" s="8"/>
      <c r="M5182" s="14"/>
    </row>
    <row r="5183" spans="1:13" ht="57.75" customHeight="1" x14ac:dyDescent="0.25">
      <c r="A5183" s="8">
        <f t="shared" si="80"/>
        <v>5181</v>
      </c>
      <c r="B5183" s="29"/>
      <c r="C5183" s="30"/>
      <c r="D5183" s="31"/>
      <c r="E5183" s="30"/>
      <c r="F5183" s="32"/>
      <c r="G5183" s="8"/>
      <c r="H5183" s="30"/>
      <c r="I5183" s="32"/>
      <c r="J5183" s="32"/>
      <c r="K5183" s="8"/>
      <c r="L5183" s="8"/>
      <c r="M5183" s="14"/>
    </row>
    <row r="5184" spans="1:13" ht="57.75" customHeight="1" x14ac:dyDescent="0.25">
      <c r="A5184" s="8">
        <f t="shared" si="80"/>
        <v>5182</v>
      </c>
      <c r="B5184" s="29"/>
      <c r="C5184" s="30"/>
      <c r="D5184" s="31"/>
      <c r="E5184" s="30"/>
      <c r="F5184" s="32"/>
      <c r="G5184" s="8"/>
      <c r="H5184" s="30"/>
      <c r="I5184" s="32"/>
      <c r="J5184" s="32"/>
      <c r="K5184" s="8"/>
      <c r="L5184" s="8"/>
      <c r="M5184" s="14"/>
    </row>
    <row r="5185" spans="1:13" ht="57.75" customHeight="1" x14ac:dyDescent="0.25">
      <c r="A5185" s="8">
        <f t="shared" si="80"/>
        <v>5183</v>
      </c>
      <c r="B5185" s="29"/>
      <c r="C5185" s="30"/>
      <c r="D5185" s="31"/>
      <c r="E5185" s="30"/>
      <c r="F5185" s="32"/>
      <c r="G5185" s="8"/>
      <c r="H5185" s="30"/>
      <c r="I5185" s="32"/>
      <c r="J5185" s="32"/>
      <c r="K5185" s="8"/>
      <c r="L5185" s="8"/>
      <c r="M5185" s="14"/>
    </row>
    <row r="5186" spans="1:13" ht="57.75" customHeight="1" x14ac:dyDescent="0.25">
      <c r="A5186" s="8">
        <f t="shared" si="80"/>
        <v>5184</v>
      </c>
      <c r="B5186" s="29"/>
      <c r="C5186" s="30"/>
      <c r="D5186" s="31"/>
      <c r="E5186" s="30"/>
      <c r="F5186" s="32"/>
      <c r="G5186" s="8"/>
      <c r="H5186" s="30"/>
      <c r="I5186" s="32"/>
      <c r="J5186" s="32"/>
      <c r="K5186" s="8"/>
      <c r="L5186" s="8"/>
      <c r="M5186" s="14"/>
    </row>
    <row r="5187" spans="1:13" ht="57.75" customHeight="1" x14ac:dyDescent="0.25">
      <c r="A5187" s="8">
        <f t="shared" si="80"/>
        <v>5185</v>
      </c>
      <c r="B5187" s="29"/>
      <c r="C5187" s="30"/>
      <c r="D5187" s="31"/>
      <c r="E5187" s="30"/>
      <c r="F5187" s="32"/>
      <c r="G5187" s="8"/>
      <c r="H5187" s="30"/>
      <c r="I5187" s="32"/>
      <c r="J5187" s="32"/>
      <c r="K5187" s="8"/>
      <c r="L5187" s="8"/>
      <c r="M5187" s="14"/>
    </row>
    <row r="5188" spans="1:13" ht="57.75" customHeight="1" x14ac:dyDescent="0.25">
      <c r="A5188" s="8">
        <f t="shared" si="80"/>
        <v>5186</v>
      </c>
      <c r="B5188" s="29"/>
      <c r="C5188" s="30"/>
      <c r="D5188" s="31"/>
      <c r="E5188" s="30"/>
      <c r="F5188" s="32"/>
      <c r="G5188" s="8"/>
      <c r="H5188" s="30"/>
      <c r="I5188" s="32"/>
      <c r="J5188" s="32"/>
      <c r="K5188" s="8"/>
      <c r="L5188" s="8"/>
      <c r="M5188" s="14"/>
    </row>
    <row r="5189" spans="1:13" ht="57.75" customHeight="1" x14ac:dyDescent="0.25">
      <c r="A5189" s="8">
        <f t="shared" si="80"/>
        <v>5187</v>
      </c>
      <c r="B5189" s="29"/>
      <c r="C5189" s="30"/>
      <c r="D5189" s="31"/>
      <c r="E5189" s="30"/>
      <c r="F5189" s="32"/>
      <c r="G5189" s="8"/>
      <c r="H5189" s="30"/>
      <c r="I5189" s="32"/>
      <c r="J5189" s="32"/>
      <c r="K5189" s="8"/>
      <c r="L5189" s="8"/>
      <c r="M5189" s="14"/>
    </row>
    <row r="5190" spans="1:13" ht="57.75" customHeight="1" x14ac:dyDescent="0.25">
      <c r="A5190" s="8">
        <f t="shared" si="80"/>
        <v>5188</v>
      </c>
      <c r="B5190" s="29"/>
      <c r="C5190" s="30"/>
      <c r="D5190" s="31"/>
      <c r="E5190" s="30"/>
      <c r="F5190" s="32"/>
      <c r="G5190" s="8"/>
      <c r="H5190" s="30"/>
      <c r="I5190" s="32"/>
      <c r="J5190" s="32"/>
      <c r="K5190" s="8"/>
      <c r="L5190" s="8"/>
      <c r="M5190" s="14"/>
    </row>
    <row r="5191" spans="1:13" ht="57.75" customHeight="1" x14ac:dyDescent="0.25">
      <c r="A5191" s="8">
        <f t="shared" si="80"/>
        <v>5189</v>
      </c>
      <c r="B5191" s="29"/>
      <c r="C5191" s="30"/>
      <c r="D5191" s="31"/>
      <c r="E5191" s="30"/>
      <c r="F5191" s="32"/>
      <c r="G5191" s="8"/>
      <c r="H5191" s="30"/>
      <c r="I5191" s="32"/>
      <c r="J5191" s="32"/>
      <c r="K5191" s="8"/>
      <c r="L5191" s="8"/>
      <c r="M5191" s="14"/>
    </row>
    <row r="5192" spans="1:13" ht="57.75" customHeight="1" x14ac:dyDescent="0.25">
      <c r="A5192" s="8">
        <f t="shared" ref="A5192:A5255" si="81">A5191+1</f>
        <v>5190</v>
      </c>
      <c r="B5192" s="29"/>
      <c r="C5192" s="30"/>
      <c r="D5192" s="31"/>
      <c r="E5192" s="30"/>
      <c r="F5192" s="32"/>
      <c r="G5192" s="8"/>
      <c r="H5192" s="30"/>
      <c r="I5192" s="32"/>
      <c r="J5192" s="32"/>
      <c r="K5192" s="8"/>
      <c r="L5192" s="8"/>
      <c r="M5192" s="14"/>
    </row>
    <row r="5193" spans="1:13" ht="57.75" customHeight="1" x14ac:dyDescent="0.25">
      <c r="A5193" s="8">
        <f t="shared" si="81"/>
        <v>5191</v>
      </c>
      <c r="B5193" s="29"/>
      <c r="C5193" s="30"/>
      <c r="D5193" s="31"/>
      <c r="E5193" s="30"/>
      <c r="F5193" s="32"/>
      <c r="G5193" s="8"/>
      <c r="H5193" s="30"/>
      <c r="I5193" s="32"/>
      <c r="J5193" s="32"/>
      <c r="K5193" s="8"/>
      <c r="L5193" s="8"/>
      <c r="M5193" s="14"/>
    </row>
    <row r="5194" spans="1:13" ht="57.75" customHeight="1" x14ac:dyDescent="0.25">
      <c r="A5194" s="8">
        <f t="shared" si="81"/>
        <v>5192</v>
      </c>
      <c r="B5194" s="29"/>
      <c r="C5194" s="30"/>
      <c r="D5194" s="31"/>
      <c r="E5194" s="30"/>
      <c r="F5194" s="32"/>
      <c r="G5194" s="8"/>
      <c r="H5194" s="30"/>
      <c r="I5194" s="32"/>
      <c r="J5194" s="32"/>
      <c r="K5194" s="8"/>
      <c r="L5194" s="8"/>
      <c r="M5194" s="14"/>
    </row>
    <row r="5195" spans="1:13" ht="57.75" customHeight="1" x14ac:dyDescent="0.25">
      <c r="A5195" s="8">
        <f t="shared" si="81"/>
        <v>5193</v>
      </c>
      <c r="B5195" s="29"/>
      <c r="C5195" s="30"/>
      <c r="D5195" s="31"/>
      <c r="E5195" s="30"/>
      <c r="F5195" s="32"/>
      <c r="G5195" s="8"/>
      <c r="H5195" s="30"/>
      <c r="I5195" s="32"/>
      <c r="J5195" s="32"/>
      <c r="K5195" s="8"/>
      <c r="L5195" s="8"/>
      <c r="M5195" s="14"/>
    </row>
    <row r="5196" spans="1:13" ht="57.75" customHeight="1" x14ac:dyDescent="0.25">
      <c r="A5196" s="8">
        <f t="shared" si="81"/>
        <v>5194</v>
      </c>
      <c r="B5196" s="29"/>
      <c r="C5196" s="30"/>
      <c r="D5196" s="31"/>
      <c r="E5196" s="30"/>
      <c r="F5196" s="32"/>
      <c r="G5196" s="8"/>
      <c r="H5196" s="30"/>
      <c r="I5196" s="32"/>
      <c r="J5196" s="32"/>
      <c r="K5196" s="8"/>
      <c r="L5196" s="8"/>
      <c r="M5196" s="14"/>
    </row>
    <row r="5197" spans="1:13" ht="57.75" customHeight="1" x14ac:dyDescent="0.25">
      <c r="A5197" s="8">
        <f t="shared" si="81"/>
        <v>5195</v>
      </c>
      <c r="B5197" s="29"/>
      <c r="C5197" s="30"/>
      <c r="D5197" s="31"/>
      <c r="E5197" s="30"/>
      <c r="F5197" s="32"/>
      <c r="G5197" s="8"/>
      <c r="H5197" s="30"/>
      <c r="I5197" s="32"/>
      <c r="J5197" s="32"/>
      <c r="K5197" s="8"/>
      <c r="L5197" s="8"/>
      <c r="M5197" s="14"/>
    </row>
    <row r="5198" spans="1:13" ht="57.75" customHeight="1" x14ac:dyDescent="0.25">
      <c r="A5198" s="8">
        <f t="shared" si="81"/>
        <v>5196</v>
      </c>
      <c r="B5198" s="29"/>
      <c r="C5198" s="30"/>
      <c r="D5198" s="31"/>
      <c r="E5198" s="30"/>
      <c r="F5198" s="32"/>
      <c r="G5198" s="8"/>
      <c r="H5198" s="30"/>
      <c r="I5198" s="32"/>
      <c r="J5198" s="32"/>
      <c r="K5198" s="8"/>
      <c r="L5198" s="8"/>
      <c r="M5198" s="14"/>
    </row>
    <row r="5199" spans="1:13" ht="57.75" customHeight="1" x14ac:dyDescent="0.25">
      <c r="A5199" s="8">
        <f t="shared" si="81"/>
        <v>5197</v>
      </c>
      <c r="B5199" s="29"/>
      <c r="C5199" s="30"/>
      <c r="D5199" s="31"/>
      <c r="E5199" s="30"/>
      <c r="F5199" s="32"/>
      <c r="G5199" s="8"/>
      <c r="H5199" s="30"/>
      <c r="I5199" s="32"/>
      <c r="J5199" s="32"/>
      <c r="K5199" s="8"/>
      <c r="L5199" s="8"/>
      <c r="M5199" s="14"/>
    </row>
    <row r="5200" spans="1:13" ht="57.75" customHeight="1" x14ac:dyDescent="0.25">
      <c r="A5200" s="8">
        <f t="shared" si="81"/>
        <v>5198</v>
      </c>
      <c r="B5200" s="29"/>
      <c r="C5200" s="30"/>
      <c r="D5200" s="31"/>
      <c r="E5200" s="30"/>
      <c r="F5200" s="32"/>
      <c r="G5200" s="8"/>
      <c r="H5200" s="30"/>
      <c r="I5200" s="32"/>
      <c r="J5200" s="32"/>
      <c r="K5200" s="8"/>
      <c r="L5200" s="8"/>
      <c r="M5200" s="14"/>
    </row>
    <row r="5201" spans="1:13" ht="57.75" customHeight="1" x14ac:dyDescent="0.25">
      <c r="A5201" s="8">
        <f t="shared" si="81"/>
        <v>5199</v>
      </c>
      <c r="B5201" s="29"/>
      <c r="C5201" s="30"/>
      <c r="D5201" s="31"/>
      <c r="E5201" s="30"/>
      <c r="F5201" s="32"/>
      <c r="G5201" s="8"/>
      <c r="H5201" s="30"/>
      <c r="I5201" s="32"/>
      <c r="J5201" s="32"/>
      <c r="K5201" s="8"/>
      <c r="L5201" s="8"/>
      <c r="M5201" s="14"/>
    </row>
    <row r="5202" spans="1:13" ht="57.75" customHeight="1" x14ac:dyDescent="0.25">
      <c r="A5202" s="8">
        <f t="shared" si="81"/>
        <v>5200</v>
      </c>
      <c r="B5202" s="29"/>
      <c r="C5202" s="30"/>
      <c r="D5202" s="31"/>
      <c r="E5202" s="30"/>
      <c r="F5202" s="32"/>
      <c r="G5202" s="8"/>
      <c r="H5202" s="30"/>
      <c r="I5202" s="32"/>
      <c r="J5202" s="32"/>
      <c r="K5202" s="8"/>
      <c r="L5202" s="8"/>
      <c r="M5202" s="14"/>
    </row>
    <row r="5203" spans="1:13" ht="57.75" customHeight="1" x14ac:dyDescent="0.25">
      <c r="A5203" s="8">
        <f t="shared" si="81"/>
        <v>5201</v>
      </c>
      <c r="B5203" s="29"/>
      <c r="C5203" s="30"/>
      <c r="D5203" s="31"/>
      <c r="E5203" s="30"/>
      <c r="F5203" s="32"/>
      <c r="G5203" s="8"/>
      <c r="H5203" s="30"/>
      <c r="I5203" s="32"/>
      <c r="J5203" s="32"/>
      <c r="K5203" s="8"/>
      <c r="L5203" s="8"/>
      <c r="M5203" s="14"/>
    </row>
    <row r="5204" spans="1:13" ht="57.75" customHeight="1" x14ac:dyDescent="0.25">
      <c r="A5204" s="8">
        <f t="shared" si="81"/>
        <v>5202</v>
      </c>
      <c r="B5204" s="29"/>
      <c r="C5204" s="30"/>
      <c r="D5204" s="31"/>
      <c r="E5204" s="30"/>
      <c r="F5204" s="32"/>
      <c r="G5204" s="8"/>
      <c r="H5204" s="30"/>
      <c r="I5204" s="32"/>
      <c r="J5204" s="32"/>
      <c r="K5204" s="8"/>
      <c r="L5204" s="8"/>
      <c r="M5204" s="14"/>
    </row>
    <row r="5205" spans="1:13" ht="57.75" customHeight="1" x14ac:dyDescent="0.25">
      <c r="A5205" s="8">
        <f t="shared" si="81"/>
        <v>5203</v>
      </c>
      <c r="B5205" s="29"/>
      <c r="C5205" s="30"/>
      <c r="D5205" s="31"/>
      <c r="E5205" s="30"/>
      <c r="F5205" s="32"/>
      <c r="G5205" s="8"/>
      <c r="H5205" s="30"/>
      <c r="I5205" s="32"/>
      <c r="J5205" s="32"/>
      <c r="K5205" s="8"/>
      <c r="L5205" s="8"/>
      <c r="M5205" s="14"/>
    </row>
    <row r="5206" spans="1:13" ht="57.75" customHeight="1" x14ac:dyDescent="0.25">
      <c r="A5206" s="8">
        <f t="shared" si="81"/>
        <v>5204</v>
      </c>
      <c r="B5206" s="29"/>
      <c r="C5206" s="30"/>
      <c r="D5206" s="31"/>
      <c r="E5206" s="30"/>
      <c r="F5206" s="32"/>
      <c r="G5206" s="8"/>
      <c r="H5206" s="30"/>
      <c r="I5206" s="32"/>
      <c r="J5206" s="32"/>
      <c r="K5206" s="8"/>
      <c r="L5206" s="8"/>
      <c r="M5206" s="14"/>
    </row>
    <row r="5207" spans="1:13" ht="57.75" customHeight="1" x14ac:dyDescent="0.25">
      <c r="A5207" s="8">
        <f t="shared" si="81"/>
        <v>5205</v>
      </c>
      <c r="B5207" s="29"/>
      <c r="C5207" s="30"/>
      <c r="D5207" s="31"/>
      <c r="E5207" s="30"/>
      <c r="F5207" s="32"/>
      <c r="G5207" s="8"/>
      <c r="H5207" s="30"/>
      <c r="I5207" s="32"/>
      <c r="J5207" s="32"/>
      <c r="K5207" s="8"/>
      <c r="L5207" s="8"/>
      <c r="M5207" s="14"/>
    </row>
    <row r="5208" spans="1:13" ht="57.75" customHeight="1" x14ac:dyDescent="0.25">
      <c r="A5208" s="8">
        <f t="shared" si="81"/>
        <v>5206</v>
      </c>
      <c r="B5208" s="29"/>
      <c r="C5208" s="30"/>
      <c r="D5208" s="31"/>
      <c r="E5208" s="30"/>
      <c r="F5208" s="32"/>
      <c r="G5208" s="8"/>
      <c r="H5208" s="30"/>
      <c r="I5208" s="32"/>
      <c r="J5208" s="32"/>
      <c r="K5208" s="8"/>
      <c r="L5208" s="8"/>
      <c r="M5208" s="14"/>
    </row>
    <row r="5209" spans="1:13" ht="57.75" customHeight="1" x14ac:dyDescent="0.25">
      <c r="A5209" s="8">
        <f t="shared" si="81"/>
        <v>5207</v>
      </c>
      <c r="B5209" s="29"/>
      <c r="C5209" s="30"/>
      <c r="D5209" s="31"/>
      <c r="E5209" s="30"/>
      <c r="F5209" s="32"/>
      <c r="G5209" s="8"/>
      <c r="H5209" s="30"/>
      <c r="I5209" s="32"/>
      <c r="J5209" s="32"/>
      <c r="K5209" s="8"/>
      <c r="L5209" s="8"/>
      <c r="M5209" s="14"/>
    </row>
    <row r="5210" spans="1:13" ht="57.75" customHeight="1" x14ac:dyDescent="0.25">
      <c r="A5210" s="8">
        <f t="shared" si="81"/>
        <v>5208</v>
      </c>
      <c r="B5210" s="29"/>
      <c r="C5210" s="30"/>
      <c r="D5210" s="31"/>
      <c r="E5210" s="30"/>
      <c r="F5210" s="32"/>
      <c r="G5210" s="8"/>
      <c r="H5210" s="30"/>
      <c r="I5210" s="32"/>
      <c r="J5210" s="32"/>
      <c r="K5210" s="8"/>
      <c r="L5210" s="8"/>
      <c r="M5210" s="14"/>
    </row>
    <row r="5211" spans="1:13" ht="57.75" customHeight="1" x14ac:dyDescent="0.25">
      <c r="A5211" s="8">
        <f t="shared" si="81"/>
        <v>5209</v>
      </c>
      <c r="B5211" s="29"/>
      <c r="C5211" s="30"/>
      <c r="D5211" s="31"/>
      <c r="E5211" s="30"/>
      <c r="F5211" s="32"/>
      <c r="G5211" s="8"/>
      <c r="H5211" s="30"/>
      <c r="I5211" s="32"/>
      <c r="J5211" s="32"/>
      <c r="K5211" s="8"/>
      <c r="L5211" s="8"/>
      <c r="M5211" s="14"/>
    </row>
    <row r="5212" spans="1:13" ht="57.75" customHeight="1" x14ac:dyDescent="0.25">
      <c r="A5212" s="8">
        <f t="shared" si="81"/>
        <v>5210</v>
      </c>
      <c r="B5212" s="29"/>
      <c r="C5212" s="30"/>
      <c r="D5212" s="31"/>
      <c r="E5212" s="30"/>
      <c r="F5212" s="32"/>
      <c r="G5212" s="8"/>
      <c r="H5212" s="30"/>
      <c r="I5212" s="32"/>
      <c r="J5212" s="32"/>
      <c r="K5212" s="8"/>
      <c r="L5212" s="8"/>
      <c r="M5212" s="14"/>
    </row>
    <row r="5213" spans="1:13" ht="57.75" customHeight="1" x14ac:dyDescent="0.25">
      <c r="A5213" s="8">
        <f t="shared" si="81"/>
        <v>5211</v>
      </c>
      <c r="B5213" s="29"/>
      <c r="C5213" s="30"/>
      <c r="D5213" s="31"/>
      <c r="E5213" s="30"/>
      <c r="F5213" s="32"/>
      <c r="G5213" s="8"/>
      <c r="H5213" s="30"/>
      <c r="I5213" s="32"/>
      <c r="J5213" s="32"/>
      <c r="K5213" s="8"/>
      <c r="L5213" s="8"/>
      <c r="M5213" s="14"/>
    </row>
    <row r="5214" spans="1:13" ht="57.75" customHeight="1" x14ac:dyDescent="0.25">
      <c r="A5214" s="8">
        <f t="shared" si="81"/>
        <v>5212</v>
      </c>
      <c r="B5214" s="29"/>
      <c r="C5214" s="30"/>
      <c r="D5214" s="31"/>
      <c r="E5214" s="30"/>
      <c r="F5214" s="32"/>
      <c r="G5214" s="8"/>
      <c r="H5214" s="30"/>
      <c r="I5214" s="32"/>
      <c r="J5214" s="32"/>
      <c r="K5214" s="8"/>
      <c r="L5214" s="8"/>
      <c r="M5214" s="14"/>
    </row>
    <row r="5215" spans="1:13" ht="57.75" customHeight="1" x14ac:dyDescent="0.25">
      <c r="A5215" s="8">
        <f t="shared" si="81"/>
        <v>5213</v>
      </c>
      <c r="B5215" s="29"/>
      <c r="C5215" s="30"/>
      <c r="D5215" s="31"/>
      <c r="E5215" s="30"/>
      <c r="F5215" s="32"/>
      <c r="G5215" s="8"/>
      <c r="H5215" s="30"/>
      <c r="I5215" s="32"/>
      <c r="J5215" s="32"/>
      <c r="K5215" s="8"/>
      <c r="L5215" s="8"/>
      <c r="M5215" s="14"/>
    </row>
    <row r="5216" spans="1:13" ht="57.75" customHeight="1" x14ac:dyDescent="0.25">
      <c r="A5216" s="8">
        <f t="shared" si="81"/>
        <v>5214</v>
      </c>
      <c r="B5216" s="29"/>
      <c r="C5216" s="30"/>
      <c r="D5216" s="31"/>
      <c r="E5216" s="30"/>
      <c r="F5216" s="32"/>
      <c r="G5216" s="8"/>
      <c r="H5216" s="30"/>
      <c r="I5216" s="32"/>
      <c r="J5216" s="32"/>
      <c r="K5216" s="8"/>
      <c r="L5216" s="8"/>
      <c r="M5216" s="14"/>
    </row>
    <row r="5217" spans="1:13" ht="57.75" customHeight="1" x14ac:dyDescent="0.25">
      <c r="A5217" s="8">
        <f t="shared" si="81"/>
        <v>5215</v>
      </c>
      <c r="B5217" s="29"/>
      <c r="C5217" s="30"/>
      <c r="D5217" s="31"/>
      <c r="E5217" s="30"/>
      <c r="F5217" s="32"/>
      <c r="G5217" s="8"/>
      <c r="H5217" s="30"/>
      <c r="I5217" s="32"/>
      <c r="J5217" s="32"/>
      <c r="K5217" s="8"/>
      <c r="L5217" s="8"/>
      <c r="M5217" s="14"/>
    </row>
    <row r="5218" spans="1:13" ht="57.75" customHeight="1" x14ac:dyDescent="0.25">
      <c r="A5218" s="8">
        <f t="shared" si="81"/>
        <v>5216</v>
      </c>
      <c r="B5218" s="29"/>
      <c r="C5218" s="30"/>
      <c r="D5218" s="31"/>
      <c r="E5218" s="30"/>
      <c r="F5218" s="32"/>
      <c r="G5218" s="8"/>
      <c r="H5218" s="30"/>
      <c r="I5218" s="32"/>
      <c r="J5218" s="32"/>
      <c r="K5218" s="8"/>
      <c r="L5218" s="8"/>
      <c r="M5218" s="14"/>
    </row>
    <row r="5219" spans="1:13" ht="57.75" customHeight="1" x14ac:dyDescent="0.25">
      <c r="A5219" s="8">
        <f t="shared" si="81"/>
        <v>5217</v>
      </c>
      <c r="B5219" s="29"/>
      <c r="C5219" s="30"/>
      <c r="D5219" s="31"/>
      <c r="E5219" s="30"/>
      <c r="F5219" s="32"/>
      <c r="G5219" s="8"/>
      <c r="H5219" s="30"/>
      <c r="I5219" s="32"/>
      <c r="J5219" s="32"/>
      <c r="K5219" s="8"/>
      <c r="L5219" s="8"/>
      <c r="M5219" s="14"/>
    </row>
    <row r="5220" spans="1:13" ht="57.75" customHeight="1" x14ac:dyDescent="0.25">
      <c r="A5220" s="8">
        <f t="shared" si="81"/>
        <v>5218</v>
      </c>
      <c r="B5220" s="29"/>
      <c r="C5220" s="30"/>
      <c r="D5220" s="31"/>
      <c r="E5220" s="30"/>
      <c r="F5220" s="32"/>
      <c r="G5220" s="8"/>
      <c r="H5220" s="30"/>
      <c r="I5220" s="32"/>
      <c r="J5220" s="32"/>
      <c r="K5220" s="8"/>
      <c r="L5220" s="8"/>
      <c r="M5220" s="14"/>
    </row>
    <row r="5221" spans="1:13" ht="57.75" customHeight="1" x14ac:dyDescent="0.25">
      <c r="A5221" s="8">
        <f t="shared" si="81"/>
        <v>5219</v>
      </c>
      <c r="B5221" s="29"/>
      <c r="C5221" s="30"/>
      <c r="D5221" s="31"/>
      <c r="E5221" s="30"/>
      <c r="F5221" s="32"/>
      <c r="G5221" s="8"/>
      <c r="H5221" s="30"/>
      <c r="I5221" s="32"/>
      <c r="J5221" s="32"/>
      <c r="K5221" s="8"/>
      <c r="L5221" s="8"/>
      <c r="M5221" s="14"/>
    </row>
    <row r="5222" spans="1:13" ht="57.75" customHeight="1" x14ac:dyDescent="0.25">
      <c r="A5222" s="8">
        <f t="shared" si="81"/>
        <v>5220</v>
      </c>
      <c r="B5222" s="29"/>
      <c r="C5222" s="30"/>
      <c r="D5222" s="31"/>
      <c r="E5222" s="30"/>
      <c r="F5222" s="32"/>
      <c r="G5222" s="8"/>
      <c r="H5222" s="30"/>
      <c r="I5222" s="32"/>
      <c r="J5222" s="32"/>
      <c r="K5222" s="8"/>
      <c r="L5222" s="8"/>
      <c r="M5222" s="14"/>
    </row>
    <row r="5223" spans="1:13" ht="57.75" customHeight="1" x14ac:dyDescent="0.25">
      <c r="A5223" s="8">
        <f t="shared" si="81"/>
        <v>5221</v>
      </c>
      <c r="B5223" s="29"/>
      <c r="C5223" s="30"/>
      <c r="D5223" s="31"/>
      <c r="E5223" s="30"/>
      <c r="F5223" s="32"/>
      <c r="G5223" s="8"/>
      <c r="H5223" s="30"/>
      <c r="I5223" s="32"/>
      <c r="J5223" s="32"/>
      <c r="K5223" s="8"/>
      <c r="L5223" s="8"/>
      <c r="M5223" s="14"/>
    </row>
    <row r="5224" spans="1:13" ht="57.75" customHeight="1" x14ac:dyDescent="0.25">
      <c r="A5224" s="8">
        <f t="shared" si="81"/>
        <v>5222</v>
      </c>
      <c r="B5224" s="29"/>
      <c r="C5224" s="30"/>
      <c r="D5224" s="31"/>
      <c r="E5224" s="30"/>
      <c r="F5224" s="32"/>
      <c r="G5224" s="8"/>
      <c r="H5224" s="30"/>
      <c r="I5224" s="32"/>
      <c r="J5224" s="32"/>
      <c r="K5224" s="8"/>
      <c r="L5224" s="8"/>
      <c r="M5224" s="14"/>
    </row>
    <row r="5225" spans="1:13" ht="57.75" customHeight="1" x14ac:dyDescent="0.25">
      <c r="A5225" s="8">
        <f t="shared" si="81"/>
        <v>5223</v>
      </c>
      <c r="B5225" s="29"/>
      <c r="C5225" s="30"/>
      <c r="D5225" s="31"/>
      <c r="E5225" s="30"/>
      <c r="F5225" s="32"/>
      <c r="G5225" s="8"/>
      <c r="H5225" s="30"/>
      <c r="I5225" s="32"/>
      <c r="J5225" s="32"/>
      <c r="K5225" s="8"/>
      <c r="L5225" s="8"/>
      <c r="M5225" s="14"/>
    </row>
    <row r="5226" spans="1:13" ht="57.75" customHeight="1" x14ac:dyDescent="0.25">
      <c r="A5226" s="8">
        <f t="shared" si="81"/>
        <v>5224</v>
      </c>
      <c r="B5226" s="29"/>
      <c r="C5226" s="30"/>
      <c r="D5226" s="31"/>
      <c r="E5226" s="30"/>
      <c r="F5226" s="32"/>
      <c r="G5226" s="8"/>
      <c r="H5226" s="30"/>
      <c r="I5226" s="32"/>
      <c r="J5226" s="32"/>
      <c r="K5226" s="8"/>
      <c r="L5226" s="8"/>
      <c r="M5226" s="14"/>
    </row>
    <row r="5227" spans="1:13" ht="57.75" customHeight="1" x14ac:dyDescent="0.25">
      <c r="A5227" s="8">
        <f t="shared" si="81"/>
        <v>5225</v>
      </c>
      <c r="B5227" s="29"/>
      <c r="C5227" s="30"/>
      <c r="D5227" s="31"/>
      <c r="E5227" s="30"/>
      <c r="F5227" s="32"/>
      <c r="G5227" s="8"/>
      <c r="H5227" s="30"/>
      <c r="I5227" s="32"/>
      <c r="J5227" s="32"/>
      <c r="K5227" s="8"/>
      <c r="L5227" s="8"/>
      <c r="M5227" s="14"/>
    </row>
    <row r="5228" spans="1:13" ht="57.75" customHeight="1" x14ac:dyDescent="0.25">
      <c r="A5228" s="8">
        <f t="shared" si="81"/>
        <v>5226</v>
      </c>
      <c r="B5228" s="29"/>
      <c r="C5228" s="30"/>
      <c r="D5228" s="31"/>
      <c r="E5228" s="30"/>
      <c r="F5228" s="32"/>
      <c r="G5228" s="8"/>
      <c r="H5228" s="30"/>
      <c r="I5228" s="32"/>
      <c r="J5228" s="32"/>
      <c r="K5228" s="8"/>
      <c r="L5228" s="8"/>
      <c r="M5228" s="14"/>
    </row>
    <row r="5229" spans="1:13" ht="57.75" customHeight="1" x14ac:dyDescent="0.25">
      <c r="A5229" s="8">
        <f t="shared" si="81"/>
        <v>5227</v>
      </c>
      <c r="B5229" s="29"/>
      <c r="C5229" s="30"/>
      <c r="D5229" s="31"/>
      <c r="E5229" s="30"/>
      <c r="F5229" s="32"/>
      <c r="G5229" s="8"/>
      <c r="H5229" s="30"/>
      <c r="I5229" s="32"/>
      <c r="J5229" s="32"/>
      <c r="K5229" s="8"/>
      <c r="L5229" s="8"/>
      <c r="M5229" s="14"/>
    </row>
    <row r="5230" spans="1:13" ht="57.75" customHeight="1" x14ac:dyDescent="0.25">
      <c r="A5230" s="8">
        <f t="shared" si="81"/>
        <v>5228</v>
      </c>
      <c r="B5230" s="29"/>
      <c r="C5230" s="30"/>
      <c r="D5230" s="31"/>
      <c r="E5230" s="30"/>
      <c r="F5230" s="32"/>
      <c r="G5230" s="8"/>
      <c r="H5230" s="30"/>
      <c r="I5230" s="32"/>
      <c r="J5230" s="32"/>
      <c r="K5230" s="8"/>
      <c r="L5230" s="8"/>
      <c r="M5230" s="14"/>
    </row>
    <row r="5231" spans="1:13" ht="57.75" customHeight="1" x14ac:dyDescent="0.25">
      <c r="A5231" s="8">
        <f t="shared" si="81"/>
        <v>5229</v>
      </c>
      <c r="B5231" s="29"/>
      <c r="C5231" s="30"/>
      <c r="D5231" s="31"/>
      <c r="E5231" s="30"/>
      <c r="F5231" s="32"/>
      <c r="G5231" s="8"/>
      <c r="H5231" s="30"/>
      <c r="I5231" s="32"/>
      <c r="J5231" s="32"/>
      <c r="K5231" s="8"/>
      <c r="L5231" s="8"/>
      <c r="M5231" s="14"/>
    </row>
    <row r="5232" spans="1:13" ht="57.75" customHeight="1" x14ac:dyDescent="0.25">
      <c r="A5232" s="8">
        <f t="shared" si="81"/>
        <v>5230</v>
      </c>
      <c r="B5232" s="29"/>
      <c r="C5232" s="30"/>
      <c r="D5232" s="31"/>
      <c r="E5232" s="30"/>
      <c r="F5232" s="32"/>
      <c r="G5232" s="8"/>
      <c r="H5232" s="30"/>
      <c r="I5232" s="32"/>
      <c r="J5232" s="32"/>
      <c r="K5232" s="8"/>
      <c r="L5232" s="8"/>
      <c r="M5232" s="14"/>
    </row>
    <row r="5233" spans="1:13" ht="57.75" customHeight="1" x14ac:dyDescent="0.25">
      <c r="A5233" s="8">
        <f t="shared" si="81"/>
        <v>5231</v>
      </c>
      <c r="B5233" s="29"/>
      <c r="C5233" s="30"/>
      <c r="D5233" s="31"/>
      <c r="E5233" s="30"/>
      <c r="F5233" s="32"/>
      <c r="G5233" s="8"/>
      <c r="H5233" s="30"/>
      <c r="I5233" s="32"/>
      <c r="J5233" s="32"/>
      <c r="K5233" s="8"/>
      <c r="L5233" s="8"/>
      <c r="M5233" s="14"/>
    </row>
    <row r="5234" spans="1:13" ht="57.75" customHeight="1" x14ac:dyDescent="0.25">
      <c r="A5234" s="8">
        <f t="shared" si="81"/>
        <v>5232</v>
      </c>
      <c r="B5234" s="29"/>
      <c r="C5234" s="30"/>
      <c r="D5234" s="31"/>
      <c r="E5234" s="30"/>
      <c r="F5234" s="32"/>
      <c r="G5234" s="8"/>
      <c r="H5234" s="30"/>
      <c r="I5234" s="32"/>
      <c r="J5234" s="32"/>
      <c r="K5234" s="8"/>
      <c r="L5234" s="8"/>
      <c r="M5234" s="14"/>
    </row>
    <row r="5235" spans="1:13" ht="57.75" customHeight="1" x14ac:dyDescent="0.25">
      <c r="A5235" s="8">
        <f t="shared" si="81"/>
        <v>5233</v>
      </c>
      <c r="B5235" s="29"/>
      <c r="C5235" s="30"/>
      <c r="D5235" s="31"/>
      <c r="E5235" s="30"/>
      <c r="F5235" s="32"/>
      <c r="G5235" s="8"/>
      <c r="H5235" s="30"/>
      <c r="I5235" s="32"/>
      <c r="J5235" s="32"/>
      <c r="K5235" s="8"/>
      <c r="L5235" s="8"/>
      <c r="M5235" s="14"/>
    </row>
    <row r="5236" spans="1:13" ht="57.75" customHeight="1" x14ac:dyDescent="0.25">
      <c r="A5236" s="8">
        <f t="shared" si="81"/>
        <v>5234</v>
      </c>
      <c r="B5236" s="29"/>
      <c r="C5236" s="30"/>
      <c r="D5236" s="31"/>
      <c r="E5236" s="30"/>
      <c r="F5236" s="32"/>
      <c r="G5236" s="8"/>
      <c r="H5236" s="30"/>
      <c r="I5236" s="32"/>
      <c r="J5236" s="32"/>
      <c r="K5236" s="8"/>
      <c r="L5236" s="8"/>
      <c r="M5236" s="14"/>
    </row>
    <row r="5237" spans="1:13" ht="57.75" customHeight="1" x14ac:dyDescent="0.25">
      <c r="A5237" s="8">
        <f t="shared" si="81"/>
        <v>5235</v>
      </c>
      <c r="B5237" s="29"/>
      <c r="C5237" s="30"/>
      <c r="D5237" s="31"/>
      <c r="E5237" s="30"/>
      <c r="F5237" s="32"/>
      <c r="G5237" s="8"/>
      <c r="H5237" s="30"/>
      <c r="I5237" s="32"/>
      <c r="J5237" s="32"/>
      <c r="K5237" s="8"/>
      <c r="L5237" s="8"/>
      <c r="M5237" s="14"/>
    </row>
    <row r="5238" spans="1:13" ht="57.75" customHeight="1" x14ac:dyDescent="0.25">
      <c r="A5238" s="8">
        <f t="shared" si="81"/>
        <v>5236</v>
      </c>
      <c r="B5238" s="29"/>
      <c r="C5238" s="30"/>
      <c r="D5238" s="31"/>
      <c r="E5238" s="30"/>
      <c r="F5238" s="32"/>
      <c r="G5238" s="8"/>
      <c r="H5238" s="30"/>
      <c r="I5238" s="32"/>
      <c r="J5238" s="32"/>
      <c r="K5238" s="8"/>
      <c r="L5238" s="8"/>
      <c r="M5238" s="14"/>
    </row>
    <row r="5239" spans="1:13" ht="57.75" customHeight="1" x14ac:dyDescent="0.25">
      <c r="A5239" s="8">
        <f t="shared" si="81"/>
        <v>5237</v>
      </c>
      <c r="B5239" s="29"/>
      <c r="C5239" s="30"/>
      <c r="D5239" s="31"/>
      <c r="E5239" s="30"/>
      <c r="F5239" s="32"/>
      <c r="G5239" s="8"/>
      <c r="H5239" s="30"/>
      <c r="I5239" s="32"/>
      <c r="J5239" s="32"/>
      <c r="K5239" s="8"/>
      <c r="L5239" s="8"/>
      <c r="M5239" s="14"/>
    </row>
    <row r="5240" spans="1:13" ht="57.75" customHeight="1" x14ac:dyDescent="0.25">
      <c r="A5240" s="8">
        <f t="shared" si="81"/>
        <v>5238</v>
      </c>
      <c r="B5240" s="29"/>
      <c r="C5240" s="30"/>
      <c r="D5240" s="31"/>
      <c r="E5240" s="30"/>
      <c r="F5240" s="32"/>
      <c r="G5240" s="8"/>
      <c r="H5240" s="30"/>
      <c r="I5240" s="32"/>
      <c r="J5240" s="32"/>
      <c r="K5240" s="8"/>
      <c r="L5240" s="8"/>
      <c r="M5240" s="14"/>
    </row>
    <row r="5241" spans="1:13" ht="57.75" customHeight="1" x14ac:dyDescent="0.25">
      <c r="A5241" s="8">
        <f t="shared" si="81"/>
        <v>5239</v>
      </c>
      <c r="B5241" s="29"/>
      <c r="C5241" s="30"/>
      <c r="D5241" s="31"/>
      <c r="E5241" s="30"/>
      <c r="F5241" s="32"/>
      <c r="G5241" s="8"/>
      <c r="H5241" s="30"/>
      <c r="I5241" s="32"/>
      <c r="J5241" s="32"/>
      <c r="K5241" s="8"/>
      <c r="L5241" s="8"/>
      <c r="M5241" s="14"/>
    </row>
    <row r="5242" spans="1:13" ht="57.75" customHeight="1" x14ac:dyDescent="0.25">
      <c r="A5242" s="8">
        <f t="shared" si="81"/>
        <v>5240</v>
      </c>
      <c r="B5242" s="29"/>
      <c r="C5242" s="30"/>
      <c r="D5242" s="31"/>
      <c r="E5242" s="30"/>
      <c r="F5242" s="32"/>
      <c r="G5242" s="8"/>
      <c r="H5242" s="30"/>
      <c r="I5242" s="32"/>
      <c r="J5242" s="32"/>
      <c r="K5242" s="8"/>
      <c r="L5242" s="8"/>
      <c r="M5242" s="14"/>
    </row>
    <row r="5243" spans="1:13" ht="57.75" customHeight="1" x14ac:dyDescent="0.25">
      <c r="A5243" s="8">
        <f t="shared" si="81"/>
        <v>5241</v>
      </c>
      <c r="B5243" s="29"/>
      <c r="C5243" s="30"/>
      <c r="D5243" s="31"/>
      <c r="E5243" s="30"/>
      <c r="F5243" s="32"/>
      <c r="G5243" s="8"/>
      <c r="H5243" s="30"/>
      <c r="I5243" s="32"/>
      <c r="J5243" s="32"/>
      <c r="K5243" s="8"/>
      <c r="L5243" s="8"/>
      <c r="M5243" s="14"/>
    </row>
    <row r="5244" spans="1:13" ht="57.75" customHeight="1" x14ac:dyDescent="0.25">
      <c r="A5244" s="8">
        <f t="shared" si="81"/>
        <v>5242</v>
      </c>
      <c r="B5244" s="29"/>
      <c r="C5244" s="30"/>
      <c r="D5244" s="31"/>
      <c r="E5244" s="30"/>
      <c r="F5244" s="32"/>
      <c r="G5244" s="8"/>
      <c r="H5244" s="30"/>
      <c r="I5244" s="32"/>
      <c r="J5244" s="32"/>
      <c r="K5244" s="8"/>
      <c r="L5244" s="8"/>
      <c r="M5244" s="14"/>
    </row>
    <row r="5245" spans="1:13" ht="57.75" customHeight="1" x14ac:dyDescent="0.25">
      <c r="A5245" s="8">
        <f t="shared" si="81"/>
        <v>5243</v>
      </c>
      <c r="B5245" s="29"/>
      <c r="C5245" s="30"/>
      <c r="D5245" s="31"/>
      <c r="E5245" s="30"/>
      <c r="F5245" s="32"/>
      <c r="G5245" s="8"/>
      <c r="H5245" s="30"/>
      <c r="I5245" s="32"/>
      <c r="J5245" s="32"/>
      <c r="K5245" s="8"/>
      <c r="L5245" s="8"/>
      <c r="M5245" s="14"/>
    </row>
    <row r="5246" spans="1:13" ht="57.75" customHeight="1" x14ac:dyDescent="0.25">
      <c r="A5246" s="8">
        <f t="shared" si="81"/>
        <v>5244</v>
      </c>
      <c r="B5246" s="29"/>
      <c r="C5246" s="30"/>
      <c r="D5246" s="31"/>
      <c r="E5246" s="30"/>
      <c r="F5246" s="32"/>
      <c r="G5246" s="8"/>
      <c r="H5246" s="30"/>
      <c r="I5246" s="32"/>
      <c r="J5246" s="32"/>
      <c r="K5246" s="8"/>
      <c r="L5246" s="8"/>
      <c r="M5246" s="14"/>
    </row>
    <row r="5247" spans="1:13" ht="57.75" customHeight="1" x14ac:dyDescent="0.25">
      <c r="A5247" s="8">
        <f t="shared" si="81"/>
        <v>5245</v>
      </c>
      <c r="B5247" s="29"/>
      <c r="C5247" s="30"/>
      <c r="D5247" s="31"/>
      <c r="E5247" s="30"/>
      <c r="F5247" s="32"/>
      <c r="G5247" s="8"/>
      <c r="H5247" s="30"/>
      <c r="I5247" s="32"/>
      <c r="J5247" s="32"/>
      <c r="K5247" s="8"/>
      <c r="L5247" s="8"/>
      <c r="M5247" s="14"/>
    </row>
    <row r="5248" spans="1:13" ht="57.75" customHeight="1" x14ac:dyDescent="0.25">
      <c r="A5248" s="8">
        <f t="shared" si="81"/>
        <v>5246</v>
      </c>
      <c r="B5248" s="29"/>
      <c r="C5248" s="30"/>
      <c r="D5248" s="31"/>
      <c r="E5248" s="30"/>
      <c r="F5248" s="32"/>
      <c r="G5248" s="8"/>
      <c r="H5248" s="30"/>
      <c r="I5248" s="32"/>
      <c r="J5248" s="32"/>
      <c r="K5248" s="8"/>
      <c r="L5248" s="8"/>
      <c r="M5248" s="14"/>
    </row>
    <row r="5249" spans="1:13" ht="57.75" customHeight="1" x14ac:dyDescent="0.25">
      <c r="A5249" s="8">
        <f t="shared" si="81"/>
        <v>5247</v>
      </c>
      <c r="B5249" s="29"/>
      <c r="C5249" s="30"/>
      <c r="D5249" s="31"/>
      <c r="E5249" s="30"/>
      <c r="F5249" s="32"/>
      <c r="G5249" s="8"/>
      <c r="H5249" s="30"/>
      <c r="I5249" s="32"/>
      <c r="J5249" s="32"/>
      <c r="K5249" s="8"/>
      <c r="L5249" s="8"/>
      <c r="M5249" s="14"/>
    </row>
    <row r="5250" spans="1:13" ht="57.75" customHeight="1" x14ac:dyDescent="0.25">
      <c r="A5250" s="8">
        <f t="shared" si="81"/>
        <v>5248</v>
      </c>
      <c r="B5250" s="29"/>
      <c r="C5250" s="30"/>
      <c r="D5250" s="31"/>
      <c r="E5250" s="30"/>
      <c r="F5250" s="32"/>
      <c r="G5250" s="8"/>
      <c r="H5250" s="30"/>
      <c r="I5250" s="32"/>
      <c r="J5250" s="32"/>
      <c r="K5250" s="8"/>
      <c r="L5250" s="8"/>
      <c r="M5250" s="14"/>
    </row>
    <row r="5251" spans="1:13" ht="57.75" customHeight="1" x14ac:dyDescent="0.25">
      <c r="A5251" s="8">
        <f t="shared" si="81"/>
        <v>5249</v>
      </c>
      <c r="B5251" s="29"/>
      <c r="C5251" s="30"/>
      <c r="D5251" s="31"/>
      <c r="E5251" s="30"/>
      <c r="F5251" s="32"/>
      <c r="G5251" s="8"/>
      <c r="H5251" s="30"/>
      <c r="I5251" s="32"/>
      <c r="J5251" s="32"/>
      <c r="K5251" s="8"/>
      <c r="L5251" s="8"/>
      <c r="M5251" s="14"/>
    </row>
    <row r="5252" spans="1:13" ht="57.75" customHeight="1" x14ac:dyDescent="0.25">
      <c r="A5252" s="8">
        <f t="shared" si="81"/>
        <v>5250</v>
      </c>
      <c r="B5252" s="29"/>
      <c r="C5252" s="30"/>
      <c r="D5252" s="31"/>
      <c r="E5252" s="30"/>
      <c r="F5252" s="32"/>
      <c r="G5252" s="8"/>
      <c r="H5252" s="30"/>
      <c r="I5252" s="32"/>
      <c r="J5252" s="32"/>
      <c r="K5252" s="8"/>
      <c r="L5252" s="8"/>
      <c r="M5252" s="14"/>
    </row>
    <row r="5253" spans="1:13" ht="57.75" customHeight="1" x14ac:dyDescent="0.25">
      <c r="A5253" s="8">
        <f t="shared" si="81"/>
        <v>5251</v>
      </c>
      <c r="B5253" s="29"/>
      <c r="C5253" s="30"/>
      <c r="D5253" s="31"/>
      <c r="E5253" s="30"/>
      <c r="F5253" s="32"/>
      <c r="G5253" s="8"/>
      <c r="H5253" s="30"/>
      <c r="I5253" s="32"/>
      <c r="J5253" s="32"/>
      <c r="K5253" s="8"/>
      <c r="L5253" s="8"/>
      <c r="M5253" s="14"/>
    </row>
    <row r="5254" spans="1:13" ht="57.75" customHeight="1" x14ac:dyDescent="0.25">
      <c r="A5254" s="8">
        <f t="shared" si="81"/>
        <v>5252</v>
      </c>
      <c r="B5254" s="29"/>
      <c r="C5254" s="30"/>
      <c r="D5254" s="31"/>
      <c r="E5254" s="30"/>
      <c r="F5254" s="32"/>
      <c r="G5254" s="8"/>
      <c r="H5254" s="30"/>
      <c r="I5254" s="32"/>
      <c r="J5254" s="32"/>
      <c r="K5254" s="8"/>
      <c r="L5254" s="8"/>
      <c r="M5254" s="14"/>
    </row>
    <row r="5255" spans="1:13" ht="57.75" customHeight="1" x14ac:dyDescent="0.25">
      <c r="A5255" s="8">
        <f t="shared" si="81"/>
        <v>5253</v>
      </c>
      <c r="B5255" s="29"/>
      <c r="C5255" s="30"/>
      <c r="D5255" s="31"/>
      <c r="E5255" s="30"/>
      <c r="F5255" s="32"/>
      <c r="G5255" s="8"/>
      <c r="H5255" s="30"/>
      <c r="I5255" s="32"/>
      <c r="J5255" s="32"/>
      <c r="K5255" s="8"/>
      <c r="L5255" s="8"/>
      <c r="M5255" s="14"/>
    </row>
    <row r="5256" spans="1:13" ht="57.75" customHeight="1" x14ac:dyDescent="0.25">
      <c r="A5256" s="8">
        <f t="shared" ref="A5256:A5319" si="82">A5255+1</f>
        <v>5254</v>
      </c>
      <c r="B5256" s="29"/>
      <c r="C5256" s="30"/>
      <c r="D5256" s="31"/>
      <c r="E5256" s="30"/>
      <c r="F5256" s="32"/>
      <c r="G5256" s="8"/>
      <c r="H5256" s="30"/>
      <c r="I5256" s="32"/>
      <c r="J5256" s="32"/>
      <c r="K5256" s="8"/>
      <c r="L5256" s="8"/>
      <c r="M5256" s="14"/>
    </row>
    <row r="5257" spans="1:13" ht="57.75" customHeight="1" x14ac:dyDescent="0.25">
      <c r="A5257" s="8">
        <f t="shared" si="82"/>
        <v>5255</v>
      </c>
      <c r="B5257" s="29"/>
      <c r="C5257" s="30"/>
      <c r="D5257" s="31"/>
      <c r="E5257" s="30"/>
      <c r="F5257" s="32"/>
      <c r="G5257" s="8"/>
      <c r="H5257" s="30"/>
      <c r="I5257" s="32"/>
      <c r="J5257" s="32"/>
      <c r="K5257" s="8"/>
      <c r="L5257" s="8"/>
      <c r="M5257" s="14"/>
    </row>
    <row r="5258" spans="1:13" ht="57.75" customHeight="1" x14ac:dyDescent="0.25">
      <c r="A5258" s="8">
        <f t="shared" si="82"/>
        <v>5256</v>
      </c>
      <c r="B5258" s="29"/>
      <c r="C5258" s="30"/>
      <c r="D5258" s="31"/>
      <c r="E5258" s="30"/>
      <c r="F5258" s="32"/>
      <c r="G5258" s="8"/>
      <c r="H5258" s="30"/>
      <c r="I5258" s="32"/>
      <c r="J5258" s="32"/>
      <c r="K5258" s="8"/>
      <c r="L5258" s="8"/>
      <c r="M5258" s="14"/>
    </row>
    <row r="5259" spans="1:13" ht="57.75" customHeight="1" x14ac:dyDescent="0.25">
      <c r="A5259" s="8">
        <f t="shared" si="82"/>
        <v>5257</v>
      </c>
      <c r="B5259" s="29"/>
      <c r="C5259" s="30"/>
      <c r="D5259" s="31"/>
      <c r="E5259" s="30"/>
      <c r="F5259" s="32"/>
      <c r="G5259" s="8"/>
      <c r="H5259" s="30"/>
      <c r="I5259" s="32"/>
      <c r="J5259" s="32"/>
      <c r="K5259" s="8"/>
      <c r="L5259" s="8"/>
      <c r="M5259" s="14"/>
    </row>
    <row r="5260" spans="1:13" ht="57.75" customHeight="1" x14ac:dyDescent="0.25">
      <c r="A5260" s="8">
        <f t="shared" si="82"/>
        <v>5258</v>
      </c>
      <c r="B5260" s="29"/>
      <c r="C5260" s="30"/>
      <c r="D5260" s="31"/>
      <c r="E5260" s="30"/>
      <c r="F5260" s="32"/>
      <c r="G5260" s="8"/>
      <c r="H5260" s="30"/>
      <c r="I5260" s="32"/>
      <c r="J5260" s="32"/>
      <c r="K5260" s="8"/>
      <c r="L5260" s="8"/>
      <c r="M5260" s="14"/>
    </row>
    <row r="5261" spans="1:13" ht="57.75" customHeight="1" x14ac:dyDescent="0.25">
      <c r="A5261" s="8">
        <f t="shared" si="82"/>
        <v>5259</v>
      </c>
      <c r="B5261" s="29"/>
      <c r="C5261" s="30"/>
      <c r="D5261" s="31"/>
      <c r="E5261" s="30"/>
      <c r="F5261" s="32"/>
      <c r="G5261" s="8"/>
      <c r="H5261" s="30"/>
      <c r="I5261" s="32"/>
      <c r="J5261" s="32"/>
      <c r="K5261" s="8"/>
      <c r="L5261" s="8"/>
      <c r="M5261" s="14"/>
    </row>
    <row r="5262" spans="1:13" ht="57.75" customHeight="1" x14ac:dyDescent="0.25">
      <c r="A5262" s="8">
        <f t="shared" si="82"/>
        <v>5260</v>
      </c>
      <c r="B5262" s="29"/>
      <c r="C5262" s="30"/>
      <c r="D5262" s="31"/>
      <c r="E5262" s="30"/>
      <c r="F5262" s="32"/>
      <c r="G5262" s="8"/>
      <c r="H5262" s="30"/>
      <c r="I5262" s="32"/>
      <c r="J5262" s="32"/>
      <c r="K5262" s="8"/>
      <c r="L5262" s="8"/>
      <c r="M5262" s="14"/>
    </row>
    <row r="5263" spans="1:13" ht="57.75" customHeight="1" x14ac:dyDescent="0.25">
      <c r="A5263" s="8">
        <f t="shared" si="82"/>
        <v>5261</v>
      </c>
      <c r="B5263" s="29"/>
      <c r="C5263" s="30"/>
      <c r="D5263" s="31"/>
      <c r="E5263" s="30"/>
      <c r="F5263" s="32"/>
      <c r="G5263" s="8"/>
      <c r="H5263" s="30"/>
      <c r="I5263" s="32"/>
      <c r="J5263" s="32"/>
      <c r="K5263" s="8"/>
      <c r="L5263" s="8"/>
      <c r="M5263" s="14"/>
    </row>
    <row r="5264" spans="1:13" ht="57.75" customHeight="1" x14ac:dyDescent="0.25">
      <c r="A5264" s="8">
        <f t="shared" si="82"/>
        <v>5262</v>
      </c>
      <c r="B5264" s="29"/>
      <c r="C5264" s="30"/>
      <c r="D5264" s="31"/>
      <c r="E5264" s="30"/>
      <c r="F5264" s="32"/>
      <c r="G5264" s="8"/>
      <c r="H5264" s="30"/>
      <c r="I5264" s="32"/>
      <c r="J5264" s="32"/>
      <c r="K5264" s="8"/>
      <c r="L5264" s="8"/>
      <c r="M5264" s="14"/>
    </row>
    <row r="5265" spans="1:13" ht="57.75" customHeight="1" x14ac:dyDescent="0.25">
      <c r="A5265" s="8">
        <f t="shared" si="82"/>
        <v>5263</v>
      </c>
      <c r="B5265" s="29"/>
      <c r="C5265" s="30"/>
      <c r="D5265" s="31"/>
      <c r="E5265" s="30"/>
      <c r="F5265" s="32"/>
      <c r="G5265" s="8"/>
      <c r="H5265" s="30"/>
      <c r="I5265" s="32"/>
      <c r="J5265" s="32"/>
      <c r="K5265" s="8"/>
      <c r="L5265" s="8"/>
      <c r="M5265" s="14"/>
    </row>
    <row r="5266" spans="1:13" ht="57.75" customHeight="1" x14ac:dyDescent="0.25">
      <c r="A5266" s="8">
        <f t="shared" si="82"/>
        <v>5264</v>
      </c>
      <c r="B5266" s="29"/>
      <c r="C5266" s="30"/>
      <c r="D5266" s="31"/>
      <c r="E5266" s="30"/>
      <c r="F5266" s="32"/>
      <c r="G5266" s="8"/>
      <c r="H5266" s="30"/>
      <c r="I5266" s="32"/>
      <c r="J5266" s="32"/>
      <c r="K5266" s="8"/>
      <c r="L5266" s="8"/>
      <c r="M5266" s="14"/>
    </row>
    <row r="5267" spans="1:13" ht="57.75" customHeight="1" x14ac:dyDescent="0.25">
      <c r="A5267" s="8">
        <f t="shared" si="82"/>
        <v>5265</v>
      </c>
      <c r="B5267" s="29"/>
      <c r="C5267" s="30"/>
      <c r="D5267" s="31"/>
      <c r="E5267" s="30"/>
      <c r="F5267" s="32"/>
      <c r="G5267" s="8"/>
      <c r="H5267" s="30"/>
      <c r="I5267" s="32"/>
      <c r="J5267" s="32"/>
      <c r="K5267" s="8"/>
      <c r="L5267" s="8"/>
      <c r="M5267" s="14"/>
    </row>
    <row r="5268" spans="1:13" ht="57.75" customHeight="1" x14ac:dyDescent="0.25">
      <c r="A5268" s="8">
        <f t="shared" si="82"/>
        <v>5266</v>
      </c>
      <c r="B5268" s="29"/>
      <c r="C5268" s="30"/>
      <c r="D5268" s="31"/>
      <c r="E5268" s="30"/>
      <c r="F5268" s="32"/>
      <c r="G5268" s="8"/>
      <c r="H5268" s="30"/>
      <c r="I5268" s="32"/>
      <c r="J5268" s="32"/>
      <c r="K5268" s="8"/>
      <c r="L5268" s="8"/>
      <c r="M5268" s="14"/>
    </row>
    <row r="5269" spans="1:13" ht="57.75" customHeight="1" x14ac:dyDescent="0.25">
      <c r="A5269" s="8">
        <f t="shared" si="82"/>
        <v>5267</v>
      </c>
      <c r="B5269" s="29"/>
      <c r="C5269" s="30"/>
      <c r="D5269" s="31"/>
      <c r="E5269" s="30"/>
      <c r="F5269" s="32"/>
      <c r="G5269" s="8"/>
      <c r="H5269" s="30"/>
      <c r="I5269" s="32"/>
      <c r="J5269" s="32"/>
      <c r="K5269" s="8"/>
      <c r="L5269" s="8"/>
      <c r="M5269" s="14"/>
    </row>
    <row r="5270" spans="1:13" ht="57.75" customHeight="1" x14ac:dyDescent="0.25">
      <c r="A5270" s="8">
        <f t="shared" si="82"/>
        <v>5268</v>
      </c>
      <c r="B5270" s="29"/>
      <c r="C5270" s="30"/>
      <c r="D5270" s="31"/>
      <c r="E5270" s="30"/>
      <c r="F5270" s="32"/>
      <c r="G5270" s="8"/>
      <c r="H5270" s="30"/>
      <c r="I5270" s="32"/>
      <c r="J5270" s="32"/>
      <c r="K5270" s="8"/>
      <c r="L5270" s="8"/>
      <c r="M5270" s="14"/>
    </row>
    <row r="5271" spans="1:13" ht="57.75" customHeight="1" x14ac:dyDescent="0.25">
      <c r="A5271" s="8">
        <f t="shared" si="82"/>
        <v>5269</v>
      </c>
      <c r="B5271" s="29"/>
      <c r="C5271" s="30"/>
      <c r="D5271" s="31"/>
      <c r="E5271" s="30"/>
      <c r="F5271" s="32"/>
      <c r="G5271" s="8"/>
      <c r="H5271" s="30"/>
      <c r="I5271" s="32"/>
      <c r="J5271" s="32"/>
      <c r="K5271" s="8"/>
      <c r="L5271" s="8"/>
      <c r="M5271" s="14"/>
    </row>
    <row r="5272" spans="1:13" ht="57.75" customHeight="1" x14ac:dyDescent="0.25">
      <c r="A5272" s="8">
        <f t="shared" si="82"/>
        <v>5270</v>
      </c>
      <c r="B5272" s="29"/>
      <c r="C5272" s="30"/>
      <c r="D5272" s="31"/>
      <c r="E5272" s="30"/>
      <c r="F5272" s="32"/>
      <c r="G5272" s="8"/>
      <c r="H5272" s="30"/>
      <c r="I5272" s="32"/>
      <c r="J5272" s="32"/>
      <c r="K5272" s="8"/>
      <c r="L5272" s="8"/>
      <c r="M5272" s="14"/>
    </row>
    <row r="5273" spans="1:13" ht="57.75" customHeight="1" x14ac:dyDescent="0.25">
      <c r="A5273" s="8">
        <f t="shared" si="82"/>
        <v>5271</v>
      </c>
      <c r="B5273" s="29"/>
      <c r="C5273" s="30"/>
      <c r="D5273" s="31"/>
      <c r="E5273" s="30"/>
      <c r="F5273" s="32"/>
      <c r="G5273" s="8"/>
      <c r="H5273" s="30"/>
      <c r="I5273" s="32"/>
      <c r="J5273" s="32"/>
      <c r="K5273" s="8"/>
      <c r="L5273" s="8"/>
      <c r="M5273" s="14"/>
    </row>
    <row r="5274" spans="1:13" ht="57.75" customHeight="1" x14ac:dyDescent="0.25">
      <c r="A5274" s="8">
        <f t="shared" si="82"/>
        <v>5272</v>
      </c>
      <c r="B5274" s="29"/>
      <c r="C5274" s="30"/>
      <c r="D5274" s="31"/>
      <c r="E5274" s="30"/>
      <c r="F5274" s="32"/>
      <c r="G5274" s="8"/>
      <c r="H5274" s="30"/>
      <c r="I5274" s="32"/>
      <c r="J5274" s="32"/>
      <c r="K5274" s="8"/>
      <c r="L5274" s="8"/>
      <c r="M5274" s="14"/>
    </row>
    <row r="5275" spans="1:13" ht="57.75" customHeight="1" x14ac:dyDescent="0.25">
      <c r="A5275" s="8">
        <f t="shared" si="82"/>
        <v>5273</v>
      </c>
      <c r="B5275" s="29"/>
      <c r="C5275" s="30"/>
      <c r="D5275" s="31"/>
      <c r="E5275" s="30"/>
      <c r="F5275" s="32"/>
      <c r="G5275" s="8"/>
      <c r="H5275" s="30"/>
      <c r="I5275" s="32"/>
      <c r="J5275" s="32"/>
      <c r="K5275" s="8"/>
      <c r="L5275" s="8"/>
      <c r="M5275" s="14"/>
    </row>
    <row r="5276" spans="1:13" ht="57.75" customHeight="1" x14ac:dyDescent="0.25">
      <c r="A5276" s="8">
        <f t="shared" si="82"/>
        <v>5274</v>
      </c>
      <c r="B5276" s="29"/>
      <c r="C5276" s="30"/>
      <c r="D5276" s="31"/>
      <c r="E5276" s="30"/>
      <c r="F5276" s="32"/>
      <c r="G5276" s="8"/>
      <c r="H5276" s="30"/>
      <c r="I5276" s="32"/>
      <c r="J5276" s="32"/>
      <c r="K5276" s="8"/>
      <c r="L5276" s="8"/>
      <c r="M5276" s="14"/>
    </row>
    <row r="5277" spans="1:13" ht="57.75" customHeight="1" x14ac:dyDescent="0.25">
      <c r="A5277" s="8">
        <f t="shared" si="82"/>
        <v>5275</v>
      </c>
      <c r="B5277" s="29"/>
      <c r="C5277" s="30"/>
      <c r="D5277" s="31"/>
      <c r="E5277" s="30"/>
      <c r="F5277" s="32"/>
      <c r="G5277" s="8"/>
      <c r="H5277" s="30"/>
      <c r="I5277" s="32"/>
      <c r="J5277" s="32"/>
      <c r="K5277" s="8"/>
      <c r="L5277" s="8"/>
      <c r="M5277" s="14"/>
    </row>
    <row r="5278" spans="1:13" ht="57.75" customHeight="1" x14ac:dyDescent="0.25">
      <c r="A5278" s="8">
        <f t="shared" si="82"/>
        <v>5276</v>
      </c>
      <c r="B5278" s="29"/>
      <c r="C5278" s="30"/>
      <c r="D5278" s="31"/>
      <c r="E5278" s="30"/>
      <c r="F5278" s="32"/>
      <c r="G5278" s="8"/>
      <c r="H5278" s="30"/>
      <c r="I5278" s="32"/>
      <c r="J5278" s="32"/>
      <c r="K5278" s="8"/>
      <c r="L5278" s="8"/>
      <c r="M5278" s="14"/>
    </row>
    <row r="5279" spans="1:13" ht="57.75" customHeight="1" x14ac:dyDescent="0.25">
      <c r="A5279" s="8">
        <f t="shared" si="82"/>
        <v>5277</v>
      </c>
      <c r="B5279" s="29"/>
      <c r="C5279" s="30"/>
      <c r="D5279" s="31"/>
      <c r="E5279" s="30"/>
      <c r="F5279" s="32"/>
      <c r="G5279" s="8"/>
      <c r="H5279" s="30"/>
      <c r="I5279" s="32"/>
      <c r="J5279" s="32"/>
      <c r="K5279" s="8"/>
      <c r="L5279" s="8"/>
      <c r="M5279" s="14"/>
    </row>
    <row r="5280" spans="1:13" ht="57.75" customHeight="1" x14ac:dyDescent="0.25">
      <c r="A5280" s="8">
        <f t="shared" si="82"/>
        <v>5278</v>
      </c>
      <c r="B5280" s="29"/>
      <c r="C5280" s="30"/>
      <c r="D5280" s="31"/>
      <c r="E5280" s="30"/>
      <c r="F5280" s="32"/>
      <c r="G5280" s="8"/>
      <c r="H5280" s="30"/>
      <c r="I5280" s="32"/>
      <c r="J5280" s="32"/>
      <c r="K5280" s="8"/>
      <c r="L5280" s="8"/>
      <c r="M5280" s="14"/>
    </row>
    <row r="5281" spans="1:13" ht="57.75" customHeight="1" x14ac:dyDescent="0.25">
      <c r="A5281" s="8">
        <f t="shared" si="82"/>
        <v>5279</v>
      </c>
      <c r="B5281" s="29"/>
      <c r="C5281" s="30"/>
      <c r="D5281" s="31"/>
      <c r="E5281" s="30"/>
      <c r="F5281" s="32"/>
      <c r="G5281" s="8"/>
      <c r="H5281" s="30"/>
      <c r="I5281" s="32"/>
      <c r="J5281" s="32"/>
      <c r="K5281" s="8"/>
      <c r="L5281" s="8"/>
      <c r="M5281" s="14"/>
    </row>
    <row r="5282" spans="1:13" ht="57.75" customHeight="1" x14ac:dyDescent="0.25">
      <c r="A5282" s="8">
        <f t="shared" si="82"/>
        <v>5280</v>
      </c>
      <c r="B5282" s="29"/>
      <c r="C5282" s="30"/>
      <c r="D5282" s="31"/>
      <c r="E5282" s="30"/>
      <c r="F5282" s="32"/>
      <c r="G5282" s="8"/>
      <c r="H5282" s="30"/>
      <c r="I5282" s="32"/>
      <c r="J5282" s="32"/>
      <c r="K5282" s="8"/>
      <c r="L5282" s="8"/>
      <c r="M5282" s="14"/>
    </row>
    <row r="5283" spans="1:13" ht="57.75" customHeight="1" x14ac:dyDescent="0.25">
      <c r="A5283" s="8">
        <f t="shared" si="82"/>
        <v>5281</v>
      </c>
      <c r="B5283" s="29"/>
      <c r="C5283" s="30"/>
      <c r="D5283" s="31"/>
      <c r="E5283" s="30"/>
      <c r="F5283" s="32"/>
      <c r="G5283" s="8"/>
      <c r="H5283" s="30"/>
      <c r="I5283" s="32"/>
      <c r="J5283" s="32"/>
      <c r="K5283" s="8"/>
      <c r="L5283" s="8"/>
      <c r="M5283" s="14"/>
    </row>
    <row r="5284" spans="1:13" ht="57.75" customHeight="1" x14ac:dyDescent="0.25">
      <c r="A5284" s="8">
        <f t="shared" si="82"/>
        <v>5282</v>
      </c>
      <c r="B5284" s="29"/>
      <c r="C5284" s="30"/>
      <c r="D5284" s="31"/>
      <c r="E5284" s="30"/>
      <c r="F5284" s="32"/>
      <c r="G5284" s="8"/>
      <c r="H5284" s="30"/>
      <c r="I5284" s="32"/>
      <c r="J5284" s="32"/>
      <c r="K5284" s="8"/>
      <c r="L5284" s="8"/>
      <c r="M5284" s="14"/>
    </row>
    <row r="5285" spans="1:13" ht="57.75" customHeight="1" x14ac:dyDescent="0.25">
      <c r="A5285" s="8">
        <f t="shared" si="82"/>
        <v>5283</v>
      </c>
      <c r="B5285" s="29"/>
      <c r="C5285" s="30"/>
      <c r="D5285" s="31"/>
      <c r="E5285" s="30"/>
      <c r="F5285" s="32"/>
      <c r="G5285" s="8"/>
      <c r="H5285" s="30"/>
      <c r="I5285" s="32"/>
      <c r="J5285" s="32"/>
      <c r="K5285" s="8"/>
      <c r="L5285" s="8"/>
      <c r="M5285" s="14"/>
    </row>
    <row r="5286" spans="1:13" ht="57.75" customHeight="1" x14ac:dyDescent="0.25">
      <c r="A5286" s="8">
        <f t="shared" si="82"/>
        <v>5284</v>
      </c>
      <c r="B5286" s="29"/>
      <c r="C5286" s="30"/>
      <c r="D5286" s="31"/>
      <c r="E5286" s="30"/>
      <c r="F5286" s="32"/>
      <c r="G5286" s="8"/>
      <c r="H5286" s="30"/>
      <c r="I5286" s="32"/>
      <c r="J5286" s="32"/>
      <c r="K5286" s="8"/>
      <c r="L5286" s="8"/>
      <c r="M5286" s="14"/>
    </row>
    <row r="5287" spans="1:13" ht="57.75" customHeight="1" x14ac:dyDescent="0.25">
      <c r="A5287" s="8">
        <f t="shared" si="82"/>
        <v>5285</v>
      </c>
      <c r="B5287" s="29"/>
      <c r="C5287" s="30"/>
      <c r="D5287" s="31"/>
      <c r="E5287" s="30"/>
      <c r="F5287" s="32"/>
      <c r="G5287" s="8"/>
      <c r="H5287" s="30"/>
      <c r="I5287" s="32"/>
      <c r="J5287" s="32"/>
      <c r="K5287" s="8"/>
      <c r="L5287" s="8"/>
      <c r="M5287" s="14"/>
    </row>
    <row r="5288" spans="1:13" ht="57.75" customHeight="1" x14ac:dyDescent="0.25">
      <c r="A5288" s="8">
        <f t="shared" si="82"/>
        <v>5286</v>
      </c>
      <c r="B5288" s="29"/>
      <c r="C5288" s="30"/>
      <c r="D5288" s="31"/>
      <c r="E5288" s="30"/>
      <c r="F5288" s="32"/>
      <c r="G5288" s="8"/>
      <c r="H5288" s="30"/>
      <c r="I5288" s="32"/>
      <c r="J5288" s="32"/>
      <c r="K5288" s="8"/>
      <c r="L5288" s="8"/>
      <c r="M5288" s="14"/>
    </row>
    <row r="5289" spans="1:13" ht="57.75" customHeight="1" x14ac:dyDescent="0.25">
      <c r="A5289" s="8">
        <f t="shared" si="82"/>
        <v>5287</v>
      </c>
      <c r="B5289" s="29"/>
      <c r="C5289" s="30"/>
      <c r="D5289" s="31"/>
      <c r="E5289" s="30"/>
      <c r="F5289" s="32"/>
      <c r="G5289" s="8"/>
      <c r="H5289" s="30"/>
      <c r="I5289" s="32"/>
      <c r="J5289" s="32"/>
      <c r="K5289" s="8"/>
      <c r="L5289" s="8"/>
      <c r="M5289" s="14"/>
    </row>
    <row r="5290" spans="1:13" ht="57.75" customHeight="1" x14ac:dyDescent="0.25">
      <c r="A5290" s="8">
        <f t="shared" si="82"/>
        <v>5288</v>
      </c>
      <c r="B5290" s="29"/>
      <c r="C5290" s="30"/>
      <c r="D5290" s="31"/>
      <c r="E5290" s="30"/>
      <c r="F5290" s="32"/>
      <c r="G5290" s="8"/>
      <c r="H5290" s="30"/>
      <c r="I5290" s="32"/>
      <c r="J5290" s="32"/>
      <c r="K5290" s="8"/>
      <c r="L5290" s="8"/>
      <c r="M5290" s="14"/>
    </row>
    <row r="5291" spans="1:13" ht="57.75" customHeight="1" x14ac:dyDescent="0.25">
      <c r="A5291" s="8">
        <f t="shared" si="82"/>
        <v>5289</v>
      </c>
      <c r="B5291" s="29"/>
      <c r="C5291" s="30"/>
      <c r="D5291" s="31"/>
      <c r="E5291" s="30"/>
      <c r="F5291" s="32"/>
      <c r="G5291" s="8"/>
      <c r="H5291" s="30"/>
      <c r="I5291" s="32"/>
      <c r="J5291" s="32"/>
      <c r="K5291" s="8"/>
      <c r="L5291" s="8"/>
      <c r="M5291" s="14"/>
    </row>
    <row r="5292" spans="1:13" ht="57.75" customHeight="1" x14ac:dyDescent="0.25">
      <c r="A5292" s="8">
        <f t="shared" si="82"/>
        <v>5290</v>
      </c>
      <c r="B5292" s="29"/>
      <c r="C5292" s="30"/>
      <c r="D5292" s="31"/>
      <c r="E5292" s="30"/>
      <c r="F5292" s="32"/>
      <c r="G5292" s="8"/>
      <c r="H5292" s="30"/>
      <c r="I5292" s="32"/>
      <c r="J5292" s="32"/>
      <c r="K5292" s="8"/>
      <c r="L5292" s="8"/>
      <c r="M5292" s="14"/>
    </row>
    <row r="5293" spans="1:13" ht="57.75" customHeight="1" x14ac:dyDescent="0.25">
      <c r="A5293" s="8">
        <f t="shared" si="82"/>
        <v>5291</v>
      </c>
      <c r="B5293" s="29"/>
      <c r="C5293" s="30"/>
      <c r="D5293" s="31"/>
      <c r="E5293" s="30"/>
      <c r="F5293" s="32"/>
      <c r="G5293" s="8"/>
      <c r="H5293" s="30"/>
      <c r="I5293" s="32"/>
      <c r="J5293" s="32"/>
      <c r="K5293" s="8"/>
      <c r="L5293" s="8"/>
      <c r="M5293" s="14"/>
    </row>
    <row r="5294" spans="1:13" ht="57.75" customHeight="1" x14ac:dyDescent="0.25">
      <c r="A5294" s="8">
        <f t="shared" si="82"/>
        <v>5292</v>
      </c>
      <c r="B5294" s="29"/>
      <c r="C5294" s="30"/>
      <c r="D5294" s="31"/>
      <c r="E5294" s="30"/>
      <c r="F5294" s="32"/>
      <c r="G5294" s="8"/>
      <c r="H5294" s="30"/>
      <c r="I5294" s="32"/>
      <c r="J5294" s="32"/>
      <c r="K5294" s="8"/>
      <c r="L5294" s="8"/>
      <c r="M5294" s="14"/>
    </row>
    <row r="5295" spans="1:13" ht="57.75" customHeight="1" x14ac:dyDescent="0.25">
      <c r="A5295" s="8">
        <f t="shared" si="82"/>
        <v>5293</v>
      </c>
      <c r="B5295" s="29"/>
      <c r="C5295" s="30"/>
      <c r="D5295" s="31"/>
      <c r="E5295" s="30"/>
      <c r="F5295" s="32"/>
      <c r="G5295" s="8"/>
      <c r="H5295" s="30"/>
      <c r="I5295" s="32"/>
      <c r="J5295" s="32"/>
      <c r="K5295" s="8"/>
      <c r="L5295" s="8"/>
      <c r="M5295" s="14"/>
    </row>
    <row r="5296" spans="1:13" ht="57.75" customHeight="1" x14ac:dyDescent="0.25">
      <c r="A5296" s="8">
        <f t="shared" si="82"/>
        <v>5294</v>
      </c>
      <c r="B5296" s="29"/>
      <c r="C5296" s="30"/>
      <c r="D5296" s="31"/>
      <c r="E5296" s="30"/>
      <c r="F5296" s="32"/>
      <c r="G5296" s="8"/>
      <c r="H5296" s="30"/>
      <c r="I5296" s="32"/>
      <c r="J5296" s="32"/>
      <c r="K5296" s="8"/>
      <c r="L5296" s="8"/>
      <c r="M5296" s="14"/>
    </row>
    <row r="5297" spans="1:13" ht="57.75" customHeight="1" x14ac:dyDescent="0.25">
      <c r="A5297" s="8">
        <f t="shared" si="82"/>
        <v>5295</v>
      </c>
      <c r="B5297" s="29"/>
      <c r="C5297" s="30"/>
      <c r="D5297" s="31"/>
      <c r="E5297" s="30"/>
      <c r="F5297" s="32"/>
      <c r="G5297" s="8"/>
      <c r="H5297" s="30"/>
      <c r="I5297" s="32"/>
      <c r="J5297" s="32"/>
      <c r="K5297" s="8"/>
      <c r="L5297" s="8"/>
      <c r="M5297" s="14"/>
    </row>
    <row r="5298" spans="1:13" ht="57.75" customHeight="1" x14ac:dyDescent="0.25">
      <c r="A5298" s="8">
        <f t="shared" si="82"/>
        <v>5296</v>
      </c>
      <c r="B5298" s="29"/>
      <c r="C5298" s="30"/>
      <c r="D5298" s="31"/>
      <c r="E5298" s="30"/>
      <c r="F5298" s="32"/>
      <c r="G5298" s="8"/>
      <c r="H5298" s="30"/>
      <c r="I5298" s="32"/>
      <c r="J5298" s="32"/>
      <c r="K5298" s="8"/>
      <c r="L5298" s="8"/>
      <c r="M5298" s="14"/>
    </row>
    <row r="5299" spans="1:13" ht="57.75" customHeight="1" x14ac:dyDescent="0.25">
      <c r="A5299" s="8">
        <f t="shared" si="82"/>
        <v>5297</v>
      </c>
      <c r="B5299" s="29"/>
      <c r="C5299" s="30"/>
      <c r="D5299" s="31"/>
      <c r="E5299" s="30"/>
      <c r="F5299" s="32"/>
      <c r="G5299" s="8"/>
      <c r="H5299" s="30"/>
      <c r="I5299" s="32"/>
      <c r="J5299" s="32"/>
      <c r="K5299" s="8"/>
      <c r="L5299" s="8"/>
      <c r="M5299" s="14"/>
    </row>
    <row r="5300" spans="1:13" ht="57.75" customHeight="1" x14ac:dyDescent="0.25">
      <c r="A5300" s="8">
        <f t="shared" si="82"/>
        <v>5298</v>
      </c>
      <c r="B5300" s="29"/>
      <c r="C5300" s="30"/>
      <c r="D5300" s="31"/>
      <c r="E5300" s="30"/>
      <c r="F5300" s="32"/>
      <c r="G5300" s="8"/>
      <c r="H5300" s="30"/>
      <c r="I5300" s="32"/>
      <c r="J5300" s="32"/>
      <c r="K5300" s="8"/>
      <c r="L5300" s="8"/>
      <c r="M5300" s="14"/>
    </row>
    <row r="5301" spans="1:13" ht="57.75" customHeight="1" x14ac:dyDescent="0.25">
      <c r="A5301" s="8">
        <f t="shared" si="82"/>
        <v>5299</v>
      </c>
      <c r="B5301" s="29"/>
      <c r="C5301" s="30"/>
      <c r="D5301" s="31"/>
      <c r="E5301" s="30"/>
      <c r="F5301" s="32"/>
      <c r="G5301" s="8"/>
      <c r="H5301" s="30"/>
      <c r="I5301" s="32"/>
      <c r="J5301" s="32"/>
      <c r="K5301" s="8"/>
      <c r="L5301" s="8"/>
      <c r="M5301" s="14"/>
    </row>
    <row r="5302" spans="1:13" ht="57.75" customHeight="1" x14ac:dyDescent="0.25">
      <c r="A5302" s="8">
        <f t="shared" si="82"/>
        <v>5300</v>
      </c>
      <c r="B5302" s="29"/>
      <c r="C5302" s="30"/>
      <c r="D5302" s="31"/>
      <c r="E5302" s="30"/>
      <c r="F5302" s="32"/>
      <c r="G5302" s="8"/>
      <c r="H5302" s="30"/>
      <c r="I5302" s="32"/>
      <c r="J5302" s="32"/>
      <c r="K5302" s="8"/>
      <c r="L5302" s="8"/>
      <c r="M5302" s="14"/>
    </row>
    <row r="5303" spans="1:13" ht="57.75" customHeight="1" x14ac:dyDescent="0.25">
      <c r="A5303" s="8">
        <f t="shared" si="82"/>
        <v>5301</v>
      </c>
      <c r="B5303" s="29"/>
      <c r="C5303" s="30"/>
      <c r="D5303" s="31"/>
      <c r="E5303" s="30"/>
      <c r="F5303" s="32"/>
      <c r="G5303" s="8"/>
      <c r="H5303" s="30"/>
      <c r="I5303" s="32"/>
      <c r="J5303" s="32"/>
      <c r="K5303" s="8"/>
      <c r="L5303" s="8"/>
      <c r="M5303" s="14"/>
    </row>
    <row r="5304" spans="1:13" ht="57.75" customHeight="1" x14ac:dyDescent="0.25">
      <c r="A5304" s="8">
        <f t="shared" si="82"/>
        <v>5302</v>
      </c>
      <c r="B5304" s="29"/>
      <c r="C5304" s="30"/>
      <c r="D5304" s="31"/>
      <c r="E5304" s="30"/>
      <c r="F5304" s="32"/>
      <c r="G5304" s="8"/>
      <c r="H5304" s="30"/>
      <c r="I5304" s="32"/>
      <c r="J5304" s="32"/>
      <c r="K5304" s="8"/>
      <c r="L5304" s="8"/>
      <c r="M5304" s="14"/>
    </row>
    <row r="5305" spans="1:13" ht="57.75" customHeight="1" x14ac:dyDescent="0.25">
      <c r="A5305" s="8">
        <f t="shared" si="82"/>
        <v>5303</v>
      </c>
      <c r="B5305" s="29"/>
      <c r="C5305" s="30"/>
      <c r="D5305" s="31"/>
      <c r="E5305" s="30"/>
      <c r="F5305" s="32"/>
      <c r="G5305" s="8"/>
      <c r="H5305" s="30"/>
      <c r="I5305" s="32"/>
      <c r="J5305" s="32"/>
      <c r="K5305" s="8"/>
      <c r="L5305" s="8"/>
      <c r="M5305" s="14"/>
    </row>
    <row r="5306" spans="1:13" ht="57.75" customHeight="1" x14ac:dyDescent="0.25">
      <c r="A5306" s="8">
        <f t="shared" si="82"/>
        <v>5304</v>
      </c>
      <c r="B5306" s="29"/>
      <c r="C5306" s="30"/>
      <c r="D5306" s="31"/>
      <c r="E5306" s="30"/>
      <c r="F5306" s="32"/>
      <c r="G5306" s="8"/>
      <c r="H5306" s="30"/>
      <c r="I5306" s="32"/>
      <c r="J5306" s="32"/>
      <c r="K5306" s="8"/>
      <c r="L5306" s="8"/>
      <c r="M5306" s="14"/>
    </row>
    <row r="5307" spans="1:13" ht="57.75" customHeight="1" x14ac:dyDescent="0.25">
      <c r="A5307" s="8">
        <f t="shared" si="82"/>
        <v>5305</v>
      </c>
      <c r="B5307" s="29"/>
      <c r="C5307" s="30"/>
      <c r="D5307" s="31"/>
      <c r="E5307" s="30"/>
      <c r="F5307" s="32"/>
      <c r="G5307" s="8"/>
      <c r="H5307" s="30"/>
      <c r="I5307" s="32"/>
      <c r="J5307" s="32"/>
      <c r="K5307" s="8"/>
      <c r="L5307" s="8"/>
      <c r="M5307" s="14"/>
    </row>
    <row r="5308" spans="1:13" ht="57.75" customHeight="1" x14ac:dyDescent="0.25">
      <c r="A5308" s="8">
        <f t="shared" si="82"/>
        <v>5306</v>
      </c>
      <c r="B5308" s="29"/>
      <c r="C5308" s="30"/>
      <c r="D5308" s="31"/>
      <c r="E5308" s="30"/>
      <c r="F5308" s="32"/>
      <c r="G5308" s="8"/>
      <c r="H5308" s="30"/>
      <c r="I5308" s="32"/>
      <c r="J5308" s="32"/>
      <c r="K5308" s="8"/>
      <c r="L5308" s="8"/>
      <c r="M5308" s="14"/>
    </row>
    <row r="5309" spans="1:13" ht="57.75" customHeight="1" x14ac:dyDescent="0.25">
      <c r="A5309" s="8">
        <f t="shared" si="82"/>
        <v>5307</v>
      </c>
      <c r="B5309" s="29"/>
      <c r="C5309" s="30"/>
      <c r="D5309" s="31"/>
      <c r="E5309" s="30"/>
      <c r="F5309" s="32"/>
      <c r="G5309" s="8"/>
      <c r="H5309" s="30"/>
      <c r="I5309" s="32"/>
      <c r="J5309" s="32"/>
      <c r="K5309" s="8"/>
      <c r="L5309" s="8"/>
      <c r="M5309" s="14"/>
    </row>
    <row r="5310" spans="1:13" ht="57.75" customHeight="1" x14ac:dyDescent="0.25">
      <c r="A5310" s="8">
        <f t="shared" si="82"/>
        <v>5308</v>
      </c>
      <c r="B5310" s="29"/>
      <c r="C5310" s="30"/>
      <c r="D5310" s="31"/>
      <c r="E5310" s="30"/>
      <c r="F5310" s="32"/>
      <c r="G5310" s="8"/>
      <c r="H5310" s="30"/>
      <c r="I5310" s="32"/>
      <c r="J5310" s="32"/>
      <c r="K5310" s="8"/>
      <c r="L5310" s="8"/>
      <c r="M5310" s="14"/>
    </row>
    <row r="5311" spans="1:13" ht="57.75" customHeight="1" x14ac:dyDescent="0.25">
      <c r="A5311" s="8">
        <f t="shared" si="82"/>
        <v>5309</v>
      </c>
      <c r="B5311" s="29"/>
      <c r="C5311" s="30"/>
      <c r="D5311" s="31"/>
      <c r="E5311" s="30"/>
      <c r="F5311" s="32"/>
      <c r="G5311" s="8"/>
      <c r="H5311" s="30"/>
      <c r="I5311" s="32"/>
      <c r="J5311" s="32"/>
      <c r="K5311" s="8"/>
      <c r="L5311" s="8"/>
      <c r="M5311" s="14"/>
    </row>
    <row r="5312" spans="1:13" ht="57.75" customHeight="1" x14ac:dyDescent="0.25">
      <c r="A5312" s="8">
        <f t="shared" si="82"/>
        <v>5310</v>
      </c>
      <c r="B5312" s="29"/>
      <c r="C5312" s="30"/>
      <c r="D5312" s="31"/>
      <c r="E5312" s="30"/>
      <c r="F5312" s="32"/>
      <c r="G5312" s="8"/>
      <c r="H5312" s="30"/>
      <c r="I5312" s="32"/>
      <c r="J5312" s="32"/>
      <c r="K5312" s="8"/>
      <c r="L5312" s="8"/>
      <c r="M5312" s="14"/>
    </row>
    <row r="5313" spans="1:13" ht="57.75" customHeight="1" x14ac:dyDescent="0.25">
      <c r="A5313" s="8">
        <f t="shared" si="82"/>
        <v>5311</v>
      </c>
      <c r="B5313" s="29"/>
      <c r="C5313" s="30"/>
      <c r="D5313" s="31"/>
      <c r="E5313" s="30"/>
      <c r="F5313" s="32"/>
      <c r="G5313" s="8"/>
      <c r="H5313" s="30"/>
      <c r="I5313" s="32"/>
      <c r="J5313" s="32"/>
      <c r="K5313" s="8"/>
      <c r="L5313" s="8"/>
      <c r="M5313" s="14"/>
    </row>
    <row r="5314" spans="1:13" ht="57.75" customHeight="1" x14ac:dyDescent="0.25">
      <c r="A5314" s="8">
        <f t="shared" si="82"/>
        <v>5312</v>
      </c>
      <c r="B5314" s="29"/>
      <c r="C5314" s="30"/>
      <c r="D5314" s="31"/>
      <c r="E5314" s="30"/>
      <c r="F5314" s="32"/>
      <c r="G5314" s="8"/>
      <c r="H5314" s="30"/>
      <c r="I5314" s="32"/>
      <c r="J5314" s="32"/>
      <c r="K5314" s="8"/>
      <c r="L5314" s="8"/>
      <c r="M5314" s="14"/>
    </row>
    <row r="5315" spans="1:13" ht="57.75" customHeight="1" x14ac:dyDescent="0.25">
      <c r="A5315" s="8">
        <f t="shared" si="82"/>
        <v>5313</v>
      </c>
      <c r="B5315" s="29"/>
      <c r="C5315" s="30"/>
      <c r="D5315" s="31"/>
      <c r="E5315" s="30"/>
      <c r="F5315" s="32"/>
      <c r="G5315" s="8"/>
      <c r="H5315" s="30"/>
      <c r="I5315" s="32"/>
      <c r="J5315" s="32"/>
      <c r="K5315" s="8"/>
      <c r="L5315" s="8"/>
      <c r="M5315" s="14"/>
    </row>
    <row r="5316" spans="1:13" ht="57.75" customHeight="1" x14ac:dyDescent="0.25">
      <c r="A5316" s="8">
        <f t="shared" si="82"/>
        <v>5314</v>
      </c>
      <c r="B5316" s="29"/>
      <c r="C5316" s="30"/>
      <c r="D5316" s="31"/>
      <c r="E5316" s="30"/>
      <c r="F5316" s="32"/>
      <c r="G5316" s="8"/>
      <c r="H5316" s="30"/>
      <c r="I5316" s="32"/>
      <c r="J5316" s="32"/>
      <c r="K5316" s="8"/>
      <c r="L5316" s="8"/>
      <c r="M5316" s="14"/>
    </row>
    <row r="5317" spans="1:13" ht="57.75" customHeight="1" x14ac:dyDescent="0.25">
      <c r="A5317" s="8">
        <f t="shared" si="82"/>
        <v>5315</v>
      </c>
      <c r="B5317" s="29"/>
      <c r="C5317" s="30"/>
      <c r="D5317" s="31"/>
      <c r="E5317" s="30"/>
      <c r="F5317" s="32"/>
      <c r="G5317" s="8"/>
      <c r="H5317" s="30"/>
      <c r="I5317" s="32"/>
      <c r="J5317" s="32"/>
      <c r="K5317" s="8"/>
      <c r="L5317" s="8"/>
      <c r="M5317" s="14"/>
    </row>
    <row r="5318" spans="1:13" ht="57.75" customHeight="1" x14ac:dyDescent="0.25">
      <c r="A5318" s="8">
        <f t="shared" si="82"/>
        <v>5316</v>
      </c>
      <c r="B5318" s="29"/>
      <c r="C5318" s="30"/>
      <c r="D5318" s="31"/>
      <c r="E5318" s="30"/>
      <c r="F5318" s="32"/>
      <c r="G5318" s="8"/>
      <c r="H5318" s="30"/>
      <c r="I5318" s="32"/>
      <c r="J5318" s="32"/>
      <c r="K5318" s="8"/>
      <c r="L5318" s="8"/>
      <c r="M5318" s="14"/>
    </row>
    <row r="5319" spans="1:13" ht="57.75" customHeight="1" x14ac:dyDescent="0.25">
      <c r="A5319" s="8">
        <f t="shared" si="82"/>
        <v>5317</v>
      </c>
      <c r="B5319" s="29"/>
      <c r="C5319" s="30"/>
      <c r="D5319" s="31"/>
      <c r="E5319" s="30"/>
      <c r="F5319" s="32"/>
      <c r="G5319" s="8"/>
      <c r="H5319" s="30"/>
      <c r="I5319" s="32"/>
      <c r="J5319" s="32"/>
      <c r="K5319" s="8"/>
      <c r="L5319" s="8"/>
      <c r="M5319" s="14"/>
    </row>
    <row r="5320" spans="1:13" ht="57.75" customHeight="1" x14ac:dyDescent="0.25">
      <c r="A5320" s="8">
        <f t="shared" ref="A5320:A5383" si="83">A5319+1</f>
        <v>5318</v>
      </c>
      <c r="B5320" s="29"/>
      <c r="C5320" s="30"/>
      <c r="D5320" s="31"/>
      <c r="E5320" s="30"/>
      <c r="F5320" s="32"/>
      <c r="G5320" s="8"/>
      <c r="H5320" s="30"/>
      <c r="I5320" s="32"/>
      <c r="J5320" s="32"/>
      <c r="K5320" s="8"/>
      <c r="L5320" s="8"/>
      <c r="M5320" s="14"/>
    </row>
    <row r="5321" spans="1:13" ht="57.75" customHeight="1" x14ac:dyDescent="0.25">
      <c r="A5321" s="8">
        <f t="shared" si="83"/>
        <v>5319</v>
      </c>
      <c r="B5321" s="29"/>
      <c r="C5321" s="30"/>
      <c r="D5321" s="31"/>
      <c r="E5321" s="30"/>
      <c r="F5321" s="32"/>
      <c r="G5321" s="8"/>
      <c r="H5321" s="30"/>
      <c r="I5321" s="32"/>
      <c r="J5321" s="32"/>
      <c r="K5321" s="8"/>
      <c r="L5321" s="8"/>
      <c r="M5321" s="14"/>
    </row>
    <row r="5322" spans="1:13" ht="57.75" customHeight="1" x14ac:dyDescent="0.25">
      <c r="A5322" s="8">
        <f t="shared" si="83"/>
        <v>5320</v>
      </c>
      <c r="B5322" s="29"/>
      <c r="C5322" s="30"/>
      <c r="D5322" s="31"/>
      <c r="E5322" s="30"/>
      <c r="F5322" s="32"/>
      <c r="G5322" s="8"/>
      <c r="H5322" s="30"/>
      <c r="I5322" s="32"/>
      <c r="J5322" s="32"/>
      <c r="K5322" s="8"/>
      <c r="L5322" s="8"/>
      <c r="M5322" s="14"/>
    </row>
    <row r="5323" spans="1:13" ht="57.75" customHeight="1" x14ac:dyDescent="0.25">
      <c r="A5323" s="8">
        <f t="shared" si="83"/>
        <v>5321</v>
      </c>
      <c r="B5323" s="29"/>
      <c r="C5323" s="30"/>
      <c r="D5323" s="31"/>
      <c r="E5323" s="30"/>
      <c r="F5323" s="32"/>
      <c r="G5323" s="8"/>
      <c r="H5323" s="30"/>
      <c r="I5323" s="32"/>
      <c r="J5323" s="32"/>
      <c r="K5323" s="8"/>
      <c r="L5323" s="8"/>
      <c r="M5323" s="14"/>
    </row>
    <row r="5324" spans="1:13" ht="57.75" customHeight="1" x14ac:dyDescent="0.25">
      <c r="A5324" s="8">
        <f t="shared" si="83"/>
        <v>5322</v>
      </c>
      <c r="B5324" s="29"/>
      <c r="C5324" s="30"/>
      <c r="D5324" s="31"/>
      <c r="E5324" s="30"/>
      <c r="F5324" s="32"/>
      <c r="G5324" s="8"/>
      <c r="H5324" s="30"/>
      <c r="I5324" s="32"/>
      <c r="J5324" s="32"/>
      <c r="K5324" s="8"/>
      <c r="L5324" s="8"/>
      <c r="M5324" s="14"/>
    </row>
    <row r="5325" spans="1:13" ht="57.75" customHeight="1" x14ac:dyDescent="0.25">
      <c r="A5325" s="8">
        <f t="shared" si="83"/>
        <v>5323</v>
      </c>
      <c r="B5325" s="29"/>
      <c r="C5325" s="30"/>
      <c r="D5325" s="31"/>
      <c r="E5325" s="30"/>
      <c r="F5325" s="32"/>
      <c r="G5325" s="8"/>
      <c r="H5325" s="30"/>
      <c r="I5325" s="32"/>
      <c r="J5325" s="32"/>
      <c r="K5325" s="8"/>
      <c r="L5325" s="8"/>
      <c r="M5325" s="14"/>
    </row>
    <row r="5326" spans="1:13" ht="57.75" customHeight="1" x14ac:dyDescent="0.25">
      <c r="A5326" s="8">
        <f t="shared" si="83"/>
        <v>5324</v>
      </c>
      <c r="B5326" s="29"/>
      <c r="C5326" s="30"/>
      <c r="D5326" s="31"/>
      <c r="E5326" s="30"/>
      <c r="F5326" s="32"/>
      <c r="G5326" s="8"/>
      <c r="H5326" s="30"/>
      <c r="I5326" s="32"/>
      <c r="J5326" s="32"/>
      <c r="K5326" s="8"/>
      <c r="L5326" s="8"/>
      <c r="M5326" s="14"/>
    </row>
    <row r="5327" spans="1:13" ht="57.75" customHeight="1" x14ac:dyDescent="0.25">
      <c r="A5327" s="8">
        <f t="shared" si="83"/>
        <v>5325</v>
      </c>
      <c r="B5327" s="29"/>
      <c r="C5327" s="30"/>
      <c r="D5327" s="31"/>
      <c r="E5327" s="30"/>
      <c r="F5327" s="32"/>
      <c r="G5327" s="8"/>
      <c r="H5327" s="30"/>
      <c r="I5327" s="32"/>
      <c r="J5327" s="32"/>
      <c r="K5327" s="8"/>
      <c r="L5327" s="8"/>
      <c r="M5327" s="14"/>
    </row>
    <row r="5328" spans="1:13" ht="57.75" customHeight="1" x14ac:dyDescent="0.25">
      <c r="A5328" s="8">
        <f t="shared" si="83"/>
        <v>5326</v>
      </c>
      <c r="B5328" s="29"/>
      <c r="C5328" s="30"/>
      <c r="D5328" s="31"/>
      <c r="E5328" s="30"/>
      <c r="F5328" s="32"/>
      <c r="G5328" s="8"/>
      <c r="H5328" s="30"/>
      <c r="I5328" s="32"/>
      <c r="J5328" s="32"/>
      <c r="K5328" s="8"/>
      <c r="L5328" s="8"/>
      <c r="M5328" s="14"/>
    </row>
    <row r="5329" spans="1:13" ht="57.75" customHeight="1" x14ac:dyDescent="0.25">
      <c r="A5329" s="8">
        <f t="shared" si="83"/>
        <v>5327</v>
      </c>
      <c r="B5329" s="29"/>
      <c r="C5329" s="30"/>
      <c r="D5329" s="31"/>
      <c r="E5329" s="30"/>
      <c r="F5329" s="32"/>
      <c r="G5329" s="8"/>
      <c r="H5329" s="30"/>
      <c r="I5329" s="32"/>
      <c r="J5329" s="32"/>
      <c r="K5329" s="8"/>
      <c r="L5329" s="8"/>
      <c r="M5329" s="14"/>
    </row>
    <row r="5330" spans="1:13" ht="57.75" customHeight="1" x14ac:dyDescent="0.25">
      <c r="A5330" s="8">
        <f t="shared" si="83"/>
        <v>5328</v>
      </c>
      <c r="B5330" s="29"/>
      <c r="C5330" s="30"/>
      <c r="D5330" s="31"/>
      <c r="E5330" s="30"/>
      <c r="F5330" s="32"/>
      <c r="G5330" s="8"/>
      <c r="H5330" s="30"/>
      <c r="I5330" s="32"/>
      <c r="J5330" s="32"/>
      <c r="K5330" s="8"/>
      <c r="L5330" s="8"/>
      <c r="M5330" s="14"/>
    </row>
    <row r="5331" spans="1:13" ht="57.75" customHeight="1" x14ac:dyDescent="0.25">
      <c r="A5331" s="8">
        <f t="shared" si="83"/>
        <v>5329</v>
      </c>
      <c r="B5331" s="29"/>
      <c r="C5331" s="30"/>
      <c r="D5331" s="31"/>
      <c r="E5331" s="30"/>
      <c r="F5331" s="32"/>
      <c r="G5331" s="8"/>
      <c r="H5331" s="30"/>
      <c r="I5331" s="32"/>
      <c r="J5331" s="32"/>
      <c r="K5331" s="8"/>
      <c r="L5331" s="8"/>
      <c r="M5331" s="14"/>
    </row>
    <row r="5332" spans="1:13" ht="57.75" customHeight="1" x14ac:dyDescent="0.25">
      <c r="A5332" s="8">
        <f t="shared" si="83"/>
        <v>5330</v>
      </c>
      <c r="B5332" s="29"/>
      <c r="C5332" s="30"/>
      <c r="D5332" s="31"/>
      <c r="E5332" s="30"/>
      <c r="F5332" s="32"/>
      <c r="G5332" s="8"/>
      <c r="H5332" s="30"/>
      <c r="I5332" s="32"/>
      <c r="J5332" s="32"/>
      <c r="K5332" s="8"/>
      <c r="L5332" s="8"/>
      <c r="M5332" s="14"/>
    </row>
    <row r="5333" spans="1:13" ht="57.75" customHeight="1" x14ac:dyDescent="0.25">
      <c r="A5333" s="8">
        <f t="shared" si="83"/>
        <v>5331</v>
      </c>
      <c r="B5333" s="29"/>
      <c r="C5333" s="30"/>
      <c r="D5333" s="31"/>
      <c r="E5333" s="30"/>
      <c r="F5333" s="32"/>
      <c r="G5333" s="8"/>
      <c r="H5333" s="30"/>
      <c r="I5333" s="32"/>
      <c r="J5333" s="32"/>
      <c r="K5333" s="8"/>
      <c r="L5333" s="8"/>
      <c r="M5333" s="14"/>
    </row>
    <row r="5334" spans="1:13" ht="57.75" customHeight="1" x14ac:dyDescent="0.25">
      <c r="A5334" s="8">
        <f t="shared" si="83"/>
        <v>5332</v>
      </c>
      <c r="B5334" s="29"/>
      <c r="C5334" s="30"/>
      <c r="D5334" s="31"/>
      <c r="E5334" s="30"/>
      <c r="F5334" s="32"/>
      <c r="G5334" s="8"/>
      <c r="H5334" s="30"/>
      <c r="I5334" s="32"/>
      <c r="J5334" s="32"/>
      <c r="K5334" s="8"/>
      <c r="L5334" s="8"/>
      <c r="M5334" s="14"/>
    </row>
    <row r="5335" spans="1:13" ht="57.75" customHeight="1" x14ac:dyDescent="0.25">
      <c r="A5335" s="8">
        <f t="shared" si="83"/>
        <v>5333</v>
      </c>
      <c r="B5335" s="29"/>
      <c r="C5335" s="30"/>
      <c r="D5335" s="31"/>
      <c r="E5335" s="30"/>
      <c r="F5335" s="32"/>
      <c r="G5335" s="8"/>
      <c r="H5335" s="30"/>
      <c r="I5335" s="32"/>
      <c r="J5335" s="32"/>
      <c r="K5335" s="8"/>
      <c r="L5335" s="8"/>
      <c r="M5335" s="14"/>
    </row>
    <row r="5336" spans="1:13" ht="57.75" customHeight="1" x14ac:dyDescent="0.25">
      <c r="A5336" s="8">
        <f t="shared" si="83"/>
        <v>5334</v>
      </c>
      <c r="B5336" s="29"/>
      <c r="C5336" s="30"/>
      <c r="D5336" s="31"/>
      <c r="E5336" s="30"/>
      <c r="F5336" s="32"/>
      <c r="G5336" s="8"/>
      <c r="H5336" s="30"/>
      <c r="I5336" s="32"/>
      <c r="J5336" s="32"/>
      <c r="K5336" s="8"/>
      <c r="L5336" s="8"/>
      <c r="M5336" s="14"/>
    </row>
    <row r="5337" spans="1:13" ht="57.75" customHeight="1" x14ac:dyDescent="0.25">
      <c r="A5337" s="8">
        <f t="shared" si="83"/>
        <v>5335</v>
      </c>
      <c r="B5337" s="29"/>
      <c r="C5337" s="30"/>
      <c r="D5337" s="31"/>
      <c r="E5337" s="30"/>
      <c r="F5337" s="32"/>
      <c r="G5337" s="8"/>
      <c r="H5337" s="30"/>
      <c r="I5337" s="32"/>
      <c r="J5337" s="32"/>
      <c r="K5337" s="8"/>
      <c r="L5337" s="8"/>
      <c r="M5337" s="14"/>
    </row>
    <row r="5338" spans="1:13" ht="57.75" customHeight="1" x14ac:dyDescent="0.25">
      <c r="A5338" s="8">
        <f t="shared" si="83"/>
        <v>5336</v>
      </c>
      <c r="B5338" s="29"/>
      <c r="C5338" s="30"/>
      <c r="D5338" s="31"/>
      <c r="E5338" s="30"/>
      <c r="F5338" s="32"/>
      <c r="G5338" s="8"/>
      <c r="H5338" s="30"/>
      <c r="I5338" s="32"/>
      <c r="J5338" s="32"/>
      <c r="K5338" s="8"/>
      <c r="L5338" s="8"/>
      <c r="M5338" s="14"/>
    </row>
    <row r="5339" spans="1:13" ht="57.75" customHeight="1" x14ac:dyDescent="0.25">
      <c r="A5339" s="8">
        <f t="shared" si="83"/>
        <v>5337</v>
      </c>
      <c r="B5339" s="29"/>
      <c r="C5339" s="30"/>
      <c r="D5339" s="31"/>
      <c r="E5339" s="30"/>
      <c r="F5339" s="32"/>
      <c r="G5339" s="8"/>
      <c r="H5339" s="30"/>
      <c r="I5339" s="32"/>
      <c r="J5339" s="32"/>
      <c r="K5339" s="8"/>
      <c r="L5339" s="8"/>
      <c r="M5339" s="14"/>
    </row>
    <row r="5340" spans="1:13" ht="57.75" customHeight="1" x14ac:dyDescent="0.25">
      <c r="A5340" s="8">
        <f t="shared" si="83"/>
        <v>5338</v>
      </c>
      <c r="B5340" s="29"/>
      <c r="C5340" s="30"/>
      <c r="D5340" s="31"/>
      <c r="E5340" s="30"/>
      <c r="F5340" s="32"/>
      <c r="G5340" s="8"/>
      <c r="H5340" s="30"/>
      <c r="I5340" s="32"/>
      <c r="J5340" s="32"/>
      <c r="K5340" s="8"/>
      <c r="L5340" s="8"/>
      <c r="M5340" s="14"/>
    </row>
    <row r="5341" spans="1:13" ht="57.75" customHeight="1" x14ac:dyDescent="0.25">
      <c r="A5341" s="8">
        <f t="shared" si="83"/>
        <v>5339</v>
      </c>
      <c r="B5341" s="29"/>
      <c r="C5341" s="30"/>
      <c r="D5341" s="31"/>
      <c r="E5341" s="30"/>
      <c r="F5341" s="32"/>
      <c r="G5341" s="8"/>
      <c r="H5341" s="30"/>
      <c r="I5341" s="32"/>
      <c r="J5341" s="32"/>
      <c r="K5341" s="8"/>
      <c r="L5341" s="8"/>
      <c r="M5341" s="14"/>
    </row>
    <row r="5342" spans="1:13" ht="57.75" customHeight="1" x14ac:dyDescent="0.25">
      <c r="A5342" s="8">
        <f t="shared" si="83"/>
        <v>5340</v>
      </c>
      <c r="B5342" s="29"/>
      <c r="C5342" s="30"/>
      <c r="D5342" s="31"/>
      <c r="E5342" s="30"/>
      <c r="F5342" s="32"/>
      <c r="G5342" s="8"/>
      <c r="H5342" s="30"/>
      <c r="I5342" s="32"/>
      <c r="J5342" s="32"/>
      <c r="K5342" s="8"/>
      <c r="L5342" s="8"/>
      <c r="M5342" s="14"/>
    </row>
    <row r="5343" spans="1:13" ht="57.75" customHeight="1" x14ac:dyDescent="0.25">
      <c r="A5343" s="8">
        <f t="shared" si="83"/>
        <v>5341</v>
      </c>
      <c r="B5343" s="29"/>
      <c r="C5343" s="30"/>
      <c r="D5343" s="31"/>
      <c r="E5343" s="30"/>
      <c r="F5343" s="32"/>
      <c r="G5343" s="8"/>
      <c r="H5343" s="30"/>
      <c r="I5343" s="32"/>
      <c r="J5343" s="32"/>
      <c r="K5343" s="8"/>
      <c r="L5343" s="8"/>
      <c r="M5343" s="14"/>
    </row>
    <row r="5344" spans="1:13" ht="57.75" customHeight="1" x14ac:dyDescent="0.25">
      <c r="A5344" s="8">
        <f t="shared" si="83"/>
        <v>5342</v>
      </c>
      <c r="B5344" s="29"/>
      <c r="C5344" s="30"/>
      <c r="D5344" s="31"/>
      <c r="E5344" s="30"/>
      <c r="F5344" s="32"/>
      <c r="G5344" s="8"/>
      <c r="H5344" s="30"/>
      <c r="I5344" s="32"/>
      <c r="J5344" s="32"/>
      <c r="K5344" s="8"/>
      <c r="L5344" s="8"/>
      <c r="M5344" s="14"/>
    </row>
    <row r="5345" spans="1:13" ht="57.75" customHeight="1" x14ac:dyDescent="0.25">
      <c r="A5345" s="8">
        <f t="shared" si="83"/>
        <v>5343</v>
      </c>
      <c r="B5345" s="29"/>
      <c r="C5345" s="30"/>
      <c r="D5345" s="31"/>
      <c r="E5345" s="30"/>
      <c r="F5345" s="32"/>
      <c r="G5345" s="8"/>
      <c r="H5345" s="30"/>
      <c r="I5345" s="32"/>
      <c r="J5345" s="32"/>
      <c r="K5345" s="8"/>
      <c r="L5345" s="8"/>
      <c r="M5345" s="14"/>
    </row>
    <row r="5346" spans="1:13" ht="57.75" customHeight="1" x14ac:dyDescent="0.25">
      <c r="A5346" s="8">
        <f t="shared" si="83"/>
        <v>5344</v>
      </c>
      <c r="B5346" s="29"/>
      <c r="C5346" s="30"/>
      <c r="D5346" s="31"/>
      <c r="E5346" s="30"/>
      <c r="F5346" s="32"/>
      <c r="G5346" s="8"/>
      <c r="H5346" s="30"/>
      <c r="I5346" s="32"/>
      <c r="J5346" s="32"/>
      <c r="K5346" s="8"/>
      <c r="L5346" s="8"/>
      <c r="M5346" s="14"/>
    </row>
    <row r="5347" spans="1:13" ht="57.75" customHeight="1" x14ac:dyDescent="0.25">
      <c r="A5347" s="8">
        <f t="shared" si="83"/>
        <v>5345</v>
      </c>
      <c r="B5347" s="29"/>
      <c r="C5347" s="30"/>
      <c r="D5347" s="31"/>
      <c r="E5347" s="30"/>
      <c r="F5347" s="32"/>
      <c r="G5347" s="8"/>
      <c r="H5347" s="30"/>
      <c r="I5347" s="32"/>
      <c r="J5347" s="32"/>
      <c r="K5347" s="8"/>
      <c r="L5347" s="8"/>
      <c r="M5347" s="14"/>
    </row>
    <row r="5348" spans="1:13" ht="57.75" customHeight="1" x14ac:dyDescent="0.25">
      <c r="A5348" s="8">
        <f t="shared" si="83"/>
        <v>5346</v>
      </c>
      <c r="B5348" s="29"/>
      <c r="C5348" s="30"/>
      <c r="D5348" s="31"/>
      <c r="E5348" s="30"/>
      <c r="F5348" s="32"/>
      <c r="G5348" s="8"/>
      <c r="H5348" s="30"/>
      <c r="I5348" s="32"/>
      <c r="J5348" s="32"/>
      <c r="K5348" s="8"/>
      <c r="L5348" s="8"/>
      <c r="M5348" s="14"/>
    </row>
    <row r="5349" spans="1:13" ht="57.75" customHeight="1" x14ac:dyDescent="0.25">
      <c r="A5349" s="8">
        <f t="shared" si="83"/>
        <v>5347</v>
      </c>
      <c r="B5349" s="29"/>
      <c r="C5349" s="30"/>
      <c r="D5349" s="31"/>
      <c r="E5349" s="30"/>
      <c r="F5349" s="32"/>
      <c r="G5349" s="8"/>
      <c r="H5349" s="30"/>
      <c r="I5349" s="32"/>
      <c r="J5349" s="32"/>
      <c r="K5349" s="8"/>
      <c r="L5349" s="8"/>
      <c r="M5349" s="14"/>
    </row>
    <row r="5350" spans="1:13" ht="57.75" customHeight="1" x14ac:dyDescent="0.25">
      <c r="A5350" s="8">
        <f t="shared" si="83"/>
        <v>5348</v>
      </c>
      <c r="B5350" s="29"/>
      <c r="C5350" s="30"/>
      <c r="D5350" s="31"/>
      <c r="E5350" s="30"/>
      <c r="F5350" s="32"/>
      <c r="G5350" s="8"/>
      <c r="H5350" s="30"/>
      <c r="I5350" s="32"/>
      <c r="J5350" s="32"/>
      <c r="K5350" s="8"/>
      <c r="L5350" s="8"/>
      <c r="M5350" s="14"/>
    </row>
    <row r="5351" spans="1:13" ht="57.75" customHeight="1" x14ac:dyDescent="0.25">
      <c r="A5351" s="8">
        <f t="shared" si="83"/>
        <v>5349</v>
      </c>
      <c r="B5351" s="29"/>
      <c r="C5351" s="30"/>
      <c r="D5351" s="31"/>
      <c r="E5351" s="30"/>
      <c r="F5351" s="32"/>
      <c r="G5351" s="8"/>
      <c r="H5351" s="30"/>
      <c r="I5351" s="32"/>
      <c r="J5351" s="32"/>
      <c r="K5351" s="8"/>
      <c r="L5351" s="8"/>
      <c r="M5351" s="14"/>
    </row>
    <row r="5352" spans="1:13" ht="57.75" customHeight="1" x14ac:dyDescent="0.25">
      <c r="A5352" s="8">
        <f t="shared" si="83"/>
        <v>5350</v>
      </c>
      <c r="B5352" s="29"/>
      <c r="C5352" s="30"/>
      <c r="D5352" s="31"/>
      <c r="E5352" s="30"/>
      <c r="F5352" s="32"/>
      <c r="G5352" s="8"/>
      <c r="H5352" s="30"/>
      <c r="I5352" s="32"/>
      <c r="J5352" s="32"/>
      <c r="K5352" s="8"/>
      <c r="L5352" s="8"/>
      <c r="M5352" s="14"/>
    </row>
    <row r="5353" spans="1:13" ht="57.75" customHeight="1" x14ac:dyDescent="0.25">
      <c r="A5353" s="8">
        <f t="shared" si="83"/>
        <v>5351</v>
      </c>
      <c r="B5353" s="29"/>
      <c r="C5353" s="30"/>
      <c r="D5353" s="31"/>
      <c r="E5353" s="30"/>
      <c r="F5353" s="32"/>
      <c r="G5353" s="8"/>
      <c r="H5353" s="30"/>
      <c r="I5353" s="32"/>
      <c r="J5353" s="32"/>
      <c r="K5353" s="8"/>
      <c r="L5353" s="8"/>
      <c r="M5353" s="14"/>
    </row>
    <row r="5354" spans="1:13" ht="57.75" customHeight="1" x14ac:dyDescent="0.25">
      <c r="A5354" s="8">
        <f t="shared" si="83"/>
        <v>5352</v>
      </c>
      <c r="B5354" s="29"/>
      <c r="C5354" s="30"/>
      <c r="D5354" s="31"/>
      <c r="E5354" s="30"/>
      <c r="F5354" s="32"/>
      <c r="G5354" s="8"/>
      <c r="H5354" s="30"/>
      <c r="I5354" s="32"/>
      <c r="J5354" s="32"/>
      <c r="K5354" s="8"/>
      <c r="L5354" s="8"/>
      <c r="M5354" s="14"/>
    </row>
    <row r="5355" spans="1:13" ht="57.75" customHeight="1" x14ac:dyDescent="0.25">
      <c r="A5355" s="8">
        <f t="shared" si="83"/>
        <v>5353</v>
      </c>
      <c r="B5355" s="29"/>
      <c r="C5355" s="30"/>
      <c r="D5355" s="31"/>
      <c r="E5355" s="30"/>
      <c r="F5355" s="32"/>
      <c r="G5355" s="8"/>
      <c r="H5355" s="30"/>
      <c r="I5355" s="32"/>
      <c r="J5355" s="32"/>
      <c r="K5355" s="8"/>
      <c r="L5355" s="8"/>
      <c r="M5355" s="14"/>
    </row>
    <row r="5356" spans="1:13" ht="57.75" customHeight="1" x14ac:dyDescent="0.25">
      <c r="A5356" s="8">
        <f t="shared" si="83"/>
        <v>5354</v>
      </c>
      <c r="B5356" s="29"/>
      <c r="C5356" s="30"/>
      <c r="D5356" s="31"/>
      <c r="E5356" s="30"/>
      <c r="F5356" s="32"/>
      <c r="G5356" s="8"/>
      <c r="H5356" s="30"/>
      <c r="I5356" s="32"/>
      <c r="J5356" s="32"/>
      <c r="K5356" s="8"/>
      <c r="L5356" s="8"/>
      <c r="M5356" s="14"/>
    </row>
    <row r="5357" spans="1:13" ht="57.75" customHeight="1" x14ac:dyDescent="0.25">
      <c r="A5357" s="8">
        <f t="shared" si="83"/>
        <v>5355</v>
      </c>
      <c r="B5357" s="29"/>
      <c r="C5357" s="30"/>
      <c r="D5357" s="31"/>
      <c r="E5357" s="30"/>
      <c r="F5357" s="32"/>
      <c r="G5357" s="8"/>
      <c r="H5357" s="30"/>
      <c r="I5357" s="32"/>
      <c r="J5357" s="32"/>
      <c r="K5357" s="8"/>
      <c r="L5357" s="8"/>
      <c r="M5357" s="14"/>
    </row>
    <row r="5358" spans="1:13" ht="57.75" customHeight="1" x14ac:dyDescent="0.25">
      <c r="A5358" s="8">
        <f t="shared" si="83"/>
        <v>5356</v>
      </c>
      <c r="B5358" s="29"/>
      <c r="C5358" s="30"/>
      <c r="D5358" s="31"/>
      <c r="E5358" s="30"/>
      <c r="F5358" s="32"/>
      <c r="G5358" s="8"/>
      <c r="H5358" s="30"/>
      <c r="I5358" s="32"/>
      <c r="J5358" s="32"/>
      <c r="K5358" s="8"/>
      <c r="L5358" s="8"/>
      <c r="M5358" s="14"/>
    </row>
    <row r="5359" spans="1:13" ht="57.75" customHeight="1" x14ac:dyDescent="0.25">
      <c r="A5359" s="8">
        <f t="shared" si="83"/>
        <v>5357</v>
      </c>
      <c r="B5359" s="29"/>
      <c r="C5359" s="30"/>
      <c r="D5359" s="31"/>
      <c r="E5359" s="30"/>
      <c r="F5359" s="32"/>
      <c r="G5359" s="8"/>
      <c r="H5359" s="30"/>
      <c r="I5359" s="32"/>
      <c r="J5359" s="32"/>
      <c r="K5359" s="8"/>
      <c r="L5359" s="8"/>
      <c r="M5359" s="14"/>
    </row>
    <row r="5360" spans="1:13" ht="57.75" customHeight="1" x14ac:dyDescent="0.25">
      <c r="A5360" s="8">
        <f t="shared" si="83"/>
        <v>5358</v>
      </c>
      <c r="B5360" s="29"/>
      <c r="C5360" s="30"/>
      <c r="D5360" s="31"/>
      <c r="E5360" s="30"/>
      <c r="F5360" s="32"/>
      <c r="G5360" s="8"/>
      <c r="H5360" s="30"/>
      <c r="I5360" s="32"/>
      <c r="J5360" s="32"/>
      <c r="K5360" s="8"/>
      <c r="L5360" s="8"/>
      <c r="M5360" s="14"/>
    </row>
    <row r="5361" spans="1:13" ht="57.75" customHeight="1" x14ac:dyDescent="0.25">
      <c r="A5361" s="8">
        <f t="shared" si="83"/>
        <v>5359</v>
      </c>
      <c r="B5361" s="29"/>
      <c r="C5361" s="30"/>
      <c r="D5361" s="31"/>
      <c r="E5361" s="30"/>
      <c r="F5361" s="32"/>
      <c r="G5361" s="8"/>
      <c r="H5361" s="30"/>
      <c r="I5361" s="32"/>
      <c r="J5361" s="32"/>
      <c r="K5361" s="8"/>
      <c r="L5361" s="8"/>
      <c r="M5361" s="14"/>
    </row>
    <row r="5362" spans="1:13" ht="57.75" customHeight="1" x14ac:dyDescent="0.25">
      <c r="A5362" s="8">
        <f t="shared" si="83"/>
        <v>5360</v>
      </c>
      <c r="B5362" s="29"/>
      <c r="C5362" s="30"/>
      <c r="D5362" s="31"/>
      <c r="E5362" s="30"/>
      <c r="F5362" s="32"/>
      <c r="G5362" s="8"/>
      <c r="H5362" s="30"/>
      <c r="I5362" s="32"/>
      <c r="J5362" s="32"/>
      <c r="K5362" s="8"/>
      <c r="L5362" s="8"/>
      <c r="M5362" s="14"/>
    </row>
    <row r="5363" spans="1:13" ht="57.75" customHeight="1" x14ac:dyDescent="0.25">
      <c r="A5363" s="8">
        <f t="shared" si="83"/>
        <v>5361</v>
      </c>
      <c r="B5363" s="29"/>
      <c r="C5363" s="30"/>
      <c r="D5363" s="31"/>
      <c r="E5363" s="30"/>
      <c r="F5363" s="32"/>
      <c r="G5363" s="8"/>
      <c r="H5363" s="30"/>
      <c r="I5363" s="32"/>
      <c r="J5363" s="32"/>
      <c r="K5363" s="8"/>
      <c r="L5363" s="8"/>
      <c r="M5363" s="14"/>
    </row>
    <row r="5364" spans="1:13" ht="57.75" customHeight="1" x14ac:dyDescent="0.25">
      <c r="A5364" s="8">
        <f t="shared" si="83"/>
        <v>5362</v>
      </c>
      <c r="B5364" s="29"/>
      <c r="C5364" s="30"/>
      <c r="D5364" s="31"/>
      <c r="E5364" s="30"/>
      <c r="F5364" s="32"/>
      <c r="G5364" s="8"/>
      <c r="H5364" s="30"/>
      <c r="I5364" s="32"/>
      <c r="J5364" s="32"/>
      <c r="K5364" s="8"/>
      <c r="L5364" s="8"/>
      <c r="M5364" s="14"/>
    </row>
    <row r="5365" spans="1:13" ht="57.75" customHeight="1" x14ac:dyDescent="0.25">
      <c r="A5365" s="8">
        <f t="shared" si="83"/>
        <v>5363</v>
      </c>
      <c r="B5365" s="29"/>
      <c r="C5365" s="30"/>
      <c r="D5365" s="31"/>
      <c r="E5365" s="30"/>
      <c r="F5365" s="32"/>
      <c r="G5365" s="8"/>
      <c r="H5365" s="30"/>
      <c r="I5365" s="32"/>
      <c r="J5365" s="32"/>
      <c r="K5365" s="8"/>
      <c r="L5365" s="8"/>
      <c r="M5365" s="14"/>
    </row>
    <row r="5366" spans="1:13" ht="57.75" customHeight="1" x14ac:dyDescent="0.25">
      <c r="A5366" s="8">
        <f t="shared" si="83"/>
        <v>5364</v>
      </c>
      <c r="B5366" s="29"/>
      <c r="C5366" s="30"/>
      <c r="D5366" s="31"/>
      <c r="E5366" s="30"/>
      <c r="F5366" s="32"/>
      <c r="G5366" s="8"/>
      <c r="H5366" s="30"/>
      <c r="I5366" s="32"/>
      <c r="J5366" s="32"/>
      <c r="K5366" s="8"/>
      <c r="L5366" s="8"/>
      <c r="M5366" s="14"/>
    </row>
    <row r="5367" spans="1:13" ht="57.75" customHeight="1" x14ac:dyDescent="0.25">
      <c r="A5367" s="8">
        <f t="shared" si="83"/>
        <v>5365</v>
      </c>
      <c r="B5367" s="29"/>
      <c r="C5367" s="30"/>
      <c r="D5367" s="31"/>
      <c r="E5367" s="30"/>
      <c r="F5367" s="32"/>
      <c r="G5367" s="8"/>
      <c r="H5367" s="30"/>
      <c r="I5367" s="32"/>
      <c r="J5367" s="32"/>
      <c r="K5367" s="8"/>
      <c r="L5367" s="8"/>
      <c r="M5367" s="14"/>
    </row>
    <row r="5368" spans="1:13" ht="57.75" customHeight="1" x14ac:dyDescent="0.25">
      <c r="A5368" s="8">
        <f t="shared" si="83"/>
        <v>5366</v>
      </c>
      <c r="B5368" s="29"/>
      <c r="C5368" s="30"/>
      <c r="D5368" s="31"/>
      <c r="E5368" s="30"/>
      <c r="F5368" s="32"/>
      <c r="G5368" s="8"/>
      <c r="H5368" s="30"/>
      <c r="I5368" s="32"/>
      <c r="J5368" s="32"/>
      <c r="K5368" s="8"/>
      <c r="L5368" s="8"/>
      <c r="M5368" s="14"/>
    </row>
    <row r="5369" spans="1:13" ht="57.75" customHeight="1" x14ac:dyDescent="0.25">
      <c r="A5369" s="8">
        <f t="shared" si="83"/>
        <v>5367</v>
      </c>
      <c r="B5369" s="29"/>
      <c r="C5369" s="30"/>
      <c r="D5369" s="31"/>
      <c r="E5369" s="30"/>
      <c r="F5369" s="32"/>
      <c r="G5369" s="8"/>
      <c r="H5369" s="30"/>
      <c r="I5369" s="32"/>
      <c r="J5369" s="32"/>
      <c r="K5369" s="8"/>
      <c r="L5369" s="8"/>
      <c r="M5369" s="14"/>
    </row>
    <row r="5370" spans="1:13" ht="57.75" customHeight="1" x14ac:dyDescent="0.25">
      <c r="A5370" s="8">
        <f t="shared" si="83"/>
        <v>5368</v>
      </c>
      <c r="B5370" s="29"/>
      <c r="C5370" s="30"/>
      <c r="D5370" s="31"/>
      <c r="E5370" s="30"/>
      <c r="F5370" s="32"/>
      <c r="G5370" s="8"/>
      <c r="H5370" s="30"/>
      <c r="I5370" s="32"/>
      <c r="J5370" s="32"/>
      <c r="K5370" s="8"/>
      <c r="L5370" s="8"/>
      <c r="M5370" s="14"/>
    </row>
    <row r="5371" spans="1:13" ht="57.75" customHeight="1" x14ac:dyDescent="0.25">
      <c r="A5371" s="8">
        <f t="shared" si="83"/>
        <v>5369</v>
      </c>
      <c r="B5371" s="29"/>
      <c r="C5371" s="30"/>
      <c r="D5371" s="31"/>
      <c r="E5371" s="30"/>
      <c r="F5371" s="32"/>
      <c r="G5371" s="8"/>
      <c r="H5371" s="30"/>
      <c r="I5371" s="32"/>
      <c r="J5371" s="32"/>
      <c r="K5371" s="8"/>
      <c r="L5371" s="8"/>
      <c r="M5371" s="14"/>
    </row>
    <row r="5372" spans="1:13" ht="57.75" customHeight="1" x14ac:dyDescent="0.25">
      <c r="A5372" s="8">
        <f t="shared" si="83"/>
        <v>5370</v>
      </c>
      <c r="B5372" s="29"/>
      <c r="C5372" s="30"/>
      <c r="D5372" s="31"/>
      <c r="E5372" s="30"/>
      <c r="F5372" s="32"/>
      <c r="G5372" s="8"/>
      <c r="H5372" s="30"/>
      <c r="I5372" s="32"/>
      <c r="J5372" s="32"/>
      <c r="K5372" s="8"/>
      <c r="L5372" s="8"/>
      <c r="M5372" s="14"/>
    </row>
    <row r="5373" spans="1:13" ht="57.75" customHeight="1" x14ac:dyDescent="0.25">
      <c r="A5373" s="8">
        <f t="shared" si="83"/>
        <v>5371</v>
      </c>
      <c r="B5373" s="29"/>
      <c r="C5373" s="30"/>
      <c r="D5373" s="31"/>
      <c r="E5373" s="30"/>
      <c r="F5373" s="32"/>
      <c r="G5373" s="8"/>
      <c r="H5373" s="30"/>
      <c r="I5373" s="32"/>
      <c r="J5373" s="32"/>
      <c r="K5373" s="8"/>
      <c r="L5373" s="8"/>
      <c r="M5373" s="14"/>
    </row>
    <row r="5374" spans="1:13" ht="57.75" customHeight="1" x14ac:dyDescent="0.25">
      <c r="A5374" s="8">
        <f t="shared" si="83"/>
        <v>5372</v>
      </c>
      <c r="B5374" s="29"/>
      <c r="C5374" s="30"/>
      <c r="D5374" s="31"/>
      <c r="E5374" s="30"/>
      <c r="F5374" s="32"/>
      <c r="G5374" s="8"/>
      <c r="H5374" s="30"/>
      <c r="I5374" s="32"/>
      <c r="J5374" s="32"/>
      <c r="K5374" s="8"/>
      <c r="L5374" s="8"/>
      <c r="M5374" s="14"/>
    </row>
    <row r="5375" spans="1:13" ht="57.75" customHeight="1" x14ac:dyDescent="0.25">
      <c r="A5375" s="8">
        <f t="shared" si="83"/>
        <v>5373</v>
      </c>
      <c r="B5375" s="29"/>
      <c r="C5375" s="30"/>
      <c r="D5375" s="31"/>
      <c r="E5375" s="30"/>
      <c r="F5375" s="32"/>
      <c r="G5375" s="8"/>
      <c r="H5375" s="30"/>
      <c r="I5375" s="32"/>
      <c r="J5375" s="32"/>
      <c r="K5375" s="8"/>
      <c r="L5375" s="8"/>
      <c r="M5375" s="14"/>
    </row>
    <row r="5376" spans="1:13" ht="57.75" customHeight="1" x14ac:dyDescent="0.25">
      <c r="A5376" s="8">
        <f t="shared" si="83"/>
        <v>5374</v>
      </c>
      <c r="B5376" s="29"/>
      <c r="C5376" s="30"/>
      <c r="D5376" s="31"/>
      <c r="E5376" s="30"/>
      <c r="F5376" s="32"/>
      <c r="G5376" s="8"/>
      <c r="H5376" s="30"/>
      <c r="I5376" s="32"/>
      <c r="J5376" s="32"/>
      <c r="K5376" s="8"/>
      <c r="L5376" s="8"/>
      <c r="M5376" s="14"/>
    </row>
    <row r="5377" spans="1:13" ht="57.75" customHeight="1" x14ac:dyDescent="0.25">
      <c r="A5377" s="8">
        <f t="shared" si="83"/>
        <v>5375</v>
      </c>
      <c r="B5377" s="29"/>
      <c r="C5377" s="30"/>
      <c r="D5377" s="31"/>
      <c r="E5377" s="30"/>
      <c r="F5377" s="32"/>
      <c r="G5377" s="8"/>
      <c r="H5377" s="30"/>
      <c r="I5377" s="32"/>
      <c r="J5377" s="32"/>
      <c r="K5377" s="8"/>
      <c r="L5377" s="8"/>
      <c r="M5377" s="14"/>
    </row>
    <row r="5378" spans="1:13" ht="57.75" customHeight="1" x14ac:dyDescent="0.25">
      <c r="A5378" s="8">
        <f t="shared" si="83"/>
        <v>5376</v>
      </c>
      <c r="B5378" s="29"/>
      <c r="C5378" s="30"/>
      <c r="D5378" s="31"/>
      <c r="E5378" s="30"/>
      <c r="F5378" s="32"/>
      <c r="G5378" s="8"/>
      <c r="H5378" s="30"/>
      <c r="I5378" s="32"/>
      <c r="J5378" s="32"/>
      <c r="K5378" s="8"/>
      <c r="L5378" s="8"/>
      <c r="M5378" s="14"/>
    </row>
    <row r="5379" spans="1:13" ht="57.75" customHeight="1" x14ac:dyDescent="0.25">
      <c r="A5379" s="8">
        <f t="shared" si="83"/>
        <v>5377</v>
      </c>
      <c r="B5379" s="29"/>
      <c r="C5379" s="30"/>
      <c r="D5379" s="31"/>
      <c r="E5379" s="30"/>
      <c r="F5379" s="32"/>
      <c r="G5379" s="8"/>
      <c r="H5379" s="30"/>
      <c r="I5379" s="32"/>
      <c r="J5379" s="32"/>
      <c r="K5379" s="8"/>
      <c r="L5379" s="8"/>
      <c r="M5379" s="14"/>
    </row>
    <row r="5380" spans="1:13" ht="57.75" customHeight="1" x14ac:dyDescent="0.25">
      <c r="A5380" s="8">
        <f t="shared" si="83"/>
        <v>5378</v>
      </c>
      <c r="B5380" s="29"/>
      <c r="C5380" s="30"/>
      <c r="D5380" s="31"/>
      <c r="E5380" s="30"/>
      <c r="F5380" s="32"/>
      <c r="G5380" s="8"/>
      <c r="H5380" s="30"/>
      <c r="I5380" s="32"/>
      <c r="J5380" s="32"/>
      <c r="K5380" s="8"/>
      <c r="L5380" s="8"/>
      <c r="M5380" s="14"/>
    </row>
    <row r="5381" spans="1:13" ht="57.75" customHeight="1" x14ac:dyDescent="0.25">
      <c r="A5381" s="8">
        <f t="shared" si="83"/>
        <v>5379</v>
      </c>
      <c r="B5381" s="29"/>
      <c r="C5381" s="30"/>
      <c r="D5381" s="31"/>
      <c r="E5381" s="30"/>
      <c r="F5381" s="32"/>
      <c r="G5381" s="8"/>
      <c r="H5381" s="30"/>
      <c r="I5381" s="32"/>
      <c r="J5381" s="32"/>
      <c r="K5381" s="8"/>
      <c r="L5381" s="8"/>
      <c r="M5381" s="14"/>
    </row>
    <row r="5382" spans="1:13" ht="57.75" customHeight="1" x14ac:dyDescent="0.25">
      <c r="A5382" s="8">
        <f t="shared" si="83"/>
        <v>5380</v>
      </c>
      <c r="B5382" s="29"/>
      <c r="C5382" s="30"/>
      <c r="D5382" s="31"/>
      <c r="E5382" s="30"/>
      <c r="F5382" s="32"/>
      <c r="G5382" s="8"/>
      <c r="H5382" s="30"/>
      <c r="I5382" s="32"/>
      <c r="J5382" s="32"/>
      <c r="K5382" s="8"/>
      <c r="L5382" s="8"/>
      <c r="M5382" s="14"/>
    </row>
    <row r="5383" spans="1:13" ht="57.75" customHeight="1" x14ac:dyDescent="0.25">
      <c r="A5383" s="8">
        <f t="shared" si="83"/>
        <v>5381</v>
      </c>
      <c r="B5383" s="29"/>
      <c r="C5383" s="30"/>
      <c r="D5383" s="31"/>
      <c r="E5383" s="30"/>
      <c r="F5383" s="32"/>
      <c r="G5383" s="8"/>
      <c r="H5383" s="30"/>
      <c r="I5383" s="32"/>
      <c r="J5383" s="32"/>
      <c r="K5383" s="8"/>
      <c r="L5383" s="8"/>
      <c r="M5383" s="14"/>
    </row>
    <row r="5384" spans="1:13" ht="57.75" customHeight="1" x14ac:dyDescent="0.25">
      <c r="A5384" s="8">
        <f t="shared" ref="A5384:A5447" si="84">A5383+1</f>
        <v>5382</v>
      </c>
      <c r="B5384" s="29"/>
      <c r="C5384" s="30"/>
      <c r="D5384" s="31"/>
      <c r="E5384" s="30"/>
      <c r="F5384" s="32"/>
      <c r="G5384" s="8"/>
      <c r="H5384" s="30"/>
      <c r="I5384" s="32"/>
      <c r="J5384" s="32"/>
      <c r="K5384" s="8"/>
      <c r="L5384" s="8"/>
      <c r="M5384" s="14"/>
    </row>
    <row r="5385" spans="1:13" ht="57.75" customHeight="1" x14ac:dyDescent="0.25">
      <c r="A5385" s="8">
        <f t="shared" si="84"/>
        <v>5383</v>
      </c>
      <c r="B5385" s="29"/>
      <c r="C5385" s="30"/>
      <c r="D5385" s="31"/>
      <c r="E5385" s="30"/>
      <c r="F5385" s="32"/>
      <c r="G5385" s="8"/>
      <c r="H5385" s="30"/>
      <c r="I5385" s="32"/>
      <c r="J5385" s="32"/>
      <c r="K5385" s="8"/>
      <c r="L5385" s="8"/>
      <c r="M5385" s="14"/>
    </row>
    <row r="5386" spans="1:13" ht="57.75" customHeight="1" x14ac:dyDescent="0.25">
      <c r="A5386" s="8">
        <f t="shared" si="84"/>
        <v>5384</v>
      </c>
      <c r="B5386" s="29"/>
      <c r="C5386" s="30"/>
      <c r="D5386" s="31"/>
      <c r="E5386" s="30"/>
      <c r="F5386" s="32"/>
      <c r="G5386" s="8"/>
      <c r="H5386" s="30"/>
      <c r="I5386" s="32"/>
      <c r="J5386" s="32"/>
      <c r="K5386" s="8"/>
      <c r="L5386" s="8"/>
      <c r="M5386" s="14"/>
    </row>
    <row r="5387" spans="1:13" ht="57.75" customHeight="1" x14ac:dyDescent="0.25">
      <c r="A5387" s="8">
        <f t="shared" si="84"/>
        <v>5385</v>
      </c>
      <c r="B5387" s="29"/>
      <c r="C5387" s="30"/>
      <c r="D5387" s="31"/>
      <c r="E5387" s="30"/>
      <c r="F5387" s="32"/>
      <c r="G5387" s="8"/>
      <c r="H5387" s="30"/>
      <c r="I5387" s="32"/>
      <c r="J5387" s="32"/>
      <c r="K5387" s="8"/>
      <c r="L5387" s="8"/>
      <c r="M5387" s="14"/>
    </row>
    <row r="5388" spans="1:13" ht="57.75" customHeight="1" x14ac:dyDescent="0.25">
      <c r="A5388" s="8">
        <f t="shared" si="84"/>
        <v>5386</v>
      </c>
      <c r="B5388" s="29"/>
      <c r="C5388" s="30"/>
      <c r="D5388" s="31"/>
      <c r="E5388" s="30"/>
      <c r="F5388" s="32"/>
      <c r="G5388" s="8"/>
      <c r="H5388" s="30"/>
      <c r="I5388" s="32"/>
      <c r="J5388" s="32"/>
      <c r="K5388" s="8"/>
      <c r="L5388" s="8"/>
      <c r="M5388" s="14"/>
    </row>
    <row r="5389" spans="1:13" ht="57.75" customHeight="1" x14ac:dyDescent="0.25">
      <c r="A5389" s="8">
        <f t="shared" si="84"/>
        <v>5387</v>
      </c>
      <c r="B5389" s="29"/>
      <c r="C5389" s="30"/>
      <c r="D5389" s="31"/>
      <c r="E5389" s="30"/>
      <c r="F5389" s="32"/>
      <c r="G5389" s="8"/>
      <c r="H5389" s="30"/>
      <c r="I5389" s="32"/>
      <c r="J5389" s="32"/>
      <c r="K5389" s="8"/>
      <c r="L5389" s="8"/>
      <c r="M5389" s="14"/>
    </row>
    <row r="5390" spans="1:13" ht="57.75" customHeight="1" x14ac:dyDescent="0.25">
      <c r="A5390" s="8">
        <f t="shared" si="84"/>
        <v>5388</v>
      </c>
      <c r="B5390" s="29"/>
      <c r="C5390" s="30"/>
      <c r="D5390" s="31"/>
      <c r="E5390" s="30"/>
      <c r="F5390" s="32"/>
      <c r="G5390" s="8"/>
      <c r="H5390" s="30"/>
      <c r="I5390" s="32"/>
      <c r="J5390" s="32"/>
      <c r="K5390" s="8"/>
      <c r="L5390" s="8"/>
      <c r="M5390" s="14"/>
    </row>
    <row r="5391" spans="1:13" ht="57.75" customHeight="1" x14ac:dyDescent="0.25">
      <c r="A5391" s="8">
        <f t="shared" si="84"/>
        <v>5389</v>
      </c>
      <c r="B5391" s="29"/>
      <c r="C5391" s="30"/>
      <c r="D5391" s="31"/>
      <c r="E5391" s="30"/>
      <c r="F5391" s="32"/>
      <c r="G5391" s="8"/>
      <c r="H5391" s="30"/>
      <c r="I5391" s="32"/>
      <c r="J5391" s="32"/>
      <c r="K5391" s="8"/>
      <c r="L5391" s="8"/>
      <c r="M5391" s="14"/>
    </row>
    <row r="5392" spans="1:13" ht="57.75" customHeight="1" x14ac:dyDescent="0.25">
      <c r="A5392" s="8">
        <f t="shared" si="84"/>
        <v>5390</v>
      </c>
      <c r="B5392" s="29"/>
      <c r="C5392" s="30"/>
      <c r="D5392" s="31"/>
      <c r="E5392" s="30"/>
      <c r="F5392" s="32"/>
      <c r="G5392" s="8"/>
      <c r="H5392" s="30"/>
      <c r="I5392" s="32"/>
      <c r="J5392" s="32"/>
      <c r="K5392" s="8"/>
      <c r="L5392" s="8"/>
      <c r="M5392" s="14"/>
    </row>
    <row r="5393" spans="1:13" ht="57.75" customHeight="1" x14ac:dyDescent="0.25">
      <c r="A5393" s="8">
        <f t="shared" si="84"/>
        <v>5391</v>
      </c>
      <c r="B5393" s="29"/>
      <c r="C5393" s="30"/>
      <c r="D5393" s="31"/>
      <c r="E5393" s="30"/>
      <c r="F5393" s="32"/>
      <c r="G5393" s="8"/>
      <c r="H5393" s="30"/>
      <c r="I5393" s="32"/>
      <c r="J5393" s="32"/>
      <c r="K5393" s="8"/>
      <c r="L5393" s="8"/>
      <c r="M5393" s="14"/>
    </row>
    <row r="5394" spans="1:13" ht="57.75" customHeight="1" x14ac:dyDescent="0.25">
      <c r="A5394" s="8">
        <f t="shared" si="84"/>
        <v>5392</v>
      </c>
      <c r="B5394" s="29"/>
      <c r="C5394" s="30"/>
      <c r="D5394" s="31"/>
      <c r="E5394" s="30"/>
      <c r="F5394" s="32"/>
      <c r="G5394" s="8"/>
      <c r="H5394" s="30"/>
      <c r="I5394" s="32"/>
      <c r="J5394" s="32"/>
      <c r="K5394" s="8"/>
      <c r="L5394" s="8"/>
      <c r="M5394" s="14"/>
    </row>
    <row r="5395" spans="1:13" ht="57.75" customHeight="1" x14ac:dyDescent="0.25">
      <c r="A5395" s="8">
        <f t="shared" si="84"/>
        <v>5393</v>
      </c>
      <c r="B5395" s="29"/>
      <c r="C5395" s="30"/>
      <c r="D5395" s="31"/>
      <c r="E5395" s="30"/>
      <c r="F5395" s="32"/>
      <c r="G5395" s="8"/>
      <c r="H5395" s="30"/>
      <c r="I5395" s="32"/>
      <c r="J5395" s="32"/>
      <c r="K5395" s="8"/>
      <c r="L5395" s="8"/>
      <c r="M5395" s="14"/>
    </row>
    <row r="5396" spans="1:13" ht="57.75" customHeight="1" x14ac:dyDescent="0.25">
      <c r="A5396" s="8">
        <f t="shared" si="84"/>
        <v>5394</v>
      </c>
      <c r="B5396" s="29"/>
      <c r="C5396" s="30"/>
      <c r="D5396" s="31"/>
      <c r="E5396" s="30"/>
      <c r="F5396" s="32"/>
      <c r="G5396" s="8"/>
      <c r="H5396" s="30"/>
      <c r="I5396" s="32"/>
      <c r="J5396" s="32"/>
      <c r="K5396" s="8"/>
      <c r="L5396" s="8"/>
      <c r="M5396" s="14"/>
    </row>
    <row r="5397" spans="1:13" ht="57.75" customHeight="1" x14ac:dyDescent="0.25">
      <c r="A5397" s="8">
        <f t="shared" si="84"/>
        <v>5395</v>
      </c>
      <c r="B5397" s="29"/>
      <c r="C5397" s="30"/>
      <c r="D5397" s="31"/>
      <c r="E5397" s="30"/>
      <c r="F5397" s="32"/>
      <c r="G5397" s="8"/>
      <c r="H5397" s="30"/>
      <c r="I5397" s="32"/>
      <c r="J5397" s="32"/>
      <c r="K5397" s="8"/>
      <c r="L5397" s="8"/>
      <c r="M5397" s="14"/>
    </row>
    <row r="5398" spans="1:13" ht="57.75" customHeight="1" x14ac:dyDescent="0.25">
      <c r="A5398" s="8">
        <f t="shared" si="84"/>
        <v>5396</v>
      </c>
      <c r="B5398" s="29"/>
      <c r="C5398" s="30"/>
      <c r="D5398" s="31"/>
      <c r="E5398" s="30"/>
      <c r="F5398" s="32"/>
      <c r="G5398" s="8"/>
      <c r="H5398" s="30"/>
      <c r="I5398" s="32"/>
      <c r="J5398" s="32"/>
      <c r="K5398" s="8"/>
      <c r="L5398" s="8"/>
      <c r="M5398" s="14"/>
    </row>
    <row r="5399" spans="1:13" ht="57.75" customHeight="1" x14ac:dyDescent="0.25">
      <c r="A5399" s="8">
        <f t="shared" si="84"/>
        <v>5397</v>
      </c>
      <c r="B5399" s="29"/>
      <c r="C5399" s="30"/>
      <c r="D5399" s="31"/>
      <c r="E5399" s="30"/>
      <c r="F5399" s="32"/>
      <c r="G5399" s="8"/>
      <c r="H5399" s="30"/>
      <c r="I5399" s="32"/>
      <c r="J5399" s="32"/>
      <c r="K5399" s="8"/>
      <c r="L5399" s="8"/>
      <c r="M5399" s="14"/>
    </row>
    <row r="5400" spans="1:13" ht="57.75" customHeight="1" x14ac:dyDescent="0.25">
      <c r="A5400" s="8">
        <f t="shared" si="84"/>
        <v>5398</v>
      </c>
      <c r="B5400" s="29"/>
      <c r="C5400" s="30"/>
      <c r="D5400" s="31"/>
      <c r="E5400" s="30"/>
      <c r="F5400" s="32"/>
      <c r="G5400" s="8"/>
      <c r="H5400" s="30"/>
      <c r="I5400" s="32"/>
      <c r="J5400" s="32"/>
      <c r="K5400" s="8"/>
      <c r="L5400" s="8"/>
      <c r="M5400" s="14"/>
    </row>
    <row r="5401" spans="1:13" ht="57.75" customHeight="1" x14ac:dyDescent="0.25">
      <c r="A5401" s="8">
        <f t="shared" si="84"/>
        <v>5399</v>
      </c>
      <c r="B5401" s="29"/>
      <c r="C5401" s="30"/>
      <c r="D5401" s="31"/>
      <c r="E5401" s="30"/>
      <c r="F5401" s="32"/>
      <c r="G5401" s="8"/>
      <c r="H5401" s="30"/>
      <c r="I5401" s="32"/>
      <c r="J5401" s="32"/>
      <c r="K5401" s="8"/>
      <c r="L5401" s="8"/>
      <c r="M5401" s="14"/>
    </row>
    <row r="5402" spans="1:13" ht="57.75" customHeight="1" x14ac:dyDescent="0.25">
      <c r="A5402" s="8">
        <f t="shared" si="84"/>
        <v>5400</v>
      </c>
      <c r="B5402" s="29"/>
      <c r="C5402" s="30"/>
      <c r="D5402" s="31"/>
      <c r="E5402" s="30"/>
      <c r="F5402" s="32"/>
      <c r="G5402" s="8"/>
      <c r="H5402" s="30"/>
      <c r="I5402" s="32"/>
      <c r="J5402" s="32"/>
      <c r="K5402" s="8"/>
      <c r="L5402" s="8"/>
      <c r="M5402" s="14"/>
    </row>
    <row r="5403" spans="1:13" ht="57.75" customHeight="1" x14ac:dyDescent="0.25">
      <c r="A5403" s="8">
        <f t="shared" si="84"/>
        <v>5401</v>
      </c>
      <c r="B5403" s="29"/>
      <c r="C5403" s="30"/>
      <c r="D5403" s="31"/>
      <c r="E5403" s="30"/>
      <c r="F5403" s="32"/>
      <c r="G5403" s="8"/>
      <c r="H5403" s="30"/>
      <c r="I5403" s="32"/>
      <c r="J5403" s="32"/>
      <c r="K5403" s="8"/>
      <c r="L5403" s="8"/>
      <c r="M5403" s="14"/>
    </row>
    <row r="5404" spans="1:13" ht="57.75" customHeight="1" x14ac:dyDescent="0.25">
      <c r="A5404" s="8">
        <f t="shared" si="84"/>
        <v>5402</v>
      </c>
      <c r="B5404" s="29"/>
      <c r="C5404" s="30"/>
      <c r="D5404" s="31"/>
      <c r="E5404" s="30"/>
      <c r="F5404" s="32"/>
      <c r="G5404" s="8"/>
      <c r="H5404" s="30"/>
      <c r="I5404" s="32"/>
      <c r="J5404" s="32"/>
      <c r="K5404" s="8"/>
      <c r="L5404" s="8"/>
      <c r="M5404" s="14"/>
    </row>
    <row r="5405" spans="1:13" ht="57.75" customHeight="1" x14ac:dyDescent="0.25">
      <c r="A5405" s="8">
        <f t="shared" si="84"/>
        <v>5403</v>
      </c>
      <c r="B5405" s="29"/>
      <c r="C5405" s="30"/>
      <c r="D5405" s="31"/>
      <c r="E5405" s="30"/>
      <c r="F5405" s="32"/>
      <c r="G5405" s="8"/>
      <c r="H5405" s="30"/>
      <c r="I5405" s="32"/>
      <c r="J5405" s="32"/>
      <c r="K5405" s="8"/>
      <c r="L5405" s="8"/>
      <c r="M5405" s="14"/>
    </row>
    <row r="5406" spans="1:13" ht="57.75" customHeight="1" x14ac:dyDescent="0.25">
      <c r="A5406" s="8">
        <f t="shared" si="84"/>
        <v>5404</v>
      </c>
      <c r="B5406" s="29"/>
      <c r="C5406" s="30"/>
      <c r="D5406" s="31"/>
      <c r="E5406" s="30"/>
      <c r="F5406" s="32"/>
      <c r="G5406" s="8"/>
      <c r="H5406" s="30"/>
      <c r="I5406" s="32"/>
      <c r="J5406" s="32"/>
      <c r="K5406" s="8"/>
      <c r="L5406" s="8"/>
      <c r="M5406" s="14"/>
    </row>
    <row r="5407" spans="1:13" ht="57.75" customHeight="1" x14ac:dyDescent="0.25">
      <c r="A5407" s="8">
        <f t="shared" si="84"/>
        <v>5405</v>
      </c>
      <c r="B5407" s="29"/>
      <c r="C5407" s="30"/>
      <c r="D5407" s="31"/>
      <c r="E5407" s="30"/>
      <c r="F5407" s="32"/>
      <c r="G5407" s="8"/>
      <c r="H5407" s="30"/>
      <c r="I5407" s="32"/>
      <c r="J5407" s="32"/>
      <c r="K5407" s="8"/>
      <c r="L5407" s="8"/>
      <c r="M5407" s="14"/>
    </row>
    <row r="5408" spans="1:13" ht="57.75" customHeight="1" x14ac:dyDescent="0.25">
      <c r="A5408" s="8">
        <f t="shared" si="84"/>
        <v>5406</v>
      </c>
      <c r="B5408" s="29"/>
      <c r="C5408" s="30"/>
      <c r="D5408" s="31"/>
      <c r="E5408" s="30"/>
      <c r="F5408" s="32"/>
      <c r="G5408" s="8"/>
      <c r="H5408" s="30"/>
      <c r="I5408" s="32"/>
      <c r="J5408" s="32"/>
      <c r="K5408" s="8"/>
      <c r="L5408" s="8"/>
      <c r="M5408" s="14"/>
    </row>
    <row r="5409" spans="1:13" ht="57.75" customHeight="1" x14ac:dyDescent="0.25">
      <c r="A5409" s="8">
        <f t="shared" si="84"/>
        <v>5407</v>
      </c>
      <c r="B5409" s="29"/>
      <c r="C5409" s="30"/>
      <c r="D5409" s="31"/>
      <c r="E5409" s="30"/>
      <c r="F5409" s="32"/>
      <c r="G5409" s="8"/>
      <c r="H5409" s="30"/>
      <c r="I5409" s="32"/>
      <c r="J5409" s="32"/>
      <c r="K5409" s="8"/>
      <c r="L5409" s="8"/>
      <c r="M5409" s="14"/>
    </row>
    <row r="5410" spans="1:13" ht="57.75" customHeight="1" x14ac:dyDescent="0.25">
      <c r="A5410" s="8">
        <f t="shared" si="84"/>
        <v>5408</v>
      </c>
      <c r="B5410" s="29"/>
      <c r="C5410" s="30"/>
      <c r="D5410" s="31"/>
      <c r="E5410" s="30"/>
      <c r="F5410" s="32"/>
      <c r="G5410" s="8"/>
      <c r="H5410" s="30"/>
      <c r="I5410" s="32"/>
      <c r="J5410" s="32"/>
      <c r="K5410" s="8"/>
      <c r="L5410" s="8"/>
      <c r="M5410" s="14"/>
    </row>
    <row r="5411" spans="1:13" ht="57.75" customHeight="1" x14ac:dyDescent="0.25">
      <c r="A5411" s="8">
        <f t="shared" si="84"/>
        <v>5409</v>
      </c>
      <c r="B5411" s="29"/>
      <c r="C5411" s="30"/>
      <c r="D5411" s="31"/>
      <c r="E5411" s="30"/>
      <c r="F5411" s="32"/>
      <c r="G5411" s="8"/>
      <c r="H5411" s="30"/>
      <c r="I5411" s="32"/>
      <c r="J5411" s="32"/>
      <c r="K5411" s="8"/>
      <c r="L5411" s="8"/>
      <c r="M5411" s="14"/>
    </row>
    <row r="5412" spans="1:13" ht="57.75" customHeight="1" x14ac:dyDescent="0.25">
      <c r="A5412" s="8">
        <f t="shared" si="84"/>
        <v>5410</v>
      </c>
      <c r="B5412" s="29"/>
      <c r="C5412" s="30"/>
      <c r="D5412" s="31"/>
      <c r="E5412" s="30"/>
      <c r="F5412" s="32"/>
      <c r="G5412" s="8"/>
      <c r="H5412" s="30"/>
      <c r="I5412" s="32"/>
      <c r="J5412" s="32"/>
      <c r="K5412" s="8"/>
      <c r="L5412" s="8"/>
      <c r="M5412" s="14"/>
    </row>
    <row r="5413" spans="1:13" ht="57.75" customHeight="1" x14ac:dyDescent="0.25">
      <c r="A5413" s="8">
        <f t="shared" si="84"/>
        <v>5411</v>
      </c>
      <c r="B5413" s="29"/>
      <c r="C5413" s="30"/>
      <c r="D5413" s="31"/>
      <c r="E5413" s="30"/>
      <c r="F5413" s="32"/>
      <c r="G5413" s="8"/>
      <c r="H5413" s="30"/>
      <c r="I5413" s="32"/>
      <c r="J5413" s="32"/>
      <c r="K5413" s="8"/>
      <c r="L5413" s="8"/>
      <c r="M5413" s="14"/>
    </row>
    <row r="5414" spans="1:13" ht="57.75" customHeight="1" x14ac:dyDescent="0.25">
      <c r="A5414" s="8">
        <f t="shared" si="84"/>
        <v>5412</v>
      </c>
      <c r="B5414" s="29"/>
      <c r="C5414" s="30"/>
      <c r="D5414" s="31"/>
      <c r="E5414" s="30"/>
      <c r="F5414" s="32"/>
      <c r="G5414" s="8"/>
      <c r="H5414" s="30"/>
      <c r="I5414" s="32"/>
      <c r="J5414" s="32"/>
      <c r="K5414" s="8"/>
      <c r="L5414" s="8"/>
      <c r="M5414" s="14"/>
    </row>
    <row r="5415" spans="1:13" ht="57.75" customHeight="1" x14ac:dyDescent="0.25">
      <c r="A5415" s="8">
        <f t="shared" si="84"/>
        <v>5413</v>
      </c>
      <c r="B5415" s="29"/>
      <c r="C5415" s="30"/>
      <c r="D5415" s="31"/>
      <c r="E5415" s="30"/>
      <c r="F5415" s="32"/>
      <c r="G5415" s="8"/>
      <c r="H5415" s="30"/>
      <c r="I5415" s="32"/>
      <c r="J5415" s="32"/>
      <c r="K5415" s="8"/>
      <c r="L5415" s="8"/>
      <c r="M5415" s="14"/>
    </row>
    <row r="5416" spans="1:13" ht="57.75" customHeight="1" x14ac:dyDescent="0.25">
      <c r="A5416" s="8">
        <f t="shared" si="84"/>
        <v>5414</v>
      </c>
      <c r="B5416" s="29"/>
      <c r="C5416" s="30"/>
      <c r="D5416" s="31"/>
      <c r="E5416" s="30"/>
      <c r="F5416" s="32"/>
      <c r="G5416" s="8"/>
      <c r="H5416" s="30"/>
      <c r="I5416" s="32"/>
      <c r="J5416" s="32"/>
      <c r="K5416" s="8"/>
      <c r="L5416" s="8"/>
      <c r="M5416" s="14"/>
    </row>
    <row r="5417" spans="1:13" ht="57.75" customHeight="1" x14ac:dyDescent="0.25">
      <c r="A5417" s="8">
        <f t="shared" si="84"/>
        <v>5415</v>
      </c>
      <c r="B5417" s="29"/>
      <c r="C5417" s="30"/>
      <c r="D5417" s="31"/>
      <c r="E5417" s="30"/>
      <c r="F5417" s="32"/>
      <c r="G5417" s="8"/>
      <c r="H5417" s="30"/>
      <c r="I5417" s="32"/>
      <c r="J5417" s="32"/>
      <c r="K5417" s="8"/>
      <c r="L5417" s="8"/>
      <c r="M5417" s="14"/>
    </row>
    <row r="5418" spans="1:13" ht="57.75" customHeight="1" x14ac:dyDescent="0.25">
      <c r="A5418" s="8">
        <f t="shared" si="84"/>
        <v>5416</v>
      </c>
      <c r="B5418" s="29"/>
      <c r="C5418" s="30"/>
      <c r="D5418" s="31"/>
      <c r="E5418" s="30"/>
      <c r="F5418" s="32"/>
      <c r="G5418" s="8"/>
      <c r="H5418" s="30"/>
      <c r="I5418" s="32"/>
      <c r="J5418" s="32"/>
      <c r="K5418" s="8"/>
      <c r="L5418" s="8"/>
      <c r="M5418" s="14"/>
    </row>
    <row r="5419" spans="1:13" ht="57.75" customHeight="1" x14ac:dyDescent="0.25">
      <c r="A5419" s="8">
        <f t="shared" si="84"/>
        <v>5417</v>
      </c>
      <c r="B5419" s="29"/>
      <c r="C5419" s="30"/>
      <c r="D5419" s="31"/>
      <c r="E5419" s="30"/>
      <c r="F5419" s="32"/>
      <c r="G5419" s="8"/>
      <c r="H5419" s="30"/>
      <c r="I5419" s="32"/>
      <c r="J5419" s="32"/>
      <c r="K5419" s="8"/>
      <c r="L5419" s="8"/>
      <c r="M5419" s="14"/>
    </row>
    <row r="5420" spans="1:13" ht="57.75" customHeight="1" x14ac:dyDescent="0.25">
      <c r="A5420" s="8">
        <f t="shared" si="84"/>
        <v>5418</v>
      </c>
      <c r="B5420" s="29"/>
      <c r="C5420" s="30"/>
      <c r="D5420" s="31"/>
      <c r="E5420" s="30"/>
      <c r="F5420" s="32"/>
      <c r="G5420" s="8"/>
      <c r="H5420" s="30"/>
      <c r="I5420" s="32"/>
      <c r="J5420" s="32"/>
      <c r="K5420" s="8"/>
      <c r="L5420" s="8"/>
      <c r="M5420" s="14"/>
    </row>
    <row r="5421" spans="1:13" ht="57.75" customHeight="1" x14ac:dyDescent="0.25">
      <c r="A5421" s="8">
        <f t="shared" si="84"/>
        <v>5419</v>
      </c>
      <c r="B5421" s="29"/>
      <c r="C5421" s="30"/>
      <c r="D5421" s="31"/>
      <c r="E5421" s="30"/>
      <c r="F5421" s="32"/>
      <c r="G5421" s="8"/>
      <c r="H5421" s="30"/>
      <c r="I5421" s="32"/>
      <c r="J5421" s="32"/>
      <c r="K5421" s="8"/>
      <c r="L5421" s="8"/>
      <c r="M5421" s="14"/>
    </row>
    <row r="5422" spans="1:13" ht="57.75" customHeight="1" x14ac:dyDescent="0.25">
      <c r="A5422" s="8">
        <f t="shared" si="84"/>
        <v>5420</v>
      </c>
      <c r="B5422" s="29"/>
      <c r="C5422" s="30"/>
      <c r="D5422" s="31"/>
      <c r="E5422" s="30"/>
      <c r="F5422" s="32"/>
      <c r="G5422" s="8"/>
      <c r="H5422" s="30"/>
      <c r="I5422" s="32"/>
      <c r="J5422" s="32"/>
      <c r="K5422" s="8"/>
      <c r="L5422" s="8"/>
      <c r="M5422" s="14"/>
    </row>
    <row r="5423" spans="1:13" ht="57.75" customHeight="1" x14ac:dyDescent="0.25">
      <c r="A5423" s="8">
        <f t="shared" si="84"/>
        <v>5421</v>
      </c>
      <c r="B5423" s="29"/>
      <c r="C5423" s="30"/>
      <c r="D5423" s="31"/>
      <c r="E5423" s="30"/>
      <c r="F5423" s="32"/>
      <c r="G5423" s="8"/>
      <c r="H5423" s="30"/>
      <c r="I5423" s="32"/>
      <c r="J5423" s="32"/>
      <c r="K5423" s="8"/>
      <c r="L5423" s="8"/>
      <c r="M5423" s="14"/>
    </row>
    <row r="5424" spans="1:13" ht="57.75" customHeight="1" x14ac:dyDescent="0.25">
      <c r="A5424" s="8">
        <f t="shared" si="84"/>
        <v>5422</v>
      </c>
      <c r="B5424" s="29"/>
      <c r="C5424" s="30"/>
      <c r="D5424" s="31"/>
      <c r="E5424" s="30"/>
      <c r="F5424" s="32"/>
      <c r="G5424" s="8"/>
      <c r="H5424" s="30"/>
      <c r="I5424" s="32"/>
      <c r="J5424" s="32"/>
      <c r="K5424" s="8"/>
      <c r="L5424" s="8"/>
      <c r="M5424" s="14"/>
    </row>
    <row r="5425" spans="1:13" ht="57.75" customHeight="1" x14ac:dyDescent="0.25">
      <c r="A5425" s="8">
        <f t="shared" si="84"/>
        <v>5423</v>
      </c>
      <c r="B5425" s="29"/>
      <c r="C5425" s="30"/>
      <c r="D5425" s="31"/>
      <c r="E5425" s="30"/>
      <c r="F5425" s="32"/>
      <c r="G5425" s="8"/>
      <c r="H5425" s="30"/>
      <c r="I5425" s="32"/>
      <c r="J5425" s="32"/>
      <c r="K5425" s="8"/>
      <c r="L5425" s="8"/>
      <c r="M5425" s="14"/>
    </row>
    <row r="5426" spans="1:13" ht="57.75" customHeight="1" x14ac:dyDescent="0.25">
      <c r="A5426" s="8">
        <f t="shared" si="84"/>
        <v>5424</v>
      </c>
      <c r="B5426" s="29"/>
      <c r="C5426" s="30"/>
      <c r="D5426" s="31"/>
      <c r="E5426" s="30"/>
      <c r="F5426" s="32"/>
      <c r="G5426" s="8"/>
      <c r="H5426" s="30"/>
      <c r="I5426" s="32"/>
      <c r="J5426" s="32"/>
      <c r="K5426" s="8"/>
      <c r="L5426" s="8"/>
      <c r="M5426" s="14"/>
    </row>
    <row r="5427" spans="1:13" ht="57.75" customHeight="1" x14ac:dyDescent="0.25">
      <c r="A5427" s="8">
        <f t="shared" si="84"/>
        <v>5425</v>
      </c>
      <c r="B5427" s="29"/>
      <c r="C5427" s="30"/>
      <c r="D5427" s="31"/>
      <c r="E5427" s="30"/>
      <c r="F5427" s="32"/>
      <c r="G5427" s="8"/>
      <c r="H5427" s="30"/>
      <c r="I5427" s="32"/>
      <c r="J5427" s="32"/>
      <c r="K5427" s="8"/>
      <c r="L5427" s="8"/>
      <c r="M5427" s="14"/>
    </row>
    <row r="5428" spans="1:13" ht="57.75" customHeight="1" x14ac:dyDescent="0.25">
      <c r="A5428" s="8">
        <f t="shared" si="84"/>
        <v>5426</v>
      </c>
      <c r="B5428" s="29"/>
      <c r="C5428" s="30"/>
      <c r="D5428" s="31"/>
      <c r="E5428" s="30"/>
      <c r="F5428" s="32"/>
      <c r="G5428" s="8"/>
      <c r="H5428" s="30"/>
      <c r="I5428" s="32"/>
      <c r="J5428" s="32"/>
      <c r="K5428" s="8"/>
      <c r="L5428" s="8"/>
      <c r="M5428" s="14"/>
    </row>
    <row r="5429" spans="1:13" ht="57.75" customHeight="1" x14ac:dyDescent="0.25">
      <c r="A5429" s="8">
        <f t="shared" si="84"/>
        <v>5427</v>
      </c>
      <c r="B5429" s="29"/>
      <c r="C5429" s="30"/>
      <c r="D5429" s="31"/>
      <c r="E5429" s="30"/>
      <c r="F5429" s="32"/>
      <c r="G5429" s="8"/>
      <c r="H5429" s="30"/>
      <c r="I5429" s="32"/>
      <c r="J5429" s="32"/>
      <c r="K5429" s="8"/>
      <c r="L5429" s="8"/>
      <c r="M5429" s="14"/>
    </row>
    <row r="5430" spans="1:13" ht="57.75" customHeight="1" x14ac:dyDescent="0.25">
      <c r="A5430" s="8">
        <f t="shared" si="84"/>
        <v>5428</v>
      </c>
      <c r="B5430" s="29"/>
      <c r="C5430" s="30"/>
      <c r="D5430" s="31"/>
      <c r="E5430" s="30"/>
      <c r="F5430" s="32"/>
      <c r="G5430" s="8"/>
      <c r="H5430" s="30"/>
      <c r="I5430" s="32"/>
      <c r="J5430" s="32"/>
      <c r="K5430" s="8"/>
      <c r="L5430" s="8"/>
      <c r="M5430" s="14"/>
    </row>
    <row r="5431" spans="1:13" ht="57.75" customHeight="1" x14ac:dyDescent="0.25">
      <c r="A5431" s="8">
        <f t="shared" si="84"/>
        <v>5429</v>
      </c>
      <c r="B5431" s="29"/>
      <c r="C5431" s="30"/>
      <c r="D5431" s="31"/>
      <c r="E5431" s="30"/>
      <c r="F5431" s="32"/>
      <c r="G5431" s="8"/>
      <c r="H5431" s="30"/>
      <c r="I5431" s="32"/>
      <c r="J5431" s="32"/>
      <c r="K5431" s="8"/>
      <c r="L5431" s="8"/>
      <c r="M5431" s="14"/>
    </row>
    <row r="5432" spans="1:13" ht="57.75" customHeight="1" x14ac:dyDescent="0.25">
      <c r="A5432" s="8">
        <f t="shared" si="84"/>
        <v>5430</v>
      </c>
      <c r="B5432" s="29"/>
      <c r="C5432" s="30"/>
      <c r="D5432" s="31"/>
      <c r="E5432" s="30"/>
      <c r="F5432" s="32"/>
      <c r="G5432" s="8"/>
      <c r="H5432" s="30"/>
      <c r="I5432" s="32"/>
      <c r="J5432" s="32"/>
      <c r="K5432" s="8"/>
      <c r="L5432" s="8"/>
      <c r="M5432" s="14"/>
    </row>
    <row r="5433" spans="1:13" ht="57.75" customHeight="1" x14ac:dyDescent="0.25">
      <c r="A5433" s="8">
        <f t="shared" si="84"/>
        <v>5431</v>
      </c>
      <c r="B5433" s="29"/>
      <c r="C5433" s="30"/>
      <c r="D5433" s="31"/>
      <c r="E5433" s="30"/>
      <c r="F5433" s="32"/>
      <c r="G5433" s="8"/>
      <c r="H5433" s="30"/>
      <c r="I5433" s="32"/>
      <c r="J5433" s="32"/>
      <c r="K5433" s="8"/>
      <c r="L5433" s="8"/>
      <c r="M5433" s="14"/>
    </row>
    <row r="5434" spans="1:13" ht="57.75" customHeight="1" x14ac:dyDescent="0.25">
      <c r="A5434" s="8">
        <f t="shared" si="84"/>
        <v>5432</v>
      </c>
      <c r="B5434" s="29"/>
      <c r="C5434" s="30"/>
      <c r="D5434" s="31"/>
      <c r="E5434" s="30"/>
      <c r="F5434" s="32"/>
      <c r="G5434" s="8"/>
      <c r="H5434" s="30"/>
      <c r="I5434" s="32"/>
      <c r="J5434" s="32"/>
      <c r="K5434" s="8"/>
      <c r="L5434" s="8"/>
      <c r="M5434" s="14"/>
    </row>
    <row r="5435" spans="1:13" ht="57.75" customHeight="1" x14ac:dyDescent="0.25">
      <c r="A5435" s="8">
        <f t="shared" si="84"/>
        <v>5433</v>
      </c>
      <c r="B5435" s="29"/>
      <c r="C5435" s="30"/>
      <c r="D5435" s="31"/>
      <c r="E5435" s="30"/>
      <c r="F5435" s="32"/>
      <c r="G5435" s="8"/>
      <c r="H5435" s="30"/>
      <c r="I5435" s="32"/>
      <c r="J5435" s="32"/>
      <c r="K5435" s="8"/>
      <c r="L5435" s="8"/>
      <c r="M5435" s="14"/>
    </row>
    <row r="5436" spans="1:13" ht="57.75" customHeight="1" x14ac:dyDescent="0.25">
      <c r="A5436" s="8">
        <f t="shared" si="84"/>
        <v>5434</v>
      </c>
      <c r="B5436" s="29"/>
      <c r="C5436" s="30"/>
      <c r="D5436" s="31"/>
      <c r="E5436" s="30"/>
      <c r="F5436" s="32"/>
      <c r="G5436" s="8"/>
      <c r="H5436" s="30"/>
      <c r="I5436" s="32"/>
      <c r="J5436" s="32"/>
      <c r="K5436" s="8"/>
      <c r="L5436" s="8"/>
      <c r="M5436" s="14"/>
    </row>
    <row r="5437" spans="1:13" ht="57.75" customHeight="1" x14ac:dyDescent="0.25">
      <c r="A5437" s="8">
        <f t="shared" si="84"/>
        <v>5435</v>
      </c>
      <c r="B5437" s="29"/>
      <c r="C5437" s="30"/>
      <c r="D5437" s="31"/>
      <c r="E5437" s="30"/>
      <c r="F5437" s="32"/>
      <c r="G5437" s="8"/>
      <c r="H5437" s="30"/>
      <c r="I5437" s="32"/>
      <c r="J5437" s="32"/>
      <c r="K5437" s="8"/>
      <c r="L5437" s="8"/>
      <c r="M5437" s="14"/>
    </row>
    <row r="5438" spans="1:13" ht="57.75" customHeight="1" x14ac:dyDescent="0.25">
      <c r="A5438" s="8">
        <f t="shared" si="84"/>
        <v>5436</v>
      </c>
      <c r="B5438" s="29"/>
      <c r="C5438" s="30"/>
      <c r="D5438" s="31"/>
      <c r="E5438" s="30"/>
      <c r="F5438" s="32"/>
      <c r="G5438" s="8"/>
      <c r="H5438" s="30"/>
      <c r="I5438" s="32"/>
      <c r="J5438" s="32"/>
      <c r="K5438" s="8"/>
      <c r="L5438" s="8"/>
      <c r="M5438" s="14"/>
    </row>
    <row r="5439" spans="1:13" ht="57.75" customHeight="1" x14ac:dyDescent="0.25">
      <c r="A5439" s="8">
        <f t="shared" si="84"/>
        <v>5437</v>
      </c>
      <c r="B5439" s="29"/>
      <c r="C5439" s="30"/>
      <c r="D5439" s="31"/>
      <c r="E5439" s="30"/>
      <c r="F5439" s="32"/>
      <c r="G5439" s="8"/>
      <c r="H5439" s="30"/>
      <c r="I5439" s="32"/>
      <c r="J5439" s="32"/>
      <c r="K5439" s="8"/>
      <c r="L5439" s="8"/>
      <c r="M5439" s="14"/>
    </row>
    <row r="5440" spans="1:13" ht="57.75" customHeight="1" x14ac:dyDescent="0.25">
      <c r="A5440" s="8">
        <f t="shared" si="84"/>
        <v>5438</v>
      </c>
      <c r="B5440" s="29"/>
      <c r="C5440" s="30"/>
      <c r="D5440" s="31"/>
      <c r="E5440" s="30"/>
      <c r="F5440" s="32"/>
      <c r="G5440" s="8"/>
      <c r="H5440" s="30"/>
      <c r="I5440" s="32"/>
      <c r="J5440" s="32"/>
      <c r="K5440" s="8"/>
      <c r="L5440" s="8"/>
      <c r="M5440" s="14"/>
    </row>
    <row r="5441" spans="1:13" ht="57.75" customHeight="1" x14ac:dyDescent="0.25">
      <c r="A5441" s="8">
        <f t="shared" si="84"/>
        <v>5439</v>
      </c>
      <c r="B5441" s="29"/>
      <c r="C5441" s="30"/>
      <c r="D5441" s="31"/>
      <c r="E5441" s="30"/>
      <c r="F5441" s="32"/>
      <c r="G5441" s="8"/>
      <c r="H5441" s="30"/>
      <c r="I5441" s="32"/>
      <c r="J5441" s="32"/>
      <c r="K5441" s="8"/>
      <c r="L5441" s="8"/>
      <c r="M5441" s="14"/>
    </row>
    <row r="5442" spans="1:13" ht="57.75" customHeight="1" x14ac:dyDescent="0.25">
      <c r="A5442" s="8">
        <f t="shared" si="84"/>
        <v>5440</v>
      </c>
      <c r="B5442" s="29"/>
      <c r="C5442" s="30"/>
      <c r="D5442" s="31"/>
      <c r="E5442" s="30"/>
      <c r="F5442" s="32"/>
      <c r="G5442" s="8"/>
      <c r="H5442" s="30"/>
      <c r="I5442" s="32"/>
      <c r="J5442" s="32"/>
      <c r="K5442" s="8"/>
      <c r="L5442" s="8"/>
      <c r="M5442" s="14"/>
    </row>
    <row r="5443" spans="1:13" ht="57.75" customHeight="1" x14ac:dyDescent="0.25">
      <c r="A5443" s="8">
        <f t="shared" si="84"/>
        <v>5441</v>
      </c>
      <c r="B5443" s="29"/>
      <c r="C5443" s="30"/>
      <c r="D5443" s="31"/>
      <c r="E5443" s="30"/>
      <c r="F5443" s="32"/>
      <c r="G5443" s="8"/>
      <c r="H5443" s="30"/>
      <c r="I5443" s="32"/>
      <c r="J5443" s="32"/>
      <c r="K5443" s="8"/>
      <c r="L5443" s="8"/>
      <c r="M5443" s="14"/>
    </row>
    <row r="5444" spans="1:13" ht="57.75" customHeight="1" x14ac:dyDescent="0.25">
      <c r="A5444" s="8">
        <f t="shared" si="84"/>
        <v>5442</v>
      </c>
      <c r="B5444" s="29"/>
      <c r="C5444" s="30"/>
      <c r="D5444" s="31"/>
      <c r="E5444" s="30"/>
      <c r="F5444" s="32"/>
      <c r="G5444" s="8"/>
      <c r="H5444" s="30"/>
      <c r="I5444" s="32"/>
      <c r="J5444" s="32"/>
      <c r="K5444" s="8"/>
      <c r="L5444" s="8"/>
      <c r="M5444" s="14"/>
    </row>
    <row r="5445" spans="1:13" ht="57.75" customHeight="1" x14ac:dyDescent="0.25">
      <c r="A5445" s="8">
        <f t="shared" si="84"/>
        <v>5443</v>
      </c>
      <c r="B5445" s="29"/>
      <c r="C5445" s="30"/>
      <c r="D5445" s="31"/>
      <c r="E5445" s="30"/>
      <c r="F5445" s="32"/>
      <c r="G5445" s="8"/>
      <c r="H5445" s="30"/>
      <c r="I5445" s="32"/>
      <c r="J5445" s="32"/>
      <c r="K5445" s="8"/>
      <c r="L5445" s="8"/>
      <c r="M5445" s="14"/>
    </row>
    <row r="5446" spans="1:13" ht="57.75" customHeight="1" x14ac:dyDescent="0.25">
      <c r="A5446" s="8">
        <f t="shared" si="84"/>
        <v>5444</v>
      </c>
      <c r="B5446" s="29"/>
      <c r="C5446" s="30"/>
      <c r="D5446" s="31"/>
      <c r="E5446" s="30"/>
      <c r="F5446" s="32"/>
      <c r="G5446" s="8"/>
      <c r="H5446" s="30"/>
      <c r="I5446" s="32"/>
      <c r="J5446" s="32"/>
      <c r="K5446" s="8"/>
      <c r="L5446" s="8"/>
      <c r="M5446" s="14"/>
    </row>
    <row r="5447" spans="1:13" ht="57.75" customHeight="1" x14ac:dyDescent="0.25">
      <c r="A5447" s="8">
        <f t="shared" si="84"/>
        <v>5445</v>
      </c>
      <c r="B5447" s="29"/>
      <c r="C5447" s="30"/>
      <c r="D5447" s="31"/>
      <c r="E5447" s="30"/>
      <c r="F5447" s="32"/>
      <c r="G5447" s="8"/>
      <c r="H5447" s="30"/>
      <c r="I5447" s="32"/>
      <c r="J5447" s="32"/>
      <c r="K5447" s="8"/>
      <c r="L5447" s="8"/>
      <c r="M5447" s="14"/>
    </row>
    <row r="5448" spans="1:13" ht="57.75" customHeight="1" x14ac:dyDescent="0.25">
      <c r="A5448" s="8">
        <f t="shared" ref="A5448:A5511" si="85">A5447+1</f>
        <v>5446</v>
      </c>
      <c r="B5448" s="29"/>
      <c r="C5448" s="30"/>
      <c r="D5448" s="31"/>
      <c r="E5448" s="30"/>
      <c r="F5448" s="32"/>
      <c r="G5448" s="8"/>
      <c r="H5448" s="30"/>
      <c r="I5448" s="32"/>
      <c r="J5448" s="32"/>
      <c r="K5448" s="8"/>
      <c r="L5448" s="8"/>
      <c r="M5448" s="14"/>
    </row>
    <row r="5449" spans="1:13" ht="57.75" customHeight="1" x14ac:dyDescent="0.25">
      <c r="A5449" s="8">
        <f t="shared" si="85"/>
        <v>5447</v>
      </c>
      <c r="B5449" s="29"/>
      <c r="C5449" s="30"/>
      <c r="D5449" s="31"/>
      <c r="E5449" s="30"/>
      <c r="F5449" s="32"/>
      <c r="G5449" s="8"/>
      <c r="H5449" s="30"/>
      <c r="I5449" s="32"/>
      <c r="J5449" s="32"/>
      <c r="K5449" s="8"/>
      <c r="L5449" s="8"/>
      <c r="M5449" s="14"/>
    </row>
    <row r="5450" spans="1:13" ht="57.75" customHeight="1" x14ac:dyDescent="0.25">
      <c r="A5450" s="8">
        <f t="shared" si="85"/>
        <v>5448</v>
      </c>
      <c r="B5450" s="29"/>
      <c r="C5450" s="30"/>
      <c r="D5450" s="31"/>
      <c r="E5450" s="30"/>
      <c r="F5450" s="32"/>
      <c r="G5450" s="8"/>
      <c r="H5450" s="30"/>
      <c r="I5450" s="32"/>
      <c r="J5450" s="32"/>
      <c r="K5450" s="8"/>
      <c r="L5450" s="8"/>
      <c r="M5450" s="14"/>
    </row>
    <row r="5451" spans="1:13" ht="57.75" customHeight="1" x14ac:dyDescent="0.25">
      <c r="A5451" s="8">
        <f t="shared" si="85"/>
        <v>5449</v>
      </c>
      <c r="B5451" s="29"/>
      <c r="C5451" s="30"/>
      <c r="D5451" s="31"/>
      <c r="E5451" s="30"/>
      <c r="F5451" s="32"/>
      <c r="G5451" s="8"/>
      <c r="H5451" s="30"/>
      <c r="I5451" s="32"/>
      <c r="J5451" s="32"/>
      <c r="K5451" s="8"/>
      <c r="L5451" s="8"/>
      <c r="M5451" s="14"/>
    </row>
    <row r="5452" spans="1:13" ht="57.75" customHeight="1" x14ac:dyDescent="0.25">
      <c r="A5452" s="8">
        <f t="shared" si="85"/>
        <v>5450</v>
      </c>
      <c r="B5452" s="29"/>
      <c r="C5452" s="30"/>
      <c r="D5452" s="31"/>
      <c r="E5452" s="30"/>
      <c r="F5452" s="32"/>
      <c r="G5452" s="8"/>
      <c r="H5452" s="30"/>
      <c r="I5452" s="32"/>
      <c r="J5452" s="32"/>
      <c r="K5452" s="8"/>
      <c r="L5452" s="8"/>
      <c r="M5452" s="14"/>
    </row>
    <row r="5453" spans="1:13" ht="57.75" customHeight="1" x14ac:dyDescent="0.25">
      <c r="A5453" s="8">
        <f t="shared" si="85"/>
        <v>5451</v>
      </c>
      <c r="B5453" s="29"/>
      <c r="C5453" s="30"/>
      <c r="D5453" s="31"/>
      <c r="E5453" s="30"/>
      <c r="F5453" s="32"/>
      <c r="G5453" s="8"/>
      <c r="H5453" s="30"/>
      <c r="I5453" s="32"/>
      <c r="J5453" s="32"/>
      <c r="K5453" s="8"/>
      <c r="L5453" s="8"/>
      <c r="M5453" s="14"/>
    </row>
    <row r="5454" spans="1:13" ht="57.75" customHeight="1" x14ac:dyDescent="0.25">
      <c r="A5454" s="8">
        <f t="shared" si="85"/>
        <v>5452</v>
      </c>
      <c r="B5454" s="29"/>
      <c r="C5454" s="30"/>
      <c r="D5454" s="31"/>
      <c r="E5454" s="30"/>
      <c r="F5454" s="32"/>
      <c r="G5454" s="8"/>
      <c r="H5454" s="30"/>
      <c r="I5454" s="32"/>
      <c r="J5454" s="32"/>
      <c r="K5454" s="8"/>
      <c r="L5454" s="8"/>
      <c r="M5454" s="14"/>
    </row>
    <row r="5455" spans="1:13" ht="57.75" customHeight="1" x14ac:dyDescent="0.25">
      <c r="A5455" s="8">
        <f t="shared" si="85"/>
        <v>5453</v>
      </c>
      <c r="B5455" s="29"/>
      <c r="C5455" s="30"/>
      <c r="D5455" s="31"/>
      <c r="E5455" s="30"/>
      <c r="F5455" s="32"/>
      <c r="G5455" s="8"/>
      <c r="H5455" s="30"/>
      <c r="I5455" s="32"/>
      <c r="J5455" s="32"/>
      <c r="K5455" s="8"/>
      <c r="L5455" s="8"/>
      <c r="M5455" s="14"/>
    </row>
    <row r="5456" spans="1:13" ht="57.75" customHeight="1" x14ac:dyDescent="0.25">
      <c r="A5456" s="8">
        <f t="shared" si="85"/>
        <v>5454</v>
      </c>
      <c r="B5456" s="29"/>
      <c r="C5456" s="30"/>
      <c r="D5456" s="31"/>
      <c r="E5456" s="30"/>
      <c r="F5456" s="32"/>
      <c r="G5456" s="8"/>
      <c r="H5456" s="30"/>
      <c r="I5456" s="32"/>
      <c r="J5456" s="32"/>
      <c r="K5456" s="8"/>
      <c r="L5456" s="8"/>
      <c r="M5456" s="14"/>
    </row>
    <row r="5457" spans="1:13" ht="57.75" customHeight="1" x14ac:dyDescent="0.25">
      <c r="A5457" s="8">
        <f t="shared" si="85"/>
        <v>5455</v>
      </c>
      <c r="B5457" s="29"/>
      <c r="C5457" s="30"/>
      <c r="D5457" s="31"/>
      <c r="E5457" s="30"/>
      <c r="F5457" s="32"/>
      <c r="G5457" s="8"/>
      <c r="H5457" s="30"/>
      <c r="I5457" s="32"/>
      <c r="J5457" s="32"/>
      <c r="K5457" s="8"/>
      <c r="L5457" s="8"/>
      <c r="M5457" s="14"/>
    </row>
    <row r="5458" spans="1:13" ht="57.75" customHeight="1" x14ac:dyDescent="0.25">
      <c r="A5458" s="8">
        <f t="shared" si="85"/>
        <v>5456</v>
      </c>
      <c r="B5458" s="29"/>
      <c r="C5458" s="30"/>
      <c r="D5458" s="31"/>
      <c r="E5458" s="30"/>
      <c r="F5458" s="32"/>
      <c r="G5458" s="8"/>
      <c r="H5458" s="30"/>
      <c r="I5458" s="32"/>
      <c r="J5458" s="32"/>
      <c r="K5458" s="8"/>
      <c r="L5458" s="8"/>
      <c r="M5458" s="14"/>
    </row>
    <row r="5459" spans="1:13" ht="57.75" customHeight="1" x14ac:dyDescent="0.25">
      <c r="A5459" s="8">
        <f t="shared" si="85"/>
        <v>5457</v>
      </c>
      <c r="B5459" s="29"/>
      <c r="C5459" s="30"/>
      <c r="D5459" s="31"/>
      <c r="E5459" s="30"/>
      <c r="F5459" s="32"/>
      <c r="G5459" s="8"/>
      <c r="H5459" s="30"/>
      <c r="I5459" s="32"/>
      <c r="J5459" s="32"/>
      <c r="K5459" s="8"/>
      <c r="L5459" s="8"/>
      <c r="M5459" s="14"/>
    </row>
    <row r="5460" spans="1:13" ht="57.75" customHeight="1" x14ac:dyDescent="0.25">
      <c r="A5460" s="8">
        <f t="shared" si="85"/>
        <v>5458</v>
      </c>
      <c r="B5460" s="29"/>
      <c r="C5460" s="30"/>
      <c r="D5460" s="31"/>
      <c r="E5460" s="30"/>
      <c r="F5460" s="32"/>
      <c r="G5460" s="8"/>
      <c r="H5460" s="30"/>
      <c r="I5460" s="32"/>
      <c r="J5460" s="32"/>
      <c r="K5460" s="8"/>
      <c r="L5460" s="8"/>
      <c r="M5460" s="14"/>
    </row>
    <row r="5461" spans="1:13" ht="57.75" customHeight="1" x14ac:dyDescent="0.25">
      <c r="A5461" s="8">
        <f t="shared" si="85"/>
        <v>5459</v>
      </c>
      <c r="B5461" s="29"/>
      <c r="C5461" s="30"/>
      <c r="D5461" s="31"/>
      <c r="E5461" s="30"/>
      <c r="F5461" s="32"/>
      <c r="G5461" s="8"/>
      <c r="H5461" s="30"/>
      <c r="I5461" s="32"/>
      <c r="J5461" s="32"/>
      <c r="K5461" s="8"/>
      <c r="L5461" s="8"/>
      <c r="M5461" s="14"/>
    </row>
    <row r="5462" spans="1:13" ht="57.75" customHeight="1" x14ac:dyDescent="0.25">
      <c r="A5462" s="8">
        <f t="shared" si="85"/>
        <v>5460</v>
      </c>
      <c r="B5462" s="29"/>
      <c r="C5462" s="30"/>
      <c r="D5462" s="31"/>
      <c r="E5462" s="30"/>
      <c r="F5462" s="32"/>
      <c r="G5462" s="8"/>
      <c r="H5462" s="30"/>
      <c r="I5462" s="32"/>
      <c r="J5462" s="32"/>
      <c r="K5462" s="8"/>
      <c r="L5462" s="8"/>
      <c r="M5462" s="14"/>
    </row>
    <row r="5463" spans="1:13" ht="57.75" customHeight="1" x14ac:dyDescent="0.25">
      <c r="A5463" s="8">
        <f t="shared" si="85"/>
        <v>5461</v>
      </c>
      <c r="B5463" s="29"/>
      <c r="C5463" s="30"/>
      <c r="D5463" s="31"/>
      <c r="E5463" s="30"/>
      <c r="F5463" s="32"/>
      <c r="G5463" s="8"/>
      <c r="H5463" s="30"/>
      <c r="I5463" s="32"/>
      <c r="J5463" s="32"/>
      <c r="K5463" s="8"/>
      <c r="L5463" s="8"/>
      <c r="M5463" s="14"/>
    </row>
    <row r="5464" spans="1:13" ht="57.75" customHeight="1" x14ac:dyDescent="0.25">
      <c r="A5464" s="8">
        <f t="shared" si="85"/>
        <v>5462</v>
      </c>
      <c r="B5464" s="29"/>
      <c r="C5464" s="30"/>
      <c r="D5464" s="31"/>
      <c r="E5464" s="30"/>
      <c r="F5464" s="32"/>
      <c r="G5464" s="8"/>
      <c r="H5464" s="30"/>
      <c r="I5464" s="32"/>
      <c r="J5464" s="32"/>
      <c r="K5464" s="8"/>
      <c r="L5464" s="8"/>
      <c r="M5464" s="14"/>
    </row>
    <row r="5465" spans="1:13" ht="57.75" customHeight="1" x14ac:dyDescent="0.25">
      <c r="A5465" s="8">
        <f t="shared" si="85"/>
        <v>5463</v>
      </c>
      <c r="B5465" s="29"/>
      <c r="C5465" s="30"/>
      <c r="D5465" s="31"/>
      <c r="E5465" s="30"/>
      <c r="F5465" s="32"/>
      <c r="G5465" s="8"/>
      <c r="H5465" s="30"/>
      <c r="I5465" s="32"/>
      <c r="J5465" s="32"/>
      <c r="K5465" s="8"/>
      <c r="L5465" s="8"/>
      <c r="M5465" s="14"/>
    </row>
    <row r="5466" spans="1:13" ht="57.75" customHeight="1" x14ac:dyDescent="0.25">
      <c r="A5466" s="8">
        <f t="shared" si="85"/>
        <v>5464</v>
      </c>
      <c r="B5466" s="29"/>
      <c r="C5466" s="30"/>
      <c r="D5466" s="31"/>
      <c r="E5466" s="30"/>
      <c r="F5466" s="32"/>
      <c r="G5466" s="8"/>
      <c r="H5466" s="30"/>
      <c r="I5466" s="32"/>
      <c r="J5466" s="32"/>
      <c r="K5466" s="8"/>
      <c r="L5466" s="8"/>
      <c r="M5466" s="14"/>
    </row>
    <row r="5467" spans="1:13" ht="57.75" customHeight="1" x14ac:dyDescent="0.25">
      <c r="A5467" s="8">
        <f t="shared" si="85"/>
        <v>5465</v>
      </c>
      <c r="B5467" s="29"/>
      <c r="C5467" s="30"/>
      <c r="D5467" s="31"/>
      <c r="E5467" s="30"/>
      <c r="F5467" s="32"/>
      <c r="G5467" s="8"/>
      <c r="H5467" s="30"/>
      <c r="I5467" s="32"/>
      <c r="J5467" s="32"/>
      <c r="K5467" s="8"/>
      <c r="L5467" s="8"/>
      <c r="M5467" s="14"/>
    </row>
    <row r="5468" spans="1:13" ht="57.75" customHeight="1" x14ac:dyDescent="0.25">
      <c r="A5468" s="8">
        <f t="shared" si="85"/>
        <v>5466</v>
      </c>
      <c r="B5468" s="29"/>
      <c r="C5468" s="30"/>
      <c r="D5468" s="31"/>
      <c r="E5468" s="30"/>
      <c r="F5468" s="32"/>
      <c r="G5468" s="8"/>
      <c r="H5468" s="30"/>
      <c r="I5468" s="32"/>
      <c r="J5468" s="32"/>
      <c r="K5468" s="8"/>
      <c r="L5468" s="8"/>
      <c r="M5468" s="14"/>
    </row>
    <row r="5469" spans="1:13" ht="57.75" customHeight="1" x14ac:dyDescent="0.25">
      <c r="A5469" s="8">
        <f t="shared" si="85"/>
        <v>5467</v>
      </c>
      <c r="B5469" s="29"/>
      <c r="C5469" s="30"/>
      <c r="D5469" s="31"/>
      <c r="E5469" s="30"/>
      <c r="F5469" s="32"/>
      <c r="G5469" s="8"/>
      <c r="H5469" s="30"/>
      <c r="I5469" s="32"/>
      <c r="J5469" s="32"/>
      <c r="K5469" s="8"/>
      <c r="L5469" s="8"/>
      <c r="M5469" s="14"/>
    </row>
    <row r="5470" spans="1:13" ht="57.75" customHeight="1" x14ac:dyDescent="0.25">
      <c r="A5470" s="8">
        <f t="shared" si="85"/>
        <v>5468</v>
      </c>
      <c r="B5470" s="29"/>
      <c r="C5470" s="30"/>
      <c r="D5470" s="31"/>
      <c r="E5470" s="30"/>
      <c r="F5470" s="32"/>
      <c r="G5470" s="8"/>
      <c r="H5470" s="30"/>
      <c r="I5470" s="32"/>
      <c r="J5470" s="32"/>
      <c r="K5470" s="8"/>
      <c r="L5470" s="8"/>
      <c r="M5470" s="14"/>
    </row>
    <row r="5471" spans="1:13" ht="57.75" customHeight="1" x14ac:dyDescent="0.25">
      <c r="A5471" s="8">
        <f t="shared" si="85"/>
        <v>5469</v>
      </c>
      <c r="B5471" s="29"/>
      <c r="C5471" s="30"/>
      <c r="D5471" s="31"/>
      <c r="E5471" s="30"/>
      <c r="F5471" s="32"/>
      <c r="G5471" s="8"/>
      <c r="H5471" s="30"/>
      <c r="I5471" s="32"/>
      <c r="J5471" s="32"/>
      <c r="K5471" s="8"/>
      <c r="L5471" s="8"/>
      <c r="M5471" s="14"/>
    </row>
    <row r="5472" spans="1:13" ht="57.75" customHeight="1" x14ac:dyDescent="0.25">
      <c r="A5472" s="8">
        <f t="shared" si="85"/>
        <v>5470</v>
      </c>
      <c r="B5472" s="29"/>
      <c r="C5472" s="30"/>
      <c r="D5472" s="31"/>
      <c r="E5472" s="30"/>
      <c r="F5472" s="32"/>
      <c r="G5472" s="8"/>
      <c r="H5472" s="30"/>
      <c r="I5472" s="32"/>
      <c r="J5472" s="32"/>
      <c r="K5472" s="8"/>
      <c r="L5472" s="8"/>
      <c r="M5472" s="14"/>
    </row>
    <row r="5473" spans="1:13" ht="57.75" customHeight="1" x14ac:dyDescent="0.25">
      <c r="A5473" s="8">
        <f t="shared" si="85"/>
        <v>5471</v>
      </c>
      <c r="B5473" s="29"/>
      <c r="C5473" s="30"/>
      <c r="D5473" s="31"/>
      <c r="E5473" s="30"/>
      <c r="F5473" s="32"/>
      <c r="G5473" s="8"/>
      <c r="H5473" s="30"/>
      <c r="I5473" s="32"/>
      <c r="J5473" s="32"/>
      <c r="K5473" s="8"/>
      <c r="L5473" s="8"/>
      <c r="M5473" s="14"/>
    </row>
    <row r="5474" spans="1:13" ht="57.75" customHeight="1" x14ac:dyDescent="0.25">
      <c r="A5474" s="8">
        <f t="shared" si="85"/>
        <v>5472</v>
      </c>
      <c r="B5474" s="29"/>
      <c r="C5474" s="30"/>
      <c r="D5474" s="31"/>
      <c r="E5474" s="30"/>
      <c r="F5474" s="32"/>
      <c r="G5474" s="8"/>
      <c r="H5474" s="30"/>
      <c r="I5474" s="32"/>
      <c r="J5474" s="32"/>
      <c r="K5474" s="8"/>
      <c r="L5474" s="8"/>
      <c r="M5474" s="14"/>
    </row>
    <row r="5475" spans="1:13" ht="57.75" customHeight="1" x14ac:dyDescent="0.25">
      <c r="A5475" s="8">
        <f t="shared" si="85"/>
        <v>5473</v>
      </c>
      <c r="B5475" s="29"/>
      <c r="C5475" s="30"/>
      <c r="D5475" s="31"/>
      <c r="E5475" s="30"/>
      <c r="F5475" s="32"/>
      <c r="G5475" s="8"/>
      <c r="H5475" s="30"/>
      <c r="I5475" s="32"/>
      <c r="J5475" s="32"/>
      <c r="K5475" s="8"/>
      <c r="L5475" s="8"/>
      <c r="M5475" s="14"/>
    </row>
    <row r="5476" spans="1:13" ht="57.75" customHeight="1" x14ac:dyDescent="0.25">
      <c r="A5476" s="8">
        <f t="shared" si="85"/>
        <v>5474</v>
      </c>
      <c r="B5476" s="29"/>
      <c r="C5476" s="30"/>
      <c r="D5476" s="31"/>
      <c r="E5476" s="30"/>
      <c r="F5476" s="32"/>
      <c r="G5476" s="8"/>
      <c r="H5476" s="30"/>
      <c r="I5476" s="32"/>
      <c r="J5476" s="32"/>
      <c r="K5476" s="8"/>
      <c r="L5476" s="8"/>
      <c r="M5476" s="14"/>
    </row>
    <row r="5477" spans="1:13" ht="57.75" customHeight="1" x14ac:dyDescent="0.25">
      <c r="A5477" s="8">
        <f t="shared" si="85"/>
        <v>5475</v>
      </c>
      <c r="B5477" s="29"/>
      <c r="C5477" s="30"/>
      <c r="D5477" s="31"/>
      <c r="E5477" s="30"/>
      <c r="F5477" s="32"/>
      <c r="G5477" s="8"/>
      <c r="H5477" s="30"/>
      <c r="I5477" s="32"/>
      <c r="J5477" s="32"/>
      <c r="K5477" s="8"/>
      <c r="L5477" s="8"/>
      <c r="M5477" s="14"/>
    </row>
    <row r="5478" spans="1:13" ht="57.75" customHeight="1" x14ac:dyDescent="0.25">
      <c r="A5478" s="8">
        <f t="shared" si="85"/>
        <v>5476</v>
      </c>
      <c r="B5478" s="29"/>
      <c r="C5478" s="30"/>
      <c r="D5478" s="31"/>
      <c r="E5478" s="30"/>
      <c r="F5478" s="32"/>
      <c r="G5478" s="8"/>
      <c r="H5478" s="30"/>
      <c r="I5478" s="32"/>
      <c r="J5478" s="32"/>
      <c r="K5478" s="8"/>
      <c r="L5478" s="8"/>
      <c r="M5478" s="14"/>
    </row>
    <row r="5479" spans="1:13" ht="57.75" customHeight="1" x14ac:dyDescent="0.25">
      <c r="A5479" s="8">
        <f t="shared" si="85"/>
        <v>5477</v>
      </c>
      <c r="B5479" s="29"/>
      <c r="C5479" s="30"/>
      <c r="D5479" s="31"/>
      <c r="E5479" s="30"/>
      <c r="F5479" s="32"/>
      <c r="G5479" s="8"/>
      <c r="H5479" s="30"/>
      <c r="I5479" s="32"/>
      <c r="J5479" s="32"/>
      <c r="K5479" s="8"/>
      <c r="L5479" s="8"/>
      <c r="M5479" s="14"/>
    </row>
    <row r="5480" spans="1:13" ht="57.75" customHeight="1" x14ac:dyDescent="0.25">
      <c r="A5480" s="8">
        <f t="shared" si="85"/>
        <v>5478</v>
      </c>
      <c r="B5480" s="29"/>
      <c r="C5480" s="30"/>
      <c r="D5480" s="31"/>
      <c r="E5480" s="30"/>
      <c r="F5480" s="32"/>
      <c r="G5480" s="8"/>
      <c r="H5480" s="30"/>
      <c r="I5480" s="32"/>
      <c r="J5480" s="32"/>
      <c r="K5480" s="8"/>
      <c r="L5480" s="8"/>
      <c r="M5480" s="14"/>
    </row>
    <row r="5481" spans="1:13" ht="57.75" customHeight="1" x14ac:dyDescent="0.25">
      <c r="A5481" s="8">
        <f t="shared" si="85"/>
        <v>5479</v>
      </c>
      <c r="B5481" s="29"/>
      <c r="C5481" s="30"/>
      <c r="D5481" s="31"/>
      <c r="E5481" s="30"/>
      <c r="F5481" s="32"/>
      <c r="G5481" s="8"/>
      <c r="H5481" s="30"/>
      <c r="I5481" s="32"/>
      <c r="J5481" s="32"/>
      <c r="K5481" s="8"/>
      <c r="L5481" s="8"/>
      <c r="M5481" s="14"/>
    </row>
    <row r="5482" spans="1:13" ht="57.75" customHeight="1" x14ac:dyDescent="0.25">
      <c r="A5482" s="8">
        <f t="shared" si="85"/>
        <v>5480</v>
      </c>
      <c r="B5482" s="29"/>
      <c r="C5482" s="30"/>
      <c r="D5482" s="31"/>
      <c r="E5482" s="30"/>
      <c r="F5482" s="32"/>
      <c r="G5482" s="8"/>
      <c r="H5482" s="30"/>
      <c r="I5482" s="32"/>
      <c r="J5482" s="32"/>
      <c r="K5482" s="8"/>
      <c r="L5482" s="8"/>
      <c r="M5482" s="14"/>
    </row>
    <row r="5483" spans="1:13" ht="57.75" customHeight="1" x14ac:dyDescent="0.25">
      <c r="A5483" s="8">
        <f t="shared" si="85"/>
        <v>5481</v>
      </c>
      <c r="B5483" s="29"/>
      <c r="C5483" s="30"/>
      <c r="D5483" s="31"/>
      <c r="E5483" s="30"/>
      <c r="F5483" s="32"/>
      <c r="G5483" s="8"/>
      <c r="H5483" s="30"/>
      <c r="I5483" s="32"/>
      <c r="J5483" s="32"/>
      <c r="K5483" s="8"/>
      <c r="L5483" s="8"/>
      <c r="M5483" s="14"/>
    </row>
    <row r="5484" spans="1:13" ht="57.75" customHeight="1" x14ac:dyDescent="0.25">
      <c r="A5484" s="8">
        <f t="shared" si="85"/>
        <v>5482</v>
      </c>
      <c r="B5484" s="29"/>
      <c r="C5484" s="30"/>
      <c r="D5484" s="31"/>
      <c r="E5484" s="30"/>
      <c r="F5484" s="32"/>
      <c r="G5484" s="8"/>
      <c r="H5484" s="30"/>
      <c r="I5484" s="32"/>
      <c r="J5484" s="32"/>
      <c r="K5484" s="8"/>
      <c r="L5484" s="8"/>
      <c r="M5484" s="14"/>
    </row>
    <row r="5485" spans="1:13" ht="57.75" customHeight="1" x14ac:dyDescent="0.25">
      <c r="A5485" s="8">
        <f t="shared" si="85"/>
        <v>5483</v>
      </c>
      <c r="B5485" s="29"/>
      <c r="C5485" s="30"/>
      <c r="D5485" s="31"/>
      <c r="E5485" s="30"/>
      <c r="F5485" s="32"/>
      <c r="G5485" s="8"/>
      <c r="H5485" s="30"/>
      <c r="I5485" s="32"/>
      <c r="J5485" s="32"/>
      <c r="K5485" s="8"/>
      <c r="L5485" s="8"/>
      <c r="M5485" s="14"/>
    </row>
    <row r="5486" spans="1:13" ht="57.75" customHeight="1" x14ac:dyDescent="0.25">
      <c r="A5486" s="8">
        <f t="shared" si="85"/>
        <v>5484</v>
      </c>
      <c r="B5486" s="29"/>
      <c r="C5486" s="30"/>
      <c r="D5486" s="31"/>
      <c r="E5486" s="30"/>
      <c r="F5486" s="32"/>
      <c r="G5486" s="8"/>
      <c r="H5486" s="30"/>
      <c r="I5486" s="32"/>
      <c r="J5486" s="32"/>
      <c r="K5486" s="8"/>
      <c r="L5486" s="8"/>
      <c r="M5486" s="14"/>
    </row>
    <row r="5487" spans="1:13" ht="57.75" customHeight="1" x14ac:dyDescent="0.25">
      <c r="A5487" s="8">
        <f t="shared" si="85"/>
        <v>5485</v>
      </c>
      <c r="B5487" s="29"/>
      <c r="C5487" s="30"/>
      <c r="D5487" s="31"/>
      <c r="E5487" s="30"/>
      <c r="F5487" s="32"/>
      <c r="G5487" s="8"/>
      <c r="H5487" s="30"/>
      <c r="I5487" s="32"/>
      <c r="J5487" s="32"/>
      <c r="K5487" s="8"/>
      <c r="L5487" s="8"/>
      <c r="M5487" s="14"/>
    </row>
    <row r="5488" spans="1:13" ht="57.75" customHeight="1" x14ac:dyDescent="0.25">
      <c r="A5488" s="8">
        <f t="shared" si="85"/>
        <v>5486</v>
      </c>
      <c r="B5488" s="29"/>
      <c r="C5488" s="30"/>
      <c r="D5488" s="31"/>
      <c r="E5488" s="30"/>
      <c r="F5488" s="32"/>
      <c r="G5488" s="8"/>
      <c r="H5488" s="30"/>
      <c r="I5488" s="32"/>
      <c r="J5488" s="32"/>
      <c r="K5488" s="8"/>
      <c r="L5488" s="8"/>
      <c r="M5488" s="14"/>
    </row>
    <row r="5489" spans="1:13" ht="57.75" customHeight="1" x14ac:dyDescent="0.25">
      <c r="A5489" s="8">
        <f t="shared" si="85"/>
        <v>5487</v>
      </c>
      <c r="B5489" s="29"/>
      <c r="C5489" s="30"/>
      <c r="D5489" s="31"/>
      <c r="E5489" s="30"/>
      <c r="F5489" s="32"/>
      <c r="G5489" s="8"/>
      <c r="H5489" s="30"/>
      <c r="I5489" s="32"/>
      <c r="J5489" s="32"/>
      <c r="K5489" s="8"/>
      <c r="L5489" s="8"/>
      <c r="M5489" s="14"/>
    </row>
    <row r="5490" spans="1:13" ht="57.75" customHeight="1" x14ac:dyDescent="0.25">
      <c r="A5490" s="8">
        <f t="shared" si="85"/>
        <v>5488</v>
      </c>
      <c r="B5490" s="29"/>
      <c r="C5490" s="30"/>
      <c r="D5490" s="31"/>
      <c r="E5490" s="30"/>
      <c r="F5490" s="32"/>
      <c r="G5490" s="8"/>
      <c r="H5490" s="30"/>
      <c r="I5490" s="32"/>
      <c r="J5490" s="32"/>
      <c r="K5490" s="8"/>
      <c r="L5490" s="8"/>
      <c r="M5490" s="14"/>
    </row>
    <row r="5491" spans="1:13" ht="57.75" customHeight="1" x14ac:dyDescent="0.25">
      <c r="A5491" s="8">
        <f t="shared" si="85"/>
        <v>5489</v>
      </c>
      <c r="B5491" s="29"/>
      <c r="C5491" s="30"/>
      <c r="D5491" s="31"/>
      <c r="E5491" s="30"/>
      <c r="F5491" s="32"/>
      <c r="G5491" s="8"/>
      <c r="H5491" s="30"/>
      <c r="I5491" s="32"/>
      <c r="J5491" s="32"/>
      <c r="K5491" s="8"/>
      <c r="L5491" s="8"/>
      <c r="M5491" s="14"/>
    </row>
    <row r="5492" spans="1:13" ht="57.75" customHeight="1" x14ac:dyDescent="0.25">
      <c r="A5492" s="8">
        <f t="shared" si="85"/>
        <v>5490</v>
      </c>
      <c r="B5492" s="29"/>
      <c r="C5492" s="30"/>
      <c r="D5492" s="31"/>
      <c r="E5492" s="30"/>
      <c r="F5492" s="32"/>
      <c r="G5492" s="8"/>
      <c r="H5492" s="30"/>
      <c r="I5492" s="32"/>
      <c r="J5492" s="32"/>
      <c r="K5492" s="8"/>
      <c r="L5492" s="8"/>
      <c r="M5492" s="14"/>
    </row>
    <row r="5493" spans="1:13" ht="57.75" customHeight="1" x14ac:dyDescent="0.25">
      <c r="A5493" s="8">
        <f t="shared" si="85"/>
        <v>5491</v>
      </c>
      <c r="B5493" s="29"/>
      <c r="C5493" s="30"/>
      <c r="D5493" s="31"/>
      <c r="E5493" s="30"/>
      <c r="F5493" s="32"/>
      <c r="G5493" s="8"/>
      <c r="H5493" s="30"/>
      <c r="I5493" s="32"/>
      <c r="J5493" s="32"/>
      <c r="K5493" s="8"/>
      <c r="L5493" s="8"/>
      <c r="M5493" s="14"/>
    </row>
    <row r="5494" spans="1:13" ht="57.75" customHeight="1" x14ac:dyDescent="0.25">
      <c r="A5494" s="8">
        <f t="shared" si="85"/>
        <v>5492</v>
      </c>
      <c r="B5494" s="29"/>
      <c r="C5494" s="30"/>
      <c r="D5494" s="31"/>
      <c r="E5494" s="30"/>
      <c r="F5494" s="32"/>
      <c r="G5494" s="8"/>
      <c r="H5494" s="30"/>
      <c r="I5494" s="32"/>
      <c r="J5494" s="32"/>
      <c r="K5494" s="8"/>
      <c r="L5494" s="8"/>
      <c r="M5494" s="14"/>
    </row>
    <row r="5495" spans="1:13" ht="57.75" customHeight="1" x14ac:dyDescent="0.25">
      <c r="A5495" s="8">
        <f t="shared" si="85"/>
        <v>5493</v>
      </c>
      <c r="B5495" s="29"/>
      <c r="C5495" s="30"/>
      <c r="D5495" s="31"/>
      <c r="E5495" s="30"/>
      <c r="F5495" s="32"/>
      <c r="G5495" s="8"/>
      <c r="H5495" s="30"/>
      <c r="I5495" s="32"/>
      <c r="J5495" s="32"/>
      <c r="K5495" s="8"/>
      <c r="L5495" s="8"/>
      <c r="M5495" s="14"/>
    </row>
    <row r="5496" spans="1:13" ht="57.75" customHeight="1" x14ac:dyDescent="0.25">
      <c r="A5496" s="8">
        <f t="shared" si="85"/>
        <v>5494</v>
      </c>
      <c r="B5496" s="29"/>
      <c r="C5496" s="30"/>
      <c r="D5496" s="31"/>
      <c r="E5496" s="30"/>
      <c r="F5496" s="32"/>
      <c r="G5496" s="8"/>
      <c r="H5496" s="30"/>
      <c r="I5496" s="32"/>
      <c r="J5496" s="32"/>
      <c r="K5496" s="8"/>
      <c r="L5496" s="8"/>
      <c r="M5496" s="14"/>
    </row>
    <row r="5497" spans="1:13" ht="57.75" customHeight="1" x14ac:dyDescent="0.25">
      <c r="A5497" s="8">
        <f t="shared" si="85"/>
        <v>5495</v>
      </c>
      <c r="B5497" s="29"/>
      <c r="C5497" s="30"/>
      <c r="D5497" s="31"/>
      <c r="E5497" s="30"/>
      <c r="F5497" s="32"/>
      <c r="G5497" s="8"/>
      <c r="H5497" s="30"/>
      <c r="I5497" s="32"/>
      <c r="J5497" s="32"/>
      <c r="K5497" s="8"/>
      <c r="L5497" s="8"/>
      <c r="M5497" s="14"/>
    </row>
    <row r="5498" spans="1:13" ht="57.75" customHeight="1" x14ac:dyDescent="0.25">
      <c r="A5498" s="8">
        <f t="shared" si="85"/>
        <v>5496</v>
      </c>
      <c r="B5498" s="29"/>
      <c r="C5498" s="30"/>
      <c r="D5498" s="31"/>
      <c r="E5498" s="30"/>
      <c r="F5498" s="32"/>
      <c r="G5498" s="8"/>
      <c r="H5498" s="30"/>
      <c r="I5498" s="32"/>
      <c r="J5498" s="32"/>
      <c r="K5498" s="8"/>
      <c r="L5498" s="8"/>
      <c r="M5498" s="14"/>
    </row>
    <row r="5499" spans="1:13" ht="57.75" customHeight="1" x14ac:dyDescent="0.25">
      <c r="A5499" s="8">
        <f t="shared" si="85"/>
        <v>5497</v>
      </c>
      <c r="B5499" s="29"/>
      <c r="C5499" s="30"/>
      <c r="D5499" s="31"/>
      <c r="E5499" s="30"/>
      <c r="F5499" s="32"/>
      <c r="G5499" s="8"/>
      <c r="H5499" s="30"/>
      <c r="I5499" s="32"/>
      <c r="J5499" s="32"/>
      <c r="K5499" s="8"/>
      <c r="L5499" s="8"/>
      <c r="M5499" s="14"/>
    </row>
    <row r="5500" spans="1:13" ht="57.75" customHeight="1" x14ac:dyDescent="0.25">
      <c r="A5500" s="8">
        <f t="shared" si="85"/>
        <v>5498</v>
      </c>
      <c r="B5500" s="29"/>
      <c r="C5500" s="30"/>
      <c r="D5500" s="31"/>
      <c r="E5500" s="30"/>
      <c r="F5500" s="32"/>
      <c r="G5500" s="8"/>
      <c r="H5500" s="30"/>
      <c r="I5500" s="32"/>
      <c r="J5500" s="32"/>
      <c r="K5500" s="8"/>
      <c r="L5500" s="8"/>
      <c r="M5500" s="14"/>
    </row>
    <row r="5501" spans="1:13" ht="57.75" customHeight="1" x14ac:dyDescent="0.25">
      <c r="A5501" s="8">
        <f t="shared" si="85"/>
        <v>5499</v>
      </c>
      <c r="B5501" s="29"/>
      <c r="C5501" s="30"/>
      <c r="D5501" s="31"/>
      <c r="E5501" s="30"/>
      <c r="F5501" s="32"/>
      <c r="G5501" s="8"/>
      <c r="H5501" s="30"/>
      <c r="I5501" s="32"/>
      <c r="J5501" s="32"/>
      <c r="K5501" s="8"/>
      <c r="L5501" s="8"/>
      <c r="M5501" s="14"/>
    </row>
    <row r="5502" spans="1:13" ht="57.75" customHeight="1" x14ac:dyDescent="0.25">
      <c r="A5502" s="8">
        <f t="shared" si="85"/>
        <v>5500</v>
      </c>
      <c r="B5502" s="29"/>
      <c r="C5502" s="30"/>
      <c r="D5502" s="31"/>
      <c r="E5502" s="30"/>
      <c r="F5502" s="32"/>
      <c r="G5502" s="8"/>
      <c r="H5502" s="30"/>
      <c r="I5502" s="32"/>
      <c r="J5502" s="32"/>
      <c r="K5502" s="8"/>
      <c r="L5502" s="8"/>
      <c r="M5502" s="14"/>
    </row>
    <row r="5503" spans="1:13" ht="57.75" customHeight="1" x14ac:dyDescent="0.25">
      <c r="A5503" s="8">
        <f t="shared" si="85"/>
        <v>5501</v>
      </c>
      <c r="B5503" s="29"/>
      <c r="C5503" s="30"/>
      <c r="D5503" s="31"/>
      <c r="E5503" s="30"/>
      <c r="F5503" s="32"/>
      <c r="G5503" s="8"/>
      <c r="H5503" s="30"/>
      <c r="I5503" s="32"/>
      <c r="J5503" s="32"/>
      <c r="K5503" s="8"/>
      <c r="L5503" s="8"/>
      <c r="M5503" s="14"/>
    </row>
    <row r="5504" spans="1:13" ht="57.75" customHeight="1" x14ac:dyDescent="0.25">
      <c r="A5504" s="8">
        <f t="shared" si="85"/>
        <v>5502</v>
      </c>
      <c r="B5504" s="29"/>
      <c r="C5504" s="30"/>
      <c r="D5504" s="31"/>
      <c r="E5504" s="30"/>
      <c r="F5504" s="32"/>
      <c r="G5504" s="8"/>
      <c r="H5504" s="30"/>
      <c r="I5504" s="32"/>
      <c r="J5504" s="32"/>
      <c r="K5504" s="8"/>
      <c r="L5504" s="8"/>
      <c r="M5504" s="14"/>
    </row>
    <row r="5505" spans="1:13" ht="57.75" customHeight="1" x14ac:dyDescent="0.25">
      <c r="A5505" s="8">
        <f t="shared" si="85"/>
        <v>5503</v>
      </c>
      <c r="B5505" s="29"/>
      <c r="C5505" s="30"/>
      <c r="D5505" s="31"/>
      <c r="E5505" s="30"/>
      <c r="F5505" s="32"/>
      <c r="G5505" s="8"/>
      <c r="H5505" s="30"/>
      <c r="I5505" s="32"/>
      <c r="J5505" s="32"/>
      <c r="K5505" s="8"/>
      <c r="L5505" s="8"/>
      <c r="M5505" s="14"/>
    </row>
    <row r="5506" spans="1:13" ht="57.75" customHeight="1" x14ac:dyDescent="0.25">
      <c r="A5506" s="8">
        <f t="shared" si="85"/>
        <v>5504</v>
      </c>
      <c r="B5506" s="29"/>
      <c r="C5506" s="30"/>
      <c r="D5506" s="31"/>
      <c r="E5506" s="30"/>
      <c r="F5506" s="32"/>
      <c r="G5506" s="8"/>
      <c r="H5506" s="30"/>
      <c r="I5506" s="32"/>
      <c r="J5506" s="32"/>
      <c r="K5506" s="8"/>
      <c r="L5506" s="8"/>
      <c r="M5506" s="14"/>
    </row>
    <row r="5507" spans="1:13" ht="57.75" customHeight="1" x14ac:dyDescent="0.25">
      <c r="A5507" s="8">
        <f t="shared" si="85"/>
        <v>5505</v>
      </c>
      <c r="B5507" s="29"/>
      <c r="C5507" s="30"/>
      <c r="D5507" s="31"/>
      <c r="E5507" s="30"/>
      <c r="F5507" s="32"/>
      <c r="G5507" s="8"/>
      <c r="H5507" s="30"/>
      <c r="I5507" s="32"/>
      <c r="J5507" s="32"/>
      <c r="K5507" s="8"/>
      <c r="L5507" s="8"/>
      <c r="M5507" s="14"/>
    </row>
    <row r="5508" spans="1:13" ht="57.75" customHeight="1" x14ac:dyDescent="0.25">
      <c r="A5508" s="8">
        <f t="shared" si="85"/>
        <v>5506</v>
      </c>
      <c r="B5508" s="29"/>
      <c r="C5508" s="30"/>
      <c r="D5508" s="31"/>
      <c r="E5508" s="30"/>
      <c r="F5508" s="32"/>
      <c r="G5508" s="8"/>
      <c r="H5508" s="30"/>
      <c r="I5508" s="32"/>
      <c r="J5508" s="32"/>
      <c r="K5508" s="8"/>
      <c r="L5508" s="8"/>
      <c r="M5508" s="14"/>
    </row>
    <row r="5509" spans="1:13" ht="57.75" customHeight="1" x14ac:dyDescent="0.25">
      <c r="A5509" s="8">
        <f t="shared" si="85"/>
        <v>5507</v>
      </c>
      <c r="B5509" s="29"/>
      <c r="C5509" s="30"/>
      <c r="D5509" s="31"/>
      <c r="E5509" s="30"/>
      <c r="F5509" s="32"/>
      <c r="G5509" s="8"/>
      <c r="H5509" s="30"/>
      <c r="I5509" s="32"/>
      <c r="J5509" s="32"/>
      <c r="K5509" s="8"/>
      <c r="L5509" s="8"/>
      <c r="M5509" s="14"/>
    </row>
    <row r="5510" spans="1:13" ht="57.75" customHeight="1" x14ac:dyDescent="0.25">
      <c r="A5510" s="8">
        <f t="shared" si="85"/>
        <v>5508</v>
      </c>
      <c r="B5510" s="29"/>
      <c r="C5510" s="30"/>
      <c r="D5510" s="31"/>
      <c r="E5510" s="30"/>
      <c r="F5510" s="32"/>
      <c r="G5510" s="8"/>
      <c r="H5510" s="30"/>
      <c r="I5510" s="32"/>
      <c r="J5510" s="32"/>
      <c r="K5510" s="8"/>
      <c r="L5510" s="8"/>
      <c r="M5510" s="14"/>
    </row>
    <row r="5511" spans="1:13" ht="57.75" customHeight="1" x14ac:dyDescent="0.25">
      <c r="A5511" s="8">
        <f t="shared" si="85"/>
        <v>5509</v>
      </c>
      <c r="B5511" s="29"/>
      <c r="C5511" s="30"/>
      <c r="D5511" s="31"/>
      <c r="E5511" s="30"/>
      <c r="F5511" s="32"/>
      <c r="G5511" s="8"/>
      <c r="H5511" s="30"/>
      <c r="I5511" s="32"/>
      <c r="J5511" s="32"/>
      <c r="K5511" s="8"/>
      <c r="L5511" s="8"/>
      <c r="M5511" s="14"/>
    </row>
    <row r="5512" spans="1:13" ht="57.75" customHeight="1" x14ac:dyDescent="0.25">
      <c r="A5512" s="8">
        <f t="shared" ref="A5512:A5542" si="86">A5511+1</f>
        <v>5510</v>
      </c>
      <c r="B5512" s="29"/>
      <c r="C5512" s="30"/>
      <c r="D5512" s="31"/>
      <c r="E5512" s="30"/>
      <c r="F5512" s="32"/>
      <c r="G5512" s="8"/>
      <c r="H5512" s="30"/>
      <c r="I5512" s="32"/>
      <c r="J5512" s="32"/>
      <c r="K5512" s="8"/>
      <c r="L5512" s="8"/>
      <c r="M5512" s="14"/>
    </row>
    <row r="5513" spans="1:13" ht="57.75" customHeight="1" x14ac:dyDescent="0.25">
      <c r="A5513" s="8">
        <f t="shared" si="86"/>
        <v>5511</v>
      </c>
      <c r="B5513" s="29"/>
      <c r="C5513" s="30"/>
      <c r="D5513" s="31"/>
      <c r="E5513" s="30"/>
      <c r="F5513" s="32"/>
      <c r="G5513" s="8"/>
      <c r="H5513" s="30"/>
      <c r="I5513" s="32"/>
      <c r="J5513" s="32"/>
      <c r="K5513" s="8"/>
      <c r="L5513" s="8"/>
      <c r="M5513" s="14"/>
    </row>
    <row r="5514" spans="1:13" ht="57.75" customHeight="1" x14ac:dyDescent="0.25">
      <c r="A5514" s="8">
        <f t="shared" si="86"/>
        <v>5512</v>
      </c>
      <c r="B5514" s="29"/>
      <c r="C5514" s="30"/>
      <c r="D5514" s="31"/>
      <c r="E5514" s="30"/>
      <c r="F5514" s="32"/>
      <c r="G5514" s="8"/>
      <c r="H5514" s="30"/>
      <c r="I5514" s="32"/>
      <c r="J5514" s="32"/>
      <c r="K5514" s="8"/>
      <c r="L5514" s="8"/>
      <c r="M5514" s="14"/>
    </row>
    <row r="5515" spans="1:13" ht="57.75" customHeight="1" x14ac:dyDescent="0.25">
      <c r="A5515" s="8">
        <f t="shared" si="86"/>
        <v>5513</v>
      </c>
      <c r="B5515" s="29"/>
      <c r="C5515" s="30"/>
      <c r="D5515" s="31"/>
      <c r="E5515" s="30"/>
      <c r="F5515" s="32"/>
      <c r="G5515" s="8"/>
      <c r="H5515" s="30"/>
      <c r="I5515" s="32"/>
      <c r="J5515" s="32"/>
      <c r="K5515" s="8"/>
      <c r="L5515" s="8"/>
      <c r="M5515" s="14"/>
    </row>
    <row r="5516" spans="1:13" ht="57.75" customHeight="1" x14ac:dyDescent="0.25">
      <c r="A5516" s="8">
        <f t="shared" si="86"/>
        <v>5514</v>
      </c>
      <c r="B5516" s="29"/>
      <c r="C5516" s="30"/>
      <c r="D5516" s="31"/>
      <c r="E5516" s="30"/>
      <c r="F5516" s="32"/>
      <c r="G5516" s="8"/>
      <c r="H5516" s="30"/>
      <c r="I5516" s="32"/>
      <c r="J5516" s="32"/>
      <c r="K5516" s="8"/>
      <c r="L5516" s="8"/>
      <c r="M5516" s="14"/>
    </row>
    <row r="5517" spans="1:13" ht="57.75" customHeight="1" x14ac:dyDescent="0.25">
      <c r="A5517" s="8">
        <f t="shared" si="86"/>
        <v>5515</v>
      </c>
      <c r="B5517" s="29"/>
      <c r="C5517" s="30"/>
      <c r="D5517" s="31"/>
      <c r="E5517" s="30"/>
      <c r="F5517" s="32"/>
      <c r="G5517" s="8"/>
      <c r="H5517" s="30"/>
      <c r="I5517" s="32"/>
      <c r="J5517" s="32"/>
      <c r="K5517" s="8"/>
      <c r="L5517" s="8"/>
      <c r="M5517" s="14"/>
    </row>
    <row r="5518" spans="1:13" ht="57.75" customHeight="1" x14ac:dyDescent="0.25">
      <c r="A5518" s="8">
        <f t="shared" si="86"/>
        <v>5516</v>
      </c>
      <c r="B5518" s="29"/>
      <c r="C5518" s="30"/>
      <c r="D5518" s="31"/>
      <c r="E5518" s="30"/>
      <c r="F5518" s="32"/>
      <c r="G5518" s="8"/>
      <c r="H5518" s="30"/>
      <c r="I5518" s="32"/>
      <c r="J5518" s="32"/>
      <c r="K5518" s="8"/>
      <c r="L5518" s="8"/>
      <c r="M5518" s="14"/>
    </row>
    <row r="5519" spans="1:13" ht="57.75" customHeight="1" x14ac:dyDescent="0.25">
      <c r="A5519" s="8">
        <f t="shared" si="86"/>
        <v>5517</v>
      </c>
      <c r="B5519" s="29"/>
      <c r="C5519" s="30"/>
      <c r="D5519" s="31"/>
      <c r="E5519" s="30"/>
      <c r="F5519" s="32"/>
      <c r="G5519" s="8"/>
      <c r="H5519" s="30"/>
      <c r="I5519" s="32"/>
      <c r="J5519" s="32"/>
      <c r="K5519" s="8"/>
      <c r="L5519" s="8"/>
      <c r="M5519" s="14"/>
    </row>
    <row r="5520" spans="1:13" ht="57.75" customHeight="1" x14ac:dyDescent="0.25">
      <c r="A5520" s="8">
        <f t="shared" si="86"/>
        <v>5518</v>
      </c>
      <c r="B5520" s="29"/>
      <c r="C5520" s="30"/>
      <c r="D5520" s="31"/>
      <c r="E5520" s="30"/>
      <c r="F5520" s="32"/>
      <c r="G5520" s="8"/>
      <c r="H5520" s="30"/>
      <c r="I5520" s="32"/>
      <c r="J5520" s="32"/>
      <c r="K5520" s="8"/>
      <c r="L5520" s="8"/>
      <c r="M5520" s="14"/>
    </row>
    <row r="5521" spans="1:13" ht="57.75" customHeight="1" x14ac:dyDescent="0.25">
      <c r="A5521" s="8">
        <f t="shared" si="86"/>
        <v>5519</v>
      </c>
      <c r="B5521" s="29"/>
      <c r="C5521" s="30"/>
      <c r="D5521" s="31"/>
      <c r="E5521" s="30"/>
      <c r="F5521" s="32"/>
      <c r="G5521" s="8"/>
      <c r="H5521" s="30"/>
      <c r="I5521" s="32"/>
      <c r="J5521" s="32"/>
      <c r="K5521" s="8"/>
      <c r="L5521" s="8"/>
      <c r="M5521" s="14"/>
    </row>
    <row r="5522" spans="1:13" ht="57.75" customHeight="1" x14ac:dyDescent="0.25">
      <c r="A5522" s="8">
        <f t="shared" si="86"/>
        <v>5520</v>
      </c>
      <c r="B5522" s="29"/>
      <c r="C5522" s="30"/>
      <c r="D5522" s="31"/>
      <c r="E5522" s="30"/>
      <c r="F5522" s="32"/>
      <c r="G5522" s="8"/>
      <c r="H5522" s="30"/>
      <c r="I5522" s="32"/>
      <c r="J5522" s="32"/>
      <c r="K5522" s="8"/>
      <c r="L5522" s="8"/>
      <c r="M5522" s="14"/>
    </row>
    <row r="5523" spans="1:13" ht="57.75" customHeight="1" x14ac:dyDescent="0.25">
      <c r="A5523" s="8">
        <f t="shared" si="86"/>
        <v>5521</v>
      </c>
      <c r="B5523" s="29"/>
      <c r="C5523" s="30"/>
      <c r="D5523" s="31"/>
      <c r="E5523" s="30"/>
      <c r="F5523" s="32"/>
      <c r="G5523" s="8"/>
      <c r="H5523" s="30"/>
      <c r="I5523" s="32"/>
      <c r="J5523" s="32"/>
      <c r="K5523" s="8"/>
      <c r="L5523" s="8"/>
      <c r="M5523" s="14"/>
    </row>
    <row r="5524" spans="1:13" ht="57.75" customHeight="1" x14ac:dyDescent="0.25">
      <c r="A5524" s="8">
        <f t="shared" si="86"/>
        <v>5522</v>
      </c>
      <c r="B5524" s="29"/>
      <c r="C5524" s="30"/>
      <c r="D5524" s="31"/>
      <c r="E5524" s="30"/>
      <c r="F5524" s="32"/>
      <c r="G5524" s="8"/>
      <c r="H5524" s="30"/>
      <c r="I5524" s="32"/>
      <c r="J5524" s="32"/>
      <c r="K5524" s="8"/>
      <c r="L5524" s="8"/>
      <c r="M5524" s="14"/>
    </row>
    <row r="5525" spans="1:13" ht="57.75" customHeight="1" x14ac:dyDescent="0.25">
      <c r="A5525" s="8">
        <f t="shared" si="86"/>
        <v>5523</v>
      </c>
      <c r="B5525" s="29"/>
      <c r="C5525" s="30"/>
      <c r="D5525" s="31"/>
      <c r="E5525" s="30"/>
      <c r="F5525" s="32"/>
      <c r="G5525" s="8"/>
      <c r="H5525" s="30"/>
      <c r="I5525" s="32"/>
      <c r="J5525" s="32"/>
      <c r="K5525" s="8"/>
      <c r="L5525" s="8"/>
      <c r="M5525" s="14"/>
    </row>
    <row r="5526" spans="1:13" ht="57.75" customHeight="1" x14ac:dyDescent="0.25">
      <c r="A5526" s="8">
        <f t="shared" si="86"/>
        <v>5524</v>
      </c>
      <c r="B5526" s="29"/>
      <c r="C5526" s="30"/>
      <c r="D5526" s="31"/>
      <c r="E5526" s="30"/>
      <c r="F5526" s="32"/>
      <c r="G5526" s="8"/>
      <c r="H5526" s="30"/>
      <c r="I5526" s="32"/>
      <c r="J5526" s="32"/>
      <c r="K5526" s="8"/>
      <c r="L5526" s="8"/>
      <c r="M5526" s="14"/>
    </row>
    <row r="5527" spans="1:13" ht="57.75" customHeight="1" x14ac:dyDescent="0.25">
      <c r="A5527" s="8">
        <f t="shared" si="86"/>
        <v>5525</v>
      </c>
      <c r="B5527" s="29"/>
      <c r="C5527" s="30"/>
      <c r="D5527" s="31"/>
      <c r="E5527" s="30"/>
      <c r="F5527" s="32"/>
      <c r="G5527" s="8"/>
      <c r="H5527" s="30"/>
      <c r="I5527" s="32"/>
      <c r="J5527" s="32"/>
      <c r="K5527" s="8"/>
      <c r="L5527" s="8"/>
      <c r="M5527" s="14"/>
    </row>
    <row r="5528" spans="1:13" ht="57.75" customHeight="1" x14ac:dyDescent="0.25">
      <c r="A5528" s="8">
        <f t="shared" si="86"/>
        <v>5526</v>
      </c>
      <c r="B5528" s="29"/>
      <c r="C5528" s="30"/>
      <c r="D5528" s="31"/>
      <c r="E5528" s="30"/>
      <c r="F5528" s="32"/>
      <c r="G5528" s="8"/>
      <c r="H5528" s="30"/>
      <c r="I5528" s="32"/>
      <c r="J5528" s="32"/>
      <c r="K5528" s="8"/>
      <c r="L5528" s="8"/>
      <c r="M5528" s="14"/>
    </row>
    <row r="5529" spans="1:13" ht="57.75" customHeight="1" x14ac:dyDescent="0.25">
      <c r="A5529" s="8">
        <f t="shared" si="86"/>
        <v>5527</v>
      </c>
      <c r="B5529" s="29"/>
      <c r="C5529" s="30"/>
      <c r="D5529" s="31"/>
      <c r="E5529" s="30"/>
      <c r="F5529" s="32"/>
      <c r="G5529" s="8"/>
      <c r="H5529" s="30"/>
      <c r="I5529" s="32"/>
      <c r="J5529" s="32"/>
      <c r="K5529" s="8"/>
      <c r="L5529" s="8"/>
      <c r="M5529" s="14"/>
    </row>
    <row r="5530" spans="1:13" ht="57.75" customHeight="1" x14ac:dyDescent="0.25">
      <c r="A5530" s="8">
        <f t="shared" si="86"/>
        <v>5528</v>
      </c>
      <c r="B5530" s="29"/>
      <c r="C5530" s="30"/>
      <c r="D5530" s="31"/>
      <c r="E5530" s="30"/>
      <c r="F5530" s="32"/>
      <c r="G5530" s="8"/>
      <c r="H5530" s="30"/>
      <c r="I5530" s="32"/>
      <c r="J5530" s="32"/>
      <c r="K5530" s="8"/>
      <c r="L5530" s="8"/>
      <c r="M5530" s="14"/>
    </row>
    <row r="5531" spans="1:13" ht="57.75" customHeight="1" x14ac:dyDescent="0.25">
      <c r="A5531" s="8">
        <f t="shared" si="86"/>
        <v>5529</v>
      </c>
      <c r="B5531" s="29"/>
      <c r="C5531" s="30"/>
      <c r="D5531" s="31"/>
      <c r="E5531" s="30"/>
      <c r="F5531" s="32"/>
      <c r="G5531" s="8"/>
      <c r="H5531" s="30"/>
      <c r="I5531" s="32"/>
      <c r="J5531" s="32"/>
      <c r="K5531" s="8"/>
      <c r="L5531" s="8"/>
      <c r="M5531" s="14"/>
    </row>
    <row r="5532" spans="1:13" ht="57.75" customHeight="1" x14ac:dyDescent="0.25">
      <c r="A5532" s="8">
        <f t="shared" si="86"/>
        <v>5530</v>
      </c>
      <c r="B5532" s="29"/>
      <c r="C5532" s="30"/>
      <c r="D5532" s="31"/>
      <c r="E5532" s="30"/>
      <c r="F5532" s="32"/>
      <c r="G5532" s="8"/>
      <c r="H5532" s="30"/>
      <c r="I5532" s="32"/>
      <c r="J5532" s="32"/>
      <c r="K5532" s="8"/>
      <c r="L5532" s="8"/>
      <c r="M5532" s="14"/>
    </row>
    <row r="5533" spans="1:13" ht="57.75" customHeight="1" x14ac:dyDescent="0.25">
      <c r="A5533" s="8">
        <f t="shared" si="86"/>
        <v>5531</v>
      </c>
      <c r="B5533" s="29"/>
      <c r="C5533" s="30"/>
      <c r="D5533" s="31"/>
      <c r="E5533" s="30"/>
      <c r="F5533" s="32"/>
      <c r="G5533" s="8"/>
      <c r="H5533" s="30"/>
      <c r="I5533" s="32"/>
      <c r="J5533" s="32"/>
      <c r="K5533" s="8"/>
      <c r="L5533" s="8"/>
      <c r="M5533" s="14"/>
    </row>
    <row r="5534" spans="1:13" ht="57.75" customHeight="1" x14ac:dyDescent="0.25">
      <c r="A5534" s="8">
        <f t="shared" si="86"/>
        <v>5532</v>
      </c>
      <c r="B5534" s="29"/>
      <c r="C5534" s="30"/>
      <c r="D5534" s="31"/>
      <c r="E5534" s="30"/>
      <c r="F5534" s="32"/>
      <c r="G5534" s="8"/>
      <c r="H5534" s="30"/>
      <c r="I5534" s="32"/>
      <c r="J5534" s="32"/>
      <c r="K5534" s="8"/>
      <c r="L5534" s="8"/>
      <c r="M5534" s="14"/>
    </row>
    <row r="5535" spans="1:13" ht="57.75" customHeight="1" x14ac:dyDescent="0.25">
      <c r="A5535" s="8">
        <f t="shared" si="86"/>
        <v>5533</v>
      </c>
      <c r="B5535" s="29"/>
      <c r="C5535" s="30"/>
      <c r="D5535" s="31"/>
      <c r="E5535" s="30"/>
      <c r="F5535" s="32"/>
      <c r="G5535" s="8"/>
      <c r="H5535" s="30"/>
      <c r="I5535" s="32"/>
      <c r="J5535" s="32"/>
      <c r="K5535" s="8"/>
      <c r="L5535" s="8"/>
      <c r="M5535" s="14"/>
    </row>
    <row r="5536" spans="1:13" ht="57.75" customHeight="1" x14ac:dyDescent="0.25">
      <c r="A5536" s="8">
        <f t="shared" si="86"/>
        <v>5534</v>
      </c>
      <c r="B5536" s="29"/>
      <c r="C5536" s="30"/>
      <c r="D5536" s="31"/>
      <c r="E5536" s="30"/>
      <c r="F5536" s="32"/>
      <c r="G5536" s="8"/>
      <c r="H5536" s="30"/>
      <c r="I5536" s="32"/>
      <c r="J5536" s="32"/>
      <c r="K5536" s="8"/>
      <c r="L5536" s="8"/>
      <c r="M5536" s="14"/>
    </row>
    <row r="5537" spans="1:13" ht="57.75" customHeight="1" x14ac:dyDescent="0.25">
      <c r="A5537" s="8">
        <f t="shared" si="86"/>
        <v>5535</v>
      </c>
      <c r="B5537" s="29"/>
      <c r="C5537" s="30"/>
      <c r="D5537" s="31"/>
      <c r="E5537" s="30"/>
      <c r="F5537" s="32"/>
      <c r="G5537" s="8"/>
      <c r="H5537" s="30"/>
      <c r="I5537" s="32"/>
      <c r="J5537" s="32"/>
      <c r="K5537" s="8"/>
      <c r="L5537" s="8"/>
      <c r="M5537" s="14"/>
    </row>
    <row r="5538" spans="1:13" ht="57.75" customHeight="1" x14ac:dyDescent="0.25">
      <c r="A5538" s="8">
        <f t="shared" si="86"/>
        <v>5536</v>
      </c>
      <c r="B5538" s="29"/>
      <c r="C5538" s="30"/>
      <c r="D5538" s="31"/>
      <c r="E5538" s="30"/>
      <c r="F5538" s="32"/>
      <c r="G5538" s="8"/>
      <c r="H5538" s="30"/>
      <c r="I5538" s="32"/>
      <c r="J5538" s="32"/>
      <c r="K5538" s="8"/>
      <c r="L5538" s="8"/>
      <c r="M5538" s="14"/>
    </row>
    <row r="5539" spans="1:13" ht="57.75" customHeight="1" x14ac:dyDescent="0.25">
      <c r="A5539" s="8">
        <f t="shared" si="86"/>
        <v>5537</v>
      </c>
      <c r="B5539" s="29"/>
      <c r="C5539" s="30"/>
      <c r="D5539" s="31"/>
      <c r="E5539" s="30"/>
      <c r="F5539" s="32"/>
      <c r="G5539" s="8"/>
      <c r="H5539" s="30"/>
      <c r="I5539" s="32"/>
      <c r="J5539" s="32"/>
      <c r="K5539" s="8"/>
      <c r="L5539" s="8"/>
      <c r="M5539" s="14"/>
    </row>
    <row r="5540" spans="1:13" ht="57.75" customHeight="1" x14ac:dyDescent="0.25">
      <c r="A5540" s="8">
        <f t="shared" si="86"/>
        <v>5538</v>
      </c>
      <c r="B5540" s="29"/>
      <c r="C5540" s="30"/>
      <c r="D5540" s="31"/>
      <c r="E5540" s="30"/>
      <c r="F5540" s="32"/>
      <c r="G5540" s="8"/>
      <c r="H5540" s="30"/>
      <c r="I5540" s="32"/>
      <c r="J5540" s="32"/>
      <c r="K5540" s="8"/>
      <c r="L5540" s="8"/>
      <c r="M5540" s="14"/>
    </row>
    <row r="5541" spans="1:13" ht="57.75" customHeight="1" x14ac:dyDescent="0.25">
      <c r="A5541" s="8">
        <f t="shared" si="86"/>
        <v>5539</v>
      </c>
      <c r="B5541" s="29"/>
      <c r="C5541" s="30"/>
      <c r="D5541" s="31"/>
      <c r="E5541" s="30"/>
      <c r="F5541" s="32"/>
      <c r="G5541" s="8"/>
      <c r="H5541" s="30"/>
      <c r="I5541" s="32"/>
      <c r="J5541" s="32"/>
      <c r="K5541" s="8"/>
      <c r="L5541" s="8"/>
      <c r="M5541" s="14"/>
    </row>
    <row r="5542" spans="1:13" ht="57.75" customHeight="1" x14ac:dyDescent="0.25">
      <c r="A5542" s="8">
        <f t="shared" si="86"/>
        <v>5540</v>
      </c>
      <c r="B5542" s="29"/>
      <c r="C5542" s="30"/>
      <c r="D5542" s="31"/>
      <c r="E5542" s="30"/>
      <c r="F5542" s="32"/>
      <c r="G5542" s="8"/>
      <c r="H5542" s="30"/>
      <c r="I5542" s="32"/>
      <c r="J5542" s="32"/>
      <c r="K5542" s="8"/>
      <c r="L5542" s="8"/>
      <c r="M5542" s="14"/>
    </row>
  </sheetData>
  <protectedRanges>
    <protectedRange sqref="C51:C52 H446:H448 H450:H452 D436:D452 H456 C526 D527 D536 C537 H539 C539:D540 C541 C543:D544 H552 C581:D582 H581:H582 C590:D592 C612:C617 C608 C610 D607:D617 C631:D631 C634:D634 C638:D638 C640:D640 H650:H652 C650:D652 D653:D655 C654:C655 H655 H674:H675 C671:D678 H682 C690:D690 D691 H735:H736 H739 C735:D740 D741:D742 C742 C745:C746 D746:D749 H746 C748:C749 H753:H754 C753:D754 C756:D757 H759:H762 C759:D762 C765:D767 C803:D804 C807:D807 H859 H863:H864 C859:D867 C891:D892 H892:H893 D893 C903:D907 H903:H907 C970:D970 C972:D972 C976:D976 H977 C978:C979 D978 D980 G1080:H1080 C1177:D1178 C1265:D1265 C1270:D1270 H1270 C1271 C1294:D1294 C1302:D1302 H1302 G1327:G1330 G1332:G1335 G1337:G1340 G1342:G1345 G1347:G1350 G1352:G1355 E1341 H1339:H1340 C1340:D1340 H1353 C1359:D1361 H1363:H1365 C1364:D1365 C1367:D1374 C1376:D1376 H1373:H1377 D1377 H1383:H1384 C1382:D1386 H1480:H1483 C1480:D1485 C1503:D1504 C1518:D1518 D1519 H1518:H1519 C1530:D1530 C1532:D1532 H1532 C1567:D1567 H1567 C1569:D1569 H1570 C1572:D1572 H1579:H1581 C1579:D1582 C1589:D1595 H1589:H1595 C1598:D1598 C1646:D1652 H1646:H1652 C1655:D1658 H1665:H1666 C1664:D1670 C1674:D1674 D1672:D1673 H1672:H1674 C1678:D1680 H1678:H1680 C1793:D1793 H1793 C1879:D1884 H1879:H1884 C1908:D1908 C2044:D2046 C2597:D2598 H2597:H2598 C2784:D2787 C2897:C2899 D2896:D2899 C2908:D2908 C2911:D2911 C2923:D2925 H2923:H2925 G1097:G1325" name="Range1"/>
    <protectedRange sqref="D51:D52" name="Range1_1"/>
    <protectedRange sqref="G51:G52" name="Range1_3"/>
    <protectedRange sqref="H51:H52" name="Range1_4"/>
    <protectedRange sqref="C61" name="Range1_2"/>
    <protectedRange sqref="H61" name="Range1_5"/>
    <protectedRange sqref="C100" name="Range1_6"/>
    <protectedRange sqref="D100" name="Range1_7"/>
    <protectedRange sqref="C102" name="Range1_8"/>
    <protectedRange sqref="D102" name="Range1_9"/>
    <protectedRange sqref="C113" name="Range1_10"/>
    <protectedRange sqref="D113" name="Range1_11"/>
    <protectedRange sqref="C115" name="Range1_12"/>
    <protectedRange sqref="C126" name="Range1_13"/>
    <protectedRange sqref="D126" name="Range1_14"/>
    <protectedRange sqref="C130" name="Range1_15"/>
    <protectedRange sqref="D130" name="Range1_16"/>
    <protectedRange sqref="H130" name="Range1_17"/>
    <protectedRange sqref="C138" name="Range1_18"/>
    <protectedRange sqref="C162" name="Range1_19"/>
    <protectedRange sqref="D162" name="Range1_20"/>
    <protectedRange sqref="C163" name="Range1_21"/>
    <protectedRange sqref="C164" name="Range1_22"/>
    <protectedRange sqref="D164" name="Range1_23"/>
    <protectedRange sqref="C165" name="Range1_24"/>
    <protectedRange sqref="D165" name="Range1_25"/>
    <protectedRange sqref="F170" name="Range1_26"/>
    <protectedRange sqref="C172" name="Range1_27"/>
    <protectedRange sqref="D172" name="Range1_28"/>
    <protectedRange sqref="C173" name="Range1_29"/>
    <protectedRange sqref="D173" name="Range1_30"/>
    <protectedRange sqref="C274" name="Range1_31"/>
    <protectedRange sqref="D274" name="Range1_32"/>
    <protectedRange sqref="C278" name="Range1_33"/>
    <protectedRange sqref="D278" name="Range1_34"/>
    <protectedRange sqref="C280" name="Range1_35"/>
    <protectedRange sqref="D280" name="Range1_36"/>
    <protectedRange sqref="C281" name="Range1_37"/>
    <protectedRange sqref="D281" name="Range1_38"/>
    <protectedRange sqref="C316" name="Range1_39"/>
    <protectedRange sqref="D316" name="Range1_40"/>
    <protectedRange sqref="C336" name="Range1_41"/>
    <protectedRange sqref="D336" name="Range1_42"/>
    <protectedRange sqref="C338" name="Range1_43"/>
    <protectedRange sqref="D338" name="Range1_44"/>
    <protectedRange sqref="C340" name="Range1_45"/>
    <protectedRange sqref="D340" name="Range1_46"/>
    <protectedRange sqref="C341" name="Range1_47"/>
    <protectedRange sqref="D341" name="Range1_48"/>
    <protectedRange sqref="C343" name="Range1_49"/>
    <protectedRange sqref="D343" name="Range1_50"/>
    <protectedRange sqref="C347" name="Range1_51"/>
    <protectedRange sqref="G387:K387 C387:D387 K388" name="Range1_53"/>
    <protectedRange sqref="F387" name="Range1_54"/>
    <protectedRange sqref="B388" name="Range1_55"/>
    <protectedRange sqref="C388" name="Range1_56"/>
    <protectedRange sqref="D388" name="Range1_57"/>
    <protectedRange sqref="F388" name="Range1_58"/>
    <protectedRange sqref="G388" name="Range1_59"/>
    <protectedRange sqref="H388" name="Range1_60"/>
    <protectedRange sqref="I388:J388" name="Range1_61"/>
    <protectedRange sqref="C424" name="Range1_52"/>
    <protectedRange sqref="D424" name="Range1_62"/>
    <protectedRange sqref="H424" name="Range1_63"/>
    <protectedRange sqref="C434" name="Range1_64"/>
    <protectedRange sqref="C435" name="Range1_65"/>
    <protectedRange sqref="C436" name="Range1_66"/>
    <protectedRange sqref="C437" name="Range1_67"/>
    <protectedRange sqref="C438" name="Range1_69"/>
    <protectedRange sqref="C439" name="Range1_70"/>
    <protectedRange sqref="C440" name="Range1_72"/>
    <protectedRange sqref="C441" name="Range1_76"/>
    <protectedRange sqref="C442" name="Range1_78"/>
    <protectedRange sqref="C443" name="Range1_79"/>
    <protectedRange sqref="C444" name="Range1_80"/>
    <protectedRange sqref="C445" name="Range1_81"/>
    <protectedRange sqref="C446" name="Range1_82"/>
    <protectedRange sqref="C447" name="Range1_86"/>
    <protectedRange sqref="D434" name="Range1_87"/>
    <protectedRange sqref="C448" name="Range1_68"/>
    <protectedRange sqref="C449" name="Range1_73"/>
    <protectedRange sqref="C450" name="Range1_75"/>
    <protectedRange sqref="C451" name="Range1_83"/>
    <protectedRange sqref="C452" name="Range1_84"/>
    <protectedRange sqref="D435" name="Range1_88"/>
    <protectedRange sqref="H435" name="Range1_90"/>
    <protectedRange sqref="H436:H438" name="Range1_92"/>
    <protectedRange sqref="H441" name="Range1_94"/>
    <protectedRange sqref="H442" name="Range1_95"/>
    <protectedRange sqref="H443:H444" name="Range1_96"/>
    <protectedRange sqref="H449" name="Range1_99"/>
    <protectedRange sqref="C485" name="Range1_71"/>
    <protectedRange sqref="D485" name="Range1_74"/>
    <protectedRange sqref="C491" name="Range1_77"/>
    <protectedRange sqref="C492" name="Range1_85"/>
    <protectedRange sqref="D492" name="Range1_89"/>
    <protectedRange sqref="C495" name="Range1_91"/>
    <protectedRange sqref="D495" name="Range1_93"/>
    <protectedRange sqref="C496" name="Range1_97"/>
    <protectedRange sqref="D496" name="Range1_98"/>
  </protectedRanges>
  <pageMargins left="0.17" right="0.19" top="0.2" bottom="0.18" header="0.18" footer="0.18"/>
  <pageSetup paperSize="9" orientation="landscape" horizontalDpi="4294967294" verticalDpi="4294967294"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22"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Sheet1</vt:lpstr>
      <vt:lpstr>Sheet2</vt:lpstr>
      <vt:lpstr>Sheet5</vt:lpstr>
      <vt:lpstr>Sheet3</vt:lpstr>
      <vt:lpstr>Sheet4</vt:lpstr>
      <vt:lpstr>Sheet1!OLE_LINK1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Zviadi</dc:creator>
  <cp:lastModifiedBy>Salome Vasadze</cp:lastModifiedBy>
  <cp:lastPrinted>2020-10-20T11:58:45Z</cp:lastPrinted>
  <dcterms:created xsi:type="dcterms:W3CDTF">2020-10-20T11:23:00Z</dcterms:created>
  <dcterms:modified xsi:type="dcterms:W3CDTF">2021-03-26T05:32:08Z</dcterms:modified>
</cp:coreProperties>
</file>