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795"/>
  </bookViews>
  <sheets>
    <sheet name="მოსალოდნელი ხარჯები-02 27.05.19" sheetId="2" r:id="rId1"/>
  </sheets>
  <definedNames>
    <definedName name="_xlnm._FilterDatabase" localSheetId="0" hidden="1">'მოსალოდნელი ხარჯები-02 27.05.19'!$A$2:$T$14</definedName>
    <definedName name="DATA1">#REF!</definedName>
    <definedName name="_xlnm.Print_Area" localSheetId="0">'მოსალოდნელი ხარჯები-02 27.05.19'!$B$2:$R$14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D6" i="2"/>
  <c r="N4" i="2" l="1"/>
  <c r="O4" i="2"/>
  <c r="M4" i="2"/>
  <c r="D4" i="2"/>
  <c r="F4" i="2"/>
  <c r="G4" i="2"/>
  <c r="H4" i="2"/>
  <c r="I4" i="2"/>
  <c r="J4" i="2"/>
  <c r="E4" i="2"/>
  <c r="K4" i="2" l="1"/>
  <c r="I3" i="2"/>
  <c r="N3" i="2"/>
  <c r="M3" i="2"/>
  <c r="O3" i="2" l="1"/>
  <c r="H3" i="2"/>
  <c r="G3" i="2"/>
  <c r="F3" i="2"/>
  <c r="D3" i="2"/>
  <c r="L14" i="2"/>
  <c r="L13" i="2"/>
  <c r="P12" i="2"/>
  <c r="P11" i="2"/>
  <c r="P10" i="2"/>
  <c r="P9" i="2"/>
  <c r="L8" i="2"/>
  <c r="L7" i="2"/>
  <c r="P6" i="2"/>
  <c r="Q6" i="2" s="1"/>
  <c r="P5" i="2"/>
  <c r="Q5" i="2" l="1"/>
  <c r="R11" i="2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P7" i="2"/>
  <c r="R7" i="2" s="1"/>
  <c r="K8" i="2"/>
  <c r="P8" i="2"/>
  <c r="R8" i="2" s="1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P4" i="2" l="1"/>
  <c r="Q4" i="2" s="1"/>
  <c r="Q7" i="2"/>
  <c r="Q14" i="2"/>
  <c r="Q8" i="2"/>
  <c r="Q13" i="2"/>
  <c r="J3" i="2"/>
  <c r="L3" i="2" s="1"/>
  <c r="L4" i="2"/>
  <c r="P3" i="2" l="1"/>
  <c r="R4" i="2"/>
  <c r="K3" i="2"/>
  <c r="R3" i="2" l="1"/>
  <c r="Q3" i="2"/>
</calcChain>
</file>

<file path=xl/sharedStrings.xml><?xml version="1.0" encoding="utf-8"?>
<sst xmlns="http://schemas.openxmlformats.org/spreadsheetml/2006/main" count="53" uniqueCount="32">
  <si>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</si>
  <si>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</si>
  <si>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</si>
  <si>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</si>
  <si>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</si>
  <si>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</si>
  <si>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</si>
  <si>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</si>
  <si>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</si>
  <si>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</si>
  <si>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</si>
  <si>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</si>
  <si>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</si>
  <si>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</si>
  <si>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</si>
  <si>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</si>
  <si>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</si>
  <si>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</si>
  <si>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</si>
  <si>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</si>
  <si>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</si>
  <si>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</si>
  <si>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</si>
  <si>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</si>
  <si>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</si>
  <si>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</si>
  <si>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</si>
  <si>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</si>
  <si>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</si>
  <si>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</si>
  <si>
    <t>27 01 02 02</t>
  </si>
  <si>
    <t>სამედიცინო-სოციალური ექსპერტიზა და კონტროლი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</si>
</sst>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0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showGridLines="0" tabSelected="1" view="pageBreakPreview" zoomScaleNormal="100" zoomScaleSheetLayoutView="100" workbookViewId="0">
      <pane xSplit="3" ySplit="2" topLeftCell="M3" activePane="bottomRight" state="frozen"/>
      <selection pane="topRight" activeCell="D1" sqref="D1"/>
      <selection pane="bottomLeft" activeCell="A5" sqref="A5"/>
      <selection pane="bottomRight" activeCell="R6" sqref="R6"/>
    </sheetView>
  </sheetViews>
  <sheetFormatPr defaultColWidth="8.85546875" defaultRowHeight="15.75" x14ac:dyDescent="0.25"/>
  <cols>
    <col min="1" max="1" width="2.85546875" style="18" customWidth="1"/>
    <col min="2" max="2" width="18.42578125" style="16" customWidth="1"/>
    <col min="3" max="3" width="56.7109375" style="16" customWidth="1"/>
    <col min="4" max="4" width="20.5703125" style="19" customWidth="1"/>
    <col min="5" max="5" width="21.140625" style="16" customWidth="1"/>
    <col min="6" max="6" width="18.28515625" style="16" hidden="1" customWidth="1"/>
    <col min="7" max="7" width="20.5703125" style="16" hidden="1" customWidth="1"/>
    <col min="8" max="8" width="21.5703125" style="16" hidden="1" customWidth="1"/>
    <col min="9" max="9" width="18.28515625" style="16" customWidth="1"/>
    <col min="10" max="11" width="20.7109375" style="16" customWidth="1"/>
    <col min="12" max="12" width="21.7109375" style="16" customWidth="1"/>
    <col min="13" max="13" width="21" style="19" customWidth="1"/>
    <col min="14" max="14" width="21" style="16" customWidth="1"/>
    <col min="15" max="16" width="21.5703125" style="16" customWidth="1"/>
    <col min="17" max="17" width="20.28515625" style="16" customWidth="1"/>
    <col min="18" max="18" width="20.7109375" style="16" customWidth="1"/>
    <col min="19" max="19" width="95.5703125" style="16" customWidth="1"/>
    <col min="20" max="16384" width="8.85546875" style="16"/>
  </cols>
  <sheetData>
    <row r="1" spans="1:20" ht="18" customHeight="1" x14ac:dyDescent="0.25">
      <c r="A1" s="12"/>
      <c r="B1" s="13"/>
      <c r="C1" s="14"/>
      <c r="D1" s="14"/>
      <c r="M1" s="15"/>
    </row>
    <row r="2" spans="1:20" ht="77.25" customHeight="1" x14ac:dyDescent="0.25">
      <c r="A2" s="12"/>
      <c r="B2" s="21" t="s">
        <v>0</v>
      </c>
      <c r="C2" s="21" t="s">
        <v>1</v>
      </c>
      <c r="D2" s="20" t="s">
        <v>14</v>
      </c>
      <c r="E2" s="20" t="s">
        <v>16</v>
      </c>
      <c r="F2" s="20" t="s">
        <v>17</v>
      </c>
      <c r="G2" s="20" t="s">
        <v>18</v>
      </c>
      <c r="H2" s="20" t="s">
        <v>19</v>
      </c>
      <c r="I2" s="20" t="s">
        <v>25</v>
      </c>
      <c r="J2" s="20" t="s">
        <v>21</v>
      </c>
      <c r="K2" s="20" t="s">
        <v>27</v>
      </c>
      <c r="L2" s="20" t="s">
        <v>26</v>
      </c>
      <c r="M2" s="20" t="s">
        <v>20</v>
      </c>
      <c r="N2" s="20" t="s">
        <v>15</v>
      </c>
      <c r="O2" s="20" t="s">
        <v>24</v>
      </c>
      <c r="P2" s="20" t="s">
        <v>22</v>
      </c>
      <c r="Q2" s="20" t="s">
        <v>23</v>
      </c>
      <c r="R2" s="20" t="s">
        <v>28</v>
      </c>
      <c r="S2" s="25"/>
    </row>
    <row r="3" spans="1:20" ht="45.75" customHeight="1" x14ac:dyDescent="0.25">
      <c r="A3" s="17"/>
      <c r="B3" s="1" t="s">
        <v>30</v>
      </c>
      <c r="C3" s="28" t="s">
        <v>31</v>
      </c>
      <c r="D3" s="2">
        <f t="shared" ref="D3" si="0">D4+D12+D13+D14</f>
        <v>40</v>
      </c>
      <c r="E3" s="2">
        <f t="shared" ref="E3" si="1">E4+E12+E13+E14</f>
        <v>40</v>
      </c>
      <c r="F3" s="2">
        <f t="shared" ref="F3" si="2">F4+F12+F13+F14</f>
        <v>1540502.3299999998</v>
      </c>
      <c r="G3" s="2">
        <f>G4+G12+G13+G14</f>
        <v>0</v>
      </c>
      <c r="H3" s="2">
        <f t="shared" ref="H3:I3" si="3">H4+H12+H13+H14</f>
        <v>0</v>
      </c>
      <c r="I3" s="2">
        <f t="shared" si="3"/>
        <v>0</v>
      </c>
      <c r="J3" s="2">
        <f t="shared" ref="J3" si="4">J4+J12+J13+J14</f>
        <v>20</v>
      </c>
      <c r="K3" s="2">
        <f t="shared" ref="K3:K14" si="5">E3-J3</f>
        <v>20</v>
      </c>
      <c r="L3" s="24">
        <f t="shared" ref="L3:L14" si="6">J3/E3</f>
        <v>0.5</v>
      </c>
      <c r="M3" s="5">
        <f t="shared" ref="M3:N3" si="7">M4+M12+M13+M14</f>
        <v>100</v>
      </c>
      <c r="N3" s="5">
        <f t="shared" si="7"/>
        <v>100</v>
      </c>
      <c r="O3" s="2">
        <f t="shared" ref="O3" si="8">O4+O12+O13+O14</f>
        <v>80</v>
      </c>
      <c r="P3" s="2">
        <f t="shared" ref="P3" si="9">P4+P12+P13+P14</f>
        <v>100</v>
      </c>
      <c r="Q3" s="2">
        <f t="shared" ref="Q3:Q14" si="10">N3-P3</f>
        <v>0</v>
      </c>
      <c r="R3" s="22">
        <f t="shared" ref="R3:R14" si="11">P3/N3</f>
        <v>1</v>
      </c>
      <c r="S3" s="26"/>
      <c r="T3" s="16" t="s">
        <v>29</v>
      </c>
    </row>
    <row r="4" spans="1:20" ht="18" x14ac:dyDescent="0.25">
      <c r="A4" s="17"/>
      <c r="B4" s="6" t="s">
        <v>2</v>
      </c>
      <c r="C4" s="7" t="s">
        <v>3</v>
      </c>
      <c r="D4" s="4">
        <f>SUM(D5:D11)</f>
        <v>40</v>
      </c>
      <c r="E4" s="4">
        <f>SUM(E5:E11)</f>
        <v>40</v>
      </c>
      <c r="F4" s="4">
        <f t="shared" ref="F4:M4" si="12">SUM(F5:F11)</f>
        <v>1514351.3299999998</v>
      </c>
      <c r="G4" s="4">
        <f t="shared" si="12"/>
        <v>0</v>
      </c>
      <c r="H4" s="4">
        <f t="shared" si="12"/>
        <v>0</v>
      </c>
      <c r="I4" s="4">
        <f t="shared" si="12"/>
        <v>0</v>
      </c>
      <c r="J4" s="4">
        <f t="shared" si="12"/>
        <v>20</v>
      </c>
      <c r="K4" s="2">
        <f t="shared" si="5"/>
        <v>20</v>
      </c>
      <c r="L4" s="24">
        <f t="shared" si="6"/>
        <v>0.5</v>
      </c>
      <c r="M4" s="3">
        <f t="shared" si="12"/>
        <v>100</v>
      </c>
      <c r="N4" s="3">
        <f t="shared" ref="N4" si="13">SUM(N5:N11)</f>
        <v>100</v>
      </c>
      <c r="O4" s="3">
        <f t="shared" ref="O4:P4" si="14">SUM(O5:O11)</f>
        <v>80</v>
      </c>
      <c r="P4" s="3">
        <f t="shared" si="14"/>
        <v>100</v>
      </c>
      <c r="Q4" s="2">
        <f t="shared" si="10"/>
        <v>0</v>
      </c>
      <c r="R4" s="23">
        <f t="shared" si="11"/>
        <v>1</v>
      </c>
      <c r="S4" s="27"/>
      <c r="T4" s="16" t="s">
        <v>29</v>
      </c>
    </row>
    <row r="5" spans="1:20" ht="18" x14ac:dyDescent="0.25">
      <c r="A5" s="17"/>
      <c r="B5" s="8" t="s">
        <v>2</v>
      </c>
      <c r="C5" s="9" t="s">
        <v>4</v>
      </c>
      <c r="D5" s="2"/>
      <c r="E5" s="2"/>
      <c r="F5" s="2">
        <v>887609.99</v>
      </c>
      <c r="G5" s="2"/>
      <c r="H5" s="2"/>
      <c r="I5" s="2"/>
      <c r="J5" s="2"/>
      <c r="K5" s="2">
        <f t="shared" si="5"/>
        <v>0</v>
      </c>
      <c r="L5" s="24" t="e">
        <f t="shared" si="6"/>
        <v>#DIV/0!</v>
      </c>
      <c r="M5" s="10"/>
      <c r="N5" s="10"/>
      <c r="O5" s="2"/>
      <c r="P5" s="2">
        <f t="shared" ref="P5:P14" si="15">J5+O5</f>
        <v>0</v>
      </c>
      <c r="Q5" s="2">
        <f t="shared" si="10"/>
        <v>0</v>
      </c>
      <c r="R5" s="22" t="e">
        <f t="shared" si="11"/>
        <v>#DIV/0!</v>
      </c>
      <c r="S5" s="26"/>
      <c r="T5" s="16" t="s">
        <v>29</v>
      </c>
    </row>
    <row r="6" spans="1:20" ht="18" x14ac:dyDescent="0.25">
      <c r="A6" s="17"/>
      <c r="B6" s="8" t="s">
        <v>2</v>
      </c>
      <c r="C6" s="9" t="s">
        <v>5</v>
      </c>
      <c r="D6" s="2">
        <f>10+30</f>
        <v>40</v>
      </c>
      <c r="E6" s="2">
        <f>10+30</f>
        <v>40</v>
      </c>
      <c r="F6" s="2">
        <v>595954.68000000005</v>
      </c>
      <c r="G6" s="2"/>
      <c r="H6" s="2"/>
      <c r="I6" s="2">
        <v>0</v>
      </c>
      <c r="J6" s="29">
        <v>20</v>
      </c>
      <c r="K6" s="2">
        <f t="shared" si="5"/>
        <v>20</v>
      </c>
      <c r="L6" s="24">
        <f t="shared" si="6"/>
        <v>0.5</v>
      </c>
      <c r="M6" s="10">
        <v>100</v>
      </c>
      <c r="N6" s="10">
        <v>100</v>
      </c>
      <c r="O6" s="2">
        <v>80</v>
      </c>
      <c r="P6" s="2">
        <f t="shared" si="15"/>
        <v>100</v>
      </c>
      <c r="Q6" s="2">
        <f t="shared" si="10"/>
        <v>0</v>
      </c>
      <c r="R6" s="22">
        <f t="shared" si="11"/>
        <v>1</v>
      </c>
      <c r="S6" s="26"/>
      <c r="T6" s="16" t="s">
        <v>29</v>
      </c>
    </row>
    <row r="7" spans="1:20" ht="18" x14ac:dyDescent="0.25">
      <c r="A7" s="17"/>
      <c r="B7" s="8" t="s">
        <v>2</v>
      </c>
      <c r="C7" s="9" t="s">
        <v>6</v>
      </c>
      <c r="D7" s="2"/>
      <c r="E7" s="2"/>
      <c r="F7" s="2"/>
      <c r="G7" s="2"/>
      <c r="H7" s="2"/>
      <c r="I7" s="2"/>
      <c r="J7" s="2"/>
      <c r="K7" s="2">
        <f t="shared" si="5"/>
        <v>0</v>
      </c>
      <c r="L7" s="24" t="e">
        <f t="shared" si="6"/>
        <v>#DIV/0!</v>
      </c>
      <c r="M7" s="10"/>
      <c r="N7" s="10"/>
      <c r="O7" s="2"/>
      <c r="P7" s="2">
        <f t="shared" si="15"/>
        <v>0</v>
      </c>
      <c r="Q7" s="2">
        <f t="shared" si="10"/>
        <v>0</v>
      </c>
      <c r="R7" s="22" t="e">
        <f t="shared" si="11"/>
        <v>#DIV/0!</v>
      </c>
      <c r="S7" s="26"/>
      <c r="T7" s="16" t="s">
        <v>29</v>
      </c>
    </row>
    <row r="8" spans="1:20" ht="18" x14ac:dyDescent="0.25">
      <c r="A8" s="17"/>
      <c r="B8" s="8" t="s">
        <v>2</v>
      </c>
      <c r="C8" s="11" t="s">
        <v>7</v>
      </c>
      <c r="D8" s="2"/>
      <c r="E8" s="2"/>
      <c r="F8" s="2"/>
      <c r="G8" s="2"/>
      <c r="H8" s="2"/>
      <c r="I8" s="2"/>
      <c r="J8" s="2"/>
      <c r="K8" s="2">
        <f t="shared" si="5"/>
        <v>0</v>
      </c>
      <c r="L8" s="24" t="e">
        <f t="shared" si="6"/>
        <v>#DIV/0!</v>
      </c>
      <c r="M8" s="10"/>
      <c r="N8" s="10"/>
      <c r="O8" s="2"/>
      <c r="P8" s="2">
        <f t="shared" si="15"/>
        <v>0</v>
      </c>
      <c r="Q8" s="2">
        <f t="shared" si="10"/>
        <v>0</v>
      </c>
      <c r="R8" s="22" t="e">
        <f t="shared" si="11"/>
        <v>#DIV/0!</v>
      </c>
      <c r="S8" s="26"/>
      <c r="T8" s="16" t="s">
        <v>29</v>
      </c>
    </row>
    <row r="9" spans="1:20" ht="18" x14ac:dyDescent="0.25">
      <c r="A9" s="17"/>
      <c r="B9" s="8" t="s">
        <v>2</v>
      </c>
      <c r="C9" s="11" t="s">
        <v>8</v>
      </c>
      <c r="D9" s="2"/>
      <c r="E9" s="2"/>
      <c r="F9" s="2"/>
      <c r="G9" s="2"/>
      <c r="H9" s="2"/>
      <c r="I9" s="2"/>
      <c r="J9" s="2"/>
      <c r="K9" s="2">
        <f t="shared" si="5"/>
        <v>0</v>
      </c>
      <c r="L9" s="24" t="e">
        <f t="shared" si="6"/>
        <v>#DIV/0!</v>
      </c>
      <c r="M9" s="10"/>
      <c r="N9" s="10"/>
      <c r="O9" s="2"/>
      <c r="P9" s="2">
        <f t="shared" si="15"/>
        <v>0</v>
      </c>
      <c r="Q9" s="2">
        <f t="shared" si="10"/>
        <v>0</v>
      </c>
      <c r="R9" s="22" t="e">
        <f t="shared" si="11"/>
        <v>#DIV/0!</v>
      </c>
      <c r="S9" s="26"/>
      <c r="T9" s="16" t="s">
        <v>29</v>
      </c>
    </row>
    <row r="10" spans="1:20" ht="18" x14ac:dyDescent="0.25">
      <c r="A10" s="17"/>
      <c r="B10" s="8" t="s">
        <v>2</v>
      </c>
      <c r="C10" s="11" t="s">
        <v>9</v>
      </c>
      <c r="D10" s="2"/>
      <c r="E10" s="2"/>
      <c r="F10" s="2">
        <v>25458.9</v>
      </c>
      <c r="G10" s="2"/>
      <c r="H10" s="2"/>
      <c r="I10" s="2"/>
      <c r="J10" s="2"/>
      <c r="K10" s="2">
        <f t="shared" si="5"/>
        <v>0</v>
      </c>
      <c r="L10" s="24" t="e">
        <f t="shared" si="6"/>
        <v>#DIV/0!</v>
      </c>
      <c r="M10" s="10"/>
      <c r="N10" s="10"/>
      <c r="O10" s="2"/>
      <c r="P10" s="2">
        <f t="shared" si="15"/>
        <v>0</v>
      </c>
      <c r="Q10" s="2">
        <f t="shared" si="10"/>
        <v>0</v>
      </c>
      <c r="R10" s="22" t="e">
        <f t="shared" si="11"/>
        <v>#DIV/0!</v>
      </c>
      <c r="S10" s="26"/>
      <c r="T10" s="16" t="s">
        <v>29</v>
      </c>
    </row>
    <row r="11" spans="1:20" ht="18" x14ac:dyDescent="0.25">
      <c r="A11" s="17"/>
      <c r="B11" s="8" t="s">
        <v>2</v>
      </c>
      <c r="C11" s="11" t="s">
        <v>10</v>
      </c>
      <c r="D11" s="2"/>
      <c r="E11" s="2"/>
      <c r="F11" s="2">
        <v>5327.76</v>
      </c>
      <c r="G11" s="2"/>
      <c r="H11" s="2"/>
      <c r="I11" s="2"/>
      <c r="J11" s="2"/>
      <c r="K11" s="2">
        <f t="shared" si="5"/>
        <v>0</v>
      </c>
      <c r="L11" s="24" t="e">
        <f t="shared" si="6"/>
        <v>#DIV/0!</v>
      </c>
      <c r="M11" s="10"/>
      <c r="N11" s="10"/>
      <c r="O11" s="2"/>
      <c r="P11" s="2">
        <f t="shared" si="15"/>
        <v>0</v>
      </c>
      <c r="Q11" s="2">
        <f t="shared" si="10"/>
        <v>0</v>
      </c>
      <c r="R11" s="22" t="e">
        <f t="shared" si="11"/>
        <v>#DIV/0!</v>
      </c>
      <c r="S11" s="26"/>
      <c r="T11" s="16" t="s">
        <v>29</v>
      </c>
    </row>
    <row r="12" spans="1:20" ht="18" x14ac:dyDescent="0.25">
      <c r="A12" s="17"/>
      <c r="B12" s="8" t="s">
        <v>2</v>
      </c>
      <c r="C12" s="7" t="s">
        <v>11</v>
      </c>
      <c r="D12" s="4"/>
      <c r="E12" s="4"/>
      <c r="F12" s="4">
        <v>26151</v>
      </c>
      <c r="G12" s="4"/>
      <c r="H12" s="4"/>
      <c r="I12" s="4"/>
      <c r="J12" s="2"/>
      <c r="K12" s="2">
        <f t="shared" si="5"/>
        <v>0</v>
      </c>
      <c r="L12" s="24" t="e">
        <f t="shared" si="6"/>
        <v>#DIV/0!</v>
      </c>
      <c r="M12" s="3"/>
      <c r="N12" s="3"/>
      <c r="O12" s="4"/>
      <c r="P12" s="4">
        <f t="shared" si="15"/>
        <v>0</v>
      </c>
      <c r="Q12" s="4">
        <f t="shared" si="10"/>
        <v>0</v>
      </c>
      <c r="R12" s="23" t="e">
        <f t="shared" si="11"/>
        <v>#DIV/0!</v>
      </c>
      <c r="S12" s="27"/>
      <c r="T12" s="16" t="s">
        <v>29</v>
      </c>
    </row>
    <row r="13" spans="1:20" ht="18" x14ac:dyDescent="0.25">
      <c r="A13" s="17"/>
      <c r="B13" s="8" t="s">
        <v>2</v>
      </c>
      <c r="C13" s="7" t="s">
        <v>12</v>
      </c>
      <c r="D13" s="4"/>
      <c r="E13" s="4"/>
      <c r="F13" s="4"/>
      <c r="G13" s="4"/>
      <c r="H13" s="4"/>
      <c r="I13" s="4"/>
      <c r="J13" s="2"/>
      <c r="K13" s="2">
        <f t="shared" si="5"/>
        <v>0</v>
      </c>
      <c r="L13" s="24" t="e">
        <f t="shared" si="6"/>
        <v>#DIV/0!</v>
      </c>
      <c r="M13" s="3"/>
      <c r="N13" s="3"/>
      <c r="O13" s="4"/>
      <c r="P13" s="4">
        <f t="shared" si="15"/>
        <v>0</v>
      </c>
      <c r="Q13" s="4">
        <f t="shared" si="10"/>
        <v>0</v>
      </c>
      <c r="R13" s="23" t="e">
        <f t="shared" si="11"/>
        <v>#DIV/0!</v>
      </c>
      <c r="S13" s="27"/>
      <c r="T13" s="16" t="s">
        <v>29</v>
      </c>
    </row>
    <row r="14" spans="1:20" ht="18" x14ac:dyDescent="0.25">
      <c r="A14" s="17"/>
      <c r="B14" s="8" t="s">
        <v>2</v>
      </c>
      <c r="C14" s="7" t="s">
        <v>13</v>
      </c>
      <c r="D14" s="4"/>
      <c r="E14" s="4"/>
      <c r="F14" s="4"/>
      <c r="G14" s="4"/>
      <c r="H14" s="4"/>
      <c r="I14" s="4"/>
      <c r="J14" s="2"/>
      <c r="K14" s="2">
        <f t="shared" si="5"/>
        <v>0</v>
      </c>
      <c r="L14" s="24" t="e">
        <f t="shared" si="6"/>
        <v>#DIV/0!</v>
      </c>
      <c r="M14" s="3"/>
      <c r="N14" s="3"/>
      <c r="O14" s="4"/>
      <c r="P14" s="4">
        <f t="shared" si="15"/>
        <v>0</v>
      </c>
      <c r="Q14" s="4">
        <f t="shared" si="10"/>
        <v>0</v>
      </c>
      <c r="R14" s="23" t="e">
        <f t="shared" si="11"/>
        <v>#DIV/0!</v>
      </c>
      <c r="S14" s="27"/>
      <c r="T14" s="16" t="s">
        <v>29</v>
      </c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ხარჯები-02 27.05.19</vt:lpstr>
      <vt:lpstr>'მოსალოდნელი ხარჯები-02 27.05.19'!Print_Area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2019-05-27T07:19:24Z</dcterms:modified>
</cp:coreProperties>
</file>