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0.15.18\common\CORRESPONDENCE 2020\"/>
    </mc:Choice>
  </mc:AlternateContent>
  <bookViews>
    <workbookView xWindow="0" yWindow="0" windowWidth="23040" windowHeight="10644"/>
  </bookViews>
  <sheets>
    <sheet name="სახელმწიფო" sheetId="6" r:id="rId1"/>
  </sheets>
  <definedNames>
    <definedName name="_xlnm._FilterDatabase" localSheetId="0" hidden="1">სახელმწიფო!$B$2:$L$38</definedName>
  </definedNames>
  <calcPr calcId="152511"/>
</workbook>
</file>

<file path=xl/calcChain.xml><?xml version="1.0" encoding="utf-8"?>
<calcChain xmlns="http://schemas.openxmlformats.org/spreadsheetml/2006/main">
  <c r="K21" i="6" l="1"/>
  <c r="K39" i="6"/>
  <c r="K40" i="6"/>
  <c r="K4" i="6"/>
  <c r="K5" i="6"/>
  <c r="K6" i="6"/>
  <c r="K7" i="6"/>
  <c r="K8" i="6"/>
  <c r="K9" i="6"/>
  <c r="K11" i="6"/>
  <c r="K12" i="6"/>
  <c r="K15" i="6"/>
  <c r="K16" i="6"/>
  <c r="K17" i="6"/>
  <c r="K19" i="6"/>
  <c r="K20" i="6"/>
  <c r="K22" i="6"/>
  <c r="K23" i="6"/>
  <c r="K24" i="6"/>
  <c r="K25" i="6"/>
  <c r="K26" i="6"/>
  <c r="K27" i="6"/>
  <c r="K28" i="6"/>
  <c r="K29" i="6"/>
  <c r="K30" i="6"/>
  <c r="K31" i="6"/>
  <c r="K32" i="6"/>
  <c r="K38" i="6"/>
  <c r="K3" i="6"/>
</calcChain>
</file>

<file path=xl/sharedStrings.xml><?xml version="1.0" encoding="utf-8"?>
<sst xmlns="http://schemas.openxmlformats.org/spreadsheetml/2006/main" count="145" uniqueCount="106">
  <si>
    <t>N</t>
  </si>
  <si>
    <t>კახეთი</t>
  </si>
  <si>
    <t>თელავი, ალადაშვილის ქუჩა N2</t>
  </si>
  <si>
    <t>შპს "ბავშვთა ჯანმრთელობის ცენტრი"</t>
  </si>
  <si>
    <t>თელავი</t>
  </si>
  <si>
    <t>დედოფლისწყარო, ნატროშვილის ქუჩა</t>
  </si>
  <si>
    <t>შპს "რეგიონული ჯანდაცვის ცენტრი"</t>
  </si>
  <si>
    <t>დედოფლისწყარო</t>
  </si>
  <si>
    <t>ახმეტა</t>
  </si>
  <si>
    <t>წალკა, ექვთიმე თაყაიშვილის ქუჩა N4</t>
  </si>
  <si>
    <t>წალკა</t>
  </si>
  <si>
    <t>ქვემო ქართლი</t>
  </si>
  <si>
    <t>რუსთავი, წმინდა ნინოს ქუჩა №5</t>
  </si>
  <si>
    <t>რუსთავი</t>
  </si>
  <si>
    <t>შპს "რუსთავის ფსიქიკური ჯანმრთელობის ცენტრი"</t>
  </si>
  <si>
    <t>თეთრიწყარო, რუსთაველის ქუჩა</t>
  </si>
  <si>
    <t>თეთრიწყარო</t>
  </si>
  <si>
    <t>დმანისი, წმინდა ნინოს ქუჩა N37</t>
  </si>
  <si>
    <t>დმანისი</t>
  </si>
  <si>
    <t>წალკის რაიონი, დაბა ბედიანი</t>
  </si>
  <si>
    <t>შპს "აღმოსავლეთ საქართველოს ფსიქიკური ჯანმრთელობის ცენტრი"</t>
  </si>
  <si>
    <t>დაბა ბედიანი</t>
  </si>
  <si>
    <t>მცხეთა-მთიანეთი</t>
  </si>
  <si>
    <t>ყაზბეგის რაიონი, დაბა სტეფანწმინდა, ყაზბეგის ქუჩა N35</t>
  </si>
  <si>
    <t>სტეფანწმინდა</t>
  </si>
  <si>
    <t>დაბა თიანეთი, რუსთაველის ქუჩა N75</t>
  </si>
  <si>
    <t>თიანეთი</t>
  </si>
  <si>
    <t>შიდა ქართლი</t>
  </si>
  <si>
    <t>კასპი</t>
  </si>
  <si>
    <t>ხაშურის რაიონი, დაბა სურამი, რუსიას ქუჩა N12</t>
  </si>
  <si>
    <t>სურამი</t>
  </si>
  <si>
    <t>იმერეთი</t>
  </si>
  <si>
    <t>ხარაგაული, დევდარიანის ქუჩა N41</t>
  </si>
  <si>
    <t>ხარაგაული</t>
  </si>
  <si>
    <t>ქუთაისი</t>
  </si>
  <si>
    <t>ქუთაისი, ჩხობაძის ქუჩა №20</t>
  </si>
  <si>
    <t>შპს "ქუთაისის ფსიქიკური ჯანმრთელობის ცენტრი"</t>
  </si>
  <si>
    <t>ქუთაისი, ჩხობაძის ქუჩა N20 ნაკვეთი N1-1</t>
  </si>
  <si>
    <t>სამცხე-ჯავახეთი</t>
  </si>
  <si>
    <t>ბორჯომის რაიონი, დაბა ბაკურიანი, კობა წაქაძის ქუჩა N2</t>
  </si>
  <si>
    <t>დაბა ბაკურიანი</t>
  </si>
  <si>
    <t>ადიგენის რაიონი, დაბა აბასთუმანი, ფალიაშვილის ქუჩა №37</t>
  </si>
  <si>
    <t>აბასთუმანი</t>
  </si>
  <si>
    <t>ცაგერი, რუსთაველის ქუჩა N31</t>
  </si>
  <si>
    <t>ცაგერი</t>
  </si>
  <si>
    <t>რაჭა-ლეჩხუმი და ქვემო სვანეთი</t>
  </si>
  <si>
    <t>ონი, ვახტანგ VI-ის ქუჩა N10</t>
  </si>
  <si>
    <t>ონი</t>
  </si>
  <si>
    <t>დაბა ლენტეხი, ჯ. მეშველიანის ქუჩა N4/სტალინის ქუჩა</t>
  </si>
  <si>
    <t>ლენტეხი</t>
  </si>
  <si>
    <t>ამბროლაური, ბრატისლავა/რაჭის ქუჩა N11</t>
  </si>
  <si>
    <t>ამბროლაური</t>
  </si>
  <si>
    <t>სამეგრელო და ზემო სვანეთი</t>
  </si>
  <si>
    <t>სენაკი</t>
  </si>
  <si>
    <t>სენაკი, კობახიძის ქუჩა N9</t>
  </si>
  <si>
    <t>სენაკი, რუსთაველის ქუჩა N112</t>
  </si>
  <si>
    <t>შპს "სენაკის ბავშვთა საავადმყოფო"</t>
  </si>
  <si>
    <t>ზუგდიდი</t>
  </si>
  <si>
    <t>გურია</t>
  </si>
  <si>
    <t>ლანჩხუთი</t>
  </si>
  <si>
    <t>ლანჩხუთი, ჭანტურიას ქუჩა N21</t>
  </si>
  <si>
    <t>აჭარა</t>
  </si>
  <si>
    <t>ბათუმი</t>
  </si>
  <si>
    <t>ბათუმი, ტბელ აბუსერიძის ქუჩა №2</t>
  </si>
  <si>
    <t>შპს  "ქ. ბათუმის რესპუბლიკური კლინიკური საავადმყოფო"</t>
  </si>
  <si>
    <t>თბილისი</t>
  </si>
  <si>
    <t>დიდუბე-ჩუღურეთი</t>
  </si>
  <si>
    <t>ვაკე-საბურთალო</t>
  </si>
  <si>
    <t>თბილისი, ვაჟა-ფშაველას გამზირი №29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</si>
  <si>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</si>
  <si>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 ს. ჩიქოვანის ქუჩა №14</t>
  </si>
  <si>
    <t>შპს "თბილისის ბავშვთა ინფექციური კლინიკური საავადმყოფო"</t>
  </si>
  <si>
    <t>თბილისი, ლისის ტბის მიმდებარე N4</t>
  </si>
  <si>
    <t>სს "უნივერსალური სამედიცინო ცენტრი"</t>
  </si>
  <si>
    <t>თბილისი, პეტრე ქავთარაძის ქუჩის ჩიხი N2</t>
  </si>
  <si>
    <t>შპს "ფსიქიკური ჯანმრთელობის და ნარკომანიის პრევენციის ცენტრი"</t>
  </si>
  <si>
    <t>თბილისი, აჭარის ქუჩა N8</t>
  </si>
  <si>
    <t>სს "ტუბერკულიოზისა და ფილტვის დაავადებათა ეროვნული ცენტრი"</t>
  </si>
  <si>
    <t>გლდანი-ნაძალადევი</t>
  </si>
  <si>
    <t>თბილისი, იპოლიტოვ-ივანოვის ქუჩა №43</t>
  </si>
  <si>
    <t>შპს "ქ. თბილისის ფსიქიკური ჯანმრთელობის ცენტრი"</t>
  </si>
  <si>
    <r>
      <t>შემოვიდა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სულ</t>
    </r>
  </si>
  <si>
    <t>ფაქტიური მისამართი</t>
  </si>
  <si>
    <t>დაწესებულების დასახელება</t>
  </si>
  <si>
    <t>საიდენტიფიკაციო კოდი</t>
  </si>
  <si>
    <t>ქალაქი/რაიონი</t>
  </si>
  <si>
    <t>რეგიონი</t>
  </si>
  <si>
    <t>შპს "აბასთუმნის ფილტვის ცენტრი"</t>
  </si>
  <si>
    <t>შპს "რეგიონული ჯანდაცვის ცენტრი" ("ო.ჩხობაძის სახელობის ინვალიდთა და ხანდაზმულთა სამკურნალო-სარეაბილიტაციო კლინიკური ცენტრი)</t>
  </si>
  <si>
    <t>შპს "რეგიონული ჯანდაცვის ცენტრი" ზუგდიდის C ჰეპატიტის სკრინინგ ცენტრი)</t>
  </si>
  <si>
    <t>სამეგრელო-ზემო სვანეთი</t>
  </si>
  <si>
    <t>შპს "რეგიონული ჯანდაცვის ცენტრი"  (ბორითი)</t>
  </si>
  <si>
    <t>შპს "რეგიონული ჯანდაცვის ცენტრი" (გუდაური)</t>
  </si>
  <si>
    <t>ყაზბეგი</t>
  </si>
  <si>
    <t xml:space="preserve">ჰოსპიტალური ქსელი (ნებართვები 2019 წლის მარტის მდგომარეობით, საწოლთა ფონდი და ჰოსპიტალიზაციის მაჩვენებლები) </t>
  </si>
  <si>
    <r>
      <t>საწოლების საშუალო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წლიური რაოდენობა (2018 წელი)
წლიური ანგარიშის მიხედვით (ფორმა IV-01)</t>
    </r>
  </si>
  <si>
    <t>საანგარიშო წელს ავადმყოფთა მიერ გატარებული საწოლ-დღეები (2018)
წლიური ანგარიშის მიხედვით
 (ფორმა IV-01)</t>
  </si>
  <si>
    <t>საწოლზე დაყოვნება (2018)
წლიური ანგარიშის მიხედვით (ფორმა IV-01)</t>
  </si>
  <si>
    <t>საწოლის დატვირთვა დღეებში (2018)
წლიური ანგარიშის მიხედვით (ფორმა IV-01)</t>
  </si>
  <si>
    <t>შპს "რეგიონული ჯანდაცვის ცენტრი"  დუისის ემერჯენსი</t>
  </si>
  <si>
    <t>შპს "სენაკის ფსიქიკური ჯანმრთელობის ცენტრი"*</t>
  </si>
  <si>
    <t>* დაწესებულებამ არ ჩააბარა წლიური ანგარიში</t>
  </si>
  <si>
    <t>დაწესებულებას საწოლები არ გააჩნია</t>
  </si>
  <si>
    <r>
      <t>გაეწერა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 xml:space="preserve">ავადმყოფი (ცოცხალი) (2019 წლის წინასწარი მონაცემები)
“სტაციონარიდან გასული პაციენტების აღრიცხვის ელექტრონული სისტემის“ მონაცემებით (ფორმა IV-066) </t>
    </r>
  </si>
  <si>
    <r>
      <t>გარდაი</t>
    </r>
    <r>
      <rPr>
        <sz val="11"/>
        <color theme="1"/>
        <rFont val="Sylfaen"/>
        <family val="1"/>
        <charset val="204"/>
      </rPr>
      <t>ცვალა (2019 წლის წინასწარი მონაცემები)
“სტაციონარიდან გასული პაციენტების აღრიცხვის ელექტრონული სისტემის“ მონაცემებით (ფორმა IV-066)</t>
    </r>
  </si>
  <si>
    <t>ლეტალობა (2019 წლის წინასწარი მონაცემები)
“სტაციონარიდან გასული პაციენტების აღრიცხვის ელექტრონული სისტემის“ მონაცემებით (ფორმა IV-066)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</si>
</sst>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20" fillId="0" borderId="0"/>
    <xf numFmtId="0" fontId="21" fillId="0" borderId="0"/>
    <xf numFmtId="0" fontId="25" fillId="0" borderId="0"/>
  </cellStyleXfs>
  <cellXfs count="36">
    <xf numFmtId="0" fontId="0" fillId="0" borderId="0" xfId="0"/>
    <xf numFmtId="0" fontId="20" fillId="0" borderId="0" xfId="47" applyAlignment="1">
      <alignment horizontal="center" vertical="top"/>
    </xf>
    <xf numFmtId="0" fontId="20" fillId="0" borderId="1" xfId="47" applyFill="1" applyBorder="1" applyAlignment="1">
      <alignment horizontal="center" vertical="top" wrapText="1"/>
    </xf>
    <xf numFmtId="0" fontId="20" fillId="0" borderId="0" xfId="47" applyFill="1"/>
    <xf numFmtId="0" fontId="20" fillId="0" borderId="1" xfId="47" applyFill="1" applyBorder="1" applyAlignment="1">
      <alignment vertical="top" wrapText="1"/>
    </xf>
    <xf numFmtId="0" fontId="20" fillId="0" borderId="0" xfId="47"/>
    <xf numFmtId="0" fontId="20" fillId="0" borderId="1" xfId="47" applyFill="1" applyBorder="1" applyAlignment="1">
      <alignment horizontal="left" wrapText="1"/>
    </xf>
    <xf numFmtId="0" fontId="20" fillId="33" borderId="1" xfId="47" applyFill="1" applyBorder="1" applyAlignment="1">
      <alignment horizontal="left" wrapText="1"/>
    </xf>
    <xf numFmtId="0" fontId="20" fillId="0" borderId="1" xfId="47" applyFont="1" applyBorder="1" applyAlignment="1">
      <alignment horizontal="center" vertical="center"/>
    </xf>
    <xf numFmtId="0" fontId="20" fillId="0" borderId="0" xfId="47" applyFont="1" applyAlignment="1">
      <alignment horizontal="center" vertical="center"/>
    </xf>
    <xf numFmtId="0" fontId="20" fillId="0" borderId="1" xfId="47" applyFont="1" applyFill="1" applyBorder="1" applyAlignment="1">
      <alignment horizontal="center" vertical="center" wrapText="1"/>
    </xf>
    <xf numFmtId="1" fontId="27" fillId="0" borderId="1" xfId="1" applyNumberFormat="1" applyFont="1" applyFill="1" applyBorder="1" applyAlignment="1">
      <alignment horizontal="center" vertical="center"/>
    </xf>
    <xf numFmtId="165" fontId="27" fillId="0" borderId="1" xfId="1" applyNumberFormat="1" applyFont="1" applyFill="1" applyBorder="1" applyAlignment="1">
      <alignment horizontal="center" vertical="center"/>
    </xf>
    <xf numFmtId="166" fontId="27" fillId="0" borderId="1" xfId="44" applyNumberFormat="1" applyFont="1" applyFill="1" applyBorder="1" applyAlignment="1">
      <alignment horizontal="center" vertical="center"/>
    </xf>
    <xf numFmtId="1" fontId="26" fillId="0" borderId="1" xfId="1" applyNumberFormat="1" applyFont="1" applyFill="1" applyBorder="1" applyAlignment="1">
      <alignment horizontal="center" vertical="center"/>
    </xf>
    <xf numFmtId="1" fontId="26" fillId="0" borderId="1" xfId="44" applyNumberFormat="1" applyFont="1" applyFill="1" applyBorder="1" applyAlignment="1">
      <alignment horizontal="center" vertical="center"/>
    </xf>
    <xf numFmtId="165" fontId="26" fillId="0" borderId="1" xfId="1" applyNumberFormat="1" applyFont="1" applyFill="1" applyBorder="1" applyAlignment="1">
      <alignment horizontal="center" vertical="center"/>
    </xf>
    <xf numFmtId="0" fontId="20" fillId="0" borderId="0" xfId="47" applyAlignment="1">
      <alignment horizontal="center" vertical="center"/>
    </xf>
    <xf numFmtId="167" fontId="26" fillId="0" borderId="1" xfId="1" applyNumberFormat="1" applyFont="1" applyFill="1" applyBorder="1" applyAlignment="1">
      <alignment horizontal="center" vertical="center"/>
    </xf>
    <xf numFmtId="0" fontId="20" fillId="33" borderId="0" xfId="47" applyFill="1"/>
    <xf numFmtId="0" fontId="24" fillId="0" borderId="11" xfId="47" applyFont="1" applyBorder="1" applyAlignment="1">
      <alignment horizontal="center" vertical="top"/>
    </xf>
    <xf numFmtId="0" fontId="20" fillId="0" borderId="1" xfId="47" applyFill="1" applyBorder="1" applyAlignment="1">
      <alignment horizontal="center" wrapText="1"/>
    </xf>
    <xf numFmtId="0" fontId="20" fillId="0" borderId="0" xfId="47" applyFill="1" applyAlignment="1">
      <alignment horizontal="center"/>
    </xf>
    <xf numFmtId="0" fontId="20" fillId="33" borderId="1" xfId="47" applyFill="1" applyBorder="1" applyAlignment="1">
      <alignment horizontal="center" wrapText="1"/>
    </xf>
    <xf numFmtId="0" fontId="20" fillId="0" borderId="0" xfId="47" applyAlignment="1">
      <alignment horizontal="center"/>
    </xf>
    <xf numFmtId="0" fontId="20" fillId="33" borderId="0" xfId="47" applyFill="1" applyAlignment="1">
      <alignment horizontal="center" vertical="top"/>
    </xf>
    <xf numFmtId="0" fontId="20" fillId="33" borderId="0" xfId="47" applyFill="1" applyAlignment="1">
      <alignment horizontal="center"/>
    </xf>
    <xf numFmtId="0" fontId="20" fillId="33" borderId="0" xfId="47" applyFont="1" applyFill="1" applyAlignment="1">
      <alignment horizontal="center" vertical="center"/>
    </xf>
    <xf numFmtId="0" fontId="20" fillId="33" borderId="0" xfId="47" applyFill="1" applyAlignment="1">
      <alignment horizontal="center" vertical="center"/>
    </xf>
    <xf numFmtId="0" fontId="20" fillId="0" borderId="1" xfId="47" applyFont="1" applyFill="1" applyBorder="1" applyAlignment="1">
      <alignment horizontal="right" vertical="center" wrapText="1"/>
    </xf>
    <xf numFmtId="1" fontId="27" fillId="0" borderId="1" xfId="1" applyNumberFormat="1" applyFont="1" applyFill="1" applyBorder="1" applyAlignment="1">
      <alignment horizontal="right" vertical="center"/>
    </xf>
    <xf numFmtId="165" fontId="26" fillId="0" borderId="1" xfId="1" applyNumberFormat="1" applyFont="1" applyFill="1" applyBorder="1" applyAlignment="1">
      <alignment horizontal="right" vertical="center"/>
    </xf>
    <xf numFmtId="165" fontId="27" fillId="0" borderId="1" xfId="1" applyNumberFormat="1" applyFont="1" applyFill="1" applyBorder="1" applyAlignment="1">
      <alignment horizontal="right" vertical="center"/>
    </xf>
    <xf numFmtId="0" fontId="20" fillId="0" borderId="1" xfId="47" applyFont="1" applyBorder="1" applyAlignment="1">
      <alignment horizontal="right" vertical="center"/>
    </xf>
    <xf numFmtId="0" fontId="20" fillId="33" borderId="0" xfId="47" applyFont="1" applyFill="1" applyAlignment="1">
      <alignment horizontal="right" vertical="center"/>
    </xf>
    <xf numFmtId="0" fontId="20" fillId="0" borderId="0" xfId="47" applyFont="1" applyAlignment="1">
      <alignment horizontal="right" vertical="center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2 2" xfId="48"/>
    <cellStyle name="Normal 2 3" xfId="49"/>
    <cellStyle name="Normal 3" xfId="45"/>
    <cellStyle name="Normal 4" xfId="47"/>
    <cellStyle name="Note" xfId="16" builtinId="10" customBuiltin="1"/>
    <cellStyle name="Output" xfId="11" builtinId="21" customBuiltin="1"/>
    <cellStyle name="Percent" xfId="44" builtinId="5"/>
    <cellStyle name="Percent 2" xfId="46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3" sqref="E33:E36"/>
    </sheetView>
  </sheetViews>
  <sheetFormatPr defaultColWidth="9.109375" defaultRowHeight="14.4" x14ac:dyDescent="0.3"/>
  <cols>
    <col min="1" max="1" width="7.109375" style="1" customWidth="1"/>
    <col min="2" max="2" width="23.33203125" style="5" customWidth="1"/>
    <col min="3" max="3" width="15.6640625" style="5" customWidth="1"/>
    <col min="4" max="4" width="12" style="24" customWidth="1"/>
    <col min="5" max="5" width="37.88671875" style="5" customWidth="1"/>
    <col min="6" max="6" width="35" style="5" customWidth="1"/>
    <col min="7" max="7" width="14.88671875" style="35" customWidth="1"/>
    <col min="8" max="8" width="12.5546875" style="9" customWidth="1"/>
    <col min="9" max="9" width="12.109375" style="9" customWidth="1"/>
    <col min="10" max="10" width="14.88671875" style="9" bestFit="1" customWidth="1"/>
    <col min="11" max="11" width="23.6640625" style="9" customWidth="1"/>
    <col min="12" max="12" width="19.6640625" style="9" customWidth="1"/>
    <col min="13" max="13" width="13.33203125" style="17" bestFit="1" customWidth="1"/>
    <col min="14" max="14" width="13.88671875" style="17" customWidth="1"/>
    <col min="15" max="16384" width="9.109375" style="5"/>
  </cols>
  <sheetData>
    <row r="1" spans="1:14" x14ac:dyDescent="0.3">
      <c r="A1" s="20" t="s">
        <v>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3" customFormat="1" ht="148.80000000000001" customHeight="1" x14ac:dyDescent="0.3">
      <c r="A2" s="2" t="s">
        <v>0</v>
      </c>
      <c r="B2" s="4" t="s">
        <v>86</v>
      </c>
      <c r="C2" s="4" t="s">
        <v>85</v>
      </c>
      <c r="D2" s="2" t="s">
        <v>84</v>
      </c>
      <c r="E2" s="4" t="s">
        <v>83</v>
      </c>
      <c r="F2" s="4" t="s">
        <v>82</v>
      </c>
      <c r="G2" s="29" t="s">
        <v>95</v>
      </c>
      <c r="H2" s="10" t="s">
        <v>81</v>
      </c>
      <c r="I2" s="10" t="s">
        <v>103</v>
      </c>
      <c r="J2" s="10" t="s">
        <v>104</v>
      </c>
      <c r="K2" s="10" t="s">
        <v>105</v>
      </c>
      <c r="L2" s="10" t="s">
        <v>96</v>
      </c>
      <c r="M2" s="10" t="s">
        <v>97</v>
      </c>
      <c r="N2" s="10" t="s">
        <v>98</v>
      </c>
    </row>
    <row r="3" spans="1:14" s="3" customFormat="1" ht="28.8" x14ac:dyDescent="0.3">
      <c r="A3" s="2">
        <v>1</v>
      </c>
      <c r="B3" s="6" t="s">
        <v>65</v>
      </c>
      <c r="C3" s="6" t="s">
        <v>78</v>
      </c>
      <c r="D3" s="21">
        <v>209446900</v>
      </c>
      <c r="E3" s="6" t="s">
        <v>80</v>
      </c>
      <c r="F3" s="6" t="s">
        <v>79</v>
      </c>
      <c r="G3" s="30">
        <v>220</v>
      </c>
      <c r="H3" s="12"/>
      <c r="I3" s="12">
        <v>1831</v>
      </c>
      <c r="J3" s="12">
        <v>27</v>
      </c>
      <c r="K3" s="13">
        <f>J3/I3</f>
        <v>1.4746040415073731E-2</v>
      </c>
      <c r="L3" s="11">
        <v>43322</v>
      </c>
      <c r="M3" s="18">
        <v>49.910138248847929</v>
      </c>
      <c r="N3" s="15">
        <v>196.91818181818181</v>
      </c>
    </row>
    <row r="4" spans="1:14" s="3" customFormat="1" ht="28.8" x14ac:dyDescent="0.3">
      <c r="A4" s="2">
        <v>2</v>
      </c>
      <c r="B4" s="6" t="s">
        <v>65</v>
      </c>
      <c r="C4" s="6" t="s">
        <v>67</v>
      </c>
      <c r="D4" s="21">
        <v>404945164</v>
      </c>
      <c r="E4" s="6" t="s">
        <v>75</v>
      </c>
      <c r="F4" s="6" t="s">
        <v>74</v>
      </c>
      <c r="G4" s="30">
        <v>135</v>
      </c>
      <c r="H4" s="12"/>
      <c r="I4" s="12">
        <v>544</v>
      </c>
      <c r="J4" s="12">
        <v>180</v>
      </c>
      <c r="K4" s="13">
        <f t="shared" ref="K4:K40" si="0">J4/I4</f>
        <v>0.33088235294117646</v>
      </c>
      <c r="L4" s="11">
        <v>36321</v>
      </c>
      <c r="M4" s="18">
        <v>15.027306578402978</v>
      </c>
      <c r="N4" s="15">
        <v>269.04444444444442</v>
      </c>
    </row>
    <row r="5" spans="1:14" s="3" customFormat="1" ht="28.8" x14ac:dyDescent="0.3">
      <c r="A5" s="2">
        <v>3</v>
      </c>
      <c r="B5" s="6" t="s">
        <v>27</v>
      </c>
      <c r="C5" s="6" t="s">
        <v>30</v>
      </c>
      <c r="D5" s="21">
        <v>243123455</v>
      </c>
      <c r="E5" s="6" t="s">
        <v>20</v>
      </c>
      <c r="F5" s="6" t="s">
        <v>29</v>
      </c>
      <c r="G5" s="30">
        <v>60</v>
      </c>
      <c r="H5" s="12"/>
      <c r="I5" s="12">
        <v>129</v>
      </c>
      <c r="J5" s="12">
        <v>0</v>
      </c>
      <c r="K5" s="13">
        <f t="shared" si="0"/>
        <v>0</v>
      </c>
      <c r="L5" s="11">
        <v>24184</v>
      </c>
      <c r="M5" s="18">
        <v>106.07017543859649</v>
      </c>
      <c r="N5" s="15">
        <v>403.06666666666666</v>
      </c>
    </row>
    <row r="6" spans="1:14" s="3" customFormat="1" ht="28.8" x14ac:dyDescent="0.3">
      <c r="A6" s="2">
        <v>4</v>
      </c>
      <c r="B6" s="6" t="s">
        <v>11</v>
      </c>
      <c r="C6" s="6" t="s">
        <v>21</v>
      </c>
      <c r="D6" s="21">
        <v>243123455</v>
      </c>
      <c r="E6" s="6" t="s">
        <v>20</v>
      </c>
      <c r="F6" s="6" t="s">
        <v>19</v>
      </c>
      <c r="G6" s="30">
        <v>158</v>
      </c>
      <c r="H6" s="12"/>
      <c r="I6" s="12">
        <v>219</v>
      </c>
      <c r="J6" s="12">
        <v>1</v>
      </c>
      <c r="K6" s="13">
        <f t="shared" si="0"/>
        <v>4.5662100456621002E-3</v>
      </c>
      <c r="L6" s="11">
        <v>56887</v>
      </c>
      <c r="M6" s="18">
        <v>639.17977528089887</v>
      </c>
      <c r="N6" s="15">
        <v>360.04430379746833</v>
      </c>
    </row>
    <row r="7" spans="1:14" s="3" customFormat="1" ht="37.950000000000003" customHeight="1" x14ac:dyDescent="0.3">
      <c r="A7" s="2">
        <v>5</v>
      </c>
      <c r="B7" s="6" t="s">
        <v>52</v>
      </c>
      <c r="C7" s="6" t="s">
        <v>53</v>
      </c>
      <c r="D7" s="21">
        <v>239866579</v>
      </c>
      <c r="E7" s="6" t="s">
        <v>100</v>
      </c>
      <c r="F7" s="6" t="s">
        <v>54</v>
      </c>
      <c r="G7" s="31"/>
      <c r="H7" s="16"/>
      <c r="I7" s="16">
        <v>271</v>
      </c>
      <c r="J7" s="16">
        <v>1</v>
      </c>
      <c r="K7" s="13">
        <f t="shared" si="0"/>
        <v>3.6900369003690036E-3</v>
      </c>
      <c r="L7" s="16"/>
      <c r="M7" s="18"/>
      <c r="N7" s="15"/>
    </row>
    <row r="8" spans="1:14" s="3" customFormat="1" ht="28.8" x14ac:dyDescent="0.3">
      <c r="A8" s="2">
        <v>6</v>
      </c>
      <c r="B8" s="6" t="s">
        <v>31</v>
      </c>
      <c r="C8" s="6" t="s">
        <v>34</v>
      </c>
      <c r="D8" s="21">
        <v>212693762</v>
      </c>
      <c r="E8" s="6" t="s">
        <v>36</v>
      </c>
      <c r="F8" s="6" t="s">
        <v>35</v>
      </c>
      <c r="G8" s="30">
        <v>30</v>
      </c>
      <c r="H8" s="12"/>
      <c r="I8" s="12">
        <v>254</v>
      </c>
      <c r="J8" s="12">
        <v>0</v>
      </c>
      <c r="K8" s="13">
        <f t="shared" si="0"/>
        <v>0</v>
      </c>
      <c r="L8" s="11">
        <v>10717</v>
      </c>
      <c r="M8" s="18">
        <v>34.795454545454547</v>
      </c>
      <c r="N8" s="15">
        <v>357.23333333333335</v>
      </c>
    </row>
    <row r="9" spans="1:14" s="3" customFormat="1" ht="28.8" x14ac:dyDescent="0.3">
      <c r="A9" s="2">
        <v>7</v>
      </c>
      <c r="B9" s="6" t="s">
        <v>11</v>
      </c>
      <c r="C9" s="6" t="s">
        <v>13</v>
      </c>
      <c r="D9" s="21">
        <v>216296880</v>
      </c>
      <c r="E9" s="6" t="s">
        <v>14</v>
      </c>
      <c r="F9" s="6" t="s">
        <v>12</v>
      </c>
      <c r="G9" s="30">
        <v>22</v>
      </c>
      <c r="H9" s="12"/>
      <c r="I9" s="12">
        <v>478</v>
      </c>
      <c r="J9" s="12">
        <v>0</v>
      </c>
      <c r="K9" s="13">
        <f t="shared" si="0"/>
        <v>0</v>
      </c>
      <c r="L9" s="11">
        <v>7813</v>
      </c>
      <c r="M9" s="18">
        <v>18.127610208816705</v>
      </c>
      <c r="N9" s="15">
        <v>355.13636363636363</v>
      </c>
    </row>
    <row r="10" spans="1:14" s="3" customFormat="1" x14ac:dyDescent="0.3">
      <c r="A10" s="2"/>
      <c r="B10" s="6"/>
      <c r="C10" s="6"/>
      <c r="D10" s="21"/>
      <c r="E10" s="6"/>
      <c r="F10" s="6"/>
      <c r="G10" s="32"/>
      <c r="H10" s="12"/>
      <c r="I10" s="12"/>
      <c r="J10" s="12"/>
      <c r="K10" s="13"/>
      <c r="L10" s="12"/>
      <c r="M10" s="18"/>
      <c r="N10" s="15"/>
    </row>
    <row r="11" spans="1:14" s="3" customFormat="1" ht="28.8" x14ac:dyDescent="0.3">
      <c r="A11" s="2">
        <v>8</v>
      </c>
      <c r="B11" s="6" t="s">
        <v>65</v>
      </c>
      <c r="C11" s="6" t="s">
        <v>66</v>
      </c>
      <c r="D11" s="21">
        <v>202172139</v>
      </c>
      <c r="E11" s="6" t="s">
        <v>77</v>
      </c>
      <c r="F11" s="6" t="s">
        <v>76</v>
      </c>
      <c r="G11" s="30">
        <v>250</v>
      </c>
      <c r="H11" s="12"/>
      <c r="I11" s="12">
        <v>1831</v>
      </c>
      <c r="J11" s="12">
        <v>27</v>
      </c>
      <c r="K11" s="13">
        <f t="shared" si="0"/>
        <v>1.4746040415073731E-2</v>
      </c>
      <c r="L11" s="11">
        <v>57056</v>
      </c>
      <c r="M11" s="18">
        <v>32.473534433693793</v>
      </c>
      <c r="N11" s="15">
        <v>228.22399999999999</v>
      </c>
    </row>
    <row r="12" spans="1:14" s="3" customFormat="1" ht="43.2" x14ac:dyDescent="0.3">
      <c r="A12" s="2">
        <v>9</v>
      </c>
      <c r="B12" s="6" t="s">
        <v>38</v>
      </c>
      <c r="C12" s="6" t="s">
        <v>42</v>
      </c>
      <c r="D12" s="22">
        <v>222717246</v>
      </c>
      <c r="E12" s="6" t="s">
        <v>87</v>
      </c>
      <c r="F12" s="6" t="s">
        <v>41</v>
      </c>
      <c r="G12" s="30">
        <v>50</v>
      </c>
      <c r="H12" s="12"/>
      <c r="I12" s="12">
        <v>53</v>
      </c>
      <c r="J12" s="12">
        <v>2</v>
      </c>
      <c r="K12" s="13">
        <f t="shared" si="0"/>
        <v>3.7735849056603772E-2</v>
      </c>
      <c r="L12" s="11">
        <v>18391</v>
      </c>
      <c r="M12" s="18">
        <v>115.66666666666667</v>
      </c>
      <c r="N12" s="15">
        <v>367.82</v>
      </c>
    </row>
    <row r="13" spans="1:14" s="3" customFormat="1" x14ac:dyDescent="0.3">
      <c r="A13" s="2"/>
      <c r="B13" s="6"/>
      <c r="C13" s="6"/>
      <c r="D13" s="21"/>
      <c r="E13" s="6"/>
      <c r="F13" s="6"/>
      <c r="G13" s="32"/>
      <c r="H13" s="12"/>
      <c r="I13" s="12"/>
      <c r="J13" s="12"/>
      <c r="K13" s="13"/>
      <c r="L13" s="12"/>
      <c r="M13" s="14"/>
      <c r="N13" s="15"/>
    </row>
    <row r="14" spans="1:14" s="3" customFormat="1" x14ac:dyDescent="0.3">
      <c r="A14" s="2"/>
      <c r="B14" s="6"/>
      <c r="C14" s="6"/>
      <c r="D14" s="21"/>
      <c r="E14" s="6"/>
      <c r="F14" s="6"/>
      <c r="G14" s="32"/>
      <c r="H14" s="12"/>
      <c r="I14" s="12"/>
      <c r="J14" s="12"/>
      <c r="K14" s="13"/>
      <c r="L14" s="12"/>
      <c r="M14" s="14"/>
      <c r="N14" s="15"/>
    </row>
    <row r="15" spans="1:14" s="3" customFormat="1" ht="28.8" x14ac:dyDescent="0.3">
      <c r="A15" s="2">
        <v>10</v>
      </c>
      <c r="B15" s="6" t="s">
        <v>65</v>
      </c>
      <c r="C15" s="6" t="s">
        <v>67</v>
      </c>
      <c r="D15" s="21">
        <v>405001466</v>
      </c>
      <c r="E15" s="6" t="s">
        <v>73</v>
      </c>
      <c r="F15" s="6" t="s">
        <v>72</v>
      </c>
      <c r="G15" s="30">
        <v>98</v>
      </c>
      <c r="H15" s="12"/>
      <c r="I15" s="12">
        <v>544</v>
      </c>
      <c r="J15" s="12">
        <v>180</v>
      </c>
      <c r="K15" s="13">
        <f t="shared" si="0"/>
        <v>0.33088235294117646</v>
      </c>
      <c r="L15" s="11">
        <v>7441</v>
      </c>
      <c r="M15" s="18">
        <v>9.576576576576576</v>
      </c>
      <c r="N15" s="15">
        <v>75.928571428571431</v>
      </c>
    </row>
    <row r="16" spans="1:14" s="3" customFormat="1" ht="28.8" x14ac:dyDescent="0.3">
      <c r="A16" s="2">
        <v>11</v>
      </c>
      <c r="B16" s="6" t="s">
        <v>65</v>
      </c>
      <c r="C16" s="6" t="s">
        <v>67</v>
      </c>
      <c r="D16" s="21">
        <v>204871594</v>
      </c>
      <c r="E16" s="6" t="s">
        <v>71</v>
      </c>
      <c r="F16" s="6" t="s">
        <v>70</v>
      </c>
      <c r="G16" s="30">
        <v>89</v>
      </c>
      <c r="H16" s="12"/>
      <c r="I16" s="12">
        <v>5489</v>
      </c>
      <c r="J16" s="12">
        <v>1</v>
      </c>
      <c r="K16" s="13">
        <f t="shared" si="0"/>
        <v>1.8218254691200583E-4</v>
      </c>
      <c r="L16" s="11">
        <v>18592</v>
      </c>
      <c r="M16" s="18">
        <v>3.2634720028084958</v>
      </c>
      <c r="N16" s="15">
        <v>208.89887640449439</v>
      </c>
    </row>
    <row r="17" spans="1:14" s="3" customFormat="1" ht="43.2" x14ac:dyDescent="0.3">
      <c r="A17" s="2">
        <v>12</v>
      </c>
      <c r="B17" s="6" t="s">
        <v>65</v>
      </c>
      <c r="C17" s="6" t="s">
        <v>67</v>
      </c>
      <c r="D17" s="21">
        <v>205165453</v>
      </c>
      <c r="E17" s="6" t="s">
        <v>69</v>
      </c>
      <c r="F17" s="6" t="s">
        <v>68</v>
      </c>
      <c r="G17" s="30">
        <v>76</v>
      </c>
      <c r="H17" s="12"/>
      <c r="I17" s="12">
        <v>3658</v>
      </c>
      <c r="J17" s="12">
        <v>90</v>
      </c>
      <c r="K17" s="13">
        <f t="shared" si="0"/>
        <v>2.4603608529250958E-2</v>
      </c>
      <c r="L17" s="11">
        <v>20669</v>
      </c>
      <c r="M17" s="18">
        <v>4.5737995131666294</v>
      </c>
      <c r="N17" s="15">
        <v>271.96052631578948</v>
      </c>
    </row>
    <row r="18" spans="1:14" s="3" customFormat="1" x14ac:dyDescent="0.3">
      <c r="A18" s="2"/>
      <c r="B18" s="6"/>
      <c r="C18" s="6"/>
      <c r="D18" s="21"/>
      <c r="E18" s="6"/>
      <c r="F18" s="6"/>
      <c r="G18" s="32"/>
      <c r="H18" s="12"/>
      <c r="I18" s="12"/>
      <c r="J18" s="12"/>
      <c r="K18" s="13"/>
      <c r="L18" s="12"/>
      <c r="M18" s="18"/>
      <c r="N18" s="15"/>
    </row>
    <row r="19" spans="1:14" s="3" customFormat="1" ht="30.75" customHeight="1" x14ac:dyDescent="0.3">
      <c r="A19" s="2">
        <v>13</v>
      </c>
      <c r="B19" s="6" t="s">
        <v>58</v>
      </c>
      <c r="C19" s="6" t="s">
        <v>59</v>
      </c>
      <c r="D19" s="21">
        <v>236035517</v>
      </c>
      <c r="E19" s="6" t="s">
        <v>6</v>
      </c>
      <c r="F19" s="6" t="s">
        <v>60</v>
      </c>
      <c r="G19" s="30">
        <v>25</v>
      </c>
      <c r="H19" s="12"/>
      <c r="I19" s="12">
        <v>173</v>
      </c>
      <c r="J19" s="12">
        <v>1</v>
      </c>
      <c r="K19" s="13">
        <f t="shared" si="0"/>
        <v>5.7803468208092483E-3</v>
      </c>
      <c r="L19" s="11">
        <v>478</v>
      </c>
      <c r="M19" s="18">
        <v>1.8244274809160306</v>
      </c>
      <c r="N19" s="15">
        <v>19.12</v>
      </c>
    </row>
    <row r="20" spans="1:14" s="3" customFormat="1" ht="28.8" x14ac:dyDescent="0.3">
      <c r="A20" s="2">
        <v>14</v>
      </c>
      <c r="B20" s="6" t="s">
        <v>45</v>
      </c>
      <c r="C20" s="6" t="s">
        <v>51</v>
      </c>
      <c r="D20" s="21">
        <v>236035517</v>
      </c>
      <c r="E20" s="6" t="s">
        <v>6</v>
      </c>
      <c r="F20" s="6" t="s">
        <v>50</v>
      </c>
      <c r="G20" s="30">
        <v>20</v>
      </c>
      <c r="H20" s="12"/>
      <c r="I20" s="12">
        <v>450</v>
      </c>
      <c r="J20" s="12">
        <v>14</v>
      </c>
      <c r="K20" s="13">
        <f t="shared" si="0"/>
        <v>3.111111111111111E-2</v>
      </c>
      <c r="L20" s="11">
        <v>1194</v>
      </c>
      <c r="M20" s="18">
        <v>2.2656546489563567</v>
      </c>
      <c r="N20" s="15">
        <v>59.7</v>
      </c>
    </row>
    <row r="21" spans="1:14" s="3" customFormat="1" ht="28.8" x14ac:dyDescent="0.3">
      <c r="A21" s="2">
        <v>15</v>
      </c>
      <c r="B21" s="6" t="s">
        <v>45</v>
      </c>
      <c r="C21" s="6" t="s">
        <v>49</v>
      </c>
      <c r="D21" s="21"/>
      <c r="E21" s="6" t="s">
        <v>6</v>
      </c>
      <c r="F21" s="6" t="s">
        <v>48</v>
      </c>
      <c r="G21" s="30">
        <v>12</v>
      </c>
      <c r="H21" s="12"/>
      <c r="I21" s="12">
        <v>141</v>
      </c>
      <c r="J21" s="12">
        <v>0</v>
      </c>
      <c r="K21" s="13">
        <f t="shared" si="0"/>
        <v>0</v>
      </c>
      <c r="L21" s="11">
        <v>206</v>
      </c>
      <c r="M21" s="18">
        <v>1.4609929078014185</v>
      </c>
      <c r="N21" s="15">
        <v>17.166666666666668</v>
      </c>
    </row>
    <row r="22" spans="1:14" s="3" customFormat="1" ht="28.8" x14ac:dyDescent="0.3">
      <c r="A22" s="2">
        <v>16</v>
      </c>
      <c r="B22" s="6" t="s">
        <v>45</v>
      </c>
      <c r="C22" s="6" t="s">
        <v>47</v>
      </c>
      <c r="D22" s="21">
        <v>236035517</v>
      </c>
      <c r="E22" s="6" t="s">
        <v>6</v>
      </c>
      <c r="F22" s="6" t="s">
        <v>46</v>
      </c>
      <c r="G22" s="30">
        <v>15</v>
      </c>
      <c r="H22" s="12"/>
      <c r="I22" s="12">
        <v>213</v>
      </c>
      <c r="J22" s="12">
        <v>2</v>
      </c>
      <c r="K22" s="13">
        <f t="shared" si="0"/>
        <v>9.3896713615023476E-3</v>
      </c>
      <c r="L22" s="11">
        <v>698</v>
      </c>
      <c r="M22" s="18">
        <v>3.144144144144144</v>
      </c>
      <c r="N22" s="15">
        <v>46.533333333333331</v>
      </c>
    </row>
    <row r="23" spans="1:14" s="3" customFormat="1" ht="33.6" customHeight="1" x14ac:dyDescent="0.3">
      <c r="A23" s="2">
        <v>17</v>
      </c>
      <c r="B23" s="6" t="s">
        <v>45</v>
      </c>
      <c r="C23" s="6" t="s">
        <v>44</v>
      </c>
      <c r="D23" s="21">
        <v>236035517</v>
      </c>
      <c r="E23" s="6" t="s">
        <v>6</v>
      </c>
      <c r="F23" s="6" t="s">
        <v>43</v>
      </c>
      <c r="G23" s="30">
        <v>22</v>
      </c>
      <c r="H23" s="12"/>
      <c r="I23" s="12">
        <v>350</v>
      </c>
      <c r="J23" s="12">
        <v>2</v>
      </c>
      <c r="K23" s="13">
        <f t="shared" si="0"/>
        <v>5.7142857142857143E-3</v>
      </c>
      <c r="L23" s="11">
        <v>821</v>
      </c>
      <c r="M23" s="18">
        <v>2.5496894409937889</v>
      </c>
      <c r="N23" s="15">
        <v>37.31818181818182</v>
      </c>
    </row>
    <row r="24" spans="1:14" s="3" customFormat="1" ht="28.8" x14ac:dyDescent="0.3">
      <c r="A24" s="2">
        <v>18</v>
      </c>
      <c r="B24" s="6" t="s">
        <v>38</v>
      </c>
      <c r="C24" s="6" t="s">
        <v>40</v>
      </c>
      <c r="D24" s="21">
        <v>236035517</v>
      </c>
      <c r="E24" s="6" t="s">
        <v>6</v>
      </c>
      <c r="F24" s="6" t="s">
        <v>39</v>
      </c>
      <c r="G24" s="30">
        <v>5</v>
      </c>
      <c r="H24" s="16"/>
      <c r="I24" s="16">
        <v>129</v>
      </c>
      <c r="J24" s="16">
        <v>1</v>
      </c>
      <c r="K24" s="13">
        <f t="shared" si="0"/>
        <v>7.7519379844961239E-3</v>
      </c>
      <c r="L24" s="14"/>
      <c r="M24" s="18"/>
      <c r="N24" s="15">
        <v>0</v>
      </c>
    </row>
    <row r="25" spans="1:14" s="3" customFormat="1" x14ac:dyDescent="0.3">
      <c r="A25" s="2">
        <v>19</v>
      </c>
      <c r="B25" s="6" t="s">
        <v>31</v>
      </c>
      <c r="C25" s="6" t="s">
        <v>33</v>
      </c>
      <c r="D25" s="21">
        <v>236035517</v>
      </c>
      <c r="E25" s="6" t="s">
        <v>6</v>
      </c>
      <c r="F25" s="6" t="s">
        <v>32</v>
      </c>
      <c r="G25" s="30">
        <v>14</v>
      </c>
      <c r="H25" s="12"/>
      <c r="I25" s="12">
        <v>360</v>
      </c>
      <c r="J25" s="12">
        <v>7</v>
      </c>
      <c r="K25" s="13">
        <f t="shared" si="0"/>
        <v>1.9444444444444445E-2</v>
      </c>
      <c r="L25" s="11">
        <v>898</v>
      </c>
      <c r="M25" s="18">
        <v>3.453846153846154</v>
      </c>
      <c r="N25" s="15">
        <v>64.142857142857139</v>
      </c>
    </row>
    <row r="26" spans="1:14" s="3" customFormat="1" ht="28.8" x14ac:dyDescent="0.3">
      <c r="A26" s="2">
        <v>20</v>
      </c>
      <c r="B26" s="6" t="s">
        <v>22</v>
      </c>
      <c r="C26" s="6" t="s">
        <v>26</v>
      </c>
      <c r="D26" s="21">
        <v>236035517</v>
      </c>
      <c r="E26" s="6" t="s">
        <v>6</v>
      </c>
      <c r="F26" s="6" t="s">
        <v>25</v>
      </c>
      <c r="G26" s="32">
        <v>15</v>
      </c>
      <c r="H26" s="12"/>
      <c r="I26" s="12">
        <v>129</v>
      </c>
      <c r="J26" s="12">
        <v>0</v>
      </c>
      <c r="K26" s="13">
        <f t="shared" si="0"/>
        <v>0</v>
      </c>
      <c r="L26" s="12">
        <v>843</v>
      </c>
      <c r="M26" s="18">
        <v>3.1811320754716981</v>
      </c>
      <c r="N26" s="15">
        <v>56.2</v>
      </c>
    </row>
    <row r="27" spans="1:14" s="3" customFormat="1" ht="28.8" x14ac:dyDescent="0.3">
      <c r="A27" s="2">
        <v>21</v>
      </c>
      <c r="B27" s="6" t="s">
        <v>22</v>
      </c>
      <c r="C27" s="6" t="s">
        <v>24</v>
      </c>
      <c r="D27" s="21">
        <v>236035517</v>
      </c>
      <c r="E27" s="6" t="s">
        <v>6</v>
      </c>
      <c r="F27" s="6" t="s">
        <v>23</v>
      </c>
      <c r="G27" s="32">
        <v>15</v>
      </c>
      <c r="H27" s="12"/>
      <c r="I27" s="12">
        <v>118</v>
      </c>
      <c r="J27" s="12">
        <v>5</v>
      </c>
      <c r="K27" s="13">
        <f t="shared" si="0"/>
        <v>4.2372881355932202E-2</v>
      </c>
      <c r="L27" s="12">
        <v>154</v>
      </c>
      <c r="M27" s="18">
        <v>1.3050847457627119</v>
      </c>
      <c r="N27" s="15">
        <v>10.266666666666667</v>
      </c>
    </row>
    <row r="28" spans="1:14" s="3" customFormat="1" x14ac:dyDescent="0.3">
      <c r="A28" s="2">
        <v>22</v>
      </c>
      <c r="B28" s="6" t="s">
        <v>11</v>
      </c>
      <c r="C28" s="6" t="s">
        <v>18</v>
      </c>
      <c r="D28" s="21">
        <v>236035517</v>
      </c>
      <c r="E28" s="6" t="s">
        <v>6</v>
      </c>
      <c r="F28" s="6" t="s">
        <v>17</v>
      </c>
      <c r="G28" s="32">
        <v>20</v>
      </c>
      <c r="H28" s="12"/>
      <c r="I28" s="12">
        <v>144</v>
      </c>
      <c r="J28" s="12">
        <v>1</v>
      </c>
      <c r="K28" s="13">
        <f t="shared" si="0"/>
        <v>6.9444444444444441E-3</v>
      </c>
      <c r="L28" s="12">
        <v>228</v>
      </c>
      <c r="M28" s="18">
        <v>2.7469879518072289</v>
      </c>
      <c r="N28" s="15">
        <v>11.4</v>
      </c>
    </row>
    <row r="29" spans="1:14" s="3" customFormat="1" x14ac:dyDescent="0.3">
      <c r="A29" s="2">
        <v>23</v>
      </c>
      <c r="B29" s="6" t="s">
        <v>11</v>
      </c>
      <c r="C29" s="6" t="s">
        <v>16</v>
      </c>
      <c r="D29" s="21">
        <v>236035517</v>
      </c>
      <c r="E29" s="6" t="s">
        <v>6</v>
      </c>
      <c r="F29" s="6" t="s">
        <v>15</v>
      </c>
      <c r="G29" s="30">
        <v>15</v>
      </c>
      <c r="H29" s="12"/>
      <c r="I29" s="12">
        <v>32</v>
      </c>
      <c r="J29" s="12">
        <v>1</v>
      </c>
      <c r="K29" s="13">
        <f t="shared" si="0"/>
        <v>3.125E-2</v>
      </c>
      <c r="L29" s="11">
        <v>57</v>
      </c>
      <c r="M29" s="18">
        <v>3.8</v>
      </c>
      <c r="N29" s="15">
        <v>3.8</v>
      </c>
    </row>
    <row r="30" spans="1:14" s="3" customFormat="1" ht="28.8" x14ac:dyDescent="0.3">
      <c r="A30" s="2">
        <v>24</v>
      </c>
      <c r="B30" s="6" t="s">
        <v>11</v>
      </c>
      <c r="C30" s="6" t="s">
        <v>10</v>
      </c>
      <c r="D30" s="21">
        <v>236035517</v>
      </c>
      <c r="E30" s="6" t="s">
        <v>6</v>
      </c>
      <c r="F30" s="6" t="s">
        <v>9</v>
      </c>
      <c r="G30" s="32">
        <v>17</v>
      </c>
      <c r="H30" s="12"/>
      <c r="I30" s="12">
        <v>284</v>
      </c>
      <c r="J30" s="12">
        <v>3</v>
      </c>
      <c r="K30" s="13">
        <f t="shared" si="0"/>
        <v>1.0563380281690141E-2</v>
      </c>
      <c r="L30" s="12">
        <v>560</v>
      </c>
      <c r="M30" s="18">
        <v>3.1818181818181817</v>
      </c>
      <c r="N30" s="15">
        <v>32.941176470588232</v>
      </c>
    </row>
    <row r="31" spans="1:14" s="3" customFormat="1" ht="28.8" x14ac:dyDescent="0.3">
      <c r="A31" s="2">
        <v>25</v>
      </c>
      <c r="B31" s="6" t="s">
        <v>1</v>
      </c>
      <c r="C31" s="6" t="s">
        <v>7</v>
      </c>
      <c r="D31" s="21">
        <v>236035517</v>
      </c>
      <c r="E31" s="6" t="s">
        <v>6</v>
      </c>
      <c r="F31" s="6" t="s">
        <v>5</v>
      </c>
      <c r="G31" s="30">
        <v>22</v>
      </c>
      <c r="H31" s="12"/>
      <c r="I31" s="12">
        <v>32</v>
      </c>
      <c r="J31" s="12">
        <v>1</v>
      </c>
      <c r="K31" s="13">
        <f t="shared" si="0"/>
        <v>3.125E-2</v>
      </c>
      <c r="L31" s="11">
        <v>5635</v>
      </c>
      <c r="M31" s="18">
        <v>4.0278770550393137</v>
      </c>
      <c r="N31" s="15">
        <v>256.13636363636363</v>
      </c>
    </row>
    <row r="32" spans="1:14" s="3" customFormat="1" ht="72" x14ac:dyDescent="0.3">
      <c r="A32" s="2">
        <v>26</v>
      </c>
      <c r="B32" s="6" t="s">
        <v>31</v>
      </c>
      <c r="C32" s="6" t="s">
        <v>34</v>
      </c>
      <c r="D32" s="21">
        <v>212672080</v>
      </c>
      <c r="E32" s="6" t="s">
        <v>88</v>
      </c>
      <c r="F32" s="6" t="s">
        <v>37</v>
      </c>
      <c r="G32" s="30">
        <v>114</v>
      </c>
      <c r="H32" s="12"/>
      <c r="I32" s="12">
        <v>2539</v>
      </c>
      <c r="J32" s="12">
        <v>127</v>
      </c>
      <c r="K32" s="13">
        <f t="shared" si="0"/>
        <v>5.0019692792437967E-2</v>
      </c>
      <c r="L32" s="11">
        <v>15541</v>
      </c>
      <c r="M32" s="18">
        <v>4.6225461035098157</v>
      </c>
      <c r="N32" s="15">
        <v>136.32456140350877</v>
      </c>
    </row>
    <row r="33" spans="1:14" s="3" customFormat="1" ht="43.2" x14ac:dyDescent="0.3">
      <c r="A33" s="2">
        <v>27</v>
      </c>
      <c r="B33" s="7" t="s">
        <v>90</v>
      </c>
      <c r="C33" s="7" t="s">
        <v>57</v>
      </c>
      <c r="D33" s="23"/>
      <c r="E33" s="7" t="s">
        <v>89</v>
      </c>
      <c r="F33" s="6"/>
      <c r="G33" s="32"/>
      <c r="H33" s="12"/>
      <c r="I33" s="12"/>
      <c r="J33" s="12"/>
      <c r="K33" s="13"/>
      <c r="L33" s="12"/>
      <c r="M33" s="18"/>
      <c r="N33" s="15"/>
    </row>
    <row r="34" spans="1:14" s="3" customFormat="1" ht="28.8" x14ac:dyDescent="0.3">
      <c r="A34" s="2">
        <v>28</v>
      </c>
      <c r="B34" s="7" t="s">
        <v>1</v>
      </c>
      <c r="C34" s="7" t="s">
        <v>8</v>
      </c>
      <c r="D34" s="23"/>
      <c r="E34" s="7" t="s">
        <v>99</v>
      </c>
      <c r="F34" s="6"/>
      <c r="G34" s="32"/>
      <c r="H34" s="12"/>
      <c r="I34" s="12"/>
      <c r="J34" s="12"/>
      <c r="K34" s="13"/>
      <c r="L34" s="12"/>
      <c r="M34" s="18"/>
      <c r="N34" s="15"/>
    </row>
    <row r="35" spans="1:14" s="3" customFormat="1" ht="28.8" x14ac:dyDescent="0.3">
      <c r="A35" s="2">
        <v>29</v>
      </c>
      <c r="B35" s="7" t="s">
        <v>27</v>
      </c>
      <c r="C35" s="7" t="s">
        <v>28</v>
      </c>
      <c r="D35" s="23"/>
      <c r="E35" s="7" t="s">
        <v>91</v>
      </c>
      <c r="F35" s="6"/>
      <c r="G35" s="32"/>
      <c r="H35" s="12"/>
      <c r="I35" s="12"/>
      <c r="J35" s="12"/>
      <c r="K35" s="13"/>
      <c r="L35" s="12"/>
      <c r="M35" s="18"/>
      <c r="N35" s="15"/>
    </row>
    <row r="36" spans="1:14" s="3" customFormat="1" ht="28.8" x14ac:dyDescent="0.3">
      <c r="A36" s="2">
        <v>30</v>
      </c>
      <c r="B36" s="7" t="s">
        <v>22</v>
      </c>
      <c r="C36" s="7" t="s">
        <v>93</v>
      </c>
      <c r="D36" s="23"/>
      <c r="E36" s="7" t="s">
        <v>92</v>
      </c>
      <c r="F36" s="6"/>
      <c r="G36" s="32"/>
      <c r="H36" s="12"/>
      <c r="I36" s="12"/>
      <c r="J36" s="12"/>
      <c r="K36" s="13"/>
      <c r="L36" s="12"/>
      <c r="M36" s="18"/>
      <c r="N36" s="15"/>
    </row>
    <row r="37" spans="1:14" s="3" customFormat="1" x14ac:dyDescent="0.3">
      <c r="A37" s="2"/>
      <c r="B37" s="6"/>
      <c r="C37" s="6"/>
      <c r="D37" s="21"/>
      <c r="E37" s="6"/>
      <c r="F37" s="6"/>
      <c r="G37" s="32"/>
      <c r="H37" s="12"/>
      <c r="I37" s="12"/>
      <c r="J37" s="12"/>
      <c r="K37" s="13"/>
      <c r="L37" s="12"/>
      <c r="M37" s="18"/>
      <c r="N37" s="15"/>
    </row>
    <row r="38" spans="1:14" s="3" customFormat="1" x14ac:dyDescent="0.3">
      <c r="A38" s="2">
        <v>31</v>
      </c>
      <c r="B38" s="6" t="s">
        <v>1</v>
      </c>
      <c r="C38" s="6" t="s">
        <v>4</v>
      </c>
      <c r="D38" s="22">
        <v>231184232</v>
      </c>
      <c r="E38" s="6" t="s">
        <v>3</v>
      </c>
      <c r="F38" s="6" t="s">
        <v>2</v>
      </c>
      <c r="G38" s="30">
        <v>31</v>
      </c>
      <c r="H38" s="12"/>
      <c r="I38" s="12">
        <v>1503</v>
      </c>
      <c r="J38" s="12">
        <v>1</v>
      </c>
      <c r="K38" s="13">
        <f t="shared" si="0"/>
        <v>6.6533599467731206E-4</v>
      </c>
      <c r="L38" s="11">
        <v>6429</v>
      </c>
      <c r="M38" s="18">
        <v>4.4583911234396671</v>
      </c>
      <c r="N38" s="15">
        <v>207.38709677419354</v>
      </c>
    </row>
    <row r="39" spans="1:14" s="3" customFormat="1" ht="28.8" x14ac:dyDescent="0.3">
      <c r="A39" s="2">
        <v>32</v>
      </c>
      <c r="B39" s="6" t="s">
        <v>52</v>
      </c>
      <c r="C39" s="6" t="s">
        <v>53</v>
      </c>
      <c r="D39" s="21">
        <v>239866542</v>
      </c>
      <c r="E39" s="6" t="s">
        <v>56</v>
      </c>
      <c r="F39" s="6" t="s">
        <v>55</v>
      </c>
      <c r="G39" s="30">
        <v>20</v>
      </c>
      <c r="H39" s="12"/>
      <c r="I39" s="12">
        <v>648</v>
      </c>
      <c r="J39" s="12">
        <v>0</v>
      </c>
      <c r="K39" s="13">
        <f t="shared" si="0"/>
        <v>0</v>
      </c>
      <c r="L39" s="11">
        <v>2865</v>
      </c>
      <c r="M39" s="18">
        <v>4.6813725490196081</v>
      </c>
      <c r="N39" s="15">
        <v>143.25</v>
      </c>
    </row>
    <row r="40" spans="1:14" s="3" customFormat="1" ht="28.8" x14ac:dyDescent="0.3">
      <c r="A40" s="2">
        <v>33</v>
      </c>
      <c r="B40" s="6" t="s">
        <v>61</v>
      </c>
      <c r="C40" s="6" t="s">
        <v>62</v>
      </c>
      <c r="D40" s="21">
        <v>245428880</v>
      </c>
      <c r="E40" s="6" t="s">
        <v>64</v>
      </c>
      <c r="F40" s="6" t="s">
        <v>63</v>
      </c>
      <c r="G40" s="33">
        <v>80</v>
      </c>
      <c r="H40" s="12"/>
      <c r="I40" s="12">
        <v>4152</v>
      </c>
      <c r="J40" s="12">
        <v>126</v>
      </c>
      <c r="K40" s="13">
        <f t="shared" si="0"/>
        <v>3.0346820809248554E-2</v>
      </c>
      <c r="L40" s="8">
        <v>18312</v>
      </c>
      <c r="M40" s="18">
        <v>4.5159062885326753</v>
      </c>
      <c r="N40" s="15">
        <v>228.9</v>
      </c>
    </row>
    <row r="42" spans="1:14" s="19" customFormat="1" x14ac:dyDescent="0.3">
      <c r="A42" s="25"/>
      <c r="D42" s="26" t="s">
        <v>102</v>
      </c>
      <c r="G42" s="34"/>
      <c r="H42" s="27"/>
      <c r="I42" s="27"/>
      <c r="J42" s="27"/>
      <c r="K42" s="27"/>
      <c r="L42" s="27"/>
      <c r="M42" s="28"/>
      <c r="N42" s="28"/>
    </row>
    <row r="44" spans="1:14" x14ac:dyDescent="0.3">
      <c r="C44" s="5" t="s">
        <v>101</v>
      </c>
    </row>
  </sheetData>
  <autoFilter ref="B2:L38"/>
  <mergeCells count="1">
    <mergeCell ref="A1:N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სახელმწიფო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Gambashidze</cp:lastModifiedBy>
  <dcterms:created xsi:type="dcterms:W3CDTF">2019-01-15T08:47:58Z</dcterms:created>
  <dcterms:modified xsi:type="dcterms:W3CDTF">2020-02-19T09:08:40Z</dcterms:modified>
</cp:coreProperties>
</file>