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/>
  </bookViews>
  <sheets>
    <sheet name="ჰოსპიტლების მობილიზება-განკარგ." sheetId="1" r:id="rId1"/>
    <sheet name="მობილიზებული საწოლებით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" l="1"/>
  <c r="I36" i="2" s="1"/>
  <c r="H34" i="2"/>
  <c r="H24" i="2"/>
  <c r="H11" i="2"/>
  <c r="H36" i="2" l="1"/>
</calcChain>
</file>

<file path=xl/sharedStrings.xml><?xml version="1.0" encoding="utf-8"?>
<sst xmlns="http://schemas.openxmlformats.org/spreadsheetml/2006/main" count="323" uniqueCount="112">
  <si>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</si>
  <si>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</si>
  <si>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</si>
  <si>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</si>
  <si>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</si>
  <si>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</si>
  <si>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</si>
  <si>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</si>
  <si>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მზადაა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</si>
  <si>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</si>
  <si>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</si>
  <si>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</si>
  <si>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</si>
  <si>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</si>
  <si>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</si>
  <si>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</si>
  <si>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</si>
  <si>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</si>
  <si>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</si>
  <si>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</si>
  <si>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</si>
  <si>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</si>
  <si>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</si>
  <si>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</si>
  <si>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</si>
  <si>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</si>
  <si>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</si>
  <si>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</si>
  <si>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</si>
  <si>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</si>
  <si>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</si>
  <si>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თბილისი, ქინძმარაულის I  შესახვევი N1</t>
  </si>
  <si>
    <t xml:space="preserve"> დაავადების  პიკი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</si>
  <si>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</si>
  <si>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</si>
  <si>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</si>
  <si>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</si>
  <si>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</si>
  <si>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სს "ჯერარსი"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</si>
  <si>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</si>
  <si>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</si>
  <si>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დაცლის პირობა/სტატუსი</t>
  </si>
  <si>
    <t xml:space="preserve">მიმდინარე  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</si>
  <si>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</si>
  <si>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</si>
  <si>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</si>
  <si>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</si>
  <si>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</si>
  <si>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</si>
  <si>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</si>
  <si>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</si>
  <si>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</si>
  <si>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</si>
  <si>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</si>
  <si>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</si>
  <si>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</si>
  <si>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</si>
  <si>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t>შპს."მედალფა" ბათუმის კლინიკა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</si>
  <si>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24 </t>
    </r>
    <r>
      <rPr>
        <sz val="9"/>
        <color theme="1"/>
        <rFont val="Calibri"/>
        <family val="2"/>
        <scheme val="minor"/>
      </rPr>
      <t>საათში დაცლის</t>
    </r>
  </si>
  <si>
    <t>სს "ევექსის ჰოსპიტლები" - ქუთაისის რეფერალური ჰოსპიტალი</t>
  </si>
  <si>
    <t>მცხეთა-მთიანეთი</t>
  </si>
  <si>
    <t>მცხეთა</t>
  </si>
  <si>
    <t>სამხედროს ქუჩა 20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</si>
  <si>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</si>
  <si>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</si>
  <si>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</si>
  <si>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</si>
  <si>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</si>
  <si>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</si>
  <si>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</si>
  <si>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ქობულეთი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</si>
  <si>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</si>
  <si>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სამეგრელო-ზემო სვანეთი</t>
  </si>
  <si>
    <t xml:space="preserve">ფოთი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</si>
  <si>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</si>
  <si>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</si>
  <si>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</si>
  <si>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"ტუბერკულოზისა და ფილტვის დაავადებათა ეროვნული ცენტრი"</t>
  </si>
  <si>
    <t>კახეთი</t>
  </si>
  <si>
    <t>საგარეჯო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</si>
  <si>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</si>
  <si>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</si>
  <si>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 xml:space="preserve">თბილისი, მუხიანის ქუჩა N2ა, თემქის დასახლება, </t>
  </si>
  <si>
    <t>სს "ევექსის ჰოსპიტლები" - კარაპს მედლაინი</t>
  </si>
  <si>
    <t>შპს ქუთაისის საეკლესიო საავადმყოფო წმიდა დავით აღმაშენებლის ქსენონი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</si>
  <si>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</si>
  <si>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სს "ევექსის ჰოსპიტლები"  - ქობულეთის ჰოსპიტალი</t>
  </si>
  <si>
    <t>სს „ევექსის ჰოსპიტლები“ - ფოთის ჰოსპიტალი</t>
  </si>
  <si>
    <t>შ.პ.ს "ვივამედი,,</t>
  </si>
  <si>
    <t>სს  ,,საჩხერის რაიონული საავადმყოფო-პოლიკლინიკური გაერთიანება"</t>
  </si>
  <si>
    <t>შპს ,,ჯეო ჰოსპიტალს" - საგარეჯოს მრავალპროფილური სამედიცინო ცენტრი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</si>
  <si>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</si>
  <si>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სს "ევექსის ჰოსპიტლები" - ი. ბოკერიას სახელობის  რეფერალური ჰოსპიტალი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</si>
  <si>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</si>
  <si>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</si>
  <si>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შპს "მცხეთის სამედიცინო ცენტრი"</t>
  </si>
  <si>
    <t>ბათუმი, ქათამაძის 11, თაბუკაშვილის 17</t>
  </si>
  <si>
    <t>ბათუმი, გოგოლის შესახვევი N2</t>
  </si>
  <si>
    <t>ქუთაისი, ოცხელის ქუჩა ნაკვეთი N2</t>
  </si>
  <si>
    <t>თბილისი, ლუბლიანას 48</t>
  </si>
  <si>
    <t>ქუთაისი, ახალგაზრდობის გამზ 21</t>
  </si>
  <si>
    <t>თბილისი, გორგასლის ქ. N95</t>
  </si>
  <si>
    <t>ქობულეთი, აბაშიძის ქ. №18</t>
  </si>
  <si>
    <t>ფოთი, გურიის №171</t>
  </si>
  <si>
    <t>თბილისი, დ.აღმაშენებლის ხეივანი N234</t>
  </si>
  <si>
    <t>საგარეჯო, კახეთის გზატკეცილი N13</t>
  </si>
  <si>
    <t>ქუთაისი, ჩხობაძის ქ. №20</t>
  </si>
  <si>
    <t>სულ</t>
  </si>
  <si>
    <t>საწოლების რაოდენობა (გადმოცემული)</t>
  </si>
  <si>
    <t>საწოლების რაოდენობა (პასპორტიზაცია)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</si>
  <si>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48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</si>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</sst>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66">
    <xf numFmtId="0" fontId="0" fillId="0" borderId="0" xfId="0"/>
    <xf numFmtId="0" fontId="0" fillId="0" borderId="0" xfId="0" applyFont="1"/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/>
    </xf>
    <xf numFmtId="0" fontId="11" fillId="3" borderId="5" xfId="0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5" workbookViewId="0">
      <selection activeCell="B32" sqref="B32:G33"/>
    </sheetView>
  </sheetViews>
  <sheetFormatPr defaultRowHeight="15" x14ac:dyDescent="0.25"/>
  <cols>
    <col min="1" max="1" width="7" customWidth="1"/>
    <col min="2" max="2" width="5.7109375" style="29" customWidth="1"/>
    <col min="3" max="3" width="13.5703125" customWidth="1"/>
    <col min="4" max="4" width="21.7109375" customWidth="1"/>
    <col min="5" max="5" width="19" customWidth="1"/>
    <col min="6" max="6" width="52.42578125" customWidth="1"/>
    <col min="7" max="7" width="25.5703125" customWidth="1"/>
    <col min="8" max="8" width="34.42578125" customWidth="1"/>
    <col min="9" max="9" width="11.42578125" customWidth="1"/>
    <col min="13" max="14" width="9.28515625" bestFit="1" customWidth="1"/>
    <col min="16" max="17" width="9.28515625" bestFit="1" customWidth="1"/>
  </cols>
  <sheetData>
    <row r="1" spans="1:8" ht="26.25" thickBot="1" x14ac:dyDescent="0.3">
      <c r="A1" s="1"/>
      <c r="B1" s="29" t="s">
        <v>55</v>
      </c>
      <c r="C1" s="27" t="s">
        <v>0</v>
      </c>
      <c r="D1" s="19" t="s">
        <v>1</v>
      </c>
      <c r="E1" s="19" t="s">
        <v>54</v>
      </c>
      <c r="F1" s="19" t="s">
        <v>2</v>
      </c>
      <c r="G1" s="19" t="s">
        <v>3</v>
      </c>
      <c r="H1" s="20" t="s">
        <v>41</v>
      </c>
    </row>
    <row r="2" spans="1:8" ht="25.5" x14ac:dyDescent="0.25">
      <c r="A2" s="43" t="s">
        <v>42</v>
      </c>
      <c r="B2" s="52">
        <v>1</v>
      </c>
      <c r="C2" s="53" t="s">
        <v>4</v>
      </c>
      <c r="D2" s="54" t="s">
        <v>5</v>
      </c>
      <c r="E2" s="55">
        <v>205165453</v>
      </c>
      <c r="F2" s="54" t="s">
        <v>6</v>
      </c>
      <c r="G2" s="54" t="s">
        <v>7</v>
      </c>
      <c r="H2" s="56" t="s">
        <v>8</v>
      </c>
    </row>
    <row r="3" spans="1:8" ht="25.5" x14ac:dyDescent="0.25">
      <c r="A3" s="44"/>
      <c r="B3" s="52">
        <v>2</v>
      </c>
      <c r="C3" s="53" t="s">
        <v>4</v>
      </c>
      <c r="D3" s="54" t="s">
        <v>13</v>
      </c>
      <c r="E3" s="55">
        <v>211328703</v>
      </c>
      <c r="F3" s="54" t="s">
        <v>14</v>
      </c>
      <c r="G3" s="54" t="s">
        <v>15</v>
      </c>
      <c r="H3" s="56" t="s">
        <v>8</v>
      </c>
    </row>
    <row r="4" spans="1:8" ht="22.5" x14ac:dyDescent="0.25">
      <c r="A4" s="44"/>
      <c r="B4" s="52">
        <v>3</v>
      </c>
      <c r="C4" s="57" t="s">
        <v>4</v>
      </c>
      <c r="D4" s="58" t="s">
        <v>5</v>
      </c>
      <c r="E4" s="55">
        <v>405018831</v>
      </c>
      <c r="F4" s="54" t="s">
        <v>20</v>
      </c>
      <c r="G4" s="58" t="s">
        <v>21</v>
      </c>
      <c r="H4" s="56" t="s">
        <v>8</v>
      </c>
    </row>
    <row r="5" spans="1:8" ht="22.5" x14ac:dyDescent="0.25">
      <c r="A5" s="44"/>
      <c r="B5" s="52">
        <v>4</v>
      </c>
      <c r="C5" s="59" t="s">
        <v>4</v>
      </c>
      <c r="D5" s="60" t="s">
        <v>25</v>
      </c>
      <c r="E5" s="55">
        <v>202172139</v>
      </c>
      <c r="F5" s="60" t="s">
        <v>77</v>
      </c>
      <c r="G5" s="60" t="s">
        <v>46</v>
      </c>
      <c r="H5" s="56" t="s">
        <v>8</v>
      </c>
    </row>
    <row r="6" spans="1:8" ht="24" x14ac:dyDescent="0.25">
      <c r="A6" s="44"/>
      <c r="B6" s="52">
        <v>5</v>
      </c>
      <c r="C6" s="61" t="s">
        <v>4</v>
      </c>
      <c r="D6" s="62" t="s">
        <v>5</v>
      </c>
      <c r="E6" s="55">
        <v>204871594</v>
      </c>
      <c r="F6" s="62" t="s">
        <v>93</v>
      </c>
      <c r="G6" s="62" t="s">
        <v>47</v>
      </c>
      <c r="H6" s="56" t="s">
        <v>8</v>
      </c>
    </row>
    <row r="7" spans="1:8" ht="25.5" x14ac:dyDescent="0.25">
      <c r="A7" s="44"/>
      <c r="B7" s="52">
        <v>6</v>
      </c>
      <c r="C7" s="53" t="s">
        <v>9</v>
      </c>
      <c r="D7" s="54" t="s">
        <v>10</v>
      </c>
      <c r="E7" s="55">
        <v>239403463</v>
      </c>
      <c r="F7" s="54" t="s">
        <v>11</v>
      </c>
      <c r="G7" s="54" t="s">
        <v>12</v>
      </c>
      <c r="H7" s="56" t="s">
        <v>8</v>
      </c>
    </row>
    <row r="8" spans="1:8" ht="33.75" x14ac:dyDescent="0.25">
      <c r="A8" s="44"/>
      <c r="B8" s="52">
        <v>7</v>
      </c>
      <c r="C8" s="59" t="s">
        <v>48</v>
      </c>
      <c r="D8" s="60" t="s">
        <v>49</v>
      </c>
      <c r="E8" s="55">
        <v>222717246</v>
      </c>
      <c r="F8" s="60" t="s">
        <v>94</v>
      </c>
      <c r="G8" s="60" t="s">
        <v>50</v>
      </c>
      <c r="H8" s="56" t="s">
        <v>8</v>
      </c>
    </row>
    <row r="9" spans="1:8" ht="25.5" x14ac:dyDescent="0.25">
      <c r="A9" s="44"/>
      <c r="B9" s="52">
        <v>8</v>
      </c>
      <c r="C9" s="53" t="s">
        <v>16</v>
      </c>
      <c r="D9" s="54" t="s">
        <v>17</v>
      </c>
      <c r="E9" s="55">
        <v>218064699</v>
      </c>
      <c r="F9" s="54" t="s">
        <v>18</v>
      </c>
      <c r="G9" s="54" t="s">
        <v>19</v>
      </c>
      <c r="H9" s="56" t="s">
        <v>8</v>
      </c>
    </row>
    <row r="10" spans="1:8" ht="26.25" thickBot="1" x14ac:dyDescent="0.3">
      <c r="A10" s="45"/>
      <c r="B10" s="52">
        <v>9</v>
      </c>
      <c r="C10" s="53" t="s">
        <v>51</v>
      </c>
      <c r="D10" s="54" t="s">
        <v>52</v>
      </c>
      <c r="E10" s="55">
        <v>245418392</v>
      </c>
      <c r="F10" s="54" t="s">
        <v>53</v>
      </c>
      <c r="G10" s="53" t="s">
        <v>96</v>
      </c>
      <c r="H10" s="56" t="s">
        <v>8</v>
      </c>
    </row>
    <row r="11" spans="1:8" ht="15.75" thickBot="1" x14ac:dyDescent="0.3">
      <c r="A11" s="22"/>
      <c r="B11" s="22"/>
      <c r="C11" s="16"/>
      <c r="D11" s="17"/>
      <c r="E11" s="16"/>
      <c r="F11" s="17"/>
      <c r="G11" s="16"/>
      <c r="H11" s="18"/>
    </row>
    <row r="12" spans="1:8" ht="25.5" x14ac:dyDescent="0.25">
      <c r="A12" s="46" t="s">
        <v>22</v>
      </c>
      <c r="B12" s="30">
        <v>1</v>
      </c>
      <c r="C12" s="2" t="s">
        <v>56</v>
      </c>
      <c r="D12" s="3" t="s">
        <v>52</v>
      </c>
      <c r="E12" s="21">
        <v>404908043</v>
      </c>
      <c r="F12" s="3" t="s">
        <v>57</v>
      </c>
      <c r="G12" s="2" t="s">
        <v>97</v>
      </c>
      <c r="H12" s="7" t="s">
        <v>58</v>
      </c>
    </row>
    <row r="13" spans="1:8" ht="25.5" x14ac:dyDescent="0.25">
      <c r="A13" s="47"/>
      <c r="B13" s="52">
        <v>2</v>
      </c>
      <c r="C13" s="53" t="s">
        <v>9</v>
      </c>
      <c r="D13" s="54" t="s">
        <v>23</v>
      </c>
      <c r="E13" s="55">
        <v>212806766</v>
      </c>
      <c r="F13" s="54" t="s">
        <v>45</v>
      </c>
      <c r="G13" s="54" t="s">
        <v>24</v>
      </c>
      <c r="H13" s="65" t="s">
        <v>43</v>
      </c>
    </row>
    <row r="14" spans="1:8" ht="25.5" x14ac:dyDescent="0.25">
      <c r="A14" s="47"/>
      <c r="B14" s="30">
        <v>3</v>
      </c>
      <c r="C14" s="9" t="s">
        <v>60</v>
      </c>
      <c r="D14" s="10" t="s">
        <v>61</v>
      </c>
      <c r="E14" s="21">
        <v>401993508</v>
      </c>
      <c r="F14" s="3" t="s">
        <v>95</v>
      </c>
      <c r="G14" s="10" t="s">
        <v>62</v>
      </c>
      <c r="H14" s="8" t="s">
        <v>43</v>
      </c>
    </row>
    <row r="15" spans="1:8" ht="25.5" x14ac:dyDescent="0.25">
      <c r="A15" s="47"/>
      <c r="B15" s="52">
        <v>4</v>
      </c>
      <c r="C15" s="61" t="s">
        <v>9</v>
      </c>
      <c r="D15" s="54" t="s">
        <v>23</v>
      </c>
      <c r="E15" s="55">
        <v>404476205</v>
      </c>
      <c r="F15" s="54" t="s">
        <v>59</v>
      </c>
      <c r="G15" s="63" t="s">
        <v>98</v>
      </c>
      <c r="H15" s="64" t="s">
        <v>110</v>
      </c>
    </row>
    <row r="16" spans="1:8" ht="38.25" x14ac:dyDescent="0.25">
      <c r="A16" s="47"/>
      <c r="B16" s="52">
        <v>5</v>
      </c>
      <c r="C16" s="53" t="s">
        <v>4</v>
      </c>
      <c r="D16" s="54" t="s">
        <v>28</v>
      </c>
      <c r="E16" s="55">
        <v>400115362</v>
      </c>
      <c r="F16" s="54" t="s">
        <v>29</v>
      </c>
      <c r="G16" s="54" t="s">
        <v>30</v>
      </c>
      <c r="H16" s="65" t="s">
        <v>44</v>
      </c>
    </row>
    <row r="17" spans="1:8" ht="24" x14ac:dyDescent="0.25">
      <c r="A17" s="47"/>
      <c r="B17" s="30">
        <v>6</v>
      </c>
      <c r="C17" s="28" t="s">
        <v>4</v>
      </c>
      <c r="D17" s="3" t="s">
        <v>25</v>
      </c>
      <c r="E17" s="21">
        <v>404476205</v>
      </c>
      <c r="F17" s="23" t="s">
        <v>83</v>
      </c>
      <c r="G17" s="24" t="s">
        <v>99</v>
      </c>
      <c r="H17" s="8" t="s">
        <v>63</v>
      </c>
    </row>
    <row r="18" spans="1:8" ht="38.25" x14ac:dyDescent="0.25">
      <c r="A18" s="47"/>
      <c r="B18" s="52">
        <v>7</v>
      </c>
      <c r="C18" s="53" t="s">
        <v>4</v>
      </c>
      <c r="D18" s="54" t="s">
        <v>25</v>
      </c>
      <c r="E18" s="55">
        <v>402069854</v>
      </c>
      <c r="F18" s="54" t="s">
        <v>33</v>
      </c>
      <c r="G18" s="54" t="s">
        <v>34</v>
      </c>
      <c r="H18" s="8" t="s">
        <v>64</v>
      </c>
    </row>
    <row r="19" spans="1:8" ht="25.5" x14ac:dyDescent="0.25">
      <c r="A19" s="47"/>
      <c r="B19" s="30">
        <v>8</v>
      </c>
      <c r="C19" s="28" t="s">
        <v>9</v>
      </c>
      <c r="D19" s="25" t="s">
        <v>23</v>
      </c>
      <c r="E19" s="21">
        <v>212685414</v>
      </c>
      <c r="F19" s="14" t="s">
        <v>84</v>
      </c>
      <c r="G19" s="24" t="s">
        <v>100</v>
      </c>
      <c r="H19" s="8" t="s">
        <v>64</v>
      </c>
    </row>
    <row r="20" spans="1:8" ht="25.5" x14ac:dyDescent="0.25">
      <c r="A20" s="47"/>
      <c r="B20" s="52">
        <v>9</v>
      </c>
      <c r="C20" s="53" t="s">
        <v>4</v>
      </c>
      <c r="D20" s="54" t="s">
        <v>25</v>
      </c>
      <c r="E20" s="55">
        <v>402101328</v>
      </c>
      <c r="F20" s="54" t="s">
        <v>35</v>
      </c>
      <c r="G20" s="54" t="s">
        <v>36</v>
      </c>
      <c r="H20" s="8" t="s">
        <v>66</v>
      </c>
    </row>
    <row r="21" spans="1:8" ht="25.5" x14ac:dyDescent="0.25">
      <c r="A21" s="47"/>
      <c r="B21" s="52">
        <v>10</v>
      </c>
      <c r="C21" s="53" t="s">
        <v>4</v>
      </c>
      <c r="D21" s="54" t="s">
        <v>13</v>
      </c>
      <c r="E21" s="55">
        <v>205279740</v>
      </c>
      <c r="F21" s="54" t="s">
        <v>38</v>
      </c>
      <c r="G21" s="54" t="s">
        <v>82</v>
      </c>
      <c r="H21" s="8" t="s">
        <v>65</v>
      </c>
    </row>
    <row r="22" spans="1:8" ht="25.5" x14ac:dyDescent="0.25">
      <c r="A22" s="47"/>
      <c r="B22" s="52">
        <v>11</v>
      </c>
      <c r="C22" s="53" t="s">
        <v>4</v>
      </c>
      <c r="D22" s="54" t="s">
        <v>25</v>
      </c>
      <c r="E22" s="55">
        <v>404476205</v>
      </c>
      <c r="F22" s="54" t="s">
        <v>26</v>
      </c>
      <c r="G22" s="54" t="s">
        <v>27</v>
      </c>
      <c r="H22" s="8" t="s">
        <v>111</v>
      </c>
    </row>
    <row r="23" spans="1:8" ht="26.25" thickBot="1" x14ac:dyDescent="0.3">
      <c r="A23" s="48"/>
      <c r="B23" s="52">
        <v>12</v>
      </c>
      <c r="C23" s="53" t="s">
        <v>4</v>
      </c>
      <c r="D23" s="54" t="s">
        <v>25</v>
      </c>
      <c r="E23" s="55">
        <v>202901832</v>
      </c>
      <c r="F23" s="54" t="s">
        <v>37</v>
      </c>
      <c r="G23" s="54" t="s">
        <v>27</v>
      </c>
      <c r="H23" s="8" t="s">
        <v>67</v>
      </c>
    </row>
    <row r="24" spans="1:8" ht="15.75" thickBot="1" x14ac:dyDescent="0.3">
      <c r="A24" s="22"/>
      <c r="B24" s="22"/>
      <c r="C24" s="16"/>
      <c r="D24" s="17"/>
      <c r="E24" s="16"/>
      <c r="F24" s="17"/>
      <c r="G24" s="16"/>
      <c r="H24" s="18"/>
    </row>
    <row r="25" spans="1:8" ht="24" x14ac:dyDescent="0.25">
      <c r="A25" s="49" t="s">
        <v>32</v>
      </c>
      <c r="B25" s="30">
        <v>1</v>
      </c>
      <c r="C25" s="13" t="s">
        <v>4</v>
      </c>
      <c r="D25" s="14" t="s">
        <v>68</v>
      </c>
      <c r="E25" s="21">
        <v>204483380</v>
      </c>
      <c r="F25" s="14" t="s">
        <v>85</v>
      </c>
      <c r="G25" s="3" t="s">
        <v>101</v>
      </c>
      <c r="H25" s="8" t="s">
        <v>69</v>
      </c>
    </row>
    <row r="26" spans="1:8" ht="24" x14ac:dyDescent="0.25">
      <c r="A26" s="50"/>
      <c r="B26" s="52">
        <v>2</v>
      </c>
      <c r="C26" s="61" t="s">
        <v>56</v>
      </c>
      <c r="D26" s="62" t="s">
        <v>70</v>
      </c>
      <c r="E26" s="55">
        <v>404476205</v>
      </c>
      <c r="F26" s="62" t="s">
        <v>86</v>
      </c>
      <c r="G26" s="54" t="s">
        <v>102</v>
      </c>
      <c r="H26" s="8" t="s">
        <v>71</v>
      </c>
    </row>
    <row r="27" spans="1:8" ht="24" x14ac:dyDescent="0.25">
      <c r="A27" s="50"/>
      <c r="B27" s="52">
        <v>3</v>
      </c>
      <c r="C27" s="61" t="s">
        <v>72</v>
      </c>
      <c r="D27" s="62" t="s">
        <v>73</v>
      </c>
      <c r="E27" s="55">
        <v>404476205</v>
      </c>
      <c r="F27" s="62" t="s">
        <v>87</v>
      </c>
      <c r="G27" s="54" t="s">
        <v>103</v>
      </c>
      <c r="H27" s="8" t="s">
        <v>74</v>
      </c>
    </row>
    <row r="28" spans="1:8" ht="25.5" x14ac:dyDescent="0.25">
      <c r="A28" s="50"/>
      <c r="B28" s="30">
        <v>4</v>
      </c>
      <c r="C28" s="13" t="s">
        <v>4</v>
      </c>
      <c r="D28" s="12" t="s">
        <v>75</v>
      </c>
      <c r="E28" s="21">
        <v>404879663</v>
      </c>
      <c r="F28" s="14" t="s">
        <v>88</v>
      </c>
      <c r="G28" s="3" t="s">
        <v>104</v>
      </c>
      <c r="H28" s="8" t="s">
        <v>76</v>
      </c>
    </row>
    <row r="29" spans="1:8" ht="25.5" x14ac:dyDescent="0.25">
      <c r="A29" s="50"/>
      <c r="B29" s="30">
        <v>5</v>
      </c>
      <c r="C29" s="2" t="s">
        <v>9</v>
      </c>
      <c r="D29" s="3" t="s">
        <v>10</v>
      </c>
      <c r="E29" s="21">
        <v>239403463</v>
      </c>
      <c r="F29" s="3" t="s">
        <v>89</v>
      </c>
      <c r="G29" s="3" t="s">
        <v>12</v>
      </c>
      <c r="H29" s="8" t="s">
        <v>76</v>
      </c>
    </row>
    <row r="30" spans="1:8" ht="25.5" x14ac:dyDescent="0.25">
      <c r="A30" s="50"/>
      <c r="B30" s="30">
        <v>6</v>
      </c>
      <c r="C30" s="13" t="s">
        <v>78</v>
      </c>
      <c r="D30" s="26" t="s">
        <v>79</v>
      </c>
      <c r="E30" s="21">
        <v>404907730</v>
      </c>
      <c r="F30" s="14" t="s">
        <v>90</v>
      </c>
      <c r="G30" s="3" t="s">
        <v>105</v>
      </c>
      <c r="H30" s="8" t="s">
        <v>80</v>
      </c>
    </row>
    <row r="31" spans="1:8" ht="24" x14ac:dyDescent="0.25">
      <c r="A31" s="50"/>
      <c r="B31" s="30">
        <v>7</v>
      </c>
      <c r="C31" s="13" t="s">
        <v>9</v>
      </c>
      <c r="D31" s="14" t="s">
        <v>23</v>
      </c>
      <c r="E31" s="21">
        <v>236035517</v>
      </c>
      <c r="F31" s="14" t="s">
        <v>91</v>
      </c>
      <c r="G31" s="3" t="s">
        <v>106</v>
      </c>
      <c r="H31" s="8" t="s">
        <v>80</v>
      </c>
    </row>
    <row r="32" spans="1:8" ht="25.5" x14ac:dyDescent="0.25">
      <c r="A32" s="50"/>
      <c r="B32" s="52">
        <v>8</v>
      </c>
      <c r="C32" s="53" t="s">
        <v>4</v>
      </c>
      <c r="D32" s="54" t="s">
        <v>28</v>
      </c>
      <c r="E32" s="55">
        <v>404476205</v>
      </c>
      <c r="F32" s="54" t="s">
        <v>92</v>
      </c>
      <c r="G32" s="54" t="s">
        <v>31</v>
      </c>
      <c r="H32" s="8" t="s">
        <v>81</v>
      </c>
    </row>
    <row r="33" spans="1:8" ht="39" thickBot="1" x14ac:dyDescent="0.3">
      <c r="A33" s="51"/>
      <c r="B33" s="52">
        <v>9</v>
      </c>
      <c r="C33" s="53" t="s">
        <v>4</v>
      </c>
      <c r="D33" s="54" t="s">
        <v>25</v>
      </c>
      <c r="E33" s="55">
        <v>202193544</v>
      </c>
      <c r="F33" s="54" t="s">
        <v>39</v>
      </c>
      <c r="G33" s="54" t="s">
        <v>40</v>
      </c>
      <c r="H33" s="8" t="s">
        <v>81</v>
      </c>
    </row>
  </sheetData>
  <mergeCells count="3">
    <mergeCell ref="A2:A10"/>
    <mergeCell ref="A12:A23"/>
    <mergeCell ref="A25:A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7" workbookViewId="0">
      <selection activeCell="B12" sqref="B12:B23"/>
    </sheetView>
  </sheetViews>
  <sheetFormatPr defaultRowHeight="15" x14ac:dyDescent="0.25"/>
  <cols>
    <col min="1" max="1" width="7" customWidth="1"/>
    <col min="2" max="2" width="5.7109375" style="29" customWidth="1"/>
    <col min="3" max="3" width="13.5703125" customWidth="1"/>
    <col min="4" max="4" width="21.7109375" customWidth="1"/>
    <col min="5" max="5" width="19" customWidth="1"/>
    <col min="6" max="6" width="52.42578125" customWidth="1"/>
    <col min="7" max="7" width="25.5703125" customWidth="1"/>
    <col min="8" max="9" width="25.5703125" style="40" customWidth="1"/>
    <col min="10" max="10" width="34.42578125" customWidth="1"/>
    <col min="11" max="11" width="11.42578125" customWidth="1"/>
    <col min="15" max="16" width="9.28515625" bestFit="1" customWidth="1"/>
    <col min="18" max="19" width="9.28515625" bestFit="1" customWidth="1"/>
  </cols>
  <sheetData>
    <row r="1" spans="1:10" ht="26.25" thickBot="1" x14ac:dyDescent="0.3">
      <c r="A1" s="1"/>
      <c r="B1" s="29" t="s">
        <v>55</v>
      </c>
      <c r="C1" s="27" t="s">
        <v>0</v>
      </c>
      <c r="D1" s="19" t="s">
        <v>1</v>
      </c>
      <c r="E1" s="19" t="s">
        <v>54</v>
      </c>
      <c r="F1" s="19" t="s">
        <v>2</v>
      </c>
      <c r="G1" s="19" t="s">
        <v>3</v>
      </c>
      <c r="H1" s="19" t="s">
        <v>108</v>
      </c>
      <c r="I1" s="19" t="s">
        <v>109</v>
      </c>
      <c r="J1" s="20" t="s">
        <v>41</v>
      </c>
    </row>
    <row r="2" spans="1:10" ht="25.5" x14ac:dyDescent="0.25">
      <c r="A2" s="43" t="s">
        <v>42</v>
      </c>
      <c r="B2" s="30">
        <v>1</v>
      </c>
      <c r="C2" s="2" t="s">
        <v>4</v>
      </c>
      <c r="D2" s="3" t="s">
        <v>5</v>
      </c>
      <c r="E2" s="21">
        <v>205165453</v>
      </c>
      <c r="F2" s="3" t="s">
        <v>6</v>
      </c>
      <c r="G2" s="3" t="s">
        <v>7</v>
      </c>
      <c r="H2" s="31">
        <v>90</v>
      </c>
      <c r="I2" s="31">
        <v>114</v>
      </c>
      <c r="J2" s="11" t="s">
        <v>8</v>
      </c>
    </row>
    <row r="3" spans="1:10" ht="25.5" x14ac:dyDescent="0.25">
      <c r="A3" s="44"/>
      <c r="B3" s="30">
        <v>2</v>
      </c>
      <c r="C3" s="2" t="s">
        <v>4</v>
      </c>
      <c r="D3" s="3" t="s">
        <v>13</v>
      </c>
      <c r="E3" s="21">
        <v>211328703</v>
      </c>
      <c r="F3" s="3" t="s">
        <v>14</v>
      </c>
      <c r="G3" s="3" t="s">
        <v>15</v>
      </c>
      <c r="H3" s="31">
        <v>161</v>
      </c>
      <c r="I3" s="31">
        <v>169</v>
      </c>
      <c r="J3" s="11" t="s">
        <v>8</v>
      </c>
    </row>
    <row r="4" spans="1:10" ht="22.5" x14ac:dyDescent="0.25">
      <c r="A4" s="44"/>
      <c r="B4" s="30">
        <v>3</v>
      </c>
      <c r="C4" s="4" t="s">
        <v>4</v>
      </c>
      <c r="D4" s="5" t="s">
        <v>5</v>
      </c>
      <c r="E4" s="21">
        <v>405018831</v>
      </c>
      <c r="F4" s="3" t="s">
        <v>20</v>
      </c>
      <c r="G4" s="5" t="s">
        <v>21</v>
      </c>
      <c r="H4" s="32">
        <v>20</v>
      </c>
      <c r="I4" s="32">
        <v>165</v>
      </c>
      <c r="J4" s="11" t="s">
        <v>8</v>
      </c>
    </row>
    <row r="5" spans="1:10" ht="22.5" x14ac:dyDescent="0.25">
      <c r="A5" s="44"/>
      <c r="B5" s="30">
        <v>4</v>
      </c>
      <c r="C5" s="15" t="s">
        <v>4</v>
      </c>
      <c r="D5" s="12" t="s">
        <v>25</v>
      </c>
      <c r="E5" s="21">
        <v>202172139</v>
      </c>
      <c r="F5" s="12" t="s">
        <v>77</v>
      </c>
      <c r="G5" s="12" t="s">
        <v>46</v>
      </c>
      <c r="H5" s="33">
        <v>23</v>
      </c>
      <c r="I5" s="33">
        <v>23</v>
      </c>
      <c r="J5" s="11" t="s">
        <v>8</v>
      </c>
    </row>
    <row r="6" spans="1:10" ht="24" x14ac:dyDescent="0.25">
      <c r="A6" s="44"/>
      <c r="B6" s="30">
        <v>5</v>
      </c>
      <c r="C6" s="13" t="s">
        <v>4</v>
      </c>
      <c r="D6" s="14" t="s">
        <v>5</v>
      </c>
      <c r="E6" s="21">
        <v>204871594</v>
      </c>
      <c r="F6" s="14" t="s">
        <v>93</v>
      </c>
      <c r="G6" s="14" t="s">
        <v>47</v>
      </c>
      <c r="H6" s="34">
        <v>30</v>
      </c>
      <c r="I6" s="34">
        <v>30</v>
      </c>
      <c r="J6" s="11" t="s">
        <v>8</v>
      </c>
    </row>
    <row r="7" spans="1:10" ht="25.5" x14ac:dyDescent="0.25">
      <c r="A7" s="44"/>
      <c r="B7" s="30">
        <v>6</v>
      </c>
      <c r="C7" s="2" t="s">
        <v>9</v>
      </c>
      <c r="D7" s="3" t="s">
        <v>10</v>
      </c>
      <c r="E7" s="21">
        <v>239403463</v>
      </c>
      <c r="F7" s="3" t="s">
        <v>11</v>
      </c>
      <c r="G7" s="3" t="s">
        <v>12</v>
      </c>
      <c r="H7" s="31">
        <v>50</v>
      </c>
      <c r="I7" s="31">
        <v>153</v>
      </c>
      <c r="J7" s="11" t="s">
        <v>8</v>
      </c>
    </row>
    <row r="8" spans="1:10" ht="33.75" x14ac:dyDescent="0.25">
      <c r="A8" s="44"/>
      <c r="B8" s="30">
        <v>7</v>
      </c>
      <c r="C8" s="15" t="s">
        <v>48</v>
      </c>
      <c r="D8" s="12" t="s">
        <v>49</v>
      </c>
      <c r="E8" s="21">
        <v>222717246</v>
      </c>
      <c r="F8" s="12" t="s">
        <v>94</v>
      </c>
      <c r="G8" s="12" t="s">
        <v>50</v>
      </c>
      <c r="H8" s="33">
        <v>40</v>
      </c>
      <c r="I8" s="33">
        <v>100</v>
      </c>
      <c r="J8" s="11" t="s">
        <v>8</v>
      </c>
    </row>
    <row r="9" spans="1:10" ht="25.5" x14ac:dyDescent="0.25">
      <c r="A9" s="44"/>
      <c r="B9" s="30">
        <v>8</v>
      </c>
      <c r="C9" s="2" t="s">
        <v>16</v>
      </c>
      <c r="D9" s="3" t="s">
        <v>17</v>
      </c>
      <c r="E9" s="21">
        <v>218064699</v>
      </c>
      <c r="F9" s="3" t="s">
        <v>18</v>
      </c>
      <c r="G9" s="3" t="s">
        <v>19</v>
      </c>
      <c r="H9" s="31">
        <v>174</v>
      </c>
      <c r="I9" s="31">
        <v>174</v>
      </c>
      <c r="J9" s="11" t="s">
        <v>8</v>
      </c>
    </row>
    <row r="10" spans="1:10" ht="26.25" thickBot="1" x14ac:dyDescent="0.3">
      <c r="A10" s="45"/>
      <c r="B10" s="30">
        <v>9</v>
      </c>
      <c r="C10" s="2" t="s">
        <v>51</v>
      </c>
      <c r="D10" s="3" t="s">
        <v>52</v>
      </c>
      <c r="E10" s="21">
        <v>245418392</v>
      </c>
      <c r="F10" s="3" t="s">
        <v>53</v>
      </c>
      <c r="G10" s="2" t="s">
        <v>96</v>
      </c>
      <c r="H10" s="35">
        <v>30</v>
      </c>
      <c r="I10" s="35">
        <v>90</v>
      </c>
      <c r="J10" s="11" t="s">
        <v>8</v>
      </c>
    </row>
    <row r="11" spans="1:10" ht="15.75" thickBot="1" x14ac:dyDescent="0.3">
      <c r="A11" s="22"/>
      <c r="B11" s="22"/>
      <c r="C11" s="16"/>
      <c r="D11" s="17"/>
      <c r="E11" s="16"/>
      <c r="F11" s="17"/>
      <c r="G11" s="16"/>
      <c r="H11" s="41">
        <f>SUM(H2:H10)</f>
        <v>618</v>
      </c>
      <c r="I11" s="36"/>
      <c r="J11" s="18"/>
    </row>
    <row r="12" spans="1:10" ht="25.5" x14ac:dyDescent="0.25">
      <c r="A12" s="46" t="s">
        <v>22</v>
      </c>
      <c r="B12" s="30">
        <v>1</v>
      </c>
      <c r="C12" s="2" t="s">
        <v>56</v>
      </c>
      <c r="D12" s="3" t="s">
        <v>52</v>
      </c>
      <c r="E12" s="21">
        <v>404908043</v>
      </c>
      <c r="F12" s="3" t="s">
        <v>57</v>
      </c>
      <c r="G12" s="2" t="s">
        <v>97</v>
      </c>
      <c r="H12" s="37">
        <v>55</v>
      </c>
      <c r="I12" s="37">
        <v>55</v>
      </c>
      <c r="J12" s="7" t="s">
        <v>58</v>
      </c>
    </row>
    <row r="13" spans="1:10" ht="25.5" x14ac:dyDescent="0.25">
      <c r="A13" s="47"/>
      <c r="B13" s="30">
        <v>2</v>
      </c>
      <c r="C13" s="9" t="s">
        <v>9</v>
      </c>
      <c r="D13" s="10" t="s">
        <v>23</v>
      </c>
      <c r="E13" s="21">
        <v>212806766</v>
      </c>
      <c r="F13" s="3" t="s">
        <v>45</v>
      </c>
      <c r="G13" s="3" t="s">
        <v>24</v>
      </c>
      <c r="H13" s="31">
        <v>154</v>
      </c>
      <c r="I13" s="31">
        <v>100</v>
      </c>
      <c r="J13" s="8" t="s">
        <v>43</v>
      </c>
    </row>
    <row r="14" spans="1:10" ht="25.5" x14ac:dyDescent="0.25">
      <c r="A14" s="47"/>
      <c r="B14" s="30">
        <v>3</v>
      </c>
      <c r="C14" s="9" t="s">
        <v>60</v>
      </c>
      <c r="D14" s="10" t="s">
        <v>61</v>
      </c>
      <c r="E14" s="21">
        <v>401993508</v>
      </c>
      <c r="F14" s="3" t="s">
        <v>95</v>
      </c>
      <c r="G14" s="10" t="s">
        <v>62</v>
      </c>
      <c r="H14" s="39">
        <v>91</v>
      </c>
      <c r="I14" s="39">
        <v>91</v>
      </c>
      <c r="J14" s="8" t="s">
        <v>43</v>
      </c>
    </row>
    <row r="15" spans="1:10" ht="25.5" x14ac:dyDescent="0.25">
      <c r="A15" s="47"/>
      <c r="B15" s="30">
        <v>4</v>
      </c>
      <c r="C15" s="28" t="s">
        <v>9</v>
      </c>
      <c r="D15" s="3" t="s">
        <v>23</v>
      </c>
      <c r="E15" s="21">
        <v>404476205</v>
      </c>
      <c r="F15" s="3" t="s">
        <v>59</v>
      </c>
      <c r="G15" s="6" t="s">
        <v>98</v>
      </c>
      <c r="H15" s="38">
        <v>80</v>
      </c>
      <c r="I15" s="38">
        <v>144</v>
      </c>
      <c r="J15" s="7" t="s">
        <v>58</v>
      </c>
    </row>
    <row r="16" spans="1:10" ht="38.25" x14ac:dyDescent="0.25">
      <c r="A16" s="47"/>
      <c r="B16" s="30">
        <v>5</v>
      </c>
      <c r="C16" s="9" t="s">
        <v>4</v>
      </c>
      <c r="D16" s="10" t="s">
        <v>28</v>
      </c>
      <c r="E16" s="21">
        <v>400115362</v>
      </c>
      <c r="F16" s="3" t="s">
        <v>29</v>
      </c>
      <c r="G16" s="3" t="s">
        <v>30</v>
      </c>
      <c r="H16" s="31">
        <v>85</v>
      </c>
      <c r="I16" s="31">
        <v>97</v>
      </c>
      <c r="J16" s="8" t="s">
        <v>44</v>
      </c>
    </row>
    <row r="17" spans="1:10" ht="24" x14ac:dyDescent="0.25">
      <c r="A17" s="47"/>
      <c r="B17" s="30">
        <v>6</v>
      </c>
      <c r="C17" s="28" t="s">
        <v>4</v>
      </c>
      <c r="D17" s="3" t="s">
        <v>25</v>
      </c>
      <c r="E17" s="21">
        <v>404476205</v>
      </c>
      <c r="F17" s="23" t="s">
        <v>83</v>
      </c>
      <c r="G17" s="3" t="s">
        <v>99</v>
      </c>
      <c r="H17" s="31">
        <v>50</v>
      </c>
      <c r="I17" s="31">
        <v>59</v>
      </c>
      <c r="J17" s="8" t="s">
        <v>63</v>
      </c>
    </row>
    <row r="18" spans="1:10" ht="38.25" x14ac:dyDescent="0.25">
      <c r="A18" s="47"/>
      <c r="B18" s="30">
        <v>7</v>
      </c>
      <c r="C18" s="2" t="s">
        <v>4</v>
      </c>
      <c r="D18" s="3" t="s">
        <v>25</v>
      </c>
      <c r="E18" s="21">
        <v>402069854</v>
      </c>
      <c r="F18" s="3" t="s">
        <v>33</v>
      </c>
      <c r="G18" s="3" t="s">
        <v>34</v>
      </c>
      <c r="H18" s="31">
        <v>106</v>
      </c>
      <c r="I18" s="31">
        <v>97</v>
      </c>
      <c r="J18" s="8" t="s">
        <v>64</v>
      </c>
    </row>
    <row r="19" spans="1:10" ht="25.5" x14ac:dyDescent="0.25">
      <c r="A19" s="47"/>
      <c r="B19" s="30">
        <v>8</v>
      </c>
      <c r="C19" s="28" t="s">
        <v>9</v>
      </c>
      <c r="D19" s="25" t="s">
        <v>23</v>
      </c>
      <c r="E19" s="21">
        <v>212685414</v>
      </c>
      <c r="F19" s="14" t="s">
        <v>84</v>
      </c>
      <c r="G19" s="3" t="s">
        <v>100</v>
      </c>
      <c r="H19" s="31">
        <v>83</v>
      </c>
      <c r="I19" s="31">
        <v>83</v>
      </c>
      <c r="J19" s="8" t="s">
        <v>64</v>
      </c>
    </row>
    <row r="20" spans="1:10" ht="25.5" x14ac:dyDescent="0.25">
      <c r="A20" s="47"/>
      <c r="B20" s="30">
        <v>9</v>
      </c>
      <c r="C20" s="2" t="s">
        <v>4</v>
      </c>
      <c r="D20" s="3" t="s">
        <v>25</v>
      </c>
      <c r="E20" s="21">
        <v>402101328</v>
      </c>
      <c r="F20" s="3" t="s">
        <v>35</v>
      </c>
      <c r="G20" s="3" t="s">
        <v>36</v>
      </c>
      <c r="H20" s="31">
        <v>102</v>
      </c>
      <c r="I20" s="31">
        <v>115</v>
      </c>
      <c r="J20" s="8" t="s">
        <v>66</v>
      </c>
    </row>
    <row r="21" spans="1:10" ht="25.5" x14ac:dyDescent="0.25">
      <c r="A21" s="47"/>
      <c r="B21" s="30">
        <v>10</v>
      </c>
      <c r="C21" s="2" t="s">
        <v>4</v>
      </c>
      <c r="D21" s="3" t="s">
        <v>13</v>
      </c>
      <c r="E21" s="21">
        <v>205279740</v>
      </c>
      <c r="F21" s="3" t="s">
        <v>38</v>
      </c>
      <c r="G21" s="3" t="s">
        <v>82</v>
      </c>
      <c r="H21" s="31">
        <v>208</v>
      </c>
      <c r="I21" s="31">
        <v>196</v>
      </c>
      <c r="J21" s="8" t="s">
        <v>65</v>
      </c>
    </row>
    <row r="22" spans="1:10" ht="25.5" x14ac:dyDescent="0.25">
      <c r="A22" s="47"/>
      <c r="B22" s="30">
        <v>11</v>
      </c>
      <c r="C22" s="9" t="s">
        <v>4</v>
      </c>
      <c r="D22" s="3" t="s">
        <v>25</v>
      </c>
      <c r="E22" s="21">
        <v>404476205</v>
      </c>
      <c r="F22" s="3" t="s">
        <v>26</v>
      </c>
      <c r="G22" s="3" t="s">
        <v>27</v>
      </c>
      <c r="H22" s="31">
        <v>64</v>
      </c>
      <c r="I22" s="31">
        <v>84</v>
      </c>
      <c r="J22" s="8" t="s">
        <v>111</v>
      </c>
    </row>
    <row r="23" spans="1:10" ht="26.25" thickBot="1" x14ac:dyDescent="0.3">
      <c r="A23" s="48"/>
      <c r="B23" s="30">
        <v>12</v>
      </c>
      <c r="C23" s="2" t="s">
        <v>4</v>
      </c>
      <c r="D23" s="3" t="s">
        <v>25</v>
      </c>
      <c r="E23" s="21">
        <v>202901832</v>
      </c>
      <c r="F23" s="3" t="s">
        <v>37</v>
      </c>
      <c r="G23" s="3" t="s">
        <v>27</v>
      </c>
      <c r="H23" s="31">
        <v>192</v>
      </c>
      <c r="I23" s="31">
        <v>194</v>
      </c>
      <c r="J23" s="8" t="s">
        <v>67</v>
      </c>
    </row>
    <row r="24" spans="1:10" ht="15.75" thickBot="1" x14ac:dyDescent="0.3">
      <c r="A24" s="22"/>
      <c r="B24" s="22"/>
      <c r="C24" s="16"/>
      <c r="D24" s="17"/>
      <c r="E24" s="16"/>
      <c r="F24" s="17"/>
      <c r="G24" s="16"/>
      <c r="H24" s="41">
        <f>SUM(H12:H23)</f>
        <v>1270</v>
      </c>
      <c r="I24" s="36"/>
      <c r="J24" s="18"/>
    </row>
    <row r="25" spans="1:10" ht="24" x14ac:dyDescent="0.25">
      <c r="A25" s="49" t="s">
        <v>32</v>
      </c>
      <c r="B25" s="30">
        <v>1</v>
      </c>
      <c r="C25" s="13" t="s">
        <v>4</v>
      </c>
      <c r="D25" s="14" t="s">
        <v>68</v>
      </c>
      <c r="E25" s="21">
        <v>204483380</v>
      </c>
      <c r="F25" s="14" t="s">
        <v>85</v>
      </c>
      <c r="G25" s="3" t="s">
        <v>101</v>
      </c>
      <c r="H25" s="31">
        <v>96</v>
      </c>
      <c r="I25" s="31">
        <v>96</v>
      </c>
      <c r="J25" s="8" t="s">
        <v>69</v>
      </c>
    </row>
    <row r="26" spans="1:10" ht="24" x14ac:dyDescent="0.25">
      <c r="A26" s="50"/>
      <c r="B26" s="30">
        <v>2</v>
      </c>
      <c r="C26" s="13" t="s">
        <v>56</v>
      </c>
      <c r="D26" s="14" t="s">
        <v>70</v>
      </c>
      <c r="E26" s="21">
        <v>404476205</v>
      </c>
      <c r="F26" s="14" t="s">
        <v>86</v>
      </c>
      <c r="G26" s="3" t="s">
        <v>102</v>
      </c>
      <c r="H26" s="31">
        <v>73</v>
      </c>
      <c r="I26" s="31">
        <v>73</v>
      </c>
      <c r="J26" s="8" t="s">
        <v>71</v>
      </c>
    </row>
    <row r="27" spans="1:10" ht="24" x14ac:dyDescent="0.25">
      <c r="A27" s="50"/>
      <c r="B27" s="30">
        <v>3</v>
      </c>
      <c r="C27" s="13" t="s">
        <v>72</v>
      </c>
      <c r="D27" s="14" t="s">
        <v>73</v>
      </c>
      <c r="E27" s="21">
        <v>404476205</v>
      </c>
      <c r="F27" s="14" t="s">
        <v>87</v>
      </c>
      <c r="G27" s="3" t="s">
        <v>103</v>
      </c>
      <c r="H27" s="31">
        <v>75</v>
      </c>
      <c r="I27" s="31">
        <v>40</v>
      </c>
      <c r="J27" s="8" t="s">
        <v>74</v>
      </c>
    </row>
    <row r="28" spans="1:10" ht="25.5" x14ac:dyDescent="0.25">
      <c r="A28" s="50"/>
      <c r="B28" s="30">
        <v>4</v>
      </c>
      <c r="C28" s="13" t="s">
        <v>4</v>
      </c>
      <c r="D28" s="12" t="s">
        <v>75</v>
      </c>
      <c r="E28" s="21">
        <v>404879663</v>
      </c>
      <c r="F28" s="14" t="s">
        <v>88</v>
      </c>
      <c r="G28" s="3" t="s">
        <v>104</v>
      </c>
      <c r="H28" s="31">
        <v>206</v>
      </c>
      <c r="I28" s="31">
        <v>206</v>
      </c>
      <c r="J28" s="8" t="s">
        <v>76</v>
      </c>
    </row>
    <row r="29" spans="1:10" ht="25.5" x14ac:dyDescent="0.25">
      <c r="A29" s="50"/>
      <c r="B29" s="30">
        <v>5</v>
      </c>
      <c r="C29" s="2" t="s">
        <v>9</v>
      </c>
      <c r="D29" s="3" t="s">
        <v>10</v>
      </c>
      <c r="E29" s="21">
        <v>239403463</v>
      </c>
      <c r="F29" s="3" t="s">
        <v>89</v>
      </c>
      <c r="G29" s="3" t="s">
        <v>12</v>
      </c>
      <c r="H29" s="31">
        <v>100</v>
      </c>
      <c r="I29" s="31">
        <v>153</v>
      </c>
      <c r="J29" s="8" t="s">
        <v>76</v>
      </c>
    </row>
    <row r="30" spans="1:10" ht="25.5" x14ac:dyDescent="0.25">
      <c r="A30" s="50"/>
      <c r="B30" s="30">
        <v>6</v>
      </c>
      <c r="C30" s="13" t="s">
        <v>78</v>
      </c>
      <c r="D30" s="26" t="s">
        <v>79</v>
      </c>
      <c r="E30" s="21">
        <v>404907730</v>
      </c>
      <c r="F30" s="14" t="s">
        <v>90</v>
      </c>
      <c r="G30" s="3" t="s">
        <v>105</v>
      </c>
      <c r="H30" s="31">
        <v>58</v>
      </c>
      <c r="I30" s="31">
        <v>58</v>
      </c>
      <c r="J30" s="8" t="s">
        <v>80</v>
      </c>
    </row>
    <row r="31" spans="1:10" ht="24" x14ac:dyDescent="0.25">
      <c r="A31" s="50"/>
      <c r="B31" s="30">
        <v>7</v>
      </c>
      <c r="C31" s="13" t="s">
        <v>9</v>
      </c>
      <c r="D31" s="14" t="s">
        <v>23</v>
      </c>
      <c r="E31" s="21">
        <v>236035517</v>
      </c>
      <c r="F31" s="14" t="s">
        <v>91</v>
      </c>
      <c r="G31" s="3" t="s">
        <v>106</v>
      </c>
      <c r="H31" s="31">
        <v>110</v>
      </c>
      <c r="I31" s="31">
        <v>110</v>
      </c>
      <c r="J31" s="8" t="s">
        <v>80</v>
      </c>
    </row>
    <row r="32" spans="1:10" ht="25.5" x14ac:dyDescent="0.25">
      <c r="A32" s="50"/>
      <c r="B32" s="30">
        <v>8</v>
      </c>
      <c r="C32" s="2" t="s">
        <v>4</v>
      </c>
      <c r="D32" s="3" t="s">
        <v>28</v>
      </c>
      <c r="E32" s="21">
        <v>404476205</v>
      </c>
      <c r="F32" s="3" t="s">
        <v>92</v>
      </c>
      <c r="G32" s="3" t="s">
        <v>31</v>
      </c>
      <c r="H32" s="31">
        <v>200</v>
      </c>
      <c r="I32" s="31">
        <v>312</v>
      </c>
      <c r="J32" s="8" t="s">
        <v>81</v>
      </c>
    </row>
    <row r="33" spans="1:10" ht="39" thickBot="1" x14ac:dyDescent="0.3">
      <c r="A33" s="51"/>
      <c r="B33" s="30">
        <v>9</v>
      </c>
      <c r="C33" s="9" t="s">
        <v>4</v>
      </c>
      <c r="D33" s="10" t="s">
        <v>25</v>
      </c>
      <c r="E33" s="21">
        <v>202193544</v>
      </c>
      <c r="F33" s="3" t="s">
        <v>39</v>
      </c>
      <c r="G33" s="3" t="s">
        <v>40</v>
      </c>
      <c r="H33" s="31">
        <v>322</v>
      </c>
      <c r="I33" s="31">
        <v>331</v>
      </c>
      <c r="J33" s="8" t="s">
        <v>81</v>
      </c>
    </row>
    <row r="34" spans="1:10" x14ac:dyDescent="0.25">
      <c r="H34" s="42">
        <f>SUM(H25:H33)</f>
        <v>1240</v>
      </c>
      <c r="I34" s="42">
        <f>SUM(I2:I33)</f>
        <v>3712</v>
      </c>
    </row>
    <row r="36" spans="1:10" x14ac:dyDescent="0.25">
      <c r="G36" s="24" t="s">
        <v>107</v>
      </c>
      <c r="H36" s="42">
        <f>H11+H24+H34</f>
        <v>3128</v>
      </c>
      <c r="I36" s="42">
        <f>I34</f>
        <v>3712</v>
      </c>
    </row>
  </sheetData>
  <mergeCells count="3">
    <mergeCell ref="A2:A10"/>
    <mergeCell ref="A12:A23"/>
    <mergeCell ref="A25:A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ჰოსპიტლების მობილიზება-განკარგ.</vt:lpstr>
      <vt:lpstr>მობილიზებული საწოლებით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2020-03-20T10:21:29Z</dcterms:modified>
</cp:coreProperties>
</file>