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filterPrivacy="1" defaultThemeVersion="124226"/>
  <xr:revisionPtr revIDLastSave="0" documentId="13_ncr:1_{E50C7BB4-0DD1-A041-9EAF-39FF07A369D5}" xr6:coauthVersionLast="45" xr6:coauthVersionMax="45" xr10:uidLastSave="{00000000-0000-0000-0000-000000000000}"/>
  <bookViews>
    <workbookView xWindow="1920" yWindow="460" windowWidth="25060" windowHeight="16420" activeTab="1" xr2:uid="{00000000-000D-0000-FFFF-FFFF00000000}"/>
  </bookViews>
  <sheets>
    <sheet name="Synergy Tbilisi" sheetId="12" r:id="rId1"/>
    <sheet name="Synergy Batumi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8" l="1"/>
  <c r="D17" i="12" l="1"/>
  <c r="D27" i="12"/>
  <c r="D14" i="8"/>
  <c r="D23" i="8" s="1"/>
  <c r="D28" i="12" l="1"/>
</calcChain>
</file>

<file path=xl/sharedStrings.xml><?xml version="1.0" encoding="utf-8"?>
<sst xmlns="http://schemas.openxmlformats.org/spreadsheetml/2006/main" count="41" uniqueCount="30">
  <si>
    <t>საბიუჯეტი ხარჯების აღწერა</t>
  </si>
  <si>
    <t>ბიუჯეტი (ლარი)</t>
  </si>
  <si>
    <t>ხელფასი/ჰონორარი</t>
  </si>
  <si>
    <t>კოორდინატორი</t>
  </si>
  <si>
    <t xml:space="preserve">სოციალური მუშაკი </t>
  </si>
  <si>
    <t>ხელფასების/ჰონორარის ჯამი</t>
  </si>
  <si>
    <t>ადმინისტრაციული ხარჯები</t>
  </si>
  <si>
    <t>ბუღალტერი</t>
  </si>
  <si>
    <t>ოფისის იჯარა</t>
  </si>
  <si>
    <t>კომუნალური თანხები (წყალი,გაზი,ელექტრო ენერგია, დასუფთავება)</t>
  </si>
  <si>
    <t>კომუნიკაციის ხარჯები</t>
  </si>
  <si>
    <t>საკანცელარიო ნივთები</t>
  </si>
  <si>
    <t>ადმინისტრაციული ხარჯების ჯამი</t>
  </si>
  <si>
    <t>სულ ერთი თვის ხარჯი                                                                                      18686</t>
  </si>
  <si>
    <t>სოციალური მუშაკი (100%)</t>
  </si>
  <si>
    <t>სუპერვიზორი</t>
  </si>
  <si>
    <t>ფსიქიატრი</t>
  </si>
  <si>
    <t>ცენტრის დირექტორი</t>
  </si>
  <si>
    <t>ადმინისტრაციული ასისტენტი</t>
  </si>
  <si>
    <t>ბუღალტერი (50%)</t>
  </si>
  <si>
    <t>ოფისის ქირა</t>
  </si>
  <si>
    <t>დამლაგებელი</t>
  </si>
  <si>
    <t>კლუბი "სინერგია " ბათუმის ერთი თვის ბიუჯეტი</t>
  </si>
  <si>
    <t>კლუბი "სინერგია" -თბილისის ერთი თვის ბიუჯეტი</t>
  </si>
  <si>
    <t>კონსულტანტ ფსიქოლოგი (75%) -2 შტატი</t>
  </si>
  <si>
    <t>კონსულტანტ ადიქტოლოგი (75%)-2 შტატი</t>
  </si>
  <si>
    <t>კონსულტანტ ფსიქოტრავმატოლოგი (75%) -5 შტატი</t>
  </si>
  <si>
    <t>კონსულტანტ ფსიქოლოგი (5 შტატი )</t>
  </si>
  <si>
    <t xml:space="preserve">სუპერვიზორი </t>
  </si>
  <si>
    <t xml:space="preserve">ფსიქიატრი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</si>
</sst>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[$€-2]\ * #,##0.00_);_([$€-2]\ * \(#,##0.00\);_([$€-2]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B3990"/>
      <name val="Arial"/>
      <family val="2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B9EA1"/>
        <bgColor indexed="64"/>
      </patternFill>
    </fill>
    <fill>
      <patternFill patternType="solid">
        <fgColor rgb="FFC6F5F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49" fontId="4" fillId="0" borderId="0" xfId="1" applyNumberFormat="1" applyFont="1" applyFill="1" applyBorder="1" applyAlignment="1">
      <alignment horizontal="center"/>
    </xf>
    <xf numFmtId="41" fontId="5" fillId="0" borderId="0" xfId="1" applyNumberFormat="1" applyFont="1" applyAlignment="1"/>
    <xf numFmtId="41" fontId="6" fillId="0" borderId="0" xfId="1" applyNumberFormat="1" applyFont="1"/>
    <xf numFmtId="0" fontId="7" fillId="2" borderId="2" xfId="1" applyFont="1" applyFill="1" applyBorder="1" applyAlignment="1">
      <alignment vertical="center"/>
    </xf>
    <xf numFmtId="41" fontId="7" fillId="2" borderId="3" xfId="1" applyNumberFormat="1" applyFont="1" applyFill="1" applyBorder="1" applyAlignment="1">
      <alignment horizontal="center" vertical="center"/>
    </xf>
    <xf numFmtId="41" fontId="7" fillId="2" borderId="4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41" fontId="9" fillId="3" borderId="9" xfId="1" applyNumberFormat="1" applyFont="1" applyFill="1" applyBorder="1"/>
    <xf numFmtId="41" fontId="10" fillId="3" borderId="11" xfId="1" applyNumberFormat="1" applyFont="1" applyFill="1" applyBorder="1"/>
    <xf numFmtId="0" fontId="11" fillId="0" borderId="9" xfId="1" applyFont="1" applyBorder="1" applyProtection="1">
      <protection locked="0"/>
    </xf>
    <xf numFmtId="41" fontId="11" fillId="0" borderId="10" xfId="1" applyNumberFormat="1" applyFont="1" applyBorder="1" applyAlignment="1" applyProtection="1">
      <alignment horizontal="left"/>
      <protection locked="0"/>
    </xf>
    <xf numFmtId="165" fontId="11" fillId="0" borderId="11" xfId="2" applyNumberFormat="1" applyFont="1" applyBorder="1"/>
    <xf numFmtId="43" fontId="11" fillId="0" borderId="11" xfId="2" applyNumberFormat="1" applyFont="1" applyBorder="1"/>
    <xf numFmtId="0" fontId="11" fillId="0" borderId="12" xfId="1" applyFont="1" applyBorder="1" applyProtection="1">
      <protection locked="0"/>
    </xf>
    <xf numFmtId="0" fontId="11" fillId="2" borderId="12" xfId="1" applyFont="1" applyFill="1" applyBorder="1"/>
    <xf numFmtId="43" fontId="7" fillId="2" borderId="7" xfId="1" applyNumberFormat="1" applyFont="1" applyFill="1" applyBorder="1" applyAlignment="1">
      <alignment horizontal="left"/>
    </xf>
    <xf numFmtId="165" fontId="2" fillId="0" borderId="0" xfId="1" applyNumberFormat="1" applyFont="1"/>
    <xf numFmtId="0" fontId="11" fillId="0" borderId="9" xfId="1" applyFont="1" applyBorder="1" applyAlignment="1" applyProtection="1">
      <alignment horizontal="right" vertical="center"/>
      <protection locked="0"/>
    </xf>
    <xf numFmtId="41" fontId="11" fillId="0" borderId="10" xfId="1" applyNumberFormat="1" applyFont="1" applyBorder="1" applyAlignment="1" applyProtection="1">
      <alignment horizontal="left" vertical="center" wrapText="1"/>
      <protection locked="0"/>
    </xf>
    <xf numFmtId="41" fontId="11" fillId="0" borderId="10" xfId="1" applyNumberFormat="1" applyFont="1" applyBorder="1" applyAlignment="1" applyProtection="1">
      <alignment horizontal="left" wrapText="1"/>
      <protection locked="0"/>
    </xf>
    <xf numFmtId="43" fontId="11" fillId="0" borderId="11" xfId="2" applyNumberFormat="1" applyFont="1" applyBorder="1" applyAlignment="1">
      <alignment vertical="center"/>
    </xf>
    <xf numFmtId="0" fontId="11" fillId="2" borderId="13" xfId="1" applyFont="1" applyFill="1" applyBorder="1"/>
    <xf numFmtId="4" fontId="7" fillId="4" borderId="16" xfId="2" applyNumberFormat="1" applyFont="1" applyFill="1" applyBorder="1"/>
    <xf numFmtId="4" fontId="2" fillId="0" borderId="0" xfId="1" applyNumberFormat="1" applyFont="1"/>
    <xf numFmtId="0" fontId="2" fillId="0" borderId="0" xfId="1" applyFont="1" applyBorder="1"/>
    <xf numFmtId="0" fontId="7" fillId="2" borderId="1" xfId="1" applyFont="1" applyFill="1" applyBorder="1" applyAlignment="1">
      <alignment vertical="center"/>
    </xf>
    <xf numFmtId="41" fontId="7" fillId="2" borderId="1" xfId="1" applyNumberFormat="1" applyFont="1" applyFill="1" applyBorder="1" applyAlignment="1">
      <alignment horizontal="center" vertical="center"/>
    </xf>
    <xf numFmtId="43" fontId="7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41" fontId="9" fillId="3" borderId="1" xfId="1" applyNumberFormat="1" applyFont="1" applyFill="1" applyBorder="1"/>
    <xf numFmtId="43" fontId="10" fillId="3" borderId="1" xfId="1" applyNumberFormat="1" applyFont="1" applyFill="1" applyBorder="1"/>
    <xf numFmtId="0" fontId="11" fillId="0" borderId="1" xfId="1" applyFont="1" applyBorder="1" applyProtection="1">
      <protection locked="0"/>
    </xf>
    <xf numFmtId="41" fontId="11" fillId="0" borderId="1" xfId="1" applyNumberFormat="1" applyFont="1" applyBorder="1" applyAlignment="1" applyProtection="1">
      <alignment horizontal="left"/>
      <protection locked="0"/>
    </xf>
    <xf numFmtId="1" fontId="11" fillId="0" borderId="1" xfId="1" applyNumberFormat="1" applyFont="1" applyBorder="1" applyProtection="1">
      <protection locked="0"/>
    </xf>
    <xf numFmtId="0" fontId="11" fillId="2" borderId="1" xfId="1" applyFont="1" applyFill="1" applyBorder="1"/>
    <xf numFmtId="41" fontId="12" fillId="2" borderId="1" xfId="1" applyNumberFormat="1" applyFont="1" applyFill="1" applyBorder="1" applyAlignment="1">
      <alignment horizontal="left"/>
    </xf>
    <xf numFmtId="43" fontId="10" fillId="3" borderId="1" xfId="1" applyNumberFormat="1" applyFont="1" applyFill="1" applyBorder="1" applyProtection="1">
      <protection locked="0"/>
    </xf>
    <xf numFmtId="0" fontId="11" fillId="0" borderId="1" xfId="1" applyFont="1" applyBorder="1" applyAlignment="1" applyProtection="1">
      <alignment horizontal="right" vertical="center"/>
      <protection locked="0"/>
    </xf>
    <xf numFmtId="2" fontId="11" fillId="0" borderId="1" xfId="1" applyNumberFormat="1" applyFont="1" applyBorder="1" applyAlignment="1" applyProtection="1">
      <alignment vertical="center"/>
      <protection locked="0"/>
    </xf>
    <xf numFmtId="39" fontId="11" fillId="0" borderId="0" xfId="2" applyNumberFormat="1" applyFont="1" applyBorder="1"/>
    <xf numFmtId="41" fontId="11" fillId="0" borderId="1" xfId="1" applyNumberFormat="1" applyFont="1" applyBorder="1" applyAlignment="1" applyProtection="1">
      <alignment horizontal="left" vertical="center" wrapText="1"/>
      <protection locked="0"/>
    </xf>
    <xf numFmtId="41" fontId="11" fillId="0" borderId="1" xfId="1" applyNumberFormat="1" applyFont="1" applyBorder="1" applyAlignment="1" applyProtection="1">
      <alignment horizontal="left" wrapText="1"/>
      <protection locked="0"/>
    </xf>
    <xf numFmtId="4" fontId="11" fillId="0" borderId="1" xfId="1" applyNumberFormat="1" applyFont="1" applyBorder="1" applyAlignment="1" applyProtection="1">
      <alignment vertical="center"/>
      <protection locked="0"/>
    </xf>
    <xf numFmtId="43" fontId="2" fillId="0" borderId="0" xfId="1" applyNumberFormat="1" applyFont="1" applyBorder="1"/>
    <xf numFmtId="2" fontId="11" fillId="0" borderId="1" xfId="1" applyNumberFormat="1" applyFont="1" applyBorder="1" applyProtection="1">
      <protection locked="0"/>
    </xf>
    <xf numFmtId="41" fontId="7" fillId="2" borderId="1" xfId="1" applyNumberFormat="1" applyFont="1" applyFill="1" applyBorder="1" applyProtection="1">
      <protection locked="0"/>
    </xf>
    <xf numFmtId="41" fontId="7" fillId="4" borderId="1" xfId="1" applyNumberFormat="1" applyFont="1" applyFill="1" applyBorder="1" applyAlignment="1">
      <alignment vertical="center"/>
    </xf>
    <xf numFmtId="43" fontId="2" fillId="0" borderId="0" xfId="1" applyNumberFormat="1" applyFont="1" applyBorder="1" applyAlignment="1">
      <alignment vertical="center"/>
    </xf>
    <xf numFmtId="43" fontId="2" fillId="0" borderId="0" xfId="1" applyNumberFormat="1" applyFont="1"/>
    <xf numFmtId="41" fontId="3" fillId="0" borderId="0" xfId="1" applyNumberFormat="1" applyFont="1" applyAlignment="1">
      <alignment horizontal="center"/>
    </xf>
    <xf numFmtId="41" fontId="7" fillId="4" borderId="15" xfId="1" applyNumberFormat="1" applyFont="1" applyFill="1" applyBorder="1" applyAlignment="1">
      <alignment vertical="center"/>
    </xf>
    <xf numFmtId="41" fontId="14" fillId="4" borderId="14" xfId="1" applyNumberFormat="1" applyFont="1" applyFill="1" applyBorder="1" applyAlignment="1">
      <alignment vertical="center"/>
    </xf>
    <xf numFmtId="41" fontId="13" fillId="0" borderId="0" xfId="1" applyNumberFormat="1" applyFont="1" applyAlignment="1">
      <alignment horizontal="center" vertical="top" wrapText="1"/>
    </xf>
    <xf numFmtId="41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9"/>
  <sheetViews>
    <sheetView workbookViewId="0">
      <selection activeCell="C14" sqref="C14"/>
    </sheetView>
  </sheetViews>
  <sheetFormatPr baseColWidth="10" defaultColWidth="9.1640625" defaultRowHeight="14" x14ac:dyDescent="0.2"/>
  <cols>
    <col min="1" max="1" width="9.1640625" style="1"/>
    <col min="2" max="2" width="6.83203125" style="1" customWidth="1"/>
    <col min="3" max="3" width="43" style="1" customWidth="1"/>
    <col min="4" max="4" width="20.5" style="1" customWidth="1"/>
    <col min="5" max="6" width="9.1640625" style="1"/>
    <col min="7" max="7" width="11.5" style="1" bestFit="1" customWidth="1"/>
    <col min="8" max="16384" width="9.1640625" style="1"/>
  </cols>
  <sheetData>
    <row r="3" spans="2:5" ht="11" customHeight="1" x14ac:dyDescent="0.2">
      <c r="C3" s="53"/>
    </row>
    <row r="4" spans="2:5" ht="32.5" customHeight="1" x14ac:dyDescent="0.2">
      <c r="B4" s="56" t="s">
        <v>23</v>
      </c>
      <c r="C4" s="56"/>
      <c r="D4" s="56"/>
      <c r="E4" s="56"/>
    </row>
    <row r="5" spans="2:5" ht="19.25" customHeight="1" thickBot="1" x14ac:dyDescent="0.25">
      <c r="C5" s="2"/>
      <c r="D5" s="4"/>
    </row>
    <row r="6" spans="2:5" ht="38" customHeight="1" x14ac:dyDescent="0.2">
      <c r="B6" s="5"/>
      <c r="C6" s="6" t="s">
        <v>0</v>
      </c>
      <c r="D6" s="7" t="s">
        <v>1</v>
      </c>
    </row>
    <row r="7" spans="2:5" ht="19.25" customHeight="1" x14ac:dyDescent="0.2">
      <c r="B7" s="8">
        <v>1</v>
      </c>
      <c r="C7" s="9">
        <v>2</v>
      </c>
      <c r="D7" s="10">
        <v>3</v>
      </c>
    </row>
    <row r="8" spans="2:5" x14ac:dyDescent="0.2">
      <c r="B8" s="11">
        <v>1</v>
      </c>
      <c r="C8" s="33" t="s">
        <v>2</v>
      </c>
      <c r="D8" s="12"/>
    </row>
    <row r="9" spans="2:5" x14ac:dyDescent="0.2">
      <c r="B9" s="13">
        <v>1.1000000000000001</v>
      </c>
      <c r="C9" s="14" t="s">
        <v>17</v>
      </c>
      <c r="D9" s="16">
        <v>2602.5</v>
      </c>
    </row>
    <row r="10" spans="2:5" x14ac:dyDescent="0.2">
      <c r="B10" s="13">
        <v>1.2</v>
      </c>
      <c r="C10" s="14" t="s">
        <v>24</v>
      </c>
      <c r="D10" s="16">
        <v>3123</v>
      </c>
    </row>
    <row r="11" spans="2:5" x14ac:dyDescent="0.2">
      <c r="B11" s="13">
        <v>1.3</v>
      </c>
      <c r="C11" s="14" t="s">
        <v>25</v>
      </c>
      <c r="D11" s="16">
        <v>3123</v>
      </c>
    </row>
    <row r="12" spans="2:5" x14ac:dyDescent="0.2">
      <c r="B12" s="13">
        <v>1.4</v>
      </c>
      <c r="C12" s="14" t="s">
        <v>26</v>
      </c>
      <c r="D12" s="16">
        <v>7807.5</v>
      </c>
    </row>
    <row r="13" spans="2:5" x14ac:dyDescent="0.2">
      <c r="B13" s="13">
        <v>1.5</v>
      </c>
      <c r="C13" s="14" t="s">
        <v>14</v>
      </c>
      <c r="D13" s="16">
        <v>2082</v>
      </c>
    </row>
    <row r="14" spans="2:5" x14ac:dyDescent="0.2">
      <c r="B14" s="13">
        <v>1.6</v>
      </c>
      <c r="C14" s="14" t="s">
        <v>15</v>
      </c>
      <c r="D14" s="16">
        <v>1110.4000000000001</v>
      </c>
    </row>
    <row r="15" spans="2:5" x14ac:dyDescent="0.2">
      <c r="B15" s="13">
        <v>1.7</v>
      </c>
      <c r="C15" s="14" t="s">
        <v>16</v>
      </c>
      <c r="D15" s="16">
        <v>555.20000000000005</v>
      </c>
    </row>
    <row r="16" spans="2:5" x14ac:dyDescent="0.2">
      <c r="B16" s="17"/>
      <c r="C16" s="14"/>
      <c r="D16" s="15"/>
    </row>
    <row r="17" spans="2:7" x14ac:dyDescent="0.2">
      <c r="B17" s="18"/>
      <c r="C17" s="39" t="s">
        <v>5</v>
      </c>
      <c r="D17" s="19">
        <f>SUM(D9:D15)</f>
        <v>20403.600000000002</v>
      </c>
      <c r="G17" s="20"/>
    </row>
    <row r="18" spans="2:7" ht="15" customHeight="1" x14ac:dyDescent="0.2">
      <c r="B18" s="11">
        <v>2</v>
      </c>
      <c r="C18" s="33" t="s">
        <v>6</v>
      </c>
      <c r="D18" s="12"/>
    </row>
    <row r="19" spans="2:7" x14ac:dyDescent="0.2">
      <c r="B19" s="21">
        <v>2.1</v>
      </c>
      <c r="C19" s="14" t="s">
        <v>18</v>
      </c>
      <c r="D19" s="16">
        <v>1388</v>
      </c>
    </row>
    <row r="20" spans="2:7" x14ac:dyDescent="0.2">
      <c r="B20" s="21">
        <v>2.2000000000000002</v>
      </c>
      <c r="C20" s="14" t="s">
        <v>19</v>
      </c>
      <c r="D20" s="16">
        <v>1214.5</v>
      </c>
    </row>
    <row r="21" spans="2:7" ht="15" x14ac:dyDescent="0.2">
      <c r="B21" s="21">
        <v>2.2999999999999998</v>
      </c>
      <c r="C21" s="22" t="s">
        <v>20</v>
      </c>
      <c r="D21" s="16">
        <v>2429</v>
      </c>
    </row>
    <row r="22" spans="2:7" ht="30" x14ac:dyDescent="0.2">
      <c r="B22" s="21">
        <v>2.4</v>
      </c>
      <c r="C22" s="23" t="s">
        <v>9</v>
      </c>
      <c r="D22" s="24">
        <v>173.5</v>
      </c>
    </row>
    <row r="23" spans="2:7" x14ac:dyDescent="0.2">
      <c r="B23" s="21">
        <v>2.5</v>
      </c>
      <c r="C23" s="14" t="s">
        <v>10</v>
      </c>
      <c r="D23" s="16">
        <v>104.10000000000001</v>
      </c>
    </row>
    <row r="24" spans="2:7" x14ac:dyDescent="0.2">
      <c r="B24" s="21">
        <v>2.6</v>
      </c>
      <c r="C24" s="14" t="s">
        <v>11</v>
      </c>
      <c r="D24" s="16">
        <v>104.10000000000001</v>
      </c>
    </row>
    <row r="25" spans="2:7" x14ac:dyDescent="0.2">
      <c r="B25" s="21">
        <v>2.7</v>
      </c>
      <c r="C25" s="14" t="s">
        <v>21</v>
      </c>
      <c r="D25" s="16">
        <v>312.3</v>
      </c>
    </row>
    <row r="26" spans="2:7" x14ac:dyDescent="0.2">
      <c r="B26" s="21"/>
      <c r="C26" s="14"/>
      <c r="D26" s="16"/>
    </row>
    <row r="27" spans="2:7" ht="15" thickBot="1" x14ac:dyDescent="0.25">
      <c r="B27" s="25"/>
      <c r="C27" s="39" t="s">
        <v>12</v>
      </c>
      <c r="D27" s="19">
        <f>SUM(D19:D26)</f>
        <v>5725.5000000000009</v>
      </c>
      <c r="G27" s="20"/>
    </row>
    <row r="28" spans="2:7" ht="29" customHeight="1" thickBot="1" x14ac:dyDescent="0.25">
      <c r="B28" s="55" t="s">
        <v>13</v>
      </c>
      <c r="C28" s="54"/>
      <c r="D28" s="26">
        <f>D17+D27</f>
        <v>26129.100000000002</v>
      </c>
    </row>
    <row r="29" spans="2:7" x14ac:dyDescent="0.2">
      <c r="D29" s="27"/>
    </row>
  </sheetData>
  <sheetProtection insertRows="0" deleteRows="0"/>
  <mergeCells count="1">
    <mergeCell ref="B4:E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5"/>
  <sheetViews>
    <sheetView tabSelected="1" topLeftCell="A3" zoomScale="113" workbookViewId="0">
      <selection activeCell="B22" sqref="B22:D22"/>
    </sheetView>
  </sheetViews>
  <sheetFormatPr baseColWidth="10" defaultColWidth="9.1640625" defaultRowHeight="14" x14ac:dyDescent="0.2"/>
  <cols>
    <col min="1" max="1" width="9.1640625" style="1"/>
    <col min="2" max="2" width="6.83203125" style="1" customWidth="1"/>
    <col min="3" max="3" width="38.33203125" style="1" customWidth="1"/>
    <col min="4" max="4" width="17.5" style="1" customWidth="1"/>
    <col min="5" max="5" width="3.5" style="1" customWidth="1"/>
    <col min="6" max="6" width="9.5" style="28" bestFit="1" customWidth="1"/>
    <col min="7" max="7" width="9.1640625" style="1"/>
    <col min="8" max="8" width="11.5" style="1" bestFit="1" customWidth="1"/>
    <col min="9" max="16384" width="9.1640625" style="1"/>
  </cols>
  <sheetData>
    <row r="3" spans="2:8" ht="11" customHeight="1" x14ac:dyDescent="0.2">
      <c r="C3" s="57"/>
      <c r="D3" s="58"/>
    </row>
    <row r="4" spans="2:8" ht="32.5" customHeight="1" x14ac:dyDescent="0.2">
      <c r="B4" s="56" t="s">
        <v>22</v>
      </c>
      <c r="C4" s="56"/>
      <c r="D4" s="56"/>
    </row>
    <row r="5" spans="2:8" ht="19.25" customHeight="1" x14ac:dyDescent="0.2">
      <c r="C5" s="2"/>
      <c r="D5" s="3"/>
    </row>
    <row r="6" spans="2:8" ht="38" customHeight="1" x14ac:dyDescent="0.2">
      <c r="B6" s="29"/>
      <c r="C6" s="30" t="s">
        <v>0</v>
      </c>
      <c r="D6" s="31" t="s">
        <v>1</v>
      </c>
    </row>
    <row r="7" spans="2:8" ht="19.25" customHeight="1" x14ac:dyDescent="0.2">
      <c r="B7" s="32">
        <v>1</v>
      </c>
      <c r="C7" s="32">
        <v>2</v>
      </c>
      <c r="D7" s="32">
        <v>3</v>
      </c>
    </row>
    <row r="8" spans="2:8" x14ac:dyDescent="0.2">
      <c r="B8" s="33">
        <v>1</v>
      </c>
      <c r="C8" s="33" t="s">
        <v>2</v>
      </c>
      <c r="D8" s="34"/>
    </row>
    <row r="9" spans="2:8" x14ac:dyDescent="0.2">
      <c r="B9" s="35">
        <v>1.1000000000000001</v>
      </c>
      <c r="C9" s="36" t="s">
        <v>3</v>
      </c>
      <c r="D9" s="37">
        <v>2600</v>
      </c>
    </row>
    <row r="10" spans="2:8" x14ac:dyDescent="0.2">
      <c r="B10" s="35">
        <v>1.2</v>
      </c>
      <c r="C10" s="36" t="s">
        <v>27</v>
      </c>
      <c r="D10" s="37">
        <v>7810</v>
      </c>
    </row>
    <row r="11" spans="2:8" x14ac:dyDescent="0.2">
      <c r="B11" s="35">
        <v>1.5</v>
      </c>
      <c r="C11" s="36" t="s">
        <v>4</v>
      </c>
      <c r="D11" s="37">
        <v>1560</v>
      </c>
    </row>
    <row r="12" spans="2:8" x14ac:dyDescent="0.2">
      <c r="B12" s="35">
        <v>1.6</v>
      </c>
      <c r="C12" s="36" t="s">
        <v>28</v>
      </c>
      <c r="D12" s="37">
        <v>1110.4000000000001</v>
      </c>
    </row>
    <row r="13" spans="2:8" x14ac:dyDescent="0.2">
      <c r="B13" s="35">
        <v>1.7</v>
      </c>
      <c r="C13" s="36" t="s">
        <v>29</v>
      </c>
      <c r="D13" s="37">
        <v>555.20000000000005</v>
      </c>
    </row>
    <row r="14" spans="2:8" x14ac:dyDescent="0.2">
      <c r="B14" s="38"/>
      <c r="C14" s="39" t="s">
        <v>5</v>
      </c>
      <c r="D14" s="39">
        <f>SUM(D9:D13)</f>
        <v>13635.6</v>
      </c>
      <c r="H14" s="20"/>
    </row>
    <row r="15" spans="2:8" ht="15" customHeight="1" x14ac:dyDescent="0.2">
      <c r="B15" s="33">
        <v>2</v>
      </c>
      <c r="C15" s="33" t="s">
        <v>6</v>
      </c>
      <c r="D15" s="40"/>
    </row>
    <row r="16" spans="2:8" x14ac:dyDescent="0.2">
      <c r="B16" s="41">
        <v>2.1</v>
      </c>
      <c r="C16" s="36" t="s">
        <v>18</v>
      </c>
      <c r="D16" s="42">
        <v>1380</v>
      </c>
      <c r="F16" s="43"/>
    </row>
    <row r="17" spans="2:9" x14ac:dyDescent="0.2">
      <c r="B17" s="41">
        <v>2.2000000000000002</v>
      </c>
      <c r="C17" s="36" t="s">
        <v>7</v>
      </c>
      <c r="D17" s="42">
        <v>1215</v>
      </c>
      <c r="F17" s="43"/>
    </row>
    <row r="18" spans="2:9" ht="15" x14ac:dyDescent="0.2">
      <c r="B18" s="41">
        <v>2.1</v>
      </c>
      <c r="C18" s="44" t="s">
        <v>8</v>
      </c>
      <c r="D18" s="42">
        <v>1825</v>
      </c>
    </row>
    <row r="19" spans="2:9" ht="30" x14ac:dyDescent="0.2">
      <c r="B19" s="41">
        <v>2.2000000000000002</v>
      </c>
      <c r="C19" s="45" t="s">
        <v>9</v>
      </c>
      <c r="D19" s="46">
        <v>420</v>
      </c>
      <c r="F19" s="47"/>
    </row>
    <row r="20" spans="2:9" ht="15" x14ac:dyDescent="0.2">
      <c r="B20" s="41">
        <v>2.2999999999999998</v>
      </c>
      <c r="C20" s="45" t="s">
        <v>10</v>
      </c>
      <c r="D20" s="46">
        <v>105</v>
      </c>
    </row>
    <row r="21" spans="2:9" x14ac:dyDescent="0.2">
      <c r="B21" s="41">
        <v>2.4</v>
      </c>
      <c r="C21" s="36" t="s">
        <v>11</v>
      </c>
      <c r="D21" s="48">
        <v>105</v>
      </c>
    </row>
    <row r="22" spans="2:9" x14ac:dyDescent="0.2">
      <c r="B22" s="38"/>
      <c r="C22" s="39" t="s">
        <v>12</v>
      </c>
      <c r="D22" s="49">
        <f>SUM(D16:D21)</f>
        <v>5050</v>
      </c>
      <c r="F22" s="47"/>
      <c r="H22" s="20"/>
    </row>
    <row r="23" spans="2:9" ht="29" customHeight="1" x14ac:dyDescent="0.2">
      <c r="B23" s="50" t="s">
        <v>13</v>
      </c>
      <c r="C23" s="50"/>
      <c r="D23" s="50">
        <f>D14+D22</f>
        <v>18685.599999999999</v>
      </c>
      <c r="F23" s="51"/>
      <c r="I23" s="52"/>
    </row>
    <row r="25" spans="2:9" x14ac:dyDescent="0.2">
      <c r="D25" s="52"/>
    </row>
  </sheetData>
  <sheetProtection insertRows="0" deleteRows="0"/>
  <mergeCells count="2">
    <mergeCell ref="C3:D3"/>
    <mergeCell ref="B4:D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Synergy Tbilisi</vt:lpstr>
      <vt:lpstr>Synergy Batumi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2020-09-04T11:27:35Z</dcterms:modified>
</cp:coreProperties>
</file>