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.jvarelia\Desktop\"/>
    </mc:Choice>
  </mc:AlternateContent>
  <bookViews>
    <workbookView xWindow="0" yWindow="0" windowWidth="28410" windowHeight="11760" tabRatio="711" activeTab="4"/>
  </bookViews>
  <sheets>
    <sheet name="C ჰეპატიტი" sheetId="5" r:id="rId1"/>
    <sheet name="ჯანმრთელობის ხელშეწყობა" sheetId="4" r:id="rId2"/>
    <sheet name="დედათა" sheetId="3" r:id="rId3"/>
    <sheet name="სისხლი" sheetId="2" r:id="rId4"/>
    <sheet name="შიდსი" sheetId="1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'C ჰეპატიტი'!#REF!</definedName>
    <definedName name="_xlnm._FilterDatabase" localSheetId="2" hidden="1">დედათა!$B$7:$D$8</definedName>
    <definedName name="_xlnm._FilterDatabase" localSheetId="3" hidden="1">სისხლი!$B$6:$D$9</definedName>
    <definedName name="_xlnm._FilterDatabase" localSheetId="1" hidden="1">'ჯანმრთელობის ხელშეწყობა'!$B$8:$D$8</definedName>
    <definedName name="aprili_maisi" localSheetId="0">#REF!</definedName>
    <definedName name="aprili_maisi" localSheetId="2">#REF!</definedName>
    <definedName name="aprili_maisi" localSheetId="3">#REF!</definedName>
    <definedName name="aprili_maisi" localSheetId="1">#REF!</definedName>
    <definedName name="aprili_maisi">#REF!</definedName>
    <definedName name="çåä" localSheetId="0">#REF!</definedName>
    <definedName name="çåä" localSheetId="2">#REF!</definedName>
    <definedName name="çåä" localSheetId="3">#REF!</definedName>
    <definedName name="çåä" localSheetId="1">#REF!</definedName>
    <definedName name="çåä">#REF!</definedName>
    <definedName name="Cjc" localSheetId="0">#REF!</definedName>
    <definedName name="Cjc" localSheetId="2">#REF!</definedName>
    <definedName name="Cjc" localSheetId="3">#REF!</definedName>
    <definedName name="Cjc" localSheetId="1">#REF!</definedName>
    <definedName name="Cjc">#REF!</definedName>
    <definedName name="dan_2" localSheetId="0">#REF!</definedName>
    <definedName name="dan_2" localSheetId="2">#REF!</definedName>
    <definedName name="dan_2" localSheetId="3">#REF!</definedName>
    <definedName name="dan_2" localSheetId="1">#REF!</definedName>
    <definedName name="dan_2">#REF!</definedName>
    <definedName name="_xlnm.Database" localSheetId="0">#REF!</definedName>
    <definedName name="_xlnm.Database" localSheetId="2">#REF!</definedName>
    <definedName name="_xlnm.Database" localSheetId="3">#REF!</definedName>
    <definedName name="_xlnm.Database" localSheetId="1">#REF!</definedName>
    <definedName name="_xlnm.Database">#REF!</definedName>
    <definedName name="eko_bj" localSheetId="0">#REF!</definedName>
    <definedName name="eko_bj" localSheetId="2">#REF!</definedName>
    <definedName name="eko_bj" localSheetId="3">#REF!</definedName>
    <definedName name="eko_bj" localSheetId="1">#REF!</definedName>
    <definedName name="eko_bj">#REF!</definedName>
    <definedName name="eko_kv" localSheetId="0">#REF!</definedName>
    <definedName name="eko_kv" localSheetId="2">#REF!</definedName>
    <definedName name="eko_kv" localSheetId="3">#REF!</definedName>
    <definedName name="eko_kv" localSheetId="1">#REF!</definedName>
    <definedName name="eko_kv">#REF!</definedName>
    <definedName name="end" localSheetId="0">#REF!</definedName>
    <definedName name="end" localSheetId="2">#REF!</definedName>
    <definedName name="end" localSheetId="3">#REF!</definedName>
    <definedName name="end" localSheetId="1">#REF!</definedName>
    <definedName name="end">#REF!</definedName>
    <definedName name="finish">[1]control!$H$1</definedName>
    <definedName name="finish_x">[2]control!$H$3</definedName>
    <definedName name="ft_x_dan" localSheetId="0">[3]xelsh!#REF!</definedName>
    <definedName name="ft_x_dan" localSheetId="2">[3]xelsh!#REF!</definedName>
    <definedName name="ft_x_dan" localSheetId="3">[3]xelsh!#REF!</definedName>
    <definedName name="ft_x_dan" localSheetId="1">[3]xelsh!#REF!</definedName>
    <definedName name="ft_x_dan">[3]xelsh!#REF!</definedName>
    <definedName name="Infec" localSheetId="0">#REF!</definedName>
    <definedName name="Infec" localSheetId="2">#REF!</definedName>
    <definedName name="Infec" localSheetId="3">#REF!</definedName>
    <definedName name="Infec" localSheetId="1">#REF!</definedName>
    <definedName name="Infec">#REF!</definedName>
    <definedName name="malar_bj" localSheetId="0">#REF!</definedName>
    <definedName name="malar_bj" localSheetId="2">#REF!</definedName>
    <definedName name="malar_bj" localSheetId="3">#REF!</definedName>
    <definedName name="malar_bj" localSheetId="1">#REF!</definedName>
    <definedName name="malar_bj">#REF!</definedName>
    <definedName name="piv_bb" localSheetId="0">#REF!</definedName>
    <definedName name="piv_bb" localSheetId="2">#REF!</definedName>
    <definedName name="piv_bb" localSheetId="3">#REF!</definedName>
    <definedName name="piv_bb" localSheetId="1">#REF!</definedName>
    <definedName name="piv_bb">#REF!</definedName>
    <definedName name="_xlnm.Print_Area" localSheetId="0">'C ჰეპატიტი'!$A$3:$C$4</definedName>
    <definedName name="_xlnm.Print_Area" localSheetId="2">დედათა!$A$1:$D$8</definedName>
    <definedName name="_xlnm.Print_Area" localSheetId="3">სისხლი!$A$1:$D$9</definedName>
    <definedName name="_xlnm.Print_Area" localSheetId="1">'ჯანმრთელობის ხელშეწყობა'!$A$1:$D$9</definedName>
    <definedName name="_xlnm.Print_Titles" localSheetId="0">'C ჰეპატიტი'!#REF!</definedName>
    <definedName name="_xlnm.Print_Titles" localSheetId="2">დედათა!$5:$6</definedName>
    <definedName name="_xlnm.Print_Titles" localSheetId="3">სისხლი!$5:$5</definedName>
    <definedName name="_xlnm.Print_Titles" localSheetId="1">'ჯანმრთელობის ხელშეწყობა'!$5:$7</definedName>
    <definedName name="shed" localSheetId="0">#REF!</definedName>
    <definedName name="shed" localSheetId="2">#REF!</definedName>
    <definedName name="shed" localSheetId="3">#REF!</definedName>
    <definedName name="shed" localSheetId="1">#REF!</definedName>
    <definedName name="shed">#REF!</definedName>
    <definedName name="start">[1]control!$G$1</definedName>
    <definedName name="Start_x">[2]control!$G$3</definedName>
    <definedName name="sts" localSheetId="0">[4]xelsh!#REF!</definedName>
    <definedName name="sts" localSheetId="2">[4]xelsh!#REF!</definedName>
    <definedName name="sts" localSheetId="3">[4]xelsh!#REF!</definedName>
    <definedName name="sts" localSheetId="1">[4]xelsh!#REF!</definedName>
    <definedName name="sts">[4]xelsh!#REF!</definedName>
    <definedName name="tbil_lab" localSheetId="0">#REF!</definedName>
    <definedName name="tbil_lab" localSheetId="2">#REF!</definedName>
    <definedName name="tbil_lab" localSheetId="3">#REF!</definedName>
    <definedName name="tbil_lab" localSheetId="1">#REF!</definedName>
    <definedName name="tbil_lab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E4" i="1"/>
  <c r="E14" i="1" s="1"/>
</calcChain>
</file>

<file path=xl/sharedStrings.xml><?xml version="1.0" encoding="utf-8"?>
<sst xmlns="http://schemas.openxmlformats.org/spreadsheetml/2006/main" count="46" uniqueCount="39">
  <si>
    <t>ხელოვნური კოდი</t>
  </si>
  <si>
    <t>მოთხოვნილი რაოდენობა</t>
  </si>
  <si>
    <t>დაფინანსებული რაოდენობა</t>
  </si>
  <si>
    <t>მოთხოვნილი თანხა</t>
  </si>
  <si>
    <t>დაფინანსებული თანხა</t>
  </si>
  <si>
    <t>პროგრამული კოდი</t>
  </si>
  <si>
    <t>დასახელება</t>
  </si>
  <si>
    <t>საკასო ხარჯი სულ</t>
  </si>
  <si>
    <t>თანხა</t>
  </si>
  <si>
    <t>35030204</t>
  </si>
  <si>
    <t>უსაფრთხო სისხლის სახელმწიფო პროგრამა</t>
  </si>
  <si>
    <t>დონორული სისხლის კვლევა В და С ჰეპატიტზე, აივ-ინფექციასა/ შიდსა და სიფილისზე</t>
  </si>
  <si>
    <t xml:space="preserve">ხარისხის გარე კონტროლის და მონიტორინგის უზრუნველყოფა (მ.შ., სისხლის დონორთა ერთიანი ეროვნული ელექტრონული ბაზის ადმინისტრირება) </t>
  </si>
  <si>
    <t xml:space="preserve">სისხლის უანგარო რეგულარული დონორობის მხარდაჭერისა და მოზიდვის ეროვნული კომპანიის განხორციელების მიზნით გასატარებელი ღონისძიებები, მათ შორის, „უანგარო დონორთა მსოფლიო დღესთან" დაკავშირებული ღონისძიებების მხარდაჭერა </t>
  </si>
  <si>
    <t>35030209</t>
  </si>
  <si>
    <t>დედათა და ბავშვთა ჯანმრთელობის სახელმწიფო პროგრმა</t>
  </si>
  <si>
    <t>B ჰეპატიტის იმუნოგლობულინი</t>
  </si>
  <si>
    <t>ჯანმრთელობის ხელშეწყობის პროგრამა</t>
  </si>
  <si>
    <t>C ჰეჰატიტის პრევენცია და მოსახლეობის განათლების ხელშეწყობა</t>
  </si>
  <si>
    <t>35 03 02 12 02</t>
  </si>
  <si>
    <t>C ჰეპატიტის მართვა</t>
  </si>
  <si>
    <t>სულ გაწეული ხარჯი</t>
  </si>
  <si>
    <t>ნივთიერებადამოკიდებულების და აზარტულ თამაშებზე დამოკიდებულების პრევენცია 2018 წელს არ იყო</t>
  </si>
  <si>
    <t xml:space="preserve">შენიშვნა:   </t>
  </si>
  <si>
    <t>შენიშვნა:</t>
  </si>
  <si>
    <t>B ჰეპატიტის იმუნოგლობულინი გაუკეთდა 750 ბენეფიციარს, კონფირმაცია გაკეთდა 631 სისხლის ნიმუშზე, მ. შ დადასტურდა 604 შემთხვევა</t>
  </si>
  <si>
    <t>გაწეული საკასო ხარჯი</t>
  </si>
  <si>
    <t>სკრინინგული კვლევის კომპონენტი</t>
  </si>
  <si>
    <t>140801-აივ-ინფექცია/შიდსზე ტესტის წინა ნებაყოფლობითი კონსულტირება</t>
  </si>
  <si>
    <t>140802 - აივ-ინფექცია/შიდსზე ტესტირება (სკრინინგი)</t>
  </si>
  <si>
    <t>140803 - აივ-ინფექცია/შიდსზე ტესტის შემდგომი კონსულტირება</t>
  </si>
  <si>
    <t>140804 - აივ-ინფექცია/შიდსზე კონფირმაციული კვლევა იმუნობლოტინგის მეთოდით</t>
  </si>
  <si>
    <t>140805 - აივ-ინფექცია/შიდსზე კონფირმაციული კვლევა პჯრ მეთოდით</t>
  </si>
  <si>
    <t>140806 - მაღალი რისკის პირთა და მათი კონაქტების მოძიება, აივ-ინფექცია/შიდსზე ნებაყოფლობითი კონსულტირება და გამოკვლევა სკრინინგული მეთოდებით</t>
  </si>
  <si>
    <t>140807 - ზედამხედველობიდან დაკარგული აივ-ინფიცირებული პირების მოძიება და ჩართვა შესაბამის სერვისებში</t>
  </si>
  <si>
    <t xml:space="preserve">1408021 - აივ-ინფექცია/შიდსზე I განმეორებითი ტესტირება </t>
  </si>
  <si>
    <t xml:space="preserve">1408022 - აივ-ინფექცია/შიდსზე II განმეორებითი ტესტირება </t>
  </si>
  <si>
    <t>1408023 -აივ-ინფექცია/შიდსზე II განმეორებითი  სკრინინგის ტესტ-სისტემის ფაქტიური ღირებულება</t>
  </si>
  <si>
    <t>1408024 - აივ-ინფექცია/შიდსზე I განმეორებითი  სკრინინგის ტესტ-სისტემის ფაქტიური ღირებულება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</si>
</sst>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Sylfaen"/>
      <family val="1"/>
    </font>
    <font>
      <sz val="10"/>
      <name val="Sylfaen"/>
      <family val="1"/>
    </font>
    <font>
      <b/>
      <i/>
      <sz val="10"/>
      <color theme="1"/>
      <name val="Sylfaen"/>
      <family val="1"/>
    </font>
    <font>
      <sz val="11"/>
      <color theme="3" tint="-0.499984740745262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charset val="204"/>
      <scheme val="minor"/>
    </font>
    <font>
      <b/>
      <sz val="12"/>
      <color theme="3" tint="-0.499984740745262"/>
      <name val="Calibri"/>
      <family val="2"/>
      <charset val="204"/>
      <scheme val="minor"/>
    </font>
    <font>
      <b/>
      <sz val="11"/>
      <color theme="3" tint="-0.499984740745262"/>
      <name val="Sylfaen"/>
      <family val="1"/>
      <charset val="204"/>
    </font>
    <font>
      <b/>
      <sz val="11"/>
      <color theme="3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3" tint="-0.499984740745262"/>
      <name val="Calibri"/>
      <family val="2"/>
      <charset val="204"/>
      <scheme val="minor"/>
    </font>
    <font>
      <b/>
      <sz val="11"/>
      <color theme="3" tint="-0.499984740745262"/>
      <name val="Sylfaen"/>
      <family val="1"/>
    </font>
    <font>
      <sz val="11"/>
      <color theme="3" tint="-0.499984740745262"/>
      <name val="Sylfaen"/>
      <family val="1"/>
    </font>
    <font>
      <b/>
      <sz val="11"/>
      <color theme="1"/>
      <name val="Calibri"/>
      <family val="2"/>
      <scheme val="minor"/>
    </font>
    <font>
      <b/>
      <i/>
      <sz val="11"/>
      <color theme="3" tint="-0.499984740745262"/>
      <name val="Calibri"/>
      <family val="2"/>
      <scheme val="minor"/>
    </font>
    <font>
      <sz val="10"/>
      <color rgb="FF26282A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 tint="-0.25098422193060094"/>
        </stop>
      </gradient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3" borderId="0" applyNumberFormat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9" fillId="5" borderId="10" xfId="0" applyFont="1" applyFill="1" applyBorder="1" applyAlignment="1">
      <alignment horizontal="center" vertical="center" wrapText="1"/>
    </xf>
    <xf numFmtId="49" fontId="12" fillId="4" borderId="12" xfId="0" applyNumberFormat="1" applyFont="1" applyFill="1" applyBorder="1" applyAlignment="1">
      <alignment horizontal="center" vertical="center" wrapText="1"/>
    </xf>
    <xf numFmtId="4" fontId="13" fillId="4" borderId="13" xfId="0" applyNumberFormat="1" applyFont="1" applyFill="1" applyBorder="1" applyAlignment="1">
      <alignment horizontal="center" vertical="center" wrapText="1"/>
    </xf>
    <xf numFmtId="3" fontId="5" fillId="4" borderId="15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left" vertical="center" wrapText="1"/>
    </xf>
    <xf numFmtId="4" fontId="14" fillId="4" borderId="13" xfId="0" applyNumberFormat="1" applyFont="1" applyFill="1" applyBorder="1" applyAlignment="1">
      <alignment horizontal="center" vertical="center" wrapText="1"/>
    </xf>
    <xf numFmtId="3" fontId="5" fillId="4" borderId="12" xfId="0" applyNumberFormat="1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4" fontId="13" fillId="4" borderId="16" xfId="0" applyNumberFormat="1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left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left" vertical="center" wrapText="1"/>
    </xf>
    <xf numFmtId="4" fontId="14" fillId="4" borderId="0" xfId="0" applyNumberFormat="1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center" wrapText="1"/>
    </xf>
    <xf numFmtId="3" fontId="16" fillId="4" borderId="0" xfId="0" applyNumberFormat="1" applyFont="1" applyFill="1" applyBorder="1" applyAlignment="1">
      <alignment horizontal="left" vertical="center" wrapText="1"/>
    </xf>
    <xf numFmtId="0" fontId="17" fillId="0" borderId="0" xfId="0" applyFont="1"/>
    <xf numFmtId="0" fontId="15" fillId="4" borderId="17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0" fontId="10" fillId="4" borderId="11" xfId="0" applyFont="1" applyFill="1" applyBorder="1" applyAlignment="1">
      <alignment horizontal="center" wrapText="1"/>
    </xf>
    <xf numFmtId="0" fontId="10" fillId="4" borderId="11" xfId="0" applyFont="1" applyFill="1" applyBorder="1" applyAlignment="1">
      <alignment vertical="center" wrapText="1"/>
    </xf>
    <xf numFmtId="0" fontId="0" fillId="4" borderId="14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wrapText="1"/>
    </xf>
    <xf numFmtId="0" fontId="7" fillId="0" borderId="0" xfId="2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</cellXfs>
  <cellStyles count="3">
    <cellStyle name="Good 2" xfId="2"/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a\c\WINDOWS\DESKTOP\Reall_01\Reall_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la\d\Reoll_02\Reall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d_zaza\c\Infection\Infec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ni\c\NINI\doc_2001\prog_2001\Epid\Infec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icxva"/>
      <sheetName val="control"/>
      <sheetName val="Re_all2"/>
    </sheetNames>
    <sheetDataSet>
      <sheetData sheetId="0"/>
      <sheetData sheetId="1" refreshError="1">
        <row r="1">
          <cell r="G1">
            <v>36892</v>
          </cell>
          <cell r="H1">
            <v>36982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icxva"/>
      <sheetName val="cvevam"/>
      <sheetName val="control"/>
      <sheetName val="Sheet1"/>
      <sheetName val="Re_all2"/>
    </sheetNames>
    <sheetDataSet>
      <sheetData sheetId="0"/>
      <sheetData sheetId="1" refreshError="1"/>
      <sheetData sheetId="2">
        <row r="3">
          <cell r="G3">
            <v>37591</v>
          </cell>
          <cell r="H3">
            <v>37622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ao_akti"/>
      <sheetName val="inf98akti"/>
      <sheetName val="xelsh"/>
      <sheetName val="prg_x99"/>
      <sheetName val="prg_b99"/>
      <sheetName val="sheskidva"/>
      <sheetName val="prg_b"/>
      <sheetName val="prg_xar"/>
      <sheetName val="2"/>
      <sheetName val="zx_shes78"/>
      <sheetName val="zx_shes"/>
      <sheetName val="piv_shes"/>
      <sheetName val="vali97"/>
      <sheetName val="all_inf98"/>
      <sheetName val="Sheet1"/>
      <sheetName val="cx_re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ao_akti1"/>
      <sheetName val="satao_akti2"/>
      <sheetName val="inf98akti"/>
      <sheetName val="xelsh"/>
      <sheetName val="prg_x99"/>
      <sheetName val="prg_b99"/>
      <sheetName val="sheskidva"/>
      <sheetName val="prg_b"/>
      <sheetName val="prg_xar"/>
      <sheetName val="2"/>
      <sheetName val="zx_shes78"/>
      <sheetName val="zx_shes"/>
      <sheetName val="piv_shes"/>
      <sheetName val="vali97"/>
      <sheetName val="all_inf98"/>
      <sheetName val="Sheet1"/>
      <sheetName val="cx_rees"/>
      <sheetName val="satao_akti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5"/>
  <sheetViews>
    <sheetView view="pageBreakPreview" zoomScale="85" zoomScaleNormal="70" zoomScaleSheetLayoutView="85" workbookViewId="0">
      <pane xSplit="2" ySplit="3" topLeftCell="C4" activePane="bottomRight" state="frozen"/>
      <selection pane="topRight" activeCell="D1" sqref="D1"/>
      <selection pane="bottomLeft" activeCell="A8" sqref="A8"/>
      <selection pane="bottomRight" activeCell="C16" sqref="C16"/>
    </sheetView>
  </sheetViews>
  <sheetFormatPr defaultRowHeight="15" x14ac:dyDescent="0.25"/>
  <cols>
    <col min="1" max="1" width="14.42578125" style="9" customWidth="1"/>
    <col min="2" max="2" width="63.85546875" style="9" customWidth="1"/>
    <col min="3" max="3" width="21.42578125" style="9" customWidth="1"/>
    <col min="4" max="4" width="10.28515625" style="10" bestFit="1" customWidth="1"/>
    <col min="5" max="16384" width="9.140625" style="10"/>
  </cols>
  <sheetData>
    <row r="1" spans="1:3" ht="15.75" thickBot="1" x14ac:dyDescent="0.3"/>
    <row r="2" spans="1:3" ht="46.5" customHeight="1" thickBot="1" x14ac:dyDescent="0.3">
      <c r="A2" s="34" t="s">
        <v>5</v>
      </c>
      <c r="B2" s="35" t="s">
        <v>6</v>
      </c>
      <c r="C2" s="36" t="s">
        <v>26</v>
      </c>
    </row>
    <row r="3" spans="1:3" ht="28.5" customHeight="1" x14ac:dyDescent="0.25">
      <c r="A3" s="14" t="s">
        <v>19</v>
      </c>
      <c r="B3" s="33" t="s">
        <v>20</v>
      </c>
      <c r="C3" s="15">
        <v>1628058.7254365101</v>
      </c>
    </row>
    <row r="4" spans="1:3" ht="47.25" customHeight="1" x14ac:dyDescent="0.25">
      <c r="A4" s="24"/>
      <c r="B4" s="37" t="s">
        <v>27</v>
      </c>
      <c r="C4" s="15"/>
    </row>
    <row r="5" spans="1:3" ht="41.25" customHeight="1" x14ac:dyDescent="0.25">
      <c r="A5" s="25"/>
      <c r="B5" s="10"/>
      <c r="C5" s="26"/>
    </row>
  </sheetData>
  <printOptions horizontalCentered="1"/>
  <pageMargins left="0.19685039370078741" right="0.19685039370078741" top="0.19685039370078741" bottom="0.19685039370078741" header="0" footer="0"/>
  <pageSetup scale="26" fitToHeight="5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D11"/>
  <sheetViews>
    <sheetView view="pageBreakPreview" zoomScale="85" zoomScaleNormal="70" zoomScaleSheetLayoutView="8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15" sqref="D15"/>
    </sheetView>
  </sheetViews>
  <sheetFormatPr defaultRowHeight="15" x14ac:dyDescent="0.25"/>
  <cols>
    <col min="1" max="1" width="3.140625" style="10" customWidth="1"/>
    <col min="2" max="2" width="14.42578125" style="9" customWidth="1"/>
    <col min="3" max="3" width="56.42578125" style="9" customWidth="1"/>
    <col min="4" max="4" width="21.42578125" style="9" customWidth="1"/>
    <col min="5" max="5" width="10.28515625" style="10" bestFit="1" customWidth="1"/>
    <col min="6" max="16384" width="9.140625" style="10"/>
  </cols>
  <sheetData>
    <row r="1" spans="2:4" ht="31.5" customHeight="1" x14ac:dyDescent="0.25">
      <c r="B1" s="8"/>
      <c r="C1" s="8"/>
      <c r="D1" s="8"/>
    </row>
    <row r="2" spans="2:4" ht="24.75" customHeight="1" x14ac:dyDescent="0.25">
      <c r="B2" s="40"/>
      <c r="C2" s="40"/>
      <c r="D2" s="40"/>
    </row>
    <row r="3" spans="2:4" ht="18.75" customHeight="1" x14ac:dyDescent="0.25">
      <c r="B3" s="41"/>
      <c r="C3" s="41"/>
      <c r="D3" s="41"/>
    </row>
    <row r="4" spans="2:4" ht="15.75" thickBot="1" x14ac:dyDescent="0.3">
      <c r="B4" s="11"/>
      <c r="C4" s="11"/>
      <c r="D4" s="11"/>
    </row>
    <row r="5" spans="2:4" s="12" customFormat="1" ht="36.75" customHeight="1" x14ac:dyDescent="0.25">
      <c r="B5" s="42" t="s">
        <v>5</v>
      </c>
      <c r="C5" s="45" t="s">
        <v>6</v>
      </c>
      <c r="D5" s="42" t="s">
        <v>7</v>
      </c>
    </row>
    <row r="6" spans="2:4" s="12" customFormat="1" ht="42" customHeight="1" x14ac:dyDescent="0.25">
      <c r="B6" s="43"/>
      <c r="C6" s="46"/>
      <c r="D6" s="43"/>
    </row>
    <row r="7" spans="2:4" s="12" customFormat="1" ht="48.75" customHeight="1" thickBot="1" x14ac:dyDescent="0.3">
      <c r="B7" s="44"/>
      <c r="C7" s="47"/>
      <c r="D7" s="13" t="s">
        <v>8</v>
      </c>
    </row>
    <row r="8" spans="2:4" ht="23.25" customHeight="1" x14ac:dyDescent="0.25">
      <c r="B8" s="14">
        <v>35030211</v>
      </c>
      <c r="C8" s="14" t="s">
        <v>17</v>
      </c>
      <c r="D8" s="21"/>
    </row>
    <row r="9" spans="2:4" ht="45" customHeight="1" x14ac:dyDescent="0.25">
      <c r="B9" s="17"/>
      <c r="C9" s="23" t="s">
        <v>18</v>
      </c>
      <c r="D9" s="18">
        <v>76100</v>
      </c>
    </row>
    <row r="10" spans="2:4" ht="45" customHeight="1" x14ac:dyDescent="0.25">
      <c r="B10" s="25"/>
      <c r="C10" s="30"/>
      <c r="D10" s="26"/>
    </row>
    <row r="11" spans="2:4" ht="41.25" customHeight="1" x14ac:dyDescent="0.25">
      <c r="B11" s="31" t="s">
        <v>23</v>
      </c>
      <c r="C11" s="10" t="s">
        <v>22</v>
      </c>
      <c r="D11" s="26"/>
    </row>
  </sheetData>
  <mergeCells count="5">
    <mergeCell ref="B2:D2"/>
    <mergeCell ref="B3:D3"/>
    <mergeCell ref="B5:B7"/>
    <mergeCell ref="C5:C7"/>
    <mergeCell ref="D5:D6"/>
  </mergeCells>
  <printOptions horizontalCentered="1"/>
  <pageMargins left="0.19685039370078741" right="0.19685039370078741" top="0.19685039370078741" bottom="0.19685039370078741" header="0" footer="0"/>
  <pageSetup scale="26" fitToHeight="5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D12"/>
  <sheetViews>
    <sheetView view="pageBreakPreview" zoomScale="85" zoomScaleNormal="70" zoomScaleSheetLayoutView="85" workbookViewId="0">
      <pane xSplit="3" ySplit="6" topLeftCell="D7" activePane="bottomRight" state="frozen"/>
      <selection pane="topRight" activeCell="D1" sqref="D1"/>
      <selection pane="bottomLeft" activeCell="A8" sqref="A8"/>
      <selection pane="bottomRight" activeCell="C12" sqref="C12"/>
    </sheetView>
  </sheetViews>
  <sheetFormatPr defaultRowHeight="15" x14ac:dyDescent="0.25"/>
  <cols>
    <col min="1" max="1" width="3.140625" style="10" customWidth="1"/>
    <col min="2" max="2" width="14.140625" style="9" customWidth="1"/>
    <col min="3" max="3" width="56.42578125" style="9" customWidth="1"/>
    <col min="4" max="4" width="21.140625" style="9" customWidth="1"/>
    <col min="5" max="5" width="43.42578125" style="10" customWidth="1"/>
    <col min="6" max="16384" width="9.140625" style="10"/>
  </cols>
  <sheetData>
    <row r="1" spans="2:4" ht="31.5" customHeight="1" x14ac:dyDescent="0.25">
      <c r="B1" s="8"/>
      <c r="C1" s="8"/>
      <c r="D1" s="8"/>
    </row>
    <row r="2" spans="2:4" ht="24.75" customHeight="1" x14ac:dyDescent="0.25">
      <c r="B2" s="40"/>
      <c r="C2" s="40"/>
      <c r="D2" s="40"/>
    </row>
    <row r="3" spans="2:4" ht="18.75" customHeight="1" x14ac:dyDescent="0.25">
      <c r="B3" s="41"/>
      <c r="C3" s="41"/>
      <c r="D3" s="41"/>
    </row>
    <row r="4" spans="2:4" ht="15.75" thickBot="1" x14ac:dyDescent="0.3">
      <c r="B4" s="11"/>
      <c r="C4" s="11"/>
      <c r="D4" s="11"/>
    </row>
    <row r="5" spans="2:4" s="12" customFormat="1" ht="36.75" customHeight="1" x14ac:dyDescent="0.25">
      <c r="B5" s="48" t="s">
        <v>5</v>
      </c>
      <c r="C5" s="48" t="s">
        <v>6</v>
      </c>
      <c r="D5" s="48" t="s">
        <v>21</v>
      </c>
    </row>
    <row r="6" spans="2:4" s="12" customFormat="1" ht="42" customHeight="1" x14ac:dyDescent="0.25">
      <c r="B6" s="49"/>
      <c r="C6" s="49"/>
      <c r="D6" s="50"/>
    </row>
    <row r="7" spans="2:4" ht="33" customHeight="1" x14ac:dyDescent="0.25">
      <c r="B7" s="14" t="s">
        <v>14</v>
      </c>
      <c r="C7" s="22" t="s">
        <v>15</v>
      </c>
      <c r="D7" s="15"/>
    </row>
    <row r="8" spans="2:4" ht="30.75" customHeight="1" x14ac:dyDescent="0.25">
      <c r="B8" s="16"/>
      <c r="C8" s="17" t="s">
        <v>16</v>
      </c>
      <c r="D8" s="18">
        <v>66400</v>
      </c>
    </row>
    <row r="9" spans="2:4" ht="30.75" customHeight="1" x14ac:dyDescent="0.25">
      <c r="B9" s="27"/>
      <c r="C9" s="25"/>
      <c r="D9" s="26"/>
    </row>
    <row r="10" spans="2:4" ht="41.25" customHeight="1" x14ac:dyDescent="0.25">
      <c r="B10" s="31" t="s">
        <v>24</v>
      </c>
      <c r="C10" s="10" t="s">
        <v>25</v>
      </c>
      <c r="D10" s="26"/>
    </row>
    <row r="12" spans="2:4" x14ac:dyDescent="0.2">
      <c r="C12" s="32"/>
    </row>
  </sheetData>
  <mergeCells count="5">
    <mergeCell ref="C5:C6"/>
    <mergeCell ref="B5:B6"/>
    <mergeCell ref="D5:D6"/>
    <mergeCell ref="B2:D2"/>
    <mergeCell ref="B3:D3"/>
  </mergeCells>
  <printOptions horizontalCentered="1"/>
  <pageMargins left="0.19685039370078741" right="0.19685039370078741" top="0.19685039370078741" bottom="0.19685039370078741" header="0" footer="0"/>
  <pageSetup scale="26" fitToHeight="5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D10"/>
  <sheetViews>
    <sheetView view="pageBreakPreview" zoomScale="85" zoomScaleNormal="70" zoomScaleSheetLayoutView="85" workbookViewId="0">
      <pane xSplit="3" ySplit="5" topLeftCell="D6" activePane="bottomRight" state="frozen"/>
      <selection pane="topRight" activeCell="D1" sqref="D1"/>
      <selection pane="bottomLeft" activeCell="A8" sqref="A8"/>
      <selection pane="bottomRight" activeCell="D5" sqref="D5"/>
    </sheetView>
  </sheetViews>
  <sheetFormatPr defaultRowHeight="15" x14ac:dyDescent="0.25"/>
  <cols>
    <col min="1" max="1" width="3.140625" style="10" customWidth="1"/>
    <col min="2" max="2" width="15.85546875" style="9" customWidth="1"/>
    <col min="3" max="3" width="61.42578125" style="9" customWidth="1"/>
    <col min="4" max="4" width="18.7109375" style="9" customWidth="1"/>
    <col min="5" max="5" width="10.28515625" style="10" bestFit="1" customWidth="1"/>
    <col min="6" max="16384" width="9.140625" style="10"/>
  </cols>
  <sheetData>
    <row r="1" spans="2:4" ht="31.5" customHeight="1" x14ac:dyDescent="0.25">
      <c r="B1" s="8"/>
      <c r="C1" s="8"/>
      <c r="D1" s="8"/>
    </row>
    <row r="2" spans="2:4" ht="24.75" customHeight="1" x14ac:dyDescent="0.25">
      <c r="B2" s="40"/>
      <c r="C2" s="40"/>
      <c r="D2" s="40"/>
    </row>
    <row r="3" spans="2:4" ht="18.75" customHeight="1" x14ac:dyDescent="0.25">
      <c r="B3" s="41"/>
      <c r="C3" s="41"/>
      <c r="D3" s="41"/>
    </row>
    <row r="4" spans="2:4" ht="15.75" thickBot="1" x14ac:dyDescent="0.3">
      <c r="B4" s="11"/>
      <c r="C4" s="11"/>
      <c r="D4" s="11"/>
    </row>
    <row r="5" spans="2:4" s="12" customFormat="1" ht="72" customHeight="1" x14ac:dyDescent="0.25">
      <c r="B5" s="28" t="s">
        <v>5</v>
      </c>
      <c r="C5" s="29" t="s">
        <v>6</v>
      </c>
      <c r="D5" s="28" t="s">
        <v>21</v>
      </c>
    </row>
    <row r="6" spans="2:4" ht="32.25" customHeight="1" x14ac:dyDescent="0.25">
      <c r="B6" s="14" t="s">
        <v>9</v>
      </c>
      <c r="C6" s="20" t="s">
        <v>10</v>
      </c>
      <c r="D6" s="15">
        <v>1469476</v>
      </c>
    </row>
    <row r="7" spans="2:4" ht="38.25" customHeight="1" x14ac:dyDescent="0.25">
      <c r="B7" s="16"/>
      <c r="C7" s="17" t="s">
        <v>11</v>
      </c>
      <c r="D7" s="18">
        <v>1265767</v>
      </c>
    </row>
    <row r="8" spans="2:4" ht="51.75" customHeight="1" x14ac:dyDescent="0.25">
      <c r="B8" s="16"/>
      <c r="C8" s="17" t="s">
        <v>12</v>
      </c>
      <c r="D8" s="18">
        <v>151284</v>
      </c>
    </row>
    <row r="9" spans="2:4" ht="90.75" customHeight="1" x14ac:dyDescent="0.25">
      <c r="B9" s="19"/>
      <c r="C9" s="17" t="s">
        <v>13</v>
      </c>
      <c r="D9" s="18">
        <v>52425</v>
      </c>
    </row>
    <row r="10" spans="2:4" ht="41.25" customHeight="1" x14ac:dyDescent="0.25">
      <c r="B10" s="25"/>
      <c r="C10" s="10"/>
      <c r="D10" s="26"/>
    </row>
  </sheetData>
  <mergeCells count="2">
    <mergeCell ref="B2:D2"/>
    <mergeCell ref="B3:D3"/>
  </mergeCells>
  <printOptions horizontalCentered="1"/>
  <pageMargins left="0.19685039370078741" right="0.19685039370078741" top="0.19685039370078741" bottom="0.19685039370078741" header="0" footer="0"/>
  <pageSetup scale="26" fitToHeight="50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D13" sqref="D13"/>
    </sheetView>
  </sheetViews>
  <sheetFormatPr defaultRowHeight="15" x14ac:dyDescent="0.25"/>
  <cols>
    <col min="1" max="1" width="6.5703125" style="1" customWidth="1"/>
    <col min="2" max="2" width="44" style="1" customWidth="1"/>
    <col min="3" max="3" width="16.140625" style="1" customWidth="1"/>
    <col min="4" max="4" width="18.42578125" style="1" customWidth="1"/>
    <col min="5" max="5" width="19" style="1" customWidth="1"/>
    <col min="6" max="6" width="20.7109375" style="1" customWidth="1"/>
    <col min="7" max="16384" width="9.140625" style="1"/>
  </cols>
  <sheetData>
    <row r="1" spans="1:6" x14ac:dyDescent="0.25">
      <c r="E1" s="2"/>
    </row>
    <row r="2" spans="1:6" ht="54.75" customHeight="1" x14ac:dyDescent="0.25">
      <c r="A2" s="6"/>
      <c r="B2" s="6" t="s">
        <v>0</v>
      </c>
      <c r="C2" s="7" t="s">
        <v>1</v>
      </c>
      <c r="D2" s="7" t="s">
        <v>2</v>
      </c>
      <c r="E2" s="7" t="s">
        <v>3</v>
      </c>
      <c r="F2" s="7" t="s">
        <v>4</v>
      </c>
    </row>
    <row r="3" spans="1:6" ht="37.5" customHeight="1" x14ac:dyDescent="0.25">
      <c r="A3" s="3"/>
      <c r="B3" s="38" t="s">
        <v>28</v>
      </c>
      <c r="C3" s="3">
        <v>36437</v>
      </c>
      <c r="D3" s="3">
        <v>36024</v>
      </c>
      <c r="E3" s="3">
        <v>205869.05</v>
      </c>
      <c r="F3" s="3">
        <v>203261.59</v>
      </c>
    </row>
    <row r="4" spans="1:6" ht="33.75" customHeight="1" x14ac:dyDescent="0.3">
      <c r="A4" s="3"/>
      <c r="B4" s="39" t="s">
        <v>29</v>
      </c>
      <c r="C4" s="3">
        <v>36425</v>
      </c>
      <c r="D4" s="3">
        <v>36012</v>
      </c>
      <c r="E4" s="4">
        <f>C4*5.68</f>
        <v>206894</v>
      </c>
      <c r="F4" s="3">
        <v>204303.92</v>
      </c>
    </row>
    <row r="5" spans="1:6" ht="30" x14ac:dyDescent="0.3">
      <c r="A5" s="3"/>
      <c r="B5" s="39" t="s">
        <v>30</v>
      </c>
      <c r="C5" s="3">
        <v>36284</v>
      </c>
      <c r="D5" s="3">
        <v>35881</v>
      </c>
      <c r="E5" s="3">
        <v>152392.79999999999</v>
      </c>
      <c r="F5" s="3">
        <v>148372.63</v>
      </c>
    </row>
    <row r="6" spans="1:6" ht="28.5" customHeight="1" x14ac:dyDescent="0.3">
      <c r="A6" s="3"/>
      <c r="B6" s="39" t="s">
        <v>31</v>
      </c>
      <c r="C6" s="3">
        <v>757</v>
      </c>
      <c r="D6" s="3">
        <v>755</v>
      </c>
      <c r="E6" s="4">
        <v>64345</v>
      </c>
      <c r="F6" s="4">
        <v>64175</v>
      </c>
    </row>
    <row r="7" spans="1:6" ht="30" x14ac:dyDescent="0.3">
      <c r="A7" s="3"/>
      <c r="B7" s="39" t="s">
        <v>32</v>
      </c>
      <c r="C7" s="3">
        <v>84</v>
      </c>
      <c r="D7" s="3">
        <v>84</v>
      </c>
      <c r="E7" s="4">
        <v>10945.2</v>
      </c>
      <c r="F7" s="4">
        <v>10945.2</v>
      </c>
    </row>
    <row r="8" spans="1:6" ht="60" x14ac:dyDescent="0.3">
      <c r="A8" s="3"/>
      <c r="B8" s="39" t="s">
        <v>33</v>
      </c>
      <c r="C8" s="3">
        <v>1381</v>
      </c>
      <c r="D8" s="3">
        <v>1381</v>
      </c>
      <c r="E8" s="4">
        <v>34525</v>
      </c>
      <c r="F8" s="4">
        <v>34525</v>
      </c>
    </row>
    <row r="9" spans="1:6" ht="45" x14ac:dyDescent="0.3">
      <c r="A9" s="3"/>
      <c r="B9" s="39" t="s">
        <v>34</v>
      </c>
      <c r="C9" s="3">
        <v>201</v>
      </c>
      <c r="D9" s="3">
        <v>199</v>
      </c>
      <c r="E9" s="4">
        <v>2010</v>
      </c>
      <c r="F9" s="4">
        <v>1990</v>
      </c>
    </row>
    <row r="10" spans="1:6" ht="30" x14ac:dyDescent="0.3">
      <c r="A10" s="3"/>
      <c r="B10" s="39" t="s">
        <v>35</v>
      </c>
      <c r="C10" s="3">
        <v>1074</v>
      </c>
      <c r="D10" s="3">
        <v>1070</v>
      </c>
      <c r="E10" s="3">
        <v>6100.32</v>
      </c>
      <c r="F10" s="3">
        <v>6077.6</v>
      </c>
    </row>
    <row r="11" spans="1:6" ht="30" x14ac:dyDescent="0.3">
      <c r="A11" s="3"/>
      <c r="B11" s="39" t="s">
        <v>36</v>
      </c>
      <c r="C11" s="3">
        <v>347</v>
      </c>
      <c r="D11" s="3">
        <v>344</v>
      </c>
      <c r="E11" s="3">
        <v>1970.96</v>
      </c>
      <c r="F11" s="3">
        <v>1953.92</v>
      </c>
    </row>
    <row r="12" spans="1:6" ht="45" x14ac:dyDescent="0.3">
      <c r="A12" s="3"/>
      <c r="B12" s="39" t="s">
        <v>37</v>
      </c>
      <c r="C12" s="3">
        <v>347</v>
      </c>
      <c r="D12" s="3">
        <v>344</v>
      </c>
      <c r="E12" s="3">
        <v>2005.66</v>
      </c>
      <c r="F12" s="3">
        <v>1988.32</v>
      </c>
    </row>
    <row r="13" spans="1:6" ht="45" x14ac:dyDescent="0.3">
      <c r="A13" s="3"/>
      <c r="B13" s="39" t="s">
        <v>38</v>
      </c>
      <c r="C13" s="3">
        <v>1074</v>
      </c>
      <c r="D13" s="3">
        <v>1070</v>
      </c>
      <c r="E13" s="3">
        <v>6207.72</v>
      </c>
      <c r="F13" s="3">
        <v>6184.6</v>
      </c>
    </row>
    <row r="14" spans="1:6" x14ac:dyDescent="0.25">
      <c r="A14" s="3"/>
      <c r="B14" s="3"/>
      <c r="C14" s="3"/>
      <c r="D14" s="3"/>
      <c r="E14" s="5">
        <f>SUM(E3:E13)</f>
        <v>693265.70999999985</v>
      </c>
      <c r="F14" s="5">
        <f>SUM(F3:F13)</f>
        <v>683777.77999999991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 ჰეპატიტი</vt:lpstr>
      <vt:lpstr>ჯანმრთელობის ხელშეწყობა</vt:lpstr>
      <vt:lpstr>დედათა</vt:lpstr>
      <vt:lpstr>სისხლი</vt:lpstr>
      <vt:lpstr>შიდსი</vt:lpstr>
      <vt:lpstr>'C ჰეპატიტი'!Print_Area</vt:lpstr>
      <vt:lpstr>დედათა!Print_Area</vt:lpstr>
      <vt:lpstr>სისხლი!Print_Area</vt:lpstr>
      <vt:lpstr>'ჯანმრთელობის ხელშეწყობა'!Print_Area</vt:lpstr>
      <vt:lpstr>დედათა!Print_Titles</vt:lpstr>
      <vt:lpstr>სისხლი!Print_Titles</vt:lpstr>
      <vt:lpstr>'ჯანმრთელობის ხელშეწყობა'!Print_Titles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Jvarelia</dc:creator>
  <cp:lastModifiedBy>Nino Jvarelia</cp:lastModifiedBy>
  <dcterms:created xsi:type="dcterms:W3CDTF">2019-03-11T10:48:53Z</dcterms:created>
  <dcterms:modified xsi:type="dcterms:W3CDTF">2019-03-12T08:04:47Z</dcterms:modified>
</cp:coreProperties>
</file>