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CDC\Desktop\yearbook\2017\Data\"/>
    </mc:Choice>
  </mc:AlternateContent>
  <bookViews>
    <workbookView xWindow="0" yWindow="0" windowWidth="28800" windowHeight="12435" activeTab="8"/>
  </bookViews>
  <sheets>
    <sheet name="ტიტული" sheetId="16" r:id="rId1"/>
    <sheet name="ქსელი-1" sheetId="1" r:id="rId2"/>
    <sheet name="ქსელი-2" sheetId="3" r:id="rId3"/>
    <sheet name="ქსელი-სხვა" sheetId="4" r:id="rId4"/>
    <sheet name="კადრები" sheetId="5" r:id="rId5"/>
    <sheet name="საწოლთა ფონდი" sheetId="6" r:id="rId6"/>
    <sheet name="აბორტები" sheetId="15" r:id="rId7"/>
    <sheet name="მიმართვები" sheetId="8" r:id="rId8"/>
    <sheet name="ავადობა" sheetId="9" r:id="rId9"/>
    <sheet name="კიბო" sheetId="14" r:id="rId10"/>
    <sheet name="სგგდ" sheetId="10" r:id="rId11"/>
    <sheet name="სასწრაფო სამ. დახმ." sheetId="11" r:id="rId12"/>
    <sheet name="ტუბერკულოზი" sheetId="12" r:id="rId13"/>
    <sheet name="აივ-შიდსი" sheetId="2" r:id="rId14"/>
  </sheets>
  <definedNames>
    <definedName name="_xlnm.Print_Area" localSheetId="8">ავადობა!$1:$1048576</definedName>
    <definedName name="_xlnm.Print_Area" localSheetId="3">'ქსელი-სხვა'!$A$1:$F$35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4" l="1"/>
  <c r="M8" i="14"/>
  <c r="M9" i="14"/>
  <c r="M10" i="14"/>
  <c r="M11" i="14"/>
  <c r="M12" i="14"/>
  <c r="M13" i="14"/>
  <c r="M14" i="14"/>
  <c r="M15" i="14"/>
  <c r="M16" i="14"/>
  <c r="M17" i="14"/>
  <c r="M18" i="14"/>
  <c r="M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6" i="14"/>
  <c r="F28" i="12"/>
</calcChain>
</file>

<file path=xl/sharedStrings.xml><?xml version="1.0" encoding="utf-8"?>
<sst xmlns="http://schemas.openxmlformats.org/spreadsheetml/2006/main" count="863" uniqueCount="603">
  <si>
    <t>2017 წელი</t>
  </si>
  <si>
    <t>რეგიონი, უწყებები</t>
  </si>
  <si>
    <t>საავადმყოფო და სამედიცინო ცენტრი</t>
  </si>
  <si>
    <t xml:space="preserve">ამბულატორიული ცენტრები და პოლიკლინიკური დაწესებულებები </t>
  </si>
  <si>
    <t>დამოუკიდებელი დისპანსერი</t>
  </si>
  <si>
    <t>სამეცნიერო კვლევითი ინსტიტუტი</t>
  </si>
  <si>
    <t xml:space="preserve">ამბულატორია </t>
  </si>
  <si>
    <t>სოფლის ექიმი-მეწარმე</t>
  </si>
  <si>
    <t>დამოუკიდებელი ქალთა კონსულტაცია</t>
  </si>
  <si>
    <t>კაბინეტი (გარდა სტომატოლოგიურის)</t>
  </si>
  <si>
    <t>სულ</t>
  </si>
  <si>
    <t>მათ შორის</t>
  </si>
  <si>
    <t>დამოუკიდებელი                      ( გარდა სტომატოლოგიურის )</t>
  </si>
  <si>
    <t>სტომატოლოგიური პოლიკლინიკა და კაბინეტი</t>
  </si>
  <si>
    <t>მათ შორის სტაციონარით</t>
  </si>
  <si>
    <t>სპეციალიზირებული</t>
  </si>
  <si>
    <t>მათ შორის დამოუკიდებელი სამშობიარო სახლი</t>
  </si>
  <si>
    <t>აფხაზეთი</t>
  </si>
  <si>
    <t>აჭარა</t>
  </si>
  <si>
    <t>ქ. თბილისი</t>
  </si>
  <si>
    <t>კახეთი</t>
  </si>
  <si>
    <t>იმერეთი</t>
  </si>
  <si>
    <t>სამეგრელო</t>
  </si>
  <si>
    <t>შიდა ქართლი</t>
  </si>
  <si>
    <t>ქვემო ქართლი</t>
  </si>
  <si>
    <t>გურია</t>
  </si>
  <si>
    <t>სამცხე-ჯავახეთი</t>
  </si>
  <si>
    <t>მცხეთა-მთიანეთი</t>
  </si>
  <si>
    <t>რაჭა-ლეჩხუმი და ქვემო სვანეთი</t>
  </si>
  <si>
    <t>საქართველო</t>
  </si>
  <si>
    <t>სასწრაფო დახმარების სადგურები  (განყოფილება)</t>
  </si>
  <si>
    <t>სისხლის გადასხმის სადგურები (განყოფილება)</t>
  </si>
  <si>
    <t>დანარჩენი**</t>
  </si>
  <si>
    <t>ეპიდემიო-ლოგიური სამსახური</t>
  </si>
  <si>
    <t>სულ სვ.19++21+23+24</t>
  </si>
  <si>
    <t>სტაციო-ნარები სვ.1+7+9</t>
  </si>
  <si>
    <t>საწოლები (საშუალო წლიური)</t>
  </si>
  <si>
    <t>ამბულ.პოლ. დაწესებ. სვ.4+5+7-8+9-10+11++13+15</t>
  </si>
  <si>
    <t>სადგური                   სვ.17+18</t>
  </si>
  <si>
    <t>სტაციონარების სია, ვინც არ ჩააბარა ანგარიში:</t>
  </si>
  <si>
    <t>თბილისი</t>
  </si>
  <si>
    <t>ავერსის კლინიკა ბირთული მედიცინის ცენტრი 7 საწოლზე</t>
  </si>
  <si>
    <t>შპს დიაგნოსტიკური სერვისი – 40 საწოლზე</t>
  </si>
  <si>
    <t>შპს თერაპიის სამედიცინო კვლევითი კლინიკა – 18 საწოლზე</t>
  </si>
  <si>
    <t>კასპი</t>
  </si>
  <si>
    <t>შპს გინეკა არ მუშაობდა 2017 წელს – 4 საწოლზე</t>
  </si>
  <si>
    <t>სულ 69 საწოლი</t>
  </si>
  <si>
    <t>დანარჩენი</t>
  </si>
  <si>
    <t>ქ.თბილისი</t>
  </si>
  <si>
    <t>ჯანდაცვის სამინისტროს აპარატი</t>
  </si>
  <si>
    <t>ქ.ქუთაისი</t>
  </si>
  <si>
    <t>შპს სამედიცინო საექსპერტო კომისია</t>
  </si>
  <si>
    <t>დეზინფექციური სამსახური</t>
  </si>
  <si>
    <t>შპს მედიქალ-ლ</t>
  </si>
  <si>
    <t>სამედიცინო დიაგნოსტიკური ლაბორატორია</t>
  </si>
  <si>
    <t>იმუნიზაციის ცენტრი</t>
  </si>
  <si>
    <t>კლინიკურ დიაგნოსტ. ლაბ. ინდ.მეწ.ი.კიკვიძე</t>
  </si>
  <si>
    <t>დაავად.კონტრ.საზოგ.ჯანდაცვ.ეროვნული ცენტრი</t>
  </si>
  <si>
    <t>კლინიკურ დიაგნ. ლაბ. ინდ.მეწ.ლ.გიორგაძე</t>
  </si>
  <si>
    <t>საქ. სახელმწიფო სამედიცინო აკადემია</t>
  </si>
  <si>
    <t>ბაღდათის</t>
  </si>
  <si>
    <t>თბილისის სამედიცინო უნივერსიტეტი</t>
  </si>
  <si>
    <t>შპს საირმის სანატორიუმი ბაღდათი</t>
  </si>
  <si>
    <t>შპს ტესტი ლაბორატორია</t>
  </si>
  <si>
    <t>ჩვილ ბავშვთა სახლი</t>
  </si>
  <si>
    <t>------------------     5</t>
  </si>
  <si>
    <t>შპს დიაგნოზი 90 ბაქტერიოფაგი</t>
  </si>
  <si>
    <t>შპს სამედიცინო ცენტრი ციტო</t>
  </si>
  <si>
    <t>ქ.ფოთი</t>
  </si>
  <si>
    <t>შპს ვისტამედი ლაბორანორია</t>
  </si>
  <si>
    <t>შპს ლაბორატორიული კვლევის ცენტრი</t>
  </si>
  <si>
    <t>ინდ.მეწ. ე.სელიხოვა</t>
  </si>
  <si>
    <t>შპს პარაზიტოლოგი</t>
  </si>
  <si>
    <t>------------------     1</t>
  </si>
  <si>
    <t>კლინ. პათოლოგიის სამეცნირო პრაქტიკული ცენტრი</t>
  </si>
  <si>
    <t>შპს უროლაბი</t>
  </si>
  <si>
    <r>
      <t xml:space="preserve">qvemo </t>
    </r>
    <r>
      <rPr>
        <b/>
        <sz val="11"/>
        <rFont val="AcadNusx"/>
      </rPr>
      <t>ქართლი</t>
    </r>
  </si>
  <si>
    <t>თბილისის კლინიკური პათოლოგიის სამეცნიერო პრაქტიკული ცენტრი</t>
  </si>
  <si>
    <t>მარნეული</t>
  </si>
  <si>
    <t>შპს სინევო</t>
  </si>
  <si>
    <t>შპს ლაბორატორია 2016</t>
  </si>
  <si>
    <t>------------------     18</t>
  </si>
  <si>
    <t>------------------      1</t>
  </si>
  <si>
    <t>გურჯაანის</t>
  </si>
  <si>
    <t>სს კურორტი ახტალა</t>
  </si>
  <si>
    <t>სამცხე - ჯავახეთი</t>
  </si>
  <si>
    <t>შპს ოქროს ველი სანატორიუმი</t>
  </si>
  <si>
    <t>ახალციხე</t>
  </si>
  <si>
    <t>შპს პანაცეა სოფ. გურჯაანი ლაბორატორია</t>
  </si>
  <si>
    <t>ინდ. მეწ. ნ. ნასყიდაშვილი ლაბორატორია</t>
  </si>
  <si>
    <t>ლაგოდეხის</t>
  </si>
  <si>
    <t>ბორჯომის</t>
  </si>
  <si>
    <t>ინდივიდ.მეწარმე მუმლაძე რუსუდანი</t>
  </si>
  <si>
    <t>სამედიცინო ცენტრი ბორჯომის ხეობა</t>
  </si>
  <si>
    <t>------------------      4</t>
  </si>
  <si>
    <t>-------------------      2</t>
  </si>
  <si>
    <t>31</t>
  </si>
  <si>
    <t>1. დაწესებულებაში კონტრაქტით მომუშავე თანამშრომელთა რაოდენობა საანგარიშო წლის ბოლოსათვის</t>
  </si>
  <si>
    <t>დასახელება</t>
  </si>
  <si>
    <t>მომსახურეობის ტიპის მიხედვით</t>
  </si>
  <si>
    <t>დაწესებულებაში დაკავებულ თანამდებობაზე ძირითად მუშაკთა საერთო რაოდენობა</t>
  </si>
  <si>
    <t xml:space="preserve">ამბულატო რიული </t>
  </si>
  <si>
    <t>სტაციონა რული</t>
  </si>
  <si>
    <t>ლაბორა ტორიული</t>
  </si>
  <si>
    <t>სასწრაფო დახმარება</t>
  </si>
  <si>
    <t xml:space="preserve">ექიმები - სულ </t>
  </si>
  <si>
    <t>მათ შორის:                                                                          შინაგანი მედიცინის ექიმი (თერაპევტი)</t>
  </si>
  <si>
    <t xml:space="preserve">ოჯახის ექიმი </t>
  </si>
  <si>
    <t>ზოგადი პროფილის ექიმი მკურნალი</t>
  </si>
  <si>
    <r>
      <t>პედიატრი</t>
    </r>
    <r>
      <rPr>
        <sz val="9"/>
        <rFont val="Arial"/>
        <family val="2"/>
        <charset val="204"/>
      </rPr>
      <t xml:space="preserve"> – ზოგადი პროფილის ექიმი </t>
    </r>
  </si>
  <si>
    <t>ალერგოლოგ-იმუნოლოგი</t>
  </si>
  <si>
    <t>პულმონოლოგი</t>
  </si>
  <si>
    <t>გასტროენტეროლოგი</t>
  </si>
  <si>
    <t>კარდიოლოგი</t>
  </si>
  <si>
    <t>ინტერვენციული კარდიოლოგი</t>
  </si>
  <si>
    <t>რევმატოლოგი</t>
  </si>
  <si>
    <t>ანგიოლოგი</t>
  </si>
  <si>
    <t>ენდოკრინოლოგი</t>
  </si>
  <si>
    <t>ნეფროლოგი</t>
  </si>
  <si>
    <t xml:space="preserve">ჰემატოლოგ/ტრანსფუზიოლოგი  </t>
  </si>
  <si>
    <t>ფთიზიატრი</t>
  </si>
  <si>
    <t>დერმატო-ვენეროლოგი</t>
  </si>
  <si>
    <t>ჰომეოპათი</t>
  </si>
  <si>
    <t>ექიმი-გენეტიკოსი</t>
  </si>
  <si>
    <t>კლინიკური ტოქსიკოლოგი</t>
  </si>
  <si>
    <t>ფიზიკური მედიცინისა და კურორტოლოგიის ექიმი (კურორტოლოგ- ფიზიოთერაპტი)</t>
  </si>
  <si>
    <t>სამედიცინო რეაბილიტაციის და სპორტის მედიცინის ექიმი (რეაბილიტაციის, სამკურნალო ფიზკულტურისა და  სპორტული მედიცინის ექიმი)</t>
  </si>
  <si>
    <t>ინფექციონისტი</t>
  </si>
  <si>
    <t>სამედიცინო პარაზიტოლოგი</t>
  </si>
  <si>
    <t>პროფესიული პათოლოგი</t>
  </si>
  <si>
    <t xml:space="preserve">ნევროლოგი </t>
  </si>
  <si>
    <t>ნეონატოლოგი</t>
  </si>
  <si>
    <t>ბავშვთა ალერგოლოგ-იმუნოლოგი</t>
  </si>
  <si>
    <t>ბავშვთა პულმონოლოგი</t>
  </si>
  <si>
    <t>ბავშვთა გასტროენტეროლოგი</t>
  </si>
  <si>
    <t>ბავშვთა კარდიოლოგ-რევმატოლოგი/
ბავშვთა კარდიოლოგი</t>
  </si>
  <si>
    <t>ბავშვთა ენდოკრინოლოგი</t>
  </si>
  <si>
    <t>ბავშვთა ნეფროლოგი</t>
  </si>
  <si>
    <t>ბავშვთა ჰემატოლოგი</t>
  </si>
  <si>
    <t>ბავშვთა ფთიზიატრი</t>
  </si>
  <si>
    <t>ბავშვთა ტოქსიკოლოგი</t>
  </si>
  <si>
    <t>ბავშვთა ინფექციონისტი</t>
  </si>
  <si>
    <t>ბავშვთა ნევროლოგი</t>
  </si>
  <si>
    <t>ზოგადი ქირურგი</t>
  </si>
  <si>
    <t>მ.შ. ტრანსპლანტოლოგი</t>
  </si>
  <si>
    <t>მ.შ. ონკოქირურგი</t>
  </si>
  <si>
    <t>ბავშვთა ქირურგი</t>
  </si>
  <si>
    <t>პლასტიკური და რეკონსტრუქციული 
ქირურგი</t>
  </si>
  <si>
    <t>სისხლძარღვთა ქირურგი</t>
  </si>
  <si>
    <t>პროქტოლოგი</t>
  </si>
  <si>
    <t>თორაკალური ქირურგი</t>
  </si>
  <si>
    <t xml:space="preserve">კარდიოქირურგი </t>
  </si>
  <si>
    <t xml:space="preserve">ნეიროქირურგი </t>
  </si>
  <si>
    <t xml:space="preserve">ოფთალმოლოგი </t>
  </si>
  <si>
    <t xml:space="preserve">ოტორინოლარინგოლოგი </t>
  </si>
  <si>
    <t>უროლოგი</t>
  </si>
  <si>
    <t>მ.შ. ბავშვთა უროლოგი</t>
  </si>
  <si>
    <t>მ.შ. ონკოუროლოგი</t>
  </si>
  <si>
    <t xml:space="preserve">ორთოპედ-ტრავმატოლოგი </t>
  </si>
  <si>
    <t xml:space="preserve">მეან-გინეკოლოგი </t>
  </si>
  <si>
    <t>მ.შ. ონკოგინეკოლოგი</t>
  </si>
  <si>
    <t>რეპროდუქტოლოგი</t>
  </si>
  <si>
    <t xml:space="preserve">კლინიკური ონკოლოგი (ქიმიოთერაპევტი) </t>
  </si>
  <si>
    <t xml:space="preserve">რადიაციული თერაპიის ექიმი </t>
  </si>
  <si>
    <t xml:space="preserve">სამედიცინო რადიოლოგი /რადიოლოგი </t>
  </si>
  <si>
    <t xml:space="preserve"> მათ შორის:                                                                                          ულტრაბგერითი დიაგნოსტიკის ექიმი</t>
  </si>
  <si>
    <t>კომპიუტერულ-ტომოგრაფიული 
დიაგნოსტიკის ექიმი</t>
  </si>
  <si>
    <t>მაგნიტურ რეზონანსული ტომოგრაფიის ექიმი</t>
  </si>
  <si>
    <t>რადიოიზოტოპური გამოკვლევის ექიმი</t>
  </si>
  <si>
    <t>ანესთეზიოლოგ-რეანიმატოლოგი/
ანესთეზიოლოგი</t>
  </si>
  <si>
    <t>ბავშვთა ანესთეზიოლოგ-რეანიმატოლოგი/
ანესთეზიოლოგი</t>
  </si>
  <si>
    <t>კრიტიკული მედიცინის ექიმი</t>
  </si>
  <si>
    <t>ბავშვთა კრიტიკული მედიცინის ექიმი</t>
  </si>
  <si>
    <t>გადაუდებელი მედიცინის სპეციალისტი</t>
  </si>
  <si>
    <t>ბავშვთა გადაუდებელი მედიცინის სპეციალისტი</t>
  </si>
  <si>
    <t xml:space="preserve">ფსიქიატრი </t>
  </si>
  <si>
    <t>ბავშვთა ფსიქიატრი</t>
  </si>
  <si>
    <t>ფსიქოთერაპევტი</t>
  </si>
  <si>
    <t>ბავშვთა ფსიქოთერაპევტი</t>
  </si>
  <si>
    <t>ნარკოლოგი</t>
  </si>
  <si>
    <t>სექსოლოგი</t>
  </si>
  <si>
    <t>სასამართლო ფსიქიატრი</t>
  </si>
  <si>
    <t>სასამართლო მედიცინის ექიმი</t>
  </si>
  <si>
    <t xml:space="preserve">პათოლოგ-ანატომი -
კლინიკური პათოლოგი </t>
  </si>
  <si>
    <t>რეფლექსოთერაპევტი</t>
  </si>
  <si>
    <t>ლაბორატორიული მედიცინის ექიმი</t>
  </si>
  <si>
    <t xml:space="preserve">ზოგადი პროფილის ექიმი ლაბორანტი </t>
  </si>
  <si>
    <t>თერაპევტ-სტომატოლოგი</t>
  </si>
  <si>
    <t>ზოგადი პროფილის ექიმი 
სტომატოლოგი</t>
  </si>
  <si>
    <t>ბავშვთა თერაპევტ-სტომატოლოგი</t>
  </si>
  <si>
    <t>ორთოდონტი</t>
  </si>
  <si>
    <t>ორთოპედ-სტომატოლოგი</t>
  </si>
  <si>
    <t>ქირურგ-სტომატოლოგი</t>
  </si>
  <si>
    <t xml:space="preserve"> ბავშვთა ქირურგ-სტომატოლოგი</t>
  </si>
  <si>
    <t>ყბა-სახის ქირურგი</t>
  </si>
  <si>
    <t>ზოგადი პროფილის სამხედრო ექიმი</t>
  </si>
  <si>
    <t>ექიმი-ეპიდემიოლოგი</t>
  </si>
  <si>
    <t>პრევენციული მედიცინის სპეციალისტი  
(მ.შ. ჰიგიენისტი (ზოგადი, კვების, კომუნალური და სხვ.))</t>
  </si>
  <si>
    <t>ექიმი–კოსმეტოლოგი</t>
  </si>
  <si>
    <t>უმცროსი ექიმი</t>
  </si>
  <si>
    <t>რეზიდენტი</t>
  </si>
  <si>
    <t xml:space="preserve">უმაღლესი არასამედიცინო განათლების ფიზიკური მედიცინისა და რეაბილიტაციის სპეციალისტები  </t>
  </si>
  <si>
    <t xml:space="preserve">    მათ შორის:                                                                                  ზოგადი რეაბილიტოლოგი</t>
  </si>
  <si>
    <t>სპეციალისტ- რეაბილიტოლოგი</t>
  </si>
  <si>
    <t xml:space="preserve">სამედიცინო პროფილის ლაბორატორიის უმაღლესი არასამედიცინო განათლების ლაბორანტი (სერტიფიცირებული ლაბორატორიული საქმის სპეციალისტი, ლაბორანტი-მაგისტრი) დიაგნოსტიკური ლაბორატორიის პერსონალი          </t>
  </si>
  <si>
    <t>საექთნო პერსონალი–სულ</t>
  </si>
  <si>
    <r>
      <t xml:space="preserve">მათ შორის: </t>
    </r>
    <r>
      <rPr>
        <sz val="9"/>
        <rFont val="Arial"/>
        <family val="2"/>
        <charset val="204"/>
      </rPr>
      <t xml:space="preserve">                                                                           ექთანი-ბაკალავრი</t>
    </r>
  </si>
  <si>
    <t xml:space="preserve">ექთანი (პროფესიული/საშუალო განათლების მქონე) სულ </t>
  </si>
  <si>
    <t>მათ შორის:                                                                          ზოგადი პროფილის ექთანი (სოფლის ექთანი)</t>
  </si>
  <si>
    <t>საოპერაციოს ექთანი</t>
  </si>
  <si>
    <t>ანეზთეზიოლოგიის ექთანი</t>
  </si>
  <si>
    <t>პედიატრიის ექთანი</t>
  </si>
  <si>
    <t>კრიტიკულ მდგომარეობათა მედიცინის ექთანი</t>
  </si>
  <si>
    <t>ფტიზიატრიის ექთანი</t>
  </si>
  <si>
    <t>ფსიქიატრიის ექთანი</t>
  </si>
  <si>
    <t>საზოგადოებრივი ჯანდაცვის ექთანი</t>
  </si>
  <si>
    <t>ბებიაქალი - სულ</t>
  </si>
  <si>
    <t>მ.შ. ბებიაქალი-ბაკალავრი</t>
  </si>
  <si>
    <t xml:space="preserve">მ.შ. ბებიაქალი (პროფესიული/საშუალო განათლებით) </t>
  </si>
  <si>
    <t xml:space="preserve">ფარმაცევტული პერსონალი – სულ </t>
  </si>
  <si>
    <t>მათ შორის:                                                                                                    პროვიზორი/ფარმაცევტი</t>
  </si>
  <si>
    <t>ფარმაცევტის თანაშემწე                                                             (მ.შ. პროფესიული/საშუალო განათლების ფარმაცევტები)</t>
  </si>
  <si>
    <t>პროფესიული /საშუალო განათლების სხვა  პერსონალი</t>
  </si>
  <si>
    <t>მათ შორის:                                                                    სამედიცინო/ ფარმაცევტული მოწყობილობათა ოპერატორი</t>
  </si>
  <si>
    <t>სამედიცინო ოპტიკის ტექნიკოსი</t>
  </si>
  <si>
    <t xml:space="preserve">კბილის ტექნიკოსი </t>
  </si>
  <si>
    <t>მასაჟისტი</t>
  </si>
  <si>
    <t>საპროთეზო წარმოების ტექნიკოსი</t>
  </si>
  <si>
    <t xml:space="preserve">ექთნის თანაშემწე </t>
  </si>
  <si>
    <t>სტომატოლოგის თანაშემწე</t>
  </si>
  <si>
    <t>უმცროსი მედ. პერსონალი</t>
  </si>
  <si>
    <t xml:space="preserve">მათ შორის:                                          მომვლელი                         </t>
  </si>
  <si>
    <t>სანიტარი</t>
  </si>
  <si>
    <t xml:space="preserve">სხვა პერსონალი </t>
  </si>
  <si>
    <t>დიაგნოსტიკური ლაბორატორიის 
ლაბორანტი (პროფესიული/საშუალო განათლებით)</t>
  </si>
  <si>
    <t xml:space="preserve"> რენტგენოლაბორანტი</t>
  </si>
  <si>
    <t>სტატისტიკურ ანგარიშგებაზე პასუხისმგებელი პირი</t>
  </si>
  <si>
    <t>ოკუპაციური თერაპევტი</t>
  </si>
  <si>
    <t>კოსმეტოლოგი (პროფესიული/საშუალო განათლებით)</t>
  </si>
  <si>
    <t>თანამდებობათა საერთო რაოდენობა</t>
  </si>
  <si>
    <t>რეგიონი, უწყება</t>
  </si>
  <si>
    <t xml:space="preserve">საანგარიშო წლის ბოლოს ფაქტობრივად Gგაშლილ საწოლთა რაოდენობა </t>
  </si>
  <si>
    <t>Uუზრუნველ-ყოფა 100000 მოსახლეზე</t>
  </si>
  <si>
    <t>შემოსული ავადმყოფები 100000 მოსახლეზე</t>
  </si>
  <si>
    <t>ბრუნვა</t>
  </si>
  <si>
    <t>დატვირთვა</t>
  </si>
  <si>
    <t>saqarTvelo</t>
  </si>
  <si>
    <t xml:space="preserve"> საქართველოს ჯანდაცვის სისტემის სამკურნალო-პროფილაქტიკური დაწესებულებების ქსელი</t>
  </si>
  <si>
    <t xml:space="preserve"> საკონტრაქტო ადგილების რაოდენობა</t>
  </si>
  <si>
    <t xml:space="preserve"> საწოლთა ფონდი და მისი გამოყენება </t>
  </si>
  <si>
    <t xml:space="preserve">მიმართვათა რიცხვი სულ           </t>
  </si>
  <si>
    <t>ამბულატორიულ-პოლიკლინიკური სამსახური</t>
  </si>
  <si>
    <t>სასწრაფო დახმარების გამოძახება</t>
  </si>
  <si>
    <t>მიმართვა სულ</t>
  </si>
  <si>
    <t xml:space="preserve">სულ            </t>
  </si>
  <si>
    <t>მ.შ. ბავშვებთან 0-15 წლამდე        ასაკის 1 ბავშვზე</t>
  </si>
  <si>
    <t>აბსოლუ-ტური</t>
  </si>
  <si>
    <t>მაჩვენებელი 1 მოსახლეზე</t>
  </si>
  <si>
    <t>ექიმთან მისვლა 1 მოსახლეზე</t>
  </si>
  <si>
    <t>მ.შ. ბავშვები     0-15 წლამდე     1 ბავშვზე</t>
  </si>
  <si>
    <t>ავადმყოფის ბინაზე მონახულება     1 მოსახლეზე</t>
  </si>
  <si>
    <t>მ.შ. ბავშვები   0-15 წლამდე       1 ბავშვზე</t>
  </si>
  <si>
    <t>სხვა უწყება</t>
  </si>
  <si>
    <t xml:space="preserve">დაავადებათა კლასების, ჯგუფების და ცალკეული დაავადების დასახელება </t>
  </si>
  <si>
    <t xml:space="preserve"> მაჩვენებელი   100000 მოსახლეზე</t>
  </si>
  <si>
    <t xml:space="preserve">15 წლამდე ასაკის ბავშვები </t>
  </si>
  <si>
    <t xml:space="preserve"> მაჩვენებელი   100000 ბავშვზე</t>
  </si>
  <si>
    <t xml:space="preserve">რეგისტრი-რებულია </t>
  </si>
  <si>
    <t xml:space="preserve">მათ შორის ცხოვრებაში პირველად  დადგენილი დიაგნოზით </t>
  </si>
  <si>
    <t>პრევალენტობა 100000 მოსახლეზე</t>
  </si>
  <si>
    <t>ინციდენტობა 100000 მოსახლეზე</t>
  </si>
  <si>
    <t>სისხლისა და სისხლმბადი ორგანოების ავადმყოფობები და იმუნური მექანიზმის ჩართვით გამოწვეული ზოგიერთი დარღვევა</t>
  </si>
  <si>
    <t>მათ შორის    ანემიები</t>
  </si>
  <si>
    <t xml:space="preserve">მათ შორის                                  ალიმენტური ანემიები   </t>
  </si>
  <si>
    <t>ჰემოლიზური ანემიები</t>
  </si>
  <si>
    <t>მათ შორის თალასემია</t>
  </si>
  <si>
    <t>აპლაზიური და სხვა ანემიები</t>
  </si>
  <si>
    <t>VIII, IX ფაქტორის მემკვიდრული დეფიციტი</t>
  </si>
  <si>
    <t>ენდოკრინული სისტემის,  კვებისა და ნივთიერებათა ცვლის დარღვევით გამოწვეული ავადმყოფობები</t>
  </si>
  <si>
    <t>მათ შორის: ფარისებრი ჯირკვლის ავადმყოფობები</t>
  </si>
  <si>
    <t>მათ შორის:                                     სუბკლინიკური იოდ-დეფიციტური ჰიპო-თირეოზი და ჰიპოთირეოზის სხვა ფორმები</t>
  </si>
  <si>
    <t>მათ შორის:                                     იოდ-დეფიციტური სინდრომი</t>
  </si>
  <si>
    <t>თირეოტოქსიკოზი [ჰიპერთირეოზი]</t>
  </si>
  <si>
    <t>თიროიდიტი</t>
  </si>
  <si>
    <t>შაქრიანი დიაბეტი</t>
  </si>
  <si>
    <t>მათ შორის:                                                    ინსულინდამოკიდებული შაქრიანი დიაბეტი (ტიპი I)</t>
  </si>
  <si>
    <t>ინსულინდამოუკიდებელი შაქრიანი დიაბეტი (ტიპი II)</t>
  </si>
  <si>
    <t>უშაქრო დიაბეტი</t>
  </si>
  <si>
    <t>კვებასთან დაკავშირებული დარღვევები</t>
  </si>
  <si>
    <t>მეტაბოლური დარღვევები</t>
  </si>
  <si>
    <t>მათ შორის: კლასიკური ფენილკეტონურია</t>
  </si>
  <si>
    <t>სხვა ჰიპერფენილალანინემიები</t>
  </si>
  <si>
    <t>ცისტური ფიბროზი</t>
  </si>
  <si>
    <t>ფსიქიკური და ქცევითი აშლილობები</t>
  </si>
  <si>
    <t>ნერვული სისტემის ავადმყოფობები</t>
  </si>
  <si>
    <t>მათ შორის:                                    ცენტრალური ნერვული სისტემის ანთებითი ავადმყოფობები</t>
  </si>
  <si>
    <t>უპირატესად ცენტრალური ნერვული სისტემის დამაზიანებული სისტემური ატროფიები</t>
  </si>
  <si>
    <t xml:space="preserve">ექსტრაპირამიდული და მოძრაობის სხვა მოშლილობები </t>
  </si>
  <si>
    <t>მათ შორის პარკინსონის ავადმყოფობა</t>
  </si>
  <si>
    <t>ნერვული სისტემის სხვა დეგენერაციული ავადმყოფობები</t>
  </si>
  <si>
    <t>მათ შორის                                     ალცჰეიმერის ავადმყოფობა</t>
  </si>
  <si>
    <t>ცენტრალური ნერვული სისტემის დემიელინიზაციით მიმდინარე ავადმყოფობები</t>
  </si>
  <si>
    <t>მათ შორის                                    გაფანტული სკლეროზი</t>
  </si>
  <si>
    <t>ეპიზოდური და პაროქსიზმული დარღვევები</t>
  </si>
  <si>
    <t>მათ შორის:                                   ეპილეფსია და ეპილეფსიის სტატუსი</t>
  </si>
  <si>
    <t>პერიფერიული ნერვული სისტემის ავადმყოფობები</t>
  </si>
  <si>
    <t>ცერებრული დამბლა და სხვა პარალიზური სინდრომები</t>
  </si>
  <si>
    <t>მათ შორის ბავშვთა ცერებრული დამბლა</t>
  </si>
  <si>
    <t>თვალისა და მისი დანამატების ავადმყოფობები</t>
  </si>
  <si>
    <t>მათ შორის                                       კატარაქტა</t>
  </si>
  <si>
    <t xml:space="preserve">გლაუკომა              </t>
  </si>
  <si>
    <t xml:space="preserve">აკომოდაციის და რეფრაქციის დარღვევების </t>
  </si>
  <si>
    <t>ყურისა და დვრილისებრი მორჩის ავადმყოფობები</t>
  </si>
  <si>
    <t>მათ შორის                                       შუა ყურის ანთება  [ქრონიკული ოტიტი]</t>
  </si>
  <si>
    <t>სისხლის მიმოქცევის სისტემის ავადმყოფობები</t>
  </si>
  <si>
    <t>მათ შორის                               მწვავე რევმატული ცხელება</t>
  </si>
  <si>
    <t>მათ შორის რევმატული ცხელება გულის დაზიანებით</t>
  </si>
  <si>
    <t>გულის ქრონიკული რევმატული ავადმყოფობები</t>
  </si>
  <si>
    <t>ჰიპერტენზიული ავადმყოფობები</t>
  </si>
  <si>
    <t>გულის იშემიური ავადმყოფობა</t>
  </si>
  <si>
    <t>მათ შორის                                სტენოკარდია (გულის ანგინა)</t>
  </si>
  <si>
    <t>მიოკარდიუმის ინფარქტი</t>
  </si>
  <si>
    <t>გულის მწვავე იშემიური ავადმყოფობების სხვა ფორმები</t>
  </si>
  <si>
    <t>ფილტვისმიერი გული და ფილტვში სისხლის მიმოქცევის მოშლა</t>
  </si>
  <si>
    <t xml:space="preserve">  მათ შორის ფილტვის ემბოლია</t>
  </si>
  <si>
    <t>გულის სხვა ავადმყოფობები</t>
  </si>
  <si>
    <t>მათ შორის კარდიომიოპათიები</t>
  </si>
  <si>
    <t xml:space="preserve">წინაგულების ფიბრილაცია და თრთოლვა </t>
  </si>
  <si>
    <t>გულის უკმარისობა</t>
  </si>
  <si>
    <t>ცერებროვასკულური ავადმყოფობები</t>
  </si>
  <si>
    <t>არტერიების, არტერიოლების და კაპილარების ავადმყოფობები</t>
  </si>
  <si>
    <t>სუნთქვის ორგანოთა ავადმყოფობები</t>
  </si>
  <si>
    <t>მათ შორის:                                                                                                                                  ზედა სასუნთქი გზების მწვავე რესპირაციული ინფექციები</t>
  </si>
  <si>
    <t>გრიპი</t>
  </si>
  <si>
    <t xml:space="preserve">პნევმონია                          </t>
  </si>
  <si>
    <t>ქვედა სასუნთქი გზების სხვა მწვავე რესპირაციული ინფექციები</t>
  </si>
  <si>
    <t>ზედა სასუნთქი გზების სხვა ავადმყოფობები</t>
  </si>
  <si>
    <t>მათ შორის: ზედა სასუნთქი გზების ქრონიკული ავადმყოფობები</t>
  </si>
  <si>
    <t>მათ შორის: ალერგიული რინიტი</t>
  </si>
  <si>
    <t>ზედა სასუნთქი გზების მწვავე ავადმყოფობები</t>
  </si>
  <si>
    <t>ქვედა სასუნთქი გზების ქრონიკული ავადმყოფობები</t>
  </si>
  <si>
    <t>მათ შორის:                                    ქრონიკული და დაუზუსტებელი ბრონქიტი</t>
  </si>
  <si>
    <t>ემფიზემა</t>
  </si>
  <si>
    <t>ფილტვის სხვა ქრონიკული ობსტრუქციული ავადმყოფობები</t>
  </si>
  <si>
    <t>ასთმა და ასთმური სტატუსი (სტატუს ასტჰმატიცუს)</t>
  </si>
  <si>
    <t>ბრონქოექტაზია</t>
  </si>
  <si>
    <t>ფილტვის ავადმყოფობები გამოწვეული გარეგანი ფაქტორებით</t>
  </si>
  <si>
    <t>სასუნთქი სისტემის მდგომარეობები, გამოწვეული ქიმიური ნივთიერებების, აირების, კვამლისა და ორთქლის შესუნთქვით</t>
  </si>
  <si>
    <t>სასუნთქი სისტემის სხვა ავადმყოფობები, რომლებიც უპირატესად აზიანებენ ინტერსტიციუმს</t>
  </si>
  <si>
    <t>ქვედა სასუნთქი გზების ჩირქოვანი და ნეკროზული მდგომარეობები</t>
  </si>
  <si>
    <t>პლევრის სხვა ავადმყოფობები</t>
  </si>
  <si>
    <t>სასუნთქი სისტემის სხვა ავადმყოფობები</t>
  </si>
  <si>
    <t>საჭმლის მომნელებელი სისტემის ავადმყოფობები</t>
  </si>
  <si>
    <t xml:space="preserve">მათ შორის: პირის ღრუს, სანერწყვე ჯირკვლების და ყბების ავადმყოფობები                               </t>
  </si>
  <si>
    <t>მათ შორის: ყბების სხვა დაზუსტებული ავადმყოფობები (ფიბროზული დისპლაზია)</t>
  </si>
  <si>
    <t>საყლაპავის, კუჭის და თორმეტგოჯა ნაწლავის ავადმყოფობები</t>
  </si>
  <si>
    <t>გასტრიტი და დუოდენიტი</t>
  </si>
  <si>
    <t>თიაქარი</t>
  </si>
  <si>
    <t>არაინფექციური ენტერიტი და კოლიტი</t>
  </si>
  <si>
    <t>მათ შორის კრონის ავადმყოფობა (რეგიონული ენტერიტი)</t>
  </si>
  <si>
    <t>წყლულოვანი კოლიტი</t>
  </si>
  <si>
    <t>ნაწლავების სხვა ავადმყოფობები</t>
  </si>
  <si>
    <t>მათ შორის პარალიზური გაუვალობა და ნაწლავის ობსტრუქცია თიაქრის გარეშე</t>
  </si>
  <si>
    <t xml:space="preserve">ღვიძლის ავადმყოფობები     </t>
  </si>
  <si>
    <t>მათ შორის ღვიძლის ფიბროზი და ციროზი</t>
  </si>
  <si>
    <t>ნაღვლის ბუშტის, სანაღვლე გზებისა და პანკრეასის ავადმყოფობები</t>
  </si>
  <si>
    <t xml:space="preserve">მათ შორის ქოლელითიაზი, ქოლეცისტიტი </t>
  </si>
  <si>
    <t>მწვავე პანკრეატიტი და პანკრეასის სხვა ავადმყოფობები</t>
  </si>
  <si>
    <t>გლუტენის ავადმყოფობა (ცელიაკია)</t>
  </si>
  <si>
    <t>ნაწლავური მალაბსორბციის სხვა დარღვევები</t>
  </si>
  <si>
    <t>კანისა და კანქვეშა ქსოვილის ავადმყოფობები</t>
  </si>
  <si>
    <t>მათ შორის:                                                                                                                                       დერმატიტი და ეგზემა</t>
  </si>
  <si>
    <t>ფსორიაზი</t>
  </si>
  <si>
    <t>წითელი მგლურა</t>
  </si>
  <si>
    <t>ძვალ-კუნთოვანი სისტემის და შემაერთებელი ქსოვილის ავადმყოფობები</t>
  </si>
  <si>
    <t xml:space="preserve">მათ შორის                                                                                                                                            ანთებითი პოლიართროპათიები                  </t>
  </si>
  <si>
    <t>სეროპოზიტიული და სხვა რევმატოიდული არტრიტები</t>
  </si>
  <si>
    <t>ართროზები</t>
  </si>
  <si>
    <t>შემაერთებელი ქსოვილის სისტემური დაზიანებები</t>
  </si>
  <si>
    <t>სისტემური წითელი მგლურა</t>
  </si>
  <si>
    <t>დერმატოპოლიმიოზიტი</t>
  </si>
  <si>
    <t>სისტემური სკლეროზი</t>
  </si>
  <si>
    <t>მშრალი სინდრომი (შეგრენის)</t>
  </si>
  <si>
    <t>დორსოპათიები</t>
  </si>
  <si>
    <t>მათ შორის: ხერხემლის ოსტეოქონდროზი</t>
  </si>
  <si>
    <t>რბილი ქსოვილის  ავადმყოფობები</t>
  </si>
  <si>
    <t>ოსტეოპათიები და ქონდროპათიები</t>
  </si>
  <si>
    <t>მათ შორის: ფიბროზული დისპლაზია (შერჩევითი ერთი ძვლის)</t>
  </si>
  <si>
    <t>პეჯეტის ავადმყოფობა (მადეფორმირებელი ოსტეიტი)</t>
  </si>
  <si>
    <t>შარდ-სასქესო სისტემის ავადმყოფობები</t>
  </si>
  <si>
    <t>მათ შორის                                გლომელონეფრიტი, ნეფრიტული სინდრომი, ნეფროზული სინდრომი</t>
  </si>
  <si>
    <t>თირკმლის ტუბულო-ინტერსტიციული ავადმყოფობები</t>
  </si>
  <si>
    <t>თირკმლების უკმარისობა</t>
  </si>
  <si>
    <t>უროლითიაზი (შარდ-კენჭოვანი ავადმყოფობა)</t>
  </si>
  <si>
    <t>მათ შორის: თირკმლების და შარდსაწვეთების კენჭები</t>
  </si>
  <si>
    <t>მამაკაცის სასქესო ორგანოების ავადმყოფობები</t>
  </si>
  <si>
    <t>მათ შორის                                წინამდებარე ჯირკვლის ჰიპერპლაზია</t>
  </si>
  <si>
    <t>წინამდებარე ჯირკვლის ანთებითი ავადმყოფობები</t>
  </si>
  <si>
    <t>მამაკაცის უნაყოფობა</t>
  </si>
  <si>
    <t>სარძევე ჯირკვლის ავადმყოფობები</t>
  </si>
  <si>
    <t>მათ შორის სარძევე ჯირკვლის კეთილთვისებიანი დისპლაზია</t>
  </si>
  <si>
    <t>ქალის სასქესო ორგანოების ავადმყოფობები</t>
  </si>
  <si>
    <t>მათ შორის                                სალპინგიტი, ოოფორიტი</t>
  </si>
  <si>
    <t>ენდომეტრიოზი</t>
  </si>
  <si>
    <t>საშვილოსნოს ყელის ეროზია და ექტროპიონი</t>
  </si>
  <si>
    <t>მენსტრუალური ციკლის დარღვევა</t>
  </si>
  <si>
    <t>მენოპაუზური და სხვა პერიმენოპაუზური დარღვევები</t>
  </si>
  <si>
    <t>ქალის უნაყოფობა</t>
  </si>
  <si>
    <t>ორსულობა, მშობიარობა და ლოგინობის ხანა</t>
  </si>
  <si>
    <t>პერინატალურ პერიოდში განვითარებული ზოგიერთი მდგომარეობა</t>
  </si>
  <si>
    <t>თანდაყოლილი ანომალიები (განვითარების მანკები), დეფორმაციები და ქრომოსომული დარღვევები</t>
  </si>
  <si>
    <t>მათ შორის                                 ნერვული სისტემის განვითარების თანდაყოლილი ანომალიები</t>
  </si>
  <si>
    <t>თვალის, ყურის, სახისა და კისრის თანდაყოლილი ანომალიები</t>
  </si>
  <si>
    <t>სისხლის მიმოქცევის სისტემის თანდაყოლილი ანომალიები (განვითარების მანკები)</t>
  </si>
  <si>
    <t>სასუნთქი სისტემის თანდაყოლილი ანომალიები</t>
  </si>
  <si>
    <t>ტუჩისა და სასის ნაპრალები (კურდღლის ტუჩი და მგლის ხახა)</t>
  </si>
  <si>
    <t>საჭმლის მომნელებელი სისტემის სხვა თანდაყოლილი ანომალიები</t>
  </si>
  <si>
    <t>სასქესო ორგანოების თანდაყოლილი ანომალიები</t>
  </si>
  <si>
    <t>საშარდე სისტემის თანდაყოლილი ანომალიები</t>
  </si>
  <si>
    <t>ძვალ-კუნთოვანი სისტემის თანდაყოლილი ანომალიები და დეფორმაციები</t>
  </si>
  <si>
    <t>მათ შორის არასრული ოსტეოგენეზი</t>
  </si>
  <si>
    <t>პოლიოსტური ფიბროზული დისპლაზია</t>
  </si>
  <si>
    <t>სხვა თანდაყოლილი ანომალიები</t>
  </si>
  <si>
    <t>ქრომოსომული დარღვევები, რომლებიც არ არის შეტანილი სხვა რუბრიკებში</t>
  </si>
  <si>
    <t>მათ შორის დაუნის სინდრომი</t>
  </si>
  <si>
    <t>ქიმერა 46,XX/46,XY</t>
  </si>
  <si>
    <t>კლინიკური და ლაბორატორიული გამოკვლევებით გამოვლენილი სიმპტომები, ნიშნები და გადახრები ნორმიდან^, რომლებიც არ არის შეტანილი სხვა რუბრიკებში</t>
  </si>
  <si>
    <t>ტრავმები, მოწამვლები და გარეგანი მიზეზების ზემოქმედების ზოგიერთი სხვა შედეგები</t>
  </si>
  <si>
    <t>ინტრაკრანიული ტრავმა</t>
  </si>
  <si>
    <t>ზედა და ქვედა კიდურების ძვლების მოტეხილობა</t>
  </si>
  <si>
    <t>ამოვარდნილობა (ძვლების მოტეხილობის გარეშე), დაძაბულობა, დაჭიმულობა, სახსრების და მიმდებარე კუნთების დეფორმაცია</t>
  </si>
  <si>
    <t>გულმკერდის, მუცლისა და მენჯის ღრუს შინაგანი ორგანოების ტრავმები</t>
  </si>
  <si>
    <t>ჭრილობები, სისხლძარღვების დაზიანებები, ზედაპირული ტრავმები, დაჟეჟილობები და დაჩეჩქვილობები</t>
  </si>
  <si>
    <t>ნერვებისა და ზურგის ტვინის ტრავმები</t>
  </si>
  <si>
    <t>თერმული და ქიმიური დამწვრობები</t>
  </si>
  <si>
    <t>სამკურნალო ნივთიერებებით, მედიკამენტებით და ბიოლოგიური ნივთიერებებით მოწამვლები, უპირატესად არასამედიცინო დანიშნულების ნივთიერებათა ტოქსიკური მოქმედება და აგრეთვე სხვა გარეშე დაუზუსტებელი მიზეზების მოქმედება</t>
  </si>
  <si>
    <t>მათ შორის :                               სამკურნალო საშუალებებით, მედიკამენტებით და ბიოლოგიური  ნივთიერებებით მოწამვლა</t>
  </si>
  <si>
    <t>უპირატესად არასამედიცინო დანიშნულების სუბსტანციების ტოქსიური ეფექტები</t>
  </si>
  <si>
    <t>მათ შორის:                                         საკვების სახით მიღებული სხვა მავნე ნივთიერების ტოქსიური ეფექტი</t>
  </si>
  <si>
    <t>მორიელის შხამის ტოქსიური ეფექტი</t>
  </si>
  <si>
    <t>სხვა ფეხსახსრიანთა შხამის ტოქსიური ეფექტი</t>
  </si>
  <si>
    <t>შხამიან ცხოველთან კონტაქტის ტოქსიური ეფექტი დაუზუსტებელი</t>
  </si>
  <si>
    <t>სხვა და დაუზუსტებელი სუბსტანციების ტოქსიური ეფექტი</t>
  </si>
  <si>
    <t>ფაქტორები, რომლებიც მოქმედებს ჯანმრთელობის მდგომარეობაზე და დაკავშირებულია სამედიცინო დაწესებულებაში მიმართვიანობასთან</t>
  </si>
  <si>
    <t>მათ შორის: სამედიცინო დაწესებულებებში მიმართვიანობა სპეციფიკური პროცედურებისა და სამედიცინო დახმარების მიღების მიზნით</t>
  </si>
  <si>
    <t>სიფილისის Yყველა ფორმა</t>
  </si>
  <si>
    <t>Gგონოკოკური ინფექცია</t>
  </si>
  <si>
    <t>Mმაჩვენებელი 100000 მოსახლეზე</t>
  </si>
  <si>
    <t xml:space="preserve">სიცოცხლეში პირველად დადგენილი სქესობრივი გზით გადამდები დაავადებები </t>
  </si>
  <si>
    <t>აღმოუჩინეს სამედიცინო დახმარება გასვლისას</t>
  </si>
  <si>
    <t>მათ შორის აღმოუჩინეს  პედიატრიული დახმარება გასვლისას</t>
  </si>
  <si>
    <t xml:space="preserve">აღმოუჩინეს ამბულატორული დახმარება თვითმიმართვის დროს   </t>
  </si>
  <si>
    <r>
      <t xml:space="preserve">                                              </t>
    </r>
    <r>
      <rPr>
        <b/>
        <sz val="10"/>
        <rFont val="AcadNusx"/>
      </rPr>
      <t>სამედიცინო დახმარება გასვლისას</t>
    </r>
  </si>
  <si>
    <t>მაჩვენებლები</t>
  </si>
  <si>
    <t>მათ შორის სასწრაფო სამედიცინო დახმარება გაეწია</t>
  </si>
  <si>
    <t>უბედური შემთხვევის დროს</t>
  </si>
  <si>
    <t>უცაბედი ავად გახდომის დროს</t>
  </si>
  <si>
    <t>პათოლოგიური ფეხმძიმობის და მშობიარობის  დროს</t>
  </si>
  <si>
    <t>ძალადობას-თან დაკავშირე-ბული</t>
  </si>
  <si>
    <t>შესრულებულია გასვლები</t>
  </si>
  <si>
    <t>პირთა რაოდენობა, რომელთაც აღმოუჩინეს სამედიცინო დახმარება გასვლისას</t>
  </si>
  <si>
    <t>მათ შორის სოფლის მცხოვრები</t>
  </si>
  <si>
    <r>
      <t xml:space="preserve"> </t>
    </r>
    <r>
      <rPr>
        <sz val="8"/>
        <rFont val="AcadNusx"/>
      </rPr>
      <t>უშედეგო გასვლების რაოდენობა</t>
    </r>
  </si>
  <si>
    <t>გამსვლელი ბრიგადების ცვლების რაოდენობა</t>
  </si>
  <si>
    <t>პედიატრიული</t>
  </si>
  <si>
    <t>საექიმო საერთო პროფილის</t>
  </si>
  <si>
    <t xml:space="preserve">სასწრაფო სამედიცინო დახმარება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</si>
  <si>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</si>
  <si>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</si>
  <si>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</si>
  <si>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</si>
  <si>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</si>
  <si>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</si>
  <si>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</si>
  <si>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</si>
  <si>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</si>
  <si>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</si>
  <si>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</si>
  <si>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</si>
  <si>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</si>
  <si>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</si>
  <si>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</si>
  <si>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</si>
  <si>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</si>
  <si>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</si>
  <si>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</si>
  <si>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</si>
  <si>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</si>
  <si>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</si>
  <si>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0-4</t>
  </si>
  <si>
    <t>5-14</t>
  </si>
  <si>
    <t>15-24</t>
  </si>
  <si>
    <t>25-34</t>
  </si>
  <si>
    <t>35-44</t>
  </si>
  <si>
    <t>45-54</t>
  </si>
  <si>
    <t>55-64</t>
  </si>
  <si>
    <t>+65</t>
  </si>
  <si>
    <t>ფილტვის ტუბერკულოზის ყველა რეგისტრირებული შემთხვევა</t>
  </si>
  <si>
    <t>ნახველის მგბ (+) ნაცხით</t>
  </si>
  <si>
    <t>ნახველის მგბ (-) ნაცხით</t>
  </si>
  <si>
    <t>ბაქტერიოსკოპიის გარეშე</t>
  </si>
  <si>
    <t>ასაკი, სქესი</t>
  </si>
  <si>
    <t>ახალი</t>
  </si>
  <si>
    <t>მგბ (+)</t>
  </si>
  <si>
    <t>მგბ (-)</t>
  </si>
  <si>
    <t>სხვა დანარჩენი</t>
  </si>
  <si>
    <t>ფილტვგარეშე</t>
  </si>
  <si>
    <t>National Tuberculosis Prograმრ - Report on TB Case Registration</t>
  </si>
  <si>
    <t>მრ</t>
  </si>
  <si>
    <t>მდ</t>
  </si>
  <si>
    <t>ტუბერკულოზური მენინგიტი</t>
  </si>
  <si>
    <t>ასაკი</t>
  </si>
  <si>
    <t>მენინგიტი</t>
  </si>
  <si>
    <t>ძვალსახსართა</t>
  </si>
  <si>
    <t>უროგენიტალური</t>
  </si>
  <si>
    <t>პლევრიტი</t>
  </si>
  <si>
    <t>ლიმფური კვანძები</t>
  </si>
  <si>
    <t>სხვა</t>
  </si>
  <si>
    <t>ფილტვის ტუბერკულოზი ასაკობრივი ჯგუფების მიხედვით</t>
  </si>
  <si>
    <t>რეციდივი</t>
  </si>
  <si>
    <t>უშედეგო</t>
  </si>
  <si>
    <t>შეწყვეტილი</t>
  </si>
  <si>
    <t>ქრონიკული</t>
  </si>
  <si>
    <t xml:space="preserve">აივ ინფექცია / შიდსი </t>
  </si>
  <si>
    <t>აივ ინფიცირების ახალი შემთხვევები</t>
  </si>
  <si>
    <t>შიდსის ახალი შემთხვევები*</t>
  </si>
  <si>
    <t>sul</t>
  </si>
  <si>
    <t>სამეგრელო-ზემო სვანეთი</t>
  </si>
  <si>
    <t>რაჭა-ლეჩხუმი-ქვემო სვანეთი</t>
  </si>
  <si>
    <t xml:space="preserve">* მოიცავს როგორც შიდსის სტადიაში ახლად დარეგისტრირებულ, ასევე აივ ინფიცირების შიდსის სტადიაში გადასვლის შემთხვევებს </t>
  </si>
  <si>
    <t>გადაცემის გზები</t>
  </si>
  <si>
    <r>
      <t xml:space="preserve">ინექციური ნარკოტიკის </t>
    </r>
    <r>
      <rPr>
        <sz val="10"/>
        <rFont val="Arial Cyr"/>
        <charset val="1"/>
      </rPr>
      <t>მოხმარება</t>
    </r>
  </si>
  <si>
    <t>ჰეტეროსექსუალური სქესობრივი კონტაქტი</t>
  </si>
  <si>
    <r>
      <t>ჰომო</t>
    </r>
    <r>
      <rPr>
        <sz val="10"/>
        <rFont val="Arial Cyr"/>
        <charset val="204"/>
      </rPr>
      <t>სექსუალური სქესობრივი კონტაქტი</t>
    </r>
  </si>
  <si>
    <t>სისხლის ან სისხლის პროდუქტების გადასხმა</t>
  </si>
  <si>
    <t>დედიდან შვილზე გადაცემა</t>
  </si>
  <si>
    <t>აივ ინფექციის და შიდსის ახლად გამოვლენილი შემთხვევები</t>
  </si>
  <si>
    <t>ავადმყოფები სიცოცხლეში პირველად დადგენილი დიაგნოზით</t>
  </si>
  <si>
    <t>I</t>
  </si>
  <si>
    <t>%</t>
  </si>
  <si>
    <t>II</t>
  </si>
  <si>
    <t>III</t>
  </si>
  <si>
    <t>IV</t>
  </si>
  <si>
    <t>უცნობი</t>
  </si>
  <si>
    <t>სამეგრელო და ზემო სვანეთი</t>
  </si>
  <si>
    <t>სამცხე–ჯავახეთი</t>
  </si>
  <si>
    <t>მცხეთა–მთიანეთი</t>
  </si>
  <si>
    <t>რაჭა–ლეჩხუმი და ქვემო სვანეთი</t>
  </si>
  <si>
    <t>-</t>
  </si>
  <si>
    <t>მათ შორის ასაკის მიხედვით</t>
  </si>
  <si>
    <t>15 წლამდე ასაკის</t>
  </si>
  <si>
    <t>15-19   წელი</t>
  </si>
  <si>
    <t>20-24  წელი</t>
  </si>
  <si>
    <t>25-29   წელი</t>
  </si>
  <si>
    <t>30-34    წელი</t>
  </si>
  <si>
    <t>35-39 წელი</t>
  </si>
  <si>
    <t>40-44   წელი</t>
  </si>
  <si>
    <t xml:space="preserve">45-49                  წელი  </t>
  </si>
  <si>
    <t>50 წელი და ზემოთ</t>
  </si>
  <si>
    <t>ორსულობა, რომლის გამოსავალია აბორტი</t>
  </si>
  <si>
    <t>O00-O08</t>
  </si>
  <si>
    <t>მათ შორის: აბორტი სულ</t>
  </si>
  <si>
    <t>O03-O07</t>
  </si>
  <si>
    <t>მათ შორის:   თვითნებური (სპონტანური) 12 კვირამდე</t>
  </si>
  <si>
    <t>O03</t>
  </si>
  <si>
    <t>სამედიცინო (ხელოვნური)</t>
  </si>
  <si>
    <t>O04</t>
  </si>
  <si>
    <t>მათ შორის მინი-აბორტი (6 კვირამდე)</t>
  </si>
  <si>
    <t xml:space="preserve">    12 - 22 კვირამდე</t>
  </si>
  <si>
    <t xml:space="preserve">აბორტი პირველი ორსულობის დროს აბორტების საერთო რაოდენობიდან </t>
  </si>
  <si>
    <t xml:space="preserve">სამედიცინო ჩვენებით  </t>
  </si>
  <si>
    <t xml:space="preserve">სოციალური ჩვენებით                 </t>
  </si>
  <si>
    <t>ვაკუუმ - ასპირაცია</t>
  </si>
  <si>
    <t>მედიკამენტური</t>
  </si>
  <si>
    <t xml:space="preserve"> </t>
  </si>
  <si>
    <t>დაყოვნება</t>
  </si>
  <si>
    <t>მცხეთა - მთიანეთი</t>
  </si>
  <si>
    <t>რაჭა - ლეჩხუმი და ქვემო სვანეთი</t>
  </si>
  <si>
    <t>თვითნებური (სპონტანური) გვიანი აბორტი   12-22 კვირამდე</t>
  </si>
  <si>
    <t xml:space="preserve">მათ შორის:     12 კვირამდე                           </t>
  </si>
  <si>
    <t xml:space="preserve"> ორსულობის შეწყვეტა (12-22 კვირა):</t>
  </si>
  <si>
    <t xml:space="preserve">                       (ორსულთა და ახალშობილთა ჯანმრთელობის მეთვალყურეობის  რეგისტრის მონაცემები) </t>
  </si>
  <si>
    <t>კოდი ასკ მე-10 გადახედვის მიხედვით</t>
  </si>
  <si>
    <t xml:space="preserve"> ორსულობის შეწყვეტის მეთოდი:</t>
  </si>
  <si>
    <t>გამოფხეკა (კიურეტაჟი)</t>
  </si>
  <si>
    <t>ანგარიში  აბორტების  შესახებ</t>
  </si>
  <si>
    <t xml:space="preserve">ამბულატორულ-პოლიკლინიკურ დაწესებულებებში და სასწრაფო დახმარებისათვის მიმართვათა რაოდენობა და მაჩვენებელი 1 სულ მოსახლეზე                                                                                            </t>
  </si>
  <si>
    <t xml:space="preserve"> რეგისტრირებული  დაავადებათა ანგარიში          </t>
  </si>
  <si>
    <t xml:space="preserve">საქართველო  </t>
  </si>
  <si>
    <t>ზოგიერთი ინფექციური და პარაზიტული ავადმყოფობა</t>
  </si>
  <si>
    <t>მათ შორის:   კუჭისა და თორმეტგოჯა ნაწლავის წყლული</t>
  </si>
  <si>
    <t>მათ შორის :  თავის ქალასა და სახის ძვლების, კისრის მალის, ნეკნების, მკერდის ძვლის და ხერხემლის მოტეხილობა</t>
  </si>
  <si>
    <t>ავთვისებიანი სიმსივნეები (კიბოს პოპულაციური რეგისტრის მონაცემები საცხოვრებელი ადგილის მიხედვით)</t>
  </si>
  <si>
    <t xml:space="preserve"> დაავადების სტადია</t>
  </si>
  <si>
    <t>პაციენტთა რაოდენობა</t>
  </si>
  <si>
    <t>სპეციალიზებული</t>
  </si>
  <si>
    <t xml:space="preserve">წყარო: სს. ინფექციური პათოლოგიის, შიდსისა და კლინიკური იმუნოლოგიის ს/პ ცენტრი
</t>
  </si>
  <si>
    <t>ქალი</t>
  </si>
  <si>
    <t>მამაკაცი</t>
  </si>
  <si>
    <t xml:space="preserve">                                                    თბილისი</t>
  </si>
  <si>
    <t>აივ ინფიცირებულია</t>
  </si>
  <si>
    <t xml:space="preserve">მათ შორის შიდსის შემთხვევები </t>
  </si>
  <si>
    <t>ჯანმრთელობა და ჯანმრთელობის დაცვა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</si>
</sst>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1">
    <font>
      <sz val="10"/>
      <name val="Arial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LitNusx"/>
      <charset val="204"/>
    </font>
    <font>
      <sz val="9"/>
      <name val="Arial"/>
    </font>
    <font>
      <b/>
      <sz val="10"/>
      <name val="AcadNusx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cadNusx"/>
    </font>
    <font>
      <b/>
      <sz val="14"/>
      <name val="Arial"/>
      <family val="2"/>
      <charset val="204"/>
    </font>
    <font>
      <b/>
      <sz val="10"/>
      <name val="LitMtavrPS"/>
      <charset val="204"/>
    </font>
    <font>
      <b/>
      <sz val="14"/>
      <name val="LitMtavrPS"/>
      <charset val="204"/>
    </font>
    <font>
      <b/>
      <sz val="11"/>
      <name val="AcadNusx"/>
    </font>
    <font>
      <sz val="11"/>
      <name val="Arial"/>
    </font>
    <font>
      <sz val="11"/>
      <name val="AcadNusx"/>
    </font>
    <font>
      <b/>
      <sz val="12"/>
      <name val="AcadNusx"/>
    </font>
    <font>
      <b/>
      <sz val="11"/>
      <name val="Arial"/>
      <family val="2"/>
      <charset val="204"/>
    </font>
    <font>
      <sz val="8"/>
      <name val="AcadNusx"/>
    </font>
    <font>
      <sz val="8"/>
      <color indexed="8"/>
      <name val="AcadNusx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9"/>
      <name val="AcadNusx"/>
    </font>
    <font>
      <sz val="9"/>
      <name val="Sylfaen"/>
      <family val="1"/>
      <charset val="204"/>
    </font>
    <font>
      <b/>
      <sz val="8"/>
      <name val="AcadNusx"/>
    </font>
    <font>
      <b/>
      <sz val="9"/>
      <name val="AcadNusx"/>
    </font>
    <font>
      <b/>
      <sz val="10"/>
      <name val="Arial Cyr"/>
    </font>
    <font>
      <b/>
      <sz val="12"/>
      <name val="Arial Cyr"/>
    </font>
    <font>
      <b/>
      <sz val="10"/>
      <name val="Arial"/>
      <family val="2"/>
    </font>
    <font>
      <sz val="10"/>
      <name val="Arial"/>
      <family val="2"/>
    </font>
    <font>
      <sz val="10"/>
      <name val="BalavMtavr"/>
    </font>
    <font>
      <b/>
      <sz val="14"/>
      <name val="Arial"/>
      <family val="2"/>
    </font>
    <font>
      <sz val="8"/>
      <color indexed="72"/>
      <name val="Arial"/>
      <family val="2"/>
    </font>
    <font>
      <sz val="10"/>
      <color indexed="72"/>
      <name val="SansSerif"/>
    </font>
    <font>
      <b/>
      <sz val="12"/>
      <color indexed="72"/>
      <name val="Arial"/>
      <family val="2"/>
    </font>
    <font>
      <sz val="10"/>
      <color indexed="72"/>
      <name val="Arial"/>
      <family val="2"/>
    </font>
    <font>
      <sz val="10"/>
      <name val="SansSerif"/>
    </font>
    <font>
      <sz val="8"/>
      <color indexed="72"/>
      <name val="SansSerif"/>
    </font>
    <font>
      <sz val="8"/>
      <name val="SansSerif"/>
    </font>
    <font>
      <sz val="8"/>
      <name val="Arial"/>
      <family val="2"/>
    </font>
    <font>
      <sz val="10"/>
      <name val="Arial Cyr"/>
      <charset val="204"/>
    </font>
    <font>
      <sz val="10"/>
      <name val="AcadNusx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name val="Arial Cyr"/>
      <charset val="1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36"/>
      <name val="AcadMtavr"/>
    </font>
    <font>
      <b/>
      <sz val="10"/>
      <name val="AcadMtavr"/>
    </font>
    <font>
      <b/>
      <sz val="48"/>
      <name val="Arial"/>
      <family val="2"/>
    </font>
    <font>
      <b/>
      <sz val="48"/>
      <name val="AcadMtavr"/>
    </font>
    <font>
      <b/>
      <sz val="3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0" fillId="0" borderId="0"/>
    <xf numFmtId="0" fontId="30" fillId="0" borderId="0" applyNumberFormat="0" applyFont="0" applyFill="0" applyBorder="0" applyAlignment="0" applyProtection="0"/>
    <xf numFmtId="0" fontId="41" fillId="0" borderId="0"/>
  </cellStyleXfs>
  <cellXfs count="464">
    <xf numFmtId="0" fontId="0" fillId="0" borderId="0" xfId="0"/>
    <xf numFmtId="1" fontId="0" fillId="0" borderId="0" xfId="0" applyNumberFormat="1"/>
    <xf numFmtId="1" fontId="5" fillId="0" borderId="0" xfId="0" applyNumberFormat="1" applyFont="1" applyFill="1" applyBorder="1"/>
    <xf numFmtId="0" fontId="4" fillId="0" borderId="19" xfId="0" applyFont="1" applyBorder="1" applyAlignment="1">
      <alignment horizontal="right" textRotation="90" wrapText="1"/>
    </xf>
    <xf numFmtId="49" fontId="6" fillId="0" borderId="3" xfId="0" applyNumberFormat="1" applyFont="1" applyBorder="1" applyAlignment="1">
      <alignment wrapText="1"/>
    </xf>
    <xf numFmtId="1" fontId="7" fillId="0" borderId="21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wrapText="1"/>
    </xf>
    <xf numFmtId="1" fontId="7" fillId="0" borderId="26" xfId="0" applyNumberFormat="1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9" fillId="0" borderId="30" xfId="0" applyNumberFormat="1" applyFont="1" applyBorder="1" applyAlignment="1">
      <alignment wrapText="1"/>
    </xf>
    <xf numFmtId="1" fontId="10" fillId="0" borderId="18" xfId="0" applyNumberFormat="1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49" fontId="11" fillId="0" borderId="25" xfId="0" applyNumberFormat="1" applyFont="1" applyBorder="1" applyAlignment="1">
      <alignment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/>
    </xf>
    <xf numFmtId="0" fontId="11" fillId="0" borderId="25" xfId="0" applyFont="1" applyBorder="1" applyAlignment="1">
      <alignment wrapText="1"/>
    </xf>
    <xf numFmtId="49" fontId="12" fillId="0" borderId="6" xfId="0" applyNumberFormat="1" applyFont="1" applyBorder="1" applyAlignment="1">
      <alignment wrapText="1"/>
    </xf>
    <xf numFmtId="0" fontId="10" fillId="0" borderId="1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8" fillId="0" borderId="0" xfId="0" applyFont="1"/>
    <xf numFmtId="1" fontId="9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vertical="center" wrapText="1"/>
    </xf>
    <xf numFmtId="0" fontId="16" fillId="0" borderId="0" xfId="0" applyFont="1"/>
    <xf numFmtId="49" fontId="3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0" fillId="0" borderId="0" xfId="0" applyBorder="1"/>
    <xf numFmtId="49" fontId="18" fillId="0" borderId="35" xfId="0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2" fillId="2" borderId="25" xfId="0" applyFont="1" applyFill="1" applyBorder="1" applyAlignment="1">
      <alignment horizontal="left" vertical="center" wrapText="1" indent="1"/>
    </xf>
    <xf numFmtId="0" fontId="8" fillId="2" borderId="39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left" vertical="center" wrapText="1" indent="1"/>
    </xf>
    <xf numFmtId="0" fontId="22" fillId="0" borderId="25" xfId="0" applyFont="1" applyBorder="1" applyAlignment="1">
      <alignment horizontal="left" vertical="center" wrapText="1" indent="1"/>
    </xf>
    <xf numFmtId="0" fontId="8" fillId="0" borderId="3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8" fillId="2" borderId="25" xfId="0" applyFont="1" applyFill="1" applyBorder="1" applyAlignment="1">
      <alignment horizontal="left" vertical="center" wrapText="1" indent="1"/>
    </xf>
    <xf numFmtId="0" fontId="22" fillId="0" borderId="25" xfId="0" applyFont="1" applyFill="1" applyBorder="1" applyAlignment="1">
      <alignment horizontal="left" vertical="center" wrapText="1" indent="1"/>
    </xf>
    <xf numFmtId="0" fontId="22" fillId="0" borderId="25" xfId="0" applyFont="1" applyFill="1" applyBorder="1" applyAlignment="1">
      <alignment horizontal="left" vertical="center" wrapText="1" indent="2"/>
    </xf>
    <xf numFmtId="0" fontId="8" fillId="0" borderId="4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22" fillId="0" borderId="25" xfId="0" applyFont="1" applyBorder="1" applyAlignment="1">
      <alignment horizontal="left" vertical="center" wrapText="1" indent="2"/>
    </xf>
    <xf numFmtId="0" fontId="22" fillId="0" borderId="26" xfId="0" applyFont="1" applyFill="1" applyBorder="1" applyAlignment="1">
      <alignment horizontal="left" vertical="center" wrapText="1" indent="1"/>
    </xf>
    <xf numFmtId="0" fontId="22" fillId="0" borderId="41" xfId="0" applyFont="1" applyFill="1" applyBorder="1" applyAlignment="1">
      <alignment horizontal="left" vertical="center" wrapText="1" indent="1"/>
    </xf>
    <xf numFmtId="0" fontId="23" fillId="0" borderId="25" xfId="0" applyFont="1" applyBorder="1" applyAlignment="1">
      <alignment horizontal="left" vertical="center" wrapText="1" indent="1"/>
    </xf>
    <xf numFmtId="0" fontId="7" fillId="2" borderId="25" xfId="0" applyFont="1" applyFill="1" applyBorder="1" applyAlignment="1">
      <alignment wrapText="1"/>
    </xf>
    <xf numFmtId="0" fontId="24" fillId="2" borderId="25" xfId="0" applyFont="1" applyFill="1" applyBorder="1" applyAlignment="1">
      <alignment horizontal="left" wrapText="1" indent="1"/>
    </xf>
    <xf numFmtId="0" fontId="7" fillId="2" borderId="25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horizontal="left" vertical="center" wrapText="1" indent="2"/>
    </xf>
    <xf numFmtId="0" fontId="22" fillId="2" borderId="25" xfId="0" applyFont="1" applyFill="1" applyBorder="1" applyAlignment="1">
      <alignment horizontal="left" vertical="center" wrapText="1" indent="2"/>
    </xf>
    <xf numFmtId="0" fontId="24" fillId="2" borderId="25" xfId="0" applyFont="1" applyFill="1" applyBorder="1" applyAlignment="1">
      <alignment horizontal="left" vertical="center" wrapText="1" indent="3"/>
    </xf>
    <xf numFmtId="0" fontId="22" fillId="2" borderId="25" xfId="0" applyFont="1" applyFill="1" applyBorder="1" applyAlignment="1">
      <alignment horizontal="left" vertical="center" wrapText="1" indent="3"/>
    </xf>
    <xf numFmtId="0" fontId="22" fillId="0" borderId="41" xfId="0" applyFont="1" applyFill="1" applyBorder="1" applyAlignment="1">
      <alignment horizontal="left" vertical="center" wrapText="1" indent="3"/>
    </xf>
    <xf numFmtId="0" fontId="8" fillId="0" borderId="4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22" fillId="0" borderId="41" xfId="0" applyFont="1" applyFill="1" applyBorder="1" applyAlignment="1">
      <alignment horizontal="left" vertical="center" wrapText="1" indent="4"/>
    </xf>
    <xf numFmtId="0" fontId="8" fillId="0" borderId="42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left" vertical="center" wrapText="1" indent="4"/>
    </xf>
    <xf numFmtId="0" fontId="24" fillId="2" borderId="25" xfId="0" applyFont="1" applyFill="1" applyBorder="1" applyAlignment="1">
      <alignment horizontal="left" vertical="center" wrapText="1" indent="1"/>
    </xf>
    <xf numFmtId="49" fontId="25" fillId="2" borderId="25" xfId="0" applyNumberFormat="1" applyFont="1" applyFill="1" applyBorder="1" applyAlignment="1">
      <alignment horizontal="left" vertical="center" wrapText="1"/>
    </xf>
    <xf numFmtId="49" fontId="18" fillId="2" borderId="25" xfId="0" applyNumberFormat="1" applyFont="1" applyFill="1" applyBorder="1" applyAlignment="1">
      <alignment horizontal="left" vertical="center" wrapText="1" indent="1"/>
    </xf>
    <xf numFmtId="0" fontId="18" fillId="0" borderId="45" xfId="0" applyFont="1" applyBorder="1" applyAlignment="1">
      <alignment horizontal="left" indent="1"/>
    </xf>
    <xf numFmtId="0" fontId="8" fillId="0" borderId="46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22" fillId="0" borderId="36" xfId="0" applyFont="1" applyFill="1" applyBorder="1" applyAlignment="1">
      <alignment horizontal="left" vertical="center" wrapText="1" indent="3"/>
    </xf>
    <xf numFmtId="0" fontId="24" fillId="0" borderId="47" xfId="0" applyFont="1" applyFill="1" applyBorder="1" applyAlignment="1">
      <alignment horizontal="left" vertical="center" wrapText="1" indent="3"/>
    </xf>
    <xf numFmtId="49" fontId="26" fillId="2" borderId="47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6" fillId="0" borderId="26" xfId="0" applyNumberFormat="1" applyFont="1" applyBorder="1"/>
    <xf numFmtId="1" fontId="27" fillId="0" borderId="22" xfId="0" applyNumberFormat="1" applyFont="1" applyBorder="1" applyAlignment="1">
      <alignment horizontal="center"/>
    </xf>
    <xf numFmtId="164" fontId="27" fillId="0" borderId="22" xfId="0" applyNumberFormat="1" applyFont="1" applyBorder="1" applyAlignment="1">
      <alignment horizontal="center"/>
    </xf>
    <xf numFmtId="164" fontId="27" fillId="0" borderId="23" xfId="0" applyNumberFormat="1" applyFont="1" applyBorder="1" applyAlignment="1">
      <alignment horizontal="center"/>
    </xf>
    <xf numFmtId="1" fontId="27" fillId="0" borderId="27" xfId="0" applyNumberFormat="1" applyFont="1" applyBorder="1" applyAlignment="1">
      <alignment horizontal="center"/>
    </xf>
    <xf numFmtId="164" fontId="27" fillId="0" borderId="27" xfId="0" applyNumberFormat="1" applyFont="1" applyBorder="1" applyAlignment="1">
      <alignment horizontal="center"/>
    </xf>
    <xf numFmtId="164" fontId="27" fillId="0" borderId="28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vertical="center" wrapText="1"/>
    </xf>
    <xf numFmtId="49" fontId="16" fillId="0" borderId="37" xfId="0" applyNumberFormat="1" applyFont="1" applyBorder="1" applyAlignment="1">
      <alignment horizontal="center"/>
    </xf>
    <xf numFmtId="1" fontId="28" fillId="0" borderId="19" xfId="0" applyNumberFormat="1" applyFont="1" applyBorder="1" applyAlignment="1">
      <alignment horizontal="center"/>
    </xf>
    <xf numFmtId="164" fontId="28" fillId="0" borderId="19" xfId="0" applyNumberFormat="1" applyFont="1" applyBorder="1" applyAlignment="1">
      <alignment horizontal="center"/>
    </xf>
    <xf numFmtId="164" fontId="28" fillId="0" borderId="38" xfId="0" applyNumberFormat="1" applyFont="1" applyBorder="1" applyAlignment="1">
      <alignment horizontal="center"/>
    </xf>
    <xf numFmtId="49" fontId="6" fillId="0" borderId="21" xfId="0" applyNumberFormat="1" applyFont="1" applyBorder="1"/>
    <xf numFmtId="0" fontId="6" fillId="0" borderId="3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wrapText="1"/>
    </xf>
    <xf numFmtId="49" fontId="18" fillId="0" borderId="19" xfId="0" applyNumberFormat="1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3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49" fontId="25" fillId="0" borderId="27" xfId="0" applyNumberFormat="1" applyFont="1" applyBorder="1" applyAlignment="1">
      <alignment horizontal="left" vertical="center" wrapText="1" indent="1"/>
    </xf>
    <xf numFmtId="164" fontId="8" fillId="0" borderId="27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left" vertical="center" wrapText="1" indent="2"/>
    </xf>
    <xf numFmtId="49" fontId="18" fillId="0" borderId="27" xfId="0" applyNumberFormat="1" applyFont="1" applyBorder="1" applyAlignment="1">
      <alignment horizontal="left" vertical="center" wrapText="1" indent="3"/>
    </xf>
    <xf numFmtId="49" fontId="18" fillId="0" borderId="27" xfId="0" applyNumberFormat="1" applyFont="1" applyBorder="1" applyAlignment="1">
      <alignment horizontal="left" vertical="center" wrapText="1" indent="4"/>
    </xf>
    <xf numFmtId="0" fontId="25" fillId="0" borderId="27" xfId="0" applyFont="1" applyBorder="1" applyAlignment="1">
      <alignment horizontal="left" vertical="center" wrapText="1" indent="1"/>
    </xf>
    <xf numFmtId="0" fontId="18" fillId="0" borderId="27" xfId="0" applyFont="1" applyBorder="1" applyAlignment="1">
      <alignment horizontal="left" vertical="center" wrapText="1" indent="2"/>
    </xf>
    <xf numFmtId="0" fontId="18" fillId="0" borderId="27" xfId="0" applyFont="1" applyBorder="1" applyAlignment="1">
      <alignment horizontal="left" wrapText="1" indent="2"/>
    </xf>
    <xf numFmtId="1" fontId="8" fillId="2" borderId="27" xfId="0" applyNumberFormat="1" applyFont="1" applyFill="1" applyBorder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 vertical="center"/>
    </xf>
    <xf numFmtId="0" fontId="18" fillId="0" borderId="27" xfId="0" applyFont="1" applyBorder="1" applyAlignment="1">
      <alignment horizontal="left" vertical="center" wrapText="1" indent="3"/>
    </xf>
    <xf numFmtId="0" fontId="18" fillId="0" borderId="27" xfId="0" applyFont="1" applyBorder="1" applyAlignment="1">
      <alignment horizontal="left" vertical="center" wrapText="1" indent="4"/>
    </xf>
    <xf numFmtId="0" fontId="18" fillId="0" borderId="27" xfId="0" applyFont="1" applyBorder="1" applyAlignment="1">
      <alignment horizontal="left" vertical="center" indent="2"/>
    </xf>
    <xf numFmtId="0" fontId="18" fillId="0" borderId="27" xfId="0" applyFont="1" applyBorder="1" applyAlignment="1">
      <alignment horizontal="left" wrapText="1" indent="3"/>
    </xf>
    <xf numFmtId="49" fontId="25" fillId="2" borderId="27" xfId="0" applyNumberFormat="1" applyFont="1" applyFill="1" applyBorder="1" applyAlignment="1">
      <alignment horizontal="left" vertical="center" wrapText="1" indent="1"/>
    </xf>
    <xf numFmtId="0" fontId="25" fillId="0" borderId="27" xfId="0" applyFont="1" applyBorder="1" applyAlignment="1">
      <alignment horizontal="left" wrapText="1" indent="1"/>
    </xf>
    <xf numFmtId="0" fontId="18" fillId="0" borderId="27" xfId="0" applyFont="1" applyBorder="1" applyAlignment="1">
      <alignment horizontal="left" wrapText="1" indent="4"/>
    </xf>
    <xf numFmtId="0" fontId="29" fillId="0" borderId="27" xfId="0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1" fontId="29" fillId="0" borderId="27" xfId="0" applyNumberFormat="1" applyFont="1" applyBorder="1" applyAlignment="1">
      <alignment horizontal="center" vertical="center"/>
    </xf>
    <xf numFmtId="1" fontId="29" fillId="0" borderId="27" xfId="0" applyNumberFormat="1" applyFont="1" applyBorder="1" applyAlignment="1">
      <alignment horizontal="center"/>
    </xf>
    <xf numFmtId="164" fontId="29" fillId="0" borderId="27" xfId="0" applyNumberFormat="1" applyFont="1" applyBorder="1" applyAlignment="1">
      <alignment horizontal="center"/>
    </xf>
    <xf numFmtId="0" fontId="31" fillId="0" borderId="0" xfId="1" applyFont="1"/>
    <xf numFmtId="0" fontId="6" fillId="0" borderId="0" xfId="1" applyFont="1"/>
    <xf numFmtId="0" fontId="30" fillId="0" borderId="0" xfId="1"/>
    <xf numFmtId="0" fontId="6" fillId="0" borderId="19" xfId="1" applyFont="1" applyBorder="1" applyAlignment="1">
      <alignment horizontal="center" vertical="center"/>
    </xf>
    <xf numFmtId="0" fontId="6" fillId="0" borderId="19" xfId="1" quotePrefix="1" applyFont="1" applyBorder="1" applyAlignment="1">
      <alignment horizontal="center" vertical="center" wrapText="1"/>
    </xf>
    <xf numFmtId="0" fontId="6" fillId="0" borderId="38" xfId="1" quotePrefix="1" applyFont="1" applyBorder="1" applyAlignment="1">
      <alignment horizontal="center" vertical="center" wrapText="1"/>
    </xf>
    <xf numFmtId="49" fontId="6" fillId="0" borderId="26" xfId="1" applyNumberFormat="1" applyFont="1" applyBorder="1"/>
    <xf numFmtId="1" fontId="27" fillId="0" borderId="27" xfId="1" applyNumberFormat="1" applyFont="1" applyBorder="1" applyAlignment="1">
      <alignment horizontal="center"/>
    </xf>
    <xf numFmtId="164" fontId="27" fillId="0" borderId="27" xfId="1" applyNumberFormat="1" applyFont="1" applyBorder="1" applyAlignment="1">
      <alignment horizontal="center"/>
    </xf>
    <xf numFmtId="164" fontId="27" fillId="0" borderId="28" xfId="1" applyNumberFormat="1" applyFont="1" applyBorder="1" applyAlignment="1">
      <alignment horizontal="center"/>
    </xf>
    <xf numFmtId="49" fontId="6" fillId="0" borderId="26" xfId="1" applyNumberFormat="1" applyFont="1" applyBorder="1" applyAlignment="1">
      <alignment wrapText="1"/>
    </xf>
    <xf numFmtId="49" fontId="16" fillId="0" borderId="37" xfId="1" applyNumberFormat="1" applyFont="1" applyBorder="1" applyAlignment="1">
      <alignment horizontal="center"/>
    </xf>
    <xf numFmtId="1" fontId="28" fillId="0" borderId="19" xfId="1" applyNumberFormat="1" applyFont="1" applyBorder="1" applyAlignment="1">
      <alignment horizontal="center"/>
    </xf>
    <xf numFmtId="164" fontId="28" fillId="0" borderId="19" xfId="1" applyNumberFormat="1" applyFont="1" applyBorder="1" applyAlignment="1">
      <alignment horizontal="center"/>
    </xf>
    <xf numFmtId="164" fontId="28" fillId="0" borderId="38" xfId="1" applyNumberFormat="1" applyFont="1" applyBorder="1" applyAlignment="1">
      <alignment horizontal="center"/>
    </xf>
    <xf numFmtId="1" fontId="27" fillId="0" borderId="22" xfId="1" applyNumberFormat="1" applyFont="1" applyBorder="1" applyAlignment="1">
      <alignment horizontal="center"/>
    </xf>
    <xf numFmtId="1" fontId="27" fillId="0" borderId="23" xfId="1" applyNumberFormat="1" applyFont="1" applyBorder="1" applyAlignment="1">
      <alignment horizontal="center"/>
    </xf>
    <xf numFmtId="1" fontId="27" fillId="0" borderId="28" xfId="1" applyNumberFormat="1" applyFont="1" applyBorder="1" applyAlignment="1">
      <alignment horizontal="center"/>
    </xf>
    <xf numFmtId="1" fontId="28" fillId="0" borderId="38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left" vertical="center"/>
    </xf>
    <xf numFmtId="49" fontId="18" fillId="0" borderId="27" xfId="1" applyNumberFormat="1" applyFont="1" applyBorder="1" applyAlignment="1">
      <alignment horizontal="center" vertical="center" wrapText="1"/>
    </xf>
    <xf numFmtId="49" fontId="18" fillId="0" borderId="28" xfId="1" applyNumberFormat="1" applyFont="1" applyFill="1" applyBorder="1" applyAlignment="1">
      <alignment horizontal="center" vertical="center" wrapText="1"/>
    </xf>
    <xf numFmtId="49" fontId="18" fillId="0" borderId="26" xfId="1" applyNumberFormat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/>
    </xf>
    <xf numFmtId="49" fontId="18" fillId="0" borderId="37" xfId="1" applyNumberFormat="1" applyFont="1" applyBorder="1" applyAlignment="1">
      <alignment horizontal="left" vertical="center" wrapText="1" indent="2"/>
    </xf>
    <xf numFmtId="0" fontId="8" fillId="0" borderId="19" xfId="1" applyFont="1" applyBorder="1" applyAlignment="1">
      <alignment horizontal="center"/>
    </xf>
    <xf numFmtId="49" fontId="18" fillId="0" borderId="0" xfId="1" applyNumberFormat="1" applyFont="1" applyBorder="1" applyAlignment="1">
      <alignment horizontal="left" vertical="center" wrapText="1" indent="2"/>
    </xf>
    <xf numFmtId="0" fontId="8" fillId="0" borderId="0" xfId="1" applyFont="1" applyBorder="1" applyAlignment="1">
      <alignment horizontal="center"/>
    </xf>
    <xf numFmtId="0" fontId="30" fillId="0" borderId="0" xfId="1" applyBorder="1"/>
    <xf numFmtId="0" fontId="20" fillId="0" borderId="0" xfId="1" applyFont="1" applyAlignment="1">
      <alignment horizontal="right"/>
    </xf>
    <xf numFmtId="0" fontId="8" fillId="0" borderId="48" xfId="1" applyFont="1" applyBorder="1" applyAlignment="1">
      <alignment horizontal="center"/>
    </xf>
    <xf numFmtId="0" fontId="18" fillId="0" borderId="0" xfId="1" applyFont="1"/>
    <xf numFmtId="49" fontId="18" fillId="0" borderId="12" xfId="1" applyNumberFormat="1" applyFont="1" applyBorder="1" applyAlignment="1">
      <alignment horizontal="center" vertical="center" wrapText="1"/>
    </xf>
    <xf numFmtId="49" fontId="18" fillId="0" borderId="28" xfId="1" applyNumberFormat="1" applyFont="1" applyBorder="1" applyAlignment="1">
      <alignment horizontal="center" vertical="center" wrapText="1"/>
    </xf>
    <xf numFmtId="49" fontId="18" fillId="0" borderId="37" xfId="1" applyNumberFormat="1" applyFont="1" applyBorder="1" applyAlignment="1">
      <alignment horizontal="left" vertical="center" wrapText="1"/>
    </xf>
    <xf numFmtId="0" fontId="30" fillId="0" borderId="0" xfId="2" applyNumberFormat="1" applyFont="1" applyFill="1" applyBorder="1" applyAlignment="1"/>
    <xf numFmtId="0" fontId="37" fillId="0" borderId="0" xfId="2" applyNumberFormat="1" applyFont="1" applyFill="1" applyBorder="1" applyAlignment="1">
      <alignment horizontal="left" vertical="top" wrapText="1"/>
    </xf>
    <xf numFmtId="0" fontId="30" fillId="0" borderId="0" xfId="2" applyAlignment="1">
      <alignment horizontal="center" vertical="center" wrapText="1"/>
    </xf>
    <xf numFmtId="0" fontId="39" fillId="0" borderId="0" xfId="2" applyNumberFormat="1" applyFont="1" applyFill="1" applyBorder="1" applyAlignment="1">
      <alignment horizontal="left" vertical="top" wrapText="1"/>
    </xf>
    <xf numFmtId="0" fontId="40" fillId="0" borderId="0" xfId="2" applyNumberFormat="1" applyFont="1" applyFill="1" applyBorder="1" applyAlignment="1"/>
    <xf numFmtId="0" fontId="40" fillId="0" borderId="0" xfId="2" applyFont="1" applyAlignment="1">
      <alignment horizontal="center" vertical="center" wrapText="1"/>
    </xf>
    <xf numFmtId="0" fontId="30" fillId="0" borderId="27" xfId="2" applyNumberFormat="1" applyFont="1" applyFill="1" applyBorder="1" applyAlignment="1"/>
    <xf numFmtId="0" fontId="36" fillId="3" borderId="27" xfId="2" applyNumberFormat="1" applyFont="1" applyFill="1" applyBorder="1" applyAlignment="1">
      <alignment horizontal="center" vertical="center" wrapText="1"/>
    </xf>
    <xf numFmtId="0" fontId="38" fillId="3" borderId="27" xfId="2" applyNumberFormat="1" applyFont="1" applyFill="1" applyBorder="1" applyAlignment="1">
      <alignment horizontal="center" vertical="center" wrapText="1"/>
    </xf>
    <xf numFmtId="0" fontId="36" fillId="0" borderId="27" xfId="2" applyNumberFormat="1" applyFont="1" applyFill="1" applyBorder="1" applyAlignment="1">
      <alignment horizontal="center" vertical="center" wrapText="1"/>
    </xf>
    <xf numFmtId="0" fontId="36" fillId="3" borderId="27" xfId="2" applyNumberFormat="1" applyFont="1" applyFill="1" applyBorder="1" applyAlignment="1">
      <alignment horizontal="center" vertical="center" textRotation="90" wrapText="1"/>
    </xf>
    <xf numFmtId="0" fontId="34" fillId="3" borderId="27" xfId="2" applyNumberFormat="1" applyFont="1" applyFill="1" applyBorder="1" applyAlignment="1">
      <alignment horizontal="center" vertical="center" wrapText="1"/>
    </xf>
    <xf numFmtId="0" fontId="34" fillId="2" borderId="0" xfId="2" applyFont="1" applyFill="1" applyBorder="1" applyAlignment="1">
      <alignment horizontal="left" vertical="top" wrapText="1"/>
    </xf>
    <xf numFmtId="0" fontId="37" fillId="0" borderId="59" xfId="2" applyNumberFormat="1" applyFont="1" applyFill="1" applyBorder="1" applyAlignment="1">
      <alignment vertical="top" wrapText="1"/>
    </xf>
    <xf numFmtId="0" fontId="37" fillId="0" borderId="0" xfId="2" applyNumberFormat="1" applyFont="1" applyFill="1" applyBorder="1" applyAlignment="1">
      <alignment vertical="top" wrapText="1"/>
    </xf>
    <xf numFmtId="0" fontId="41" fillId="0" borderId="0" xfId="3"/>
    <xf numFmtId="0" fontId="18" fillId="0" borderId="27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 vertical="center"/>
    </xf>
    <xf numFmtId="0" fontId="45" fillId="0" borderId="60" xfId="3" applyFont="1" applyFill="1" applyBorder="1"/>
    <xf numFmtId="0" fontId="47" fillId="0" borderId="0" xfId="3" applyFont="1"/>
    <xf numFmtId="0" fontId="41" fillId="0" borderId="37" xfId="3" applyFill="1" applyBorder="1" applyAlignment="1">
      <alignment horizontal="left"/>
    </xf>
    <xf numFmtId="0" fontId="44" fillId="0" borderId="26" xfId="3" applyFont="1" applyFill="1" applyBorder="1" applyAlignment="1">
      <alignment horizontal="left"/>
    </xf>
    <xf numFmtId="0" fontId="41" fillId="0" borderId="26" xfId="3" applyFill="1" applyBorder="1" applyAlignment="1">
      <alignment horizontal="left"/>
    </xf>
    <xf numFmtId="0" fontId="41" fillId="0" borderId="0" xfId="3" applyAlignment="1">
      <alignment horizontal="left" wrapText="1"/>
    </xf>
    <xf numFmtId="0" fontId="41" fillId="0" borderId="26" xfId="3" applyFill="1" applyBorder="1" applyAlignment="1">
      <alignment horizontal="left" indent="2"/>
    </xf>
    <xf numFmtId="0" fontId="41" fillId="0" borderId="37" xfId="3" applyFill="1" applyBorder="1" applyAlignment="1">
      <alignment horizontal="left" indent="2"/>
    </xf>
    <xf numFmtId="0" fontId="6" fillId="0" borderId="26" xfId="3" applyFont="1" applyBorder="1" applyAlignment="1">
      <alignment horizontal="center"/>
    </xf>
    <xf numFmtId="0" fontId="42" fillId="0" borderId="26" xfId="3" applyFont="1" applyFill="1" applyBorder="1" applyAlignment="1">
      <alignment horizontal="left" wrapText="1" indent="2"/>
    </xf>
    <xf numFmtId="0" fontId="30" fillId="0" borderId="27" xfId="0" quotePrefix="1" applyFont="1" applyBorder="1" applyAlignment="1">
      <alignment horizontal="center" vertical="center"/>
    </xf>
    <xf numFmtId="164" fontId="29" fillId="0" borderId="19" xfId="0" applyNumberFormat="1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64" fontId="29" fillId="0" borderId="38" xfId="0" applyNumberFormat="1" applyFont="1" applyFill="1" applyBorder="1" applyAlignment="1">
      <alignment horizontal="center" vertical="center"/>
    </xf>
    <xf numFmtId="0" fontId="30" fillId="0" borderId="0" xfId="1" applyBorder="1" applyAlignment="1"/>
    <xf numFmtId="0" fontId="21" fillId="0" borderId="27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49" fontId="20" fillId="0" borderId="27" xfId="1" applyNumberFormat="1" applyFont="1" applyBorder="1" applyAlignment="1">
      <alignment horizontal="center" vertical="center" wrapText="1"/>
    </xf>
    <xf numFmtId="1" fontId="30" fillId="0" borderId="27" xfId="1" applyNumberFormat="1" applyFont="1" applyBorder="1" applyAlignment="1">
      <alignment horizontal="center" vertical="center"/>
    </xf>
    <xf numFmtId="1" fontId="30" fillId="0" borderId="12" xfId="1" applyNumberFormat="1" applyFont="1" applyBorder="1" applyAlignment="1">
      <alignment horizontal="center" vertical="center"/>
    </xf>
    <xf numFmtId="49" fontId="21" fillId="0" borderId="0" xfId="1" applyNumberFormat="1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horizontal="center" vertical="center"/>
    </xf>
    <xf numFmtId="49" fontId="51" fillId="0" borderId="0" xfId="1" applyNumberFormat="1" applyFont="1" applyBorder="1" applyAlignment="1">
      <alignment horizontal="left" vertical="center"/>
    </xf>
    <xf numFmtId="0" fontId="52" fillId="0" borderId="0" xfId="1" applyFont="1"/>
    <xf numFmtId="49" fontId="48" fillId="0" borderId="0" xfId="1" applyNumberFormat="1" applyFont="1" applyBorder="1" applyAlignment="1">
      <alignment horizontal="left" vertical="center"/>
    </xf>
    <xf numFmtId="0" fontId="50" fillId="0" borderId="0" xfId="1" applyFont="1"/>
    <xf numFmtId="0" fontId="43" fillId="0" borderId="0" xfId="1" applyNumberFormat="1" applyFont="1" applyAlignment="1">
      <alignment horizontal="right"/>
    </xf>
    <xf numFmtId="0" fontId="8" fillId="0" borderId="50" xfId="1" applyFont="1" applyBorder="1" applyAlignment="1">
      <alignment horizontal="center"/>
    </xf>
    <xf numFmtId="0" fontId="30" fillId="0" borderId="0" xfId="0" applyFont="1" applyFill="1"/>
    <xf numFmtId="0" fontId="30" fillId="0" borderId="0" xfId="0" applyFont="1"/>
    <xf numFmtId="0" fontId="29" fillId="2" borderId="27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 wrapText="1"/>
    </xf>
    <xf numFmtId="0" fontId="30" fillId="0" borderId="27" xfId="0" applyNumberFormat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64" fontId="30" fillId="0" borderId="28" xfId="0" applyNumberFormat="1" applyFont="1" applyBorder="1" applyAlignment="1">
      <alignment horizontal="center" vertical="center"/>
    </xf>
    <xf numFmtId="0" fontId="29" fillId="0" borderId="26" xfId="0" applyFont="1" applyFill="1" applyBorder="1" applyAlignment="1">
      <alignment wrapText="1"/>
    </xf>
    <xf numFmtId="49" fontId="53" fillId="0" borderId="37" xfId="0" applyNumberFormat="1" applyFont="1" applyFill="1" applyBorder="1" applyAlignment="1">
      <alignment horizontal="center"/>
    </xf>
    <xf numFmtId="0" fontId="54" fillId="0" borderId="19" xfId="0" applyNumberFormat="1" applyFont="1" applyFill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9" fillId="0" borderId="28" xfId="1" applyFont="1" applyBorder="1" applyAlignment="1">
      <alignment vertical="center"/>
    </xf>
    <xf numFmtId="0" fontId="29" fillId="0" borderId="19" xfId="1" applyFont="1" applyBorder="1" applyAlignment="1">
      <alignment horizontal="center" vertical="center"/>
    </xf>
    <xf numFmtId="0" fontId="29" fillId="0" borderId="38" xfId="1" applyFont="1" applyBorder="1" applyAlignment="1">
      <alignment vertical="center"/>
    </xf>
    <xf numFmtId="49" fontId="8" fillId="0" borderId="27" xfId="1" applyNumberFormat="1" applyFont="1" applyBorder="1" applyAlignment="1">
      <alignment horizontal="left" vertical="center"/>
    </xf>
    <xf numFmtId="0" fontId="52" fillId="0" borderId="27" xfId="3" applyNumberFormat="1" applyFont="1" applyBorder="1" applyAlignment="1">
      <alignment horizontal="center" vertical="center"/>
    </xf>
    <xf numFmtId="0" fontId="52" fillId="0" borderId="28" xfId="3" applyNumberFormat="1" applyFont="1" applyBorder="1" applyAlignment="1">
      <alignment horizontal="center" vertical="center"/>
    </xf>
    <xf numFmtId="0" fontId="52" fillId="0" borderId="27" xfId="3" applyNumberFormat="1" applyFont="1" applyFill="1" applyBorder="1" applyAlignment="1">
      <alignment horizontal="center" vertical="center"/>
    </xf>
    <xf numFmtId="0" fontId="52" fillId="0" borderId="28" xfId="3" applyNumberFormat="1" applyFont="1" applyFill="1" applyBorder="1" applyAlignment="1">
      <alignment horizontal="center" vertical="center"/>
    </xf>
    <xf numFmtId="0" fontId="52" fillId="0" borderId="19" xfId="3" applyNumberFormat="1" applyFont="1" applyBorder="1" applyAlignment="1">
      <alignment horizontal="center" vertical="center"/>
    </xf>
    <xf numFmtId="0" fontId="52" fillId="0" borderId="38" xfId="3" applyNumberFormat="1" applyFont="1" applyBorder="1" applyAlignment="1">
      <alignment horizontal="center" vertical="center"/>
    </xf>
    <xf numFmtId="0" fontId="52" fillId="0" borderId="39" xfId="3" applyNumberFormat="1" applyFont="1" applyBorder="1" applyAlignment="1">
      <alignment horizontal="center" vertical="center"/>
    </xf>
    <xf numFmtId="0" fontId="52" fillId="0" borderId="53" xfId="3" applyNumberFormat="1" applyFont="1" applyBorder="1" applyAlignment="1">
      <alignment horizontal="center" vertical="center"/>
    </xf>
    <xf numFmtId="0" fontId="52" fillId="0" borderId="37" xfId="3" applyFont="1" applyBorder="1" applyAlignment="1">
      <alignment horizontal="center" vertical="center"/>
    </xf>
    <xf numFmtId="0" fontId="52" fillId="0" borderId="38" xfId="3" applyFont="1" applyBorder="1" applyAlignment="1">
      <alignment horizontal="center" vertical="center"/>
    </xf>
    <xf numFmtId="0" fontId="56" fillId="0" borderId="45" xfId="0" applyFont="1" applyBorder="1" applyAlignment="1">
      <alignment vertical="center"/>
    </xf>
    <xf numFmtId="0" fontId="56" fillId="0" borderId="0" xfId="0" applyFont="1" applyBorder="1" applyAlignment="1">
      <alignment vertical="center"/>
    </xf>
    <xf numFmtId="0" fontId="57" fillId="0" borderId="45" xfId="0" applyFont="1" applyBorder="1"/>
    <xf numFmtId="0" fontId="57" fillId="0" borderId="0" xfId="0" applyFont="1" applyBorder="1"/>
    <xf numFmtId="0" fontId="59" fillId="0" borderId="45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0" fillId="0" borderId="45" xfId="0" applyBorder="1"/>
    <xf numFmtId="0" fontId="55" fillId="0" borderId="45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8" fillId="0" borderId="45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60" fillId="0" borderId="45" xfId="0" quotePrefix="1" applyFont="1" applyBorder="1" applyAlignment="1">
      <alignment horizontal="center" vertical="center"/>
    </xf>
    <xf numFmtId="0" fontId="60" fillId="0" borderId="0" xfId="0" quotePrefix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textRotation="90" wrapText="1"/>
    </xf>
    <xf numFmtId="0" fontId="4" fillId="0" borderId="20" xfId="0" applyFont="1" applyBorder="1" applyAlignment="1">
      <alignment horizont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textRotation="90" wrapText="1"/>
    </xf>
    <xf numFmtId="0" fontId="6" fillId="0" borderId="20" xfId="0" applyFont="1" applyBorder="1" applyAlignment="1">
      <alignment horizontal="center" textRotation="90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textRotation="90" wrapText="1"/>
    </xf>
    <xf numFmtId="0" fontId="4" fillId="0" borderId="15" xfId="0" applyFont="1" applyBorder="1" applyAlignment="1">
      <alignment horizontal="center" textRotation="90" wrapText="1"/>
    </xf>
    <xf numFmtId="0" fontId="4" fillId="0" borderId="18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  <xf numFmtId="0" fontId="4" fillId="0" borderId="16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 wrapText="1"/>
    </xf>
    <xf numFmtId="0" fontId="4" fillId="0" borderId="17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18" fillId="0" borderId="3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6" fillId="0" borderId="32" xfId="0" quotePrefix="1" applyNumberFormat="1" applyFont="1" applyBorder="1" applyAlignment="1">
      <alignment horizontal="center" vertical="center" wrapText="1"/>
    </xf>
    <xf numFmtId="0" fontId="6" fillId="0" borderId="31" xfId="0" quotePrefix="1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0" fillId="0" borderId="0" xfId="1" applyAlignment="1">
      <alignment horizontal="center" vertical="center"/>
    </xf>
    <xf numFmtId="0" fontId="30" fillId="0" borderId="0" xfId="1" applyAlignment="1"/>
    <xf numFmtId="49" fontId="48" fillId="0" borderId="0" xfId="1" applyNumberFormat="1" applyFont="1" applyBorder="1" applyAlignment="1">
      <alignment horizontal="left" vertical="center"/>
    </xf>
    <xf numFmtId="49" fontId="18" fillId="0" borderId="21" xfId="1" applyNumberFormat="1" applyFont="1" applyBorder="1" applyAlignment="1">
      <alignment horizontal="center" vertical="center"/>
    </xf>
    <xf numFmtId="0" fontId="30" fillId="0" borderId="22" xfId="1" applyBorder="1" applyAlignment="1"/>
    <xf numFmtId="0" fontId="30" fillId="0" borderId="26" xfId="1" applyBorder="1" applyAlignment="1"/>
    <xf numFmtId="0" fontId="30" fillId="0" borderId="27" xfId="1" applyBorder="1" applyAlignment="1"/>
    <xf numFmtId="49" fontId="18" fillId="0" borderId="22" xfId="1" applyNumberFormat="1" applyFont="1" applyBorder="1" applyAlignment="1">
      <alignment horizontal="center" vertical="center" wrapText="1"/>
    </xf>
    <xf numFmtId="0" fontId="30" fillId="0" borderId="27" xfId="1" applyBorder="1" applyAlignment="1">
      <alignment horizontal="center" vertical="center" wrapText="1"/>
    </xf>
    <xf numFmtId="0" fontId="30" fillId="0" borderId="23" xfId="1" applyBorder="1" applyAlignment="1"/>
    <xf numFmtId="49" fontId="50" fillId="0" borderId="25" xfId="1" applyNumberFormat="1" applyFont="1" applyBorder="1" applyAlignment="1">
      <alignment horizontal="left" vertical="center" wrapText="1"/>
    </xf>
    <xf numFmtId="49" fontId="50" fillId="0" borderId="50" xfId="1" applyNumberFormat="1" applyFont="1" applyBorder="1" applyAlignment="1">
      <alignment horizontal="left" vertical="center" wrapText="1"/>
    </xf>
    <xf numFmtId="49" fontId="50" fillId="0" borderId="39" xfId="1" applyNumberFormat="1" applyFont="1" applyBorder="1" applyAlignment="1">
      <alignment horizontal="left" vertical="center" wrapText="1"/>
    </xf>
    <xf numFmtId="49" fontId="50" fillId="0" borderId="12" xfId="1" applyNumberFormat="1" applyFont="1" applyBorder="1" applyAlignment="1">
      <alignment horizontal="left" vertical="center" wrapText="1"/>
    </xf>
    <xf numFmtId="0" fontId="49" fillId="0" borderId="25" xfId="1" applyFont="1" applyBorder="1" applyAlignment="1">
      <alignment horizontal="left" vertical="center" wrapText="1"/>
    </xf>
    <xf numFmtId="0" fontId="49" fillId="0" borderId="50" xfId="1" applyFont="1" applyBorder="1" applyAlignment="1">
      <alignment horizontal="left" vertical="center" wrapText="1"/>
    </xf>
    <xf numFmtId="0" fontId="49" fillId="0" borderId="39" xfId="1" applyFont="1" applyBorder="1" applyAlignment="1">
      <alignment horizontal="left" vertical="center" wrapText="1"/>
    </xf>
    <xf numFmtId="0" fontId="9" fillId="0" borderId="48" xfId="0" quotePrefix="1" applyFont="1" applyBorder="1" applyAlignment="1">
      <alignment horizontal="center" vertical="center" wrapText="1"/>
    </xf>
    <xf numFmtId="0" fontId="6" fillId="0" borderId="35" xfId="0" quotePrefix="1" applyFont="1" applyBorder="1" applyAlignment="1">
      <alignment horizontal="center" vertical="center" wrapText="1"/>
    </xf>
    <xf numFmtId="0" fontId="6" fillId="0" borderId="51" xfId="0" quotePrefix="1" applyFont="1" applyBorder="1" applyAlignment="1">
      <alignment horizontal="center" vertical="center" wrapText="1"/>
    </xf>
    <xf numFmtId="0" fontId="6" fillId="0" borderId="43" xfId="0" quotePrefix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 wrapText="1"/>
    </xf>
    <xf numFmtId="0" fontId="18" fillId="0" borderId="33" xfId="0" applyNumberFormat="1" applyFont="1" applyBorder="1" applyAlignment="1">
      <alignment horizontal="center" vertical="center" wrapText="1"/>
    </xf>
    <xf numFmtId="0" fontId="18" fillId="0" borderId="34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49" fontId="18" fillId="0" borderId="34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/>
    </xf>
    <xf numFmtId="0" fontId="29" fillId="2" borderId="50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 wrapText="1"/>
    </xf>
    <xf numFmtId="0" fontId="6" fillId="0" borderId="34" xfId="1" quotePrefix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 wrapText="1"/>
    </xf>
    <xf numFmtId="49" fontId="18" fillId="0" borderId="57" xfId="1" applyNumberFormat="1" applyFont="1" applyBorder="1" applyAlignment="1">
      <alignment horizontal="center" vertical="center" wrapText="1"/>
    </xf>
    <xf numFmtId="49" fontId="18" fillId="0" borderId="32" xfId="1" applyNumberFormat="1" applyFont="1" applyBorder="1" applyAlignment="1">
      <alignment horizontal="center" vertical="center" wrapText="1"/>
    </xf>
    <xf numFmtId="49" fontId="18" fillId="0" borderId="43" xfId="1" applyNumberFormat="1" applyFont="1" applyBorder="1" applyAlignment="1">
      <alignment horizontal="center" vertical="center" wrapText="1"/>
    </xf>
    <xf numFmtId="49" fontId="18" fillId="0" borderId="33" xfId="1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>
      <alignment horizontal="center" vertical="center" wrapText="1"/>
    </xf>
    <xf numFmtId="49" fontId="18" fillId="0" borderId="5" xfId="1" applyNumberFormat="1" applyFont="1" applyBorder="1" applyAlignment="1">
      <alignment horizontal="center" vertical="center" wrapText="1"/>
    </xf>
    <xf numFmtId="49" fontId="18" fillId="0" borderId="15" xfId="1" applyNumberFormat="1" applyFont="1" applyBorder="1" applyAlignment="1">
      <alignment horizontal="center" vertical="center" wrapText="1"/>
    </xf>
    <xf numFmtId="49" fontId="18" fillId="0" borderId="51" xfId="1" applyNumberFormat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/>
    </xf>
    <xf numFmtId="0" fontId="29" fillId="0" borderId="8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 wrapText="1"/>
    </xf>
    <xf numFmtId="0" fontId="29" fillId="0" borderId="18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9" fillId="0" borderId="35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 wrapText="1"/>
    </xf>
    <xf numFmtId="0" fontId="29" fillId="0" borderId="55" xfId="1" applyFont="1" applyBorder="1" applyAlignment="1">
      <alignment horizontal="center" vertical="center" wrapText="1"/>
    </xf>
    <xf numFmtId="0" fontId="29" fillId="0" borderId="54" xfId="1" applyFont="1" applyBorder="1" applyAlignment="1">
      <alignment horizontal="center" vertical="center" wrapText="1"/>
    </xf>
    <xf numFmtId="0" fontId="29" fillId="0" borderId="56" xfId="1" applyFont="1" applyBorder="1" applyAlignment="1">
      <alignment horizontal="center" vertical="center" wrapText="1"/>
    </xf>
    <xf numFmtId="0" fontId="36" fillId="0" borderId="27" xfId="2" applyFont="1" applyBorder="1" applyAlignment="1">
      <alignment horizontal="center" vertical="center" wrapText="1"/>
    </xf>
    <xf numFmtId="0" fontId="36" fillId="3" borderId="27" xfId="2" applyFont="1" applyFill="1" applyBorder="1" applyAlignment="1">
      <alignment horizontal="center" vertical="center" wrapText="1"/>
    </xf>
    <xf numFmtId="0" fontId="34" fillId="3" borderId="27" xfId="2" applyFont="1" applyFill="1" applyBorder="1" applyAlignment="1">
      <alignment horizontal="center" vertical="center" wrapText="1"/>
    </xf>
    <xf numFmtId="0" fontId="38" fillId="3" borderId="27" xfId="2" applyFont="1" applyFill="1" applyBorder="1" applyAlignment="1">
      <alignment horizontal="center" vertical="center" wrapText="1"/>
    </xf>
    <xf numFmtId="0" fontId="33" fillId="0" borderId="0" xfId="2" applyNumberFormat="1" applyFont="1" applyFill="1" applyBorder="1" applyAlignment="1">
      <alignment horizontal="right" vertical="center" wrapText="1"/>
    </xf>
    <xf numFmtId="0" fontId="30" fillId="0" borderId="0" xfId="2" applyNumberFormat="1" applyFont="1" applyFill="1" applyBorder="1" applyAlignment="1"/>
    <xf numFmtId="0" fontId="34" fillId="2" borderId="58" xfId="2" applyFont="1" applyFill="1" applyBorder="1" applyAlignment="1">
      <alignment horizontal="left" vertical="top" wrapText="1"/>
    </xf>
    <xf numFmtId="0" fontId="35" fillId="2" borderId="0" xfId="2" applyNumberFormat="1" applyFont="1" applyFill="1" applyBorder="1" applyAlignment="1">
      <alignment horizontal="left" vertical="top" wrapText="1"/>
    </xf>
    <xf numFmtId="0" fontId="35" fillId="0" borderId="0" xfId="2" applyNumberFormat="1" applyFont="1" applyFill="1" applyBorder="1" applyAlignment="1">
      <alignment horizontal="center" vertical="top" wrapText="1"/>
    </xf>
    <xf numFmtId="0" fontId="29" fillId="0" borderId="0" xfId="2" applyNumberFormat="1" applyFont="1" applyFill="1" applyBorder="1" applyAlignment="1">
      <alignment horizontal="center"/>
    </xf>
    <xf numFmtId="0" fontId="29" fillId="0" borderId="0" xfId="2" applyNumberFormat="1" applyFont="1" applyFill="1" applyBorder="1" applyAlignment="1"/>
    <xf numFmtId="0" fontId="37" fillId="0" borderId="27" xfId="2" applyNumberFormat="1" applyFont="1" applyFill="1" applyBorder="1" applyAlignment="1">
      <alignment horizontal="center" vertical="top" wrapText="1"/>
    </xf>
    <xf numFmtId="0" fontId="30" fillId="0" borderId="12" xfId="2" applyNumberFormat="1" applyFont="1" applyFill="1" applyBorder="1" applyAlignment="1">
      <alignment horizontal="center"/>
    </xf>
    <xf numFmtId="0" fontId="30" fillId="0" borderId="39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48" xfId="0" applyFont="1" applyBorder="1" applyAlignment="1">
      <alignment horizontal="center" vertical="top" wrapText="1"/>
    </xf>
    <xf numFmtId="0" fontId="41" fillId="0" borderId="27" xfId="3" applyBorder="1" applyAlignment="1">
      <alignment horizontal="left" wrapText="1"/>
    </xf>
    <xf numFmtId="0" fontId="41" fillId="4" borderId="21" xfId="3" applyFill="1" applyBorder="1" applyAlignment="1">
      <alignment horizontal="center" vertical="center"/>
    </xf>
    <xf numFmtId="0" fontId="41" fillId="0" borderId="26" xfId="3" applyBorder="1" applyAlignment="1">
      <alignment horizontal="center" vertical="center"/>
    </xf>
    <xf numFmtId="49" fontId="42" fillId="0" borderId="22" xfId="3" applyNumberFormat="1" applyFont="1" applyBorder="1" applyAlignment="1">
      <alignment horizontal="center" vertical="top" wrapText="1"/>
    </xf>
    <xf numFmtId="0" fontId="42" fillId="0" borderId="22" xfId="3" applyFont="1" applyFill="1" applyBorder="1" applyAlignment="1">
      <alignment horizontal="center" vertical="top" wrapText="1"/>
    </xf>
    <xf numFmtId="0" fontId="42" fillId="0" borderId="23" xfId="3" applyFont="1" applyFill="1" applyBorder="1" applyAlignment="1">
      <alignment horizontal="center" vertical="top" wrapText="1"/>
    </xf>
    <xf numFmtId="0" fontId="41" fillId="0" borderId="21" xfId="3" applyFill="1" applyBorder="1" applyAlignment="1">
      <alignment horizontal="center"/>
    </xf>
    <xf numFmtId="0" fontId="41" fillId="0" borderId="26" xfId="3" applyFill="1" applyBorder="1" applyAlignment="1">
      <alignment horizontal="center"/>
    </xf>
    <xf numFmtId="49" fontId="42" fillId="0" borderId="33" xfId="3" applyNumberFormat="1" applyFont="1" applyBorder="1" applyAlignment="1">
      <alignment horizontal="center" vertical="top" wrapText="1"/>
    </xf>
    <xf numFmtId="49" fontId="42" fillId="0" borderId="34" xfId="3" applyNumberFormat="1" applyFont="1" applyBorder="1" applyAlignment="1">
      <alignment horizontal="center" vertical="top" wrapText="1"/>
    </xf>
    <xf numFmtId="0" fontId="42" fillId="0" borderId="33" xfId="3" applyFont="1" applyBorder="1" applyAlignment="1">
      <alignment horizontal="center" vertical="top" wrapText="1"/>
    </xf>
    <xf numFmtId="0" fontId="42" fillId="0" borderId="5" xfId="3" applyFont="1" applyBorder="1" applyAlignment="1">
      <alignment horizontal="center" vertical="top" wrapText="1"/>
    </xf>
    <xf numFmtId="0" fontId="44" fillId="0" borderId="6" xfId="3" applyFont="1" applyFill="1" applyBorder="1" applyAlignment="1">
      <alignment horizontal="center"/>
    </xf>
    <xf numFmtId="0" fontId="44" fillId="0" borderId="61" xfId="3" applyFont="1" applyFill="1" applyBorder="1" applyAlignment="1">
      <alignment horizontal="center"/>
    </xf>
    <xf numFmtId="0" fontId="44" fillId="0" borderId="7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1"/>
  <sheetViews>
    <sheetView zoomScale="58" zoomScaleNormal="58" workbookViewId="0">
      <selection activeCell="W6" sqref="W6"/>
    </sheetView>
  </sheetViews>
  <sheetFormatPr defaultRowHeight="12.75"/>
  <sheetData>
    <row r="3" spans="1:15" ht="26.25">
      <c r="A3" s="281" t="s">
        <v>602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5" ht="48.75">
      <c r="A4" s="274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15" ht="48.75">
      <c r="A5" s="274"/>
      <c r="B5" s="275"/>
      <c r="C5" s="275"/>
      <c r="D5" s="287" t="s">
        <v>29</v>
      </c>
      <c r="E5" s="287"/>
      <c r="F5" s="287"/>
      <c r="G5" s="287"/>
      <c r="H5" s="287"/>
      <c r="I5" s="287"/>
      <c r="J5" s="287"/>
      <c r="K5" s="287"/>
      <c r="L5" s="287"/>
      <c r="M5" s="287"/>
      <c r="N5" s="275"/>
      <c r="O5" s="275"/>
    </row>
    <row r="6" spans="1:15" ht="48.75">
      <c r="A6" s="274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</row>
    <row r="7" spans="1:15" ht="48.75">
      <c r="A7" s="274"/>
      <c r="B7" s="275"/>
      <c r="C7" s="275"/>
      <c r="D7" s="275"/>
      <c r="E7" s="275"/>
      <c r="F7" s="287">
        <v>2017</v>
      </c>
      <c r="G7" s="287"/>
      <c r="H7" s="287"/>
      <c r="I7" s="287"/>
      <c r="J7" s="287"/>
      <c r="K7" s="287"/>
      <c r="L7" s="275"/>
      <c r="M7" s="275"/>
      <c r="N7" s="275"/>
      <c r="O7" s="275"/>
    </row>
    <row r="8" spans="1:15" ht="48.75">
      <c r="A8" s="274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</row>
    <row r="9" spans="1:15" ht="48.75">
      <c r="A9" s="274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</row>
    <row r="10" spans="1:15" ht="48.75">
      <c r="A10" s="274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</row>
    <row r="11" spans="1:15" ht="48.75">
      <c r="A11" s="274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</row>
    <row r="12" spans="1:15" ht="48.75">
      <c r="A12" s="274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</row>
    <row r="13" spans="1:15">
      <c r="A13" s="276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</row>
    <row r="14" spans="1:15" ht="60">
      <c r="A14" s="283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15" ht="65.25">
      <c r="A15" s="278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</row>
    <row r="16" spans="1:15" ht="65.2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</row>
    <row r="17" spans="1:15" ht="65.25">
      <c r="A17" s="278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</row>
    <row r="18" spans="1:15" ht="65.25">
      <c r="A18" s="278"/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</row>
    <row r="19" spans="1:15" ht="65.25">
      <c r="A19" s="278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</row>
    <row r="20" spans="1:15">
      <c r="A20" s="280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1:15" ht="45">
      <c r="A21" s="285"/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</row>
  </sheetData>
  <mergeCells count="5">
    <mergeCell ref="A3:O3"/>
    <mergeCell ref="A14:O14"/>
    <mergeCell ref="A21:O21"/>
    <mergeCell ref="D5:M5"/>
    <mergeCell ref="F7:K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>
      <selection activeCell="K23" sqref="K23"/>
    </sheetView>
  </sheetViews>
  <sheetFormatPr defaultColWidth="8.7109375" defaultRowHeight="12.75"/>
  <cols>
    <col min="1" max="1" width="35.5703125" style="248" customWidth="1"/>
    <col min="2" max="2" width="10.5703125" style="248" customWidth="1"/>
    <col min="3" max="3" width="21.28515625" style="248" customWidth="1"/>
    <col min="4" max="16" width="8.7109375" style="248"/>
    <col min="17" max="17" width="12.7109375" style="248" customWidth="1"/>
    <col min="18" max="16384" width="8.7109375" style="248"/>
  </cols>
  <sheetData>
    <row r="2" spans="1:13" s="247" customFormat="1" ht="16.5" thickBot="1">
      <c r="A2" s="393" t="s">
        <v>592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3" ht="24" customHeight="1">
      <c r="A3" s="394" t="s">
        <v>240</v>
      </c>
      <c r="B3" s="398" t="s">
        <v>537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400"/>
    </row>
    <row r="4" spans="1:13">
      <c r="A4" s="395"/>
      <c r="B4" s="396" t="s">
        <v>10</v>
      </c>
      <c r="C4" s="397" t="s">
        <v>270</v>
      </c>
      <c r="D4" s="401" t="s">
        <v>593</v>
      </c>
      <c r="E4" s="402"/>
      <c r="F4" s="402"/>
      <c r="G4" s="402"/>
      <c r="H4" s="402"/>
      <c r="I4" s="402"/>
      <c r="J4" s="402"/>
      <c r="K4" s="402"/>
      <c r="L4" s="402"/>
      <c r="M4" s="403"/>
    </row>
    <row r="5" spans="1:13">
      <c r="A5" s="395"/>
      <c r="B5" s="396"/>
      <c r="C5" s="397"/>
      <c r="D5" s="249" t="s">
        <v>538</v>
      </c>
      <c r="E5" s="249" t="s">
        <v>539</v>
      </c>
      <c r="F5" s="249" t="s">
        <v>540</v>
      </c>
      <c r="G5" s="249" t="s">
        <v>539</v>
      </c>
      <c r="H5" s="249" t="s">
        <v>541</v>
      </c>
      <c r="I5" s="249" t="s">
        <v>539</v>
      </c>
      <c r="J5" s="249" t="s">
        <v>542</v>
      </c>
      <c r="K5" s="249" t="s">
        <v>539</v>
      </c>
      <c r="L5" s="249" t="s">
        <v>543</v>
      </c>
      <c r="M5" s="250" t="s">
        <v>539</v>
      </c>
    </row>
    <row r="6" spans="1:13">
      <c r="A6" s="251" t="s">
        <v>17</v>
      </c>
      <c r="B6" s="252">
        <v>70</v>
      </c>
      <c r="C6" s="227" t="s">
        <v>548</v>
      </c>
      <c r="D6" s="252">
        <v>17</v>
      </c>
      <c r="E6" s="253">
        <f t="shared" ref="E6:E18" si="0">D6/$B6*100</f>
        <v>24.285714285714285</v>
      </c>
      <c r="F6" s="252">
        <v>11</v>
      </c>
      <c r="G6" s="253">
        <f t="shared" ref="G6:G18" si="1">F6/$B6*100</f>
        <v>15.714285714285714</v>
      </c>
      <c r="H6" s="252">
        <v>12</v>
      </c>
      <c r="I6" s="253">
        <f t="shared" ref="I6:I18" si="2">H6/$B6*100</f>
        <v>17.142857142857142</v>
      </c>
      <c r="J6" s="252">
        <v>10</v>
      </c>
      <c r="K6" s="253">
        <f t="shared" ref="K6:K18" si="3">J6/$B6*100</f>
        <v>14.285714285714285</v>
      </c>
      <c r="L6" s="254">
        <v>20</v>
      </c>
      <c r="M6" s="255">
        <f t="shared" ref="M6:M18" si="4">L6/$B6*100</f>
        <v>28.571428571428569</v>
      </c>
    </row>
    <row r="7" spans="1:13">
      <c r="A7" s="256" t="s">
        <v>18</v>
      </c>
      <c r="B7" s="252">
        <v>839</v>
      </c>
      <c r="C7" s="253">
        <v>243.40005802146794</v>
      </c>
      <c r="D7" s="252">
        <v>168</v>
      </c>
      <c r="E7" s="253">
        <f t="shared" si="0"/>
        <v>20.023837902264603</v>
      </c>
      <c r="F7" s="252">
        <v>176</v>
      </c>
      <c r="G7" s="253">
        <f t="shared" si="1"/>
        <v>20.977353992848631</v>
      </c>
      <c r="H7" s="252">
        <v>149</v>
      </c>
      <c r="I7" s="253">
        <f t="shared" si="2"/>
        <v>17.759237187127532</v>
      </c>
      <c r="J7" s="252">
        <v>254</v>
      </c>
      <c r="K7" s="253">
        <f t="shared" si="3"/>
        <v>30.274135876042905</v>
      </c>
      <c r="L7" s="254">
        <v>92</v>
      </c>
      <c r="M7" s="255">
        <f t="shared" si="4"/>
        <v>10.965435041716329</v>
      </c>
    </row>
    <row r="8" spans="1:13">
      <c r="A8" s="256" t="s">
        <v>48</v>
      </c>
      <c r="B8" s="252">
        <v>3319</v>
      </c>
      <c r="C8" s="253">
        <v>288.08263171599691</v>
      </c>
      <c r="D8" s="252">
        <v>819</v>
      </c>
      <c r="E8" s="253">
        <f t="shared" si="0"/>
        <v>24.676107261223258</v>
      </c>
      <c r="F8" s="252">
        <v>548</v>
      </c>
      <c r="G8" s="253">
        <f t="shared" si="1"/>
        <v>16.510997288339862</v>
      </c>
      <c r="H8" s="252">
        <v>620</v>
      </c>
      <c r="I8" s="253">
        <f t="shared" si="2"/>
        <v>18.680325399216631</v>
      </c>
      <c r="J8" s="252">
        <v>711</v>
      </c>
      <c r="K8" s="253">
        <f t="shared" si="3"/>
        <v>21.422115094908104</v>
      </c>
      <c r="L8" s="254">
        <v>621</v>
      </c>
      <c r="M8" s="255">
        <f t="shared" si="4"/>
        <v>18.710454956312141</v>
      </c>
    </row>
    <row r="9" spans="1:13">
      <c r="A9" s="256" t="s">
        <v>20</v>
      </c>
      <c r="B9" s="252">
        <v>610</v>
      </c>
      <c r="C9" s="253">
        <v>193.46653980336188</v>
      </c>
      <c r="D9" s="252">
        <v>149</v>
      </c>
      <c r="E9" s="253">
        <f t="shared" si="0"/>
        <v>24.42622950819672</v>
      </c>
      <c r="F9" s="252">
        <v>122</v>
      </c>
      <c r="G9" s="253">
        <f t="shared" si="1"/>
        <v>20</v>
      </c>
      <c r="H9" s="252">
        <v>119</v>
      </c>
      <c r="I9" s="253">
        <f t="shared" si="2"/>
        <v>19.508196721311474</v>
      </c>
      <c r="J9" s="252">
        <v>132</v>
      </c>
      <c r="K9" s="253">
        <f t="shared" si="3"/>
        <v>21.639344262295083</v>
      </c>
      <c r="L9" s="254">
        <v>88</v>
      </c>
      <c r="M9" s="255">
        <f t="shared" si="4"/>
        <v>14.426229508196723</v>
      </c>
    </row>
    <row r="10" spans="1:13">
      <c r="A10" s="256" t="s">
        <v>21</v>
      </c>
      <c r="B10" s="252">
        <v>1192</v>
      </c>
      <c r="C10" s="253">
        <v>233.40513021343253</v>
      </c>
      <c r="D10" s="252">
        <v>262</v>
      </c>
      <c r="E10" s="253">
        <f t="shared" si="0"/>
        <v>21.979865771812079</v>
      </c>
      <c r="F10" s="252">
        <v>246</v>
      </c>
      <c r="G10" s="253">
        <f t="shared" si="1"/>
        <v>20.63758389261745</v>
      </c>
      <c r="H10" s="252">
        <v>226</v>
      </c>
      <c r="I10" s="253">
        <f t="shared" si="2"/>
        <v>18.959731543624162</v>
      </c>
      <c r="J10" s="252">
        <v>287</v>
      </c>
      <c r="K10" s="253">
        <f t="shared" si="3"/>
        <v>24.077181208053691</v>
      </c>
      <c r="L10" s="254">
        <v>171</v>
      </c>
      <c r="M10" s="255">
        <f t="shared" si="4"/>
        <v>14.345637583892618</v>
      </c>
    </row>
    <row r="11" spans="1:13">
      <c r="A11" s="256" t="s">
        <v>544</v>
      </c>
      <c r="B11" s="252">
        <v>675</v>
      </c>
      <c r="C11" s="253">
        <v>209.30232558139534</v>
      </c>
      <c r="D11" s="252">
        <v>155</v>
      </c>
      <c r="E11" s="253">
        <f t="shared" si="0"/>
        <v>22.962962962962962</v>
      </c>
      <c r="F11" s="252">
        <v>100</v>
      </c>
      <c r="G11" s="253">
        <f t="shared" si="1"/>
        <v>14.814814814814813</v>
      </c>
      <c r="H11" s="252">
        <v>129</v>
      </c>
      <c r="I11" s="253">
        <f t="shared" si="2"/>
        <v>19.111111111111111</v>
      </c>
      <c r="J11" s="252">
        <v>175</v>
      </c>
      <c r="K11" s="253">
        <f t="shared" si="3"/>
        <v>25.925925925925924</v>
      </c>
      <c r="L11" s="254">
        <v>116</v>
      </c>
      <c r="M11" s="255">
        <f t="shared" si="4"/>
        <v>17.185185185185183</v>
      </c>
    </row>
    <row r="12" spans="1:13">
      <c r="A12" s="256" t="s">
        <v>23</v>
      </c>
      <c r="B12" s="252">
        <v>516</v>
      </c>
      <c r="C12" s="253">
        <v>198.61431870669747</v>
      </c>
      <c r="D12" s="252">
        <v>111</v>
      </c>
      <c r="E12" s="253">
        <f t="shared" si="0"/>
        <v>21.511627906976745</v>
      </c>
      <c r="F12" s="252">
        <v>98</v>
      </c>
      <c r="G12" s="253">
        <f t="shared" si="1"/>
        <v>18.992248062015506</v>
      </c>
      <c r="H12" s="252">
        <v>106</v>
      </c>
      <c r="I12" s="253">
        <f t="shared" si="2"/>
        <v>20.54263565891473</v>
      </c>
      <c r="J12" s="252">
        <v>109</v>
      </c>
      <c r="K12" s="253">
        <f t="shared" si="3"/>
        <v>21.124031007751938</v>
      </c>
      <c r="L12" s="254">
        <v>92</v>
      </c>
      <c r="M12" s="255">
        <f t="shared" si="4"/>
        <v>17.829457364341085</v>
      </c>
    </row>
    <row r="13" spans="1:13">
      <c r="A13" s="256" t="s">
        <v>24</v>
      </c>
      <c r="B13" s="252">
        <v>710</v>
      </c>
      <c r="C13" s="253">
        <v>164.73317865429232</v>
      </c>
      <c r="D13" s="252">
        <v>160</v>
      </c>
      <c r="E13" s="253">
        <f t="shared" si="0"/>
        <v>22.535211267605636</v>
      </c>
      <c r="F13" s="252">
        <v>113</v>
      </c>
      <c r="G13" s="253">
        <f t="shared" si="1"/>
        <v>15.91549295774648</v>
      </c>
      <c r="H13" s="252">
        <v>162</v>
      </c>
      <c r="I13" s="253">
        <f t="shared" si="2"/>
        <v>22.816901408450704</v>
      </c>
      <c r="J13" s="252">
        <v>164</v>
      </c>
      <c r="K13" s="253">
        <f t="shared" si="3"/>
        <v>23.098591549295776</v>
      </c>
      <c r="L13" s="254">
        <v>111</v>
      </c>
      <c r="M13" s="255">
        <f t="shared" si="4"/>
        <v>15.63380281690141</v>
      </c>
    </row>
    <row r="14" spans="1:13">
      <c r="A14" s="256" t="s">
        <v>25</v>
      </c>
      <c r="B14" s="252">
        <v>279</v>
      </c>
      <c r="C14" s="253">
        <v>251.35135135135135</v>
      </c>
      <c r="D14" s="252">
        <v>41</v>
      </c>
      <c r="E14" s="253">
        <f t="shared" si="0"/>
        <v>14.695340501792115</v>
      </c>
      <c r="F14" s="252">
        <v>55</v>
      </c>
      <c r="G14" s="253">
        <f t="shared" si="1"/>
        <v>19.713261648745519</v>
      </c>
      <c r="H14" s="252">
        <v>53</v>
      </c>
      <c r="I14" s="253">
        <f t="shared" si="2"/>
        <v>18.996415770609318</v>
      </c>
      <c r="J14" s="252">
        <v>96</v>
      </c>
      <c r="K14" s="253">
        <f t="shared" si="3"/>
        <v>34.408602150537639</v>
      </c>
      <c r="L14" s="254">
        <v>34</v>
      </c>
      <c r="M14" s="255">
        <f t="shared" si="4"/>
        <v>12.186379928315413</v>
      </c>
    </row>
    <row r="15" spans="1:13">
      <c r="A15" s="256" t="s">
        <v>545</v>
      </c>
      <c r="B15" s="252">
        <v>238</v>
      </c>
      <c r="C15" s="253">
        <v>152.07667731629394</v>
      </c>
      <c r="D15" s="252">
        <v>51</v>
      </c>
      <c r="E15" s="253">
        <f t="shared" si="0"/>
        <v>21.428571428571427</v>
      </c>
      <c r="F15" s="252">
        <v>43</v>
      </c>
      <c r="G15" s="253">
        <f t="shared" si="1"/>
        <v>18.067226890756302</v>
      </c>
      <c r="H15" s="252">
        <v>39</v>
      </c>
      <c r="I15" s="253">
        <f t="shared" si="2"/>
        <v>16.386554621848738</v>
      </c>
      <c r="J15" s="252">
        <v>65</v>
      </c>
      <c r="K15" s="253">
        <f t="shared" si="3"/>
        <v>27.310924369747898</v>
      </c>
      <c r="L15" s="254">
        <v>40</v>
      </c>
      <c r="M15" s="255">
        <f t="shared" si="4"/>
        <v>16.806722689075631</v>
      </c>
    </row>
    <row r="16" spans="1:13">
      <c r="A16" s="256" t="s">
        <v>546</v>
      </c>
      <c r="B16" s="252">
        <v>197</v>
      </c>
      <c r="C16" s="253">
        <v>209.79765708200216</v>
      </c>
      <c r="D16" s="252">
        <v>51</v>
      </c>
      <c r="E16" s="253">
        <f t="shared" si="0"/>
        <v>25.888324873096447</v>
      </c>
      <c r="F16" s="252">
        <v>32</v>
      </c>
      <c r="G16" s="253">
        <f t="shared" si="1"/>
        <v>16.243654822335024</v>
      </c>
      <c r="H16" s="252">
        <v>49</v>
      </c>
      <c r="I16" s="253">
        <f t="shared" si="2"/>
        <v>24.873096446700508</v>
      </c>
      <c r="J16" s="252">
        <v>43</v>
      </c>
      <c r="K16" s="253">
        <f t="shared" si="3"/>
        <v>21.82741116751269</v>
      </c>
      <c r="L16" s="254">
        <v>22</v>
      </c>
      <c r="M16" s="255">
        <f t="shared" si="4"/>
        <v>11.167512690355331</v>
      </c>
    </row>
    <row r="17" spans="1:13">
      <c r="A17" s="256" t="s">
        <v>547</v>
      </c>
      <c r="B17" s="252">
        <v>86</v>
      </c>
      <c r="C17" s="253">
        <v>281.96721311475409</v>
      </c>
      <c r="D17" s="252">
        <v>11</v>
      </c>
      <c r="E17" s="253">
        <f t="shared" si="0"/>
        <v>12.790697674418606</v>
      </c>
      <c r="F17" s="252">
        <v>19</v>
      </c>
      <c r="G17" s="253">
        <f t="shared" si="1"/>
        <v>22.093023255813954</v>
      </c>
      <c r="H17" s="252">
        <v>16</v>
      </c>
      <c r="I17" s="253">
        <f t="shared" si="2"/>
        <v>18.604651162790699</v>
      </c>
      <c r="J17" s="252">
        <v>22</v>
      </c>
      <c r="K17" s="253">
        <f t="shared" si="3"/>
        <v>25.581395348837212</v>
      </c>
      <c r="L17" s="254">
        <v>18</v>
      </c>
      <c r="M17" s="255">
        <f t="shared" si="4"/>
        <v>20.930232558139537</v>
      </c>
    </row>
    <row r="18" spans="1:13" ht="16.5" thickBot="1">
      <c r="A18" s="257" t="s">
        <v>29</v>
      </c>
      <c r="B18" s="258">
        <v>8731</v>
      </c>
      <c r="C18" s="228">
        <v>234.20064377682402</v>
      </c>
      <c r="D18" s="258">
        <v>1995</v>
      </c>
      <c r="E18" s="228">
        <f t="shared" si="0"/>
        <v>22.849616309701066</v>
      </c>
      <c r="F18" s="258">
        <v>1563</v>
      </c>
      <c r="G18" s="228">
        <f t="shared" si="1"/>
        <v>17.901729469705646</v>
      </c>
      <c r="H18" s="258">
        <v>1680</v>
      </c>
      <c r="I18" s="228">
        <f t="shared" si="2"/>
        <v>19.241782155537742</v>
      </c>
      <c r="J18" s="258">
        <v>2068</v>
      </c>
      <c r="K18" s="228">
        <f t="shared" si="3"/>
        <v>23.685717558126218</v>
      </c>
      <c r="L18" s="229">
        <v>1425</v>
      </c>
      <c r="M18" s="230">
        <f t="shared" si="4"/>
        <v>16.321154506929332</v>
      </c>
    </row>
  </sheetData>
  <mergeCells count="6">
    <mergeCell ref="A2:M2"/>
    <mergeCell ref="A3:A5"/>
    <mergeCell ref="B4:B5"/>
    <mergeCell ref="C4:C5"/>
    <mergeCell ref="B3:M3"/>
    <mergeCell ref="D4:M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Zeros="0" workbookViewId="0">
      <selection activeCell="H14" sqref="H14"/>
    </sheetView>
  </sheetViews>
  <sheetFormatPr defaultColWidth="9.140625" defaultRowHeight="12.75"/>
  <cols>
    <col min="1" max="1" width="31.7109375" style="166" customWidth="1"/>
    <col min="2" max="2" width="17.28515625" style="166" customWidth="1"/>
    <col min="3" max="3" width="17.85546875" style="166" customWidth="1"/>
    <col min="4" max="4" width="15.5703125" style="166" customWidth="1"/>
    <col min="5" max="5" width="22.140625" style="166" customWidth="1"/>
    <col min="6" max="16384" width="9.140625" style="166"/>
  </cols>
  <sheetData>
    <row r="1" spans="1:5" s="164" customFormat="1" ht="44.25" customHeight="1">
      <c r="A1" s="404" t="s">
        <v>448</v>
      </c>
      <c r="B1" s="404"/>
      <c r="C1" s="404"/>
      <c r="D1" s="404"/>
      <c r="E1" s="404"/>
    </row>
    <row r="2" spans="1:5" ht="14.25" thickBot="1">
      <c r="A2" s="165"/>
      <c r="B2" s="165"/>
      <c r="C2" s="165"/>
      <c r="D2" s="165"/>
      <c r="E2" s="165"/>
    </row>
    <row r="3" spans="1:5" ht="28.15" customHeight="1">
      <c r="A3" s="405" t="s">
        <v>240</v>
      </c>
      <c r="B3" s="407" t="s">
        <v>445</v>
      </c>
      <c r="C3" s="408"/>
      <c r="D3" s="409" t="s">
        <v>446</v>
      </c>
      <c r="E3" s="410"/>
    </row>
    <row r="4" spans="1:5" ht="40.9" customHeight="1" thickBot="1">
      <c r="A4" s="406"/>
      <c r="B4" s="167" t="s">
        <v>10</v>
      </c>
      <c r="C4" s="168" t="s">
        <v>447</v>
      </c>
      <c r="D4" s="167" t="s">
        <v>10</v>
      </c>
      <c r="E4" s="169" t="s">
        <v>447</v>
      </c>
    </row>
    <row r="5" spans="1:5" ht="13.5">
      <c r="A5" s="170" t="s">
        <v>18</v>
      </c>
      <c r="B5" s="171">
        <v>395</v>
      </c>
      <c r="C5" s="172">
        <v>114.6</v>
      </c>
      <c r="D5" s="171">
        <v>141</v>
      </c>
      <c r="E5" s="173">
        <v>40.9</v>
      </c>
    </row>
    <row r="6" spans="1:5" ht="13.5">
      <c r="A6" s="170" t="s">
        <v>48</v>
      </c>
      <c r="B6" s="171">
        <v>580</v>
      </c>
      <c r="C6" s="172">
        <v>50.3</v>
      </c>
      <c r="D6" s="171">
        <v>387</v>
      </c>
      <c r="E6" s="173">
        <v>33.6</v>
      </c>
    </row>
    <row r="7" spans="1:5" ht="13.5">
      <c r="A7" s="170" t="s">
        <v>20</v>
      </c>
      <c r="B7" s="171">
        <v>38</v>
      </c>
      <c r="C7" s="172">
        <v>12.1</v>
      </c>
      <c r="D7" s="171">
        <v>58</v>
      </c>
      <c r="E7" s="173">
        <v>18.399999999999999</v>
      </c>
    </row>
    <row r="8" spans="1:5" ht="13.5">
      <c r="A8" s="170" t="s">
        <v>21</v>
      </c>
      <c r="B8" s="171">
        <v>139</v>
      </c>
      <c r="C8" s="172">
        <v>27.2</v>
      </c>
      <c r="D8" s="171">
        <v>109</v>
      </c>
      <c r="E8" s="173">
        <v>21.3</v>
      </c>
    </row>
    <row r="9" spans="1:5" ht="13.5">
      <c r="A9" s="170" t="s">
        <v>544</v>
      </c>
      <c r="B9" s="171">
        <v>26</v>
      </c>
      <c r="C9" s="172">
        <v>8.1</v>
      </c>
      <c r="D9" s="171">
        <v>31</v>
      </c>
      <c r="E9" s="173">
        <v>9.6</v>
      </c>
    </row>
    <row r="10" spans="1:5" ht="13.5">
      <c r="A10" s="170" t="s">
        <v>23</v>
      </c>
      <c r="B10" s="171">
        <v>19</v>
      </c>
      <c r="C10" s="172">
        <v>7.3</v>
      </c>
      <c r="D10" s="171">
        <v>6</v>
      </c>
      <c r="E10" s="173">
        <v>2.2999999999999998</v>
      </c>
    </row>
    <row r="11" spans="1:5" ht="13.5">
      <c r="A11" s="170" t="s">
        <v>24</v>
      </c>
      <c r="B11" s="171">
        <v>43</v>
      </c>
      <c r="C11" s="172">
        <v>10</v>
      </c>
      <c r="D11" s="171">
        <v>62</v>
      </c>
      <c r="E11" s="173">
        <v>14.4</v>
      </c>
    </row>
    <row r="12" spans="1:5" ht="13.5">
      <c r="A12" s="170" t="s">
        <v>576</v>
      </c>
      <c r="B12" s="171">
        <v>4</v>
      </c>
      <c r="C12" s="172">
        <v>4.3</v>
      </c>
      <c r="D12" s="171">
        <v>0</v>
      </c>
      <c r="E12" s="173">
        <v>0</v>
      </c>
    </row>
    <row r="13" spans="1:5" ht="13.5">
      <c r="A13" s="174" t="s">
        <v>262</v>
      </c>
      <c r="B13" s="171">
        <v>0</v>
      </c>
      <c r="C13" s="172"/>
      <c r="D13" s="171">
        <v>4</v>
      </c>
      <c r="E13" s="173"/>
    </row>
    <row r="14" spans="1:5" ht="18" thickBot="1">
      <c r="A14" s="175" t="s">
        <v>246</v>
      </c>
      <c r="B14" s="176">
        <v>1244</v>
      </c>
      <c r="C14" s="177">
        <v>33.4</v>
      </c>
      <c r="D14" s="176">
        <v>798</v>
      </c>
      <c r="E14" s="178">
        <v>21.4</v>
      </c>
    </row>
  </sheetData>
  <mergeCells count="4">
    <mergeCell ref="A1:E1"/>
    <mergeCell ref="A3:A4"/>
    <mergeCell ref="B3:C3"/>
    <mergeCell ref="D3:E3"/>
  </mergeCells>
  <pageMargins left="2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Zeros="0" topLeftCell="A19" workbookViewId="0">
      <selection activeCell="A33" sqref="A33"/>
    </sheetView>
  </sheetViews>
  <sheetFormatPr defaultColWidth="9.140625" defaultRowHeight="12.75"/>
  <cols>
    <col min="1" max="1" width="39.5703125" style="166" customWidth="1"/>
    <col min="2" max="2" width="20" style="166" customWidth="1"/>
    <col min="3" max="3" width="19.28515625" style="166" customWidth="1"/>
    <col min="4" max="4" width="19.42578125" style="166" customWidth="1"/>
    <col min="5" max="5" width="14.28515625" style="166" customWidth="1"/>
    <col min="6" max="6" width="11.5703125" style="166" customWidth="1"/>
    <col min="7" max="16384" width="9.140625" style="166"/>
  </cols>
  <sheetData>
    <row r="1" spans="1:4" ht="22.5" customHeight="1" thickBot="1">
      <c r="A1" s="420" t="s">
        <v>466</v>
      </c>
      <c r="B1" s="420"/>
      <c r="C1" s="420"/>
      <c r="D1" s="420"/>
    </row>
    <row r="2" spans="1:4" ht="13.5">
      <c r="A2" s="421" t="s">
        <v>240</v>
      </c>
      <c r="B2" s="424" t="s">
        <v>594</v>
      </c>
      <c r="C2" s="425"/>
      <c r="D2" s="426"/>
    </row>
    <row r="3" spans="1:4" ht="13.5" customHeight="1">
      <c r="A3" s="422"/>
      <c r="B3" s="427" t="s">
        <v>449</v>
      </c>
      <c r="C3" s="429" t="s">
        <v>450</v>
      </c>
      <c r="D3" s="431" t="s">
        <v>451</v>
      </c>
    </row>
    <row r="4" spans="1:4" ht="54.75" customHeight="1" thickBot="1">
      <c r="A4" s="423"/>
      <c r="B4" s="428"/>
      <c r="C4" s="430"/>
      <c r="D4" s="432"/>
    </row>
    <row r="5" spans="1:4" ht="13.5">
      <c r="A5" s="170" t="s">
        <v>18</v>
      </c>
      <c r="B5" s="179">
        <v>117387</v>
      </c>
      <c r="C5" s="179">
        <v>10717</v>
      </c>
      <c r="D5" s="180">
        <v>652</v>
      </c>
    </row>
    <row r="6" spans="1:4" ht="13.5">
      <c r="A6" s="170" t="s">
        <v>48</v>
      </c>
      <c r="B6" s="171">
        <v>686311</v>
      </c>
      <c r="C6" s="171">
        <v>59953</v>
      </c>
      <c r="D6" s="181">
        <v>20322</v>
      </c>
    </row>
    <row r="7" spans="1:4" ht="13.5">
      <c r="A7" s="170" t="s">
        <v>20</v>
      </c>
      <c r="B7" s="171">
        <v>84009</v>
      </c>
      <c r="C7" s="171">
        <v>6114</v>
      </c>
      <c r="D7" s="181">
        <v>492</v>
      </c>
    </row>
    <row r="8" spans="1:4" ht="13.5">
      <c r="A8" s="170" t="s">
        <v>21</v>
      </c>
      <c r="B8" s="171">
        <v>142339</v>
      </c>
      <c r="C8" s="171">
        <v>10828</v>
      </c>
      <c r="D8" s="181">
        <v>1193</v>
      </c>
    </row>
    <row r="9" spans="1:4" ht="13.5">
      <c r="A9" s="170" t="s">
        <v>544</v>
      </c>
      <c r="B9" s="171">
        <v>91586</v>
      </c>
      <c r="C9" s="171">
        <v>6279</v>
      </c>
      <c r="D9" s="181">
        <v>1169</v>
      </c>
    </row>
    <row r="10" spans="1:4" ht="13.5">
      <c r="A10" s="170" t="s">
        <v>23</v>
      </c>
      <c r="B10" s="171">
        <v>64590</v>
      </c>
      <c r="C10" s="171">
        <v>5344</v>
      </c>
      <c r="D10" s="181">
        <v>578</v>
      </c>
    </row>
    <row r="11" spans="1:4" ht="13.5">
      <c r="A11" s="170" t="s">
        <v>24</v>
      </c>
      <c r="B11" s="171">
        <v>116109</v>
      </c>
      <c r="C11" s="171">
        <v>13207</v>
      </c>
      <c r="D11" s="181">
        <v>21136</v>
      </c>
    </row>
    <row r="12" spans="1:4" ht="13.5">
      <c r="A12" s="170" t="s">
        <v>25</v>
      </c>
      <c r="B12" s="171">
        <v>30947</v>
      </c>
      <c r="C12" s="171">
        <v>2705</v>
      </c>
      <c r="D12" s="181">
        <v>20</v>
      </c>
    </row>
    <row r="13" spans="1:4" ht="13.5">
      <c r="A13" s="170" t="s">
        <v>85</v>
      </c>
      <c r="B13" s="171">
        <v>34788</v>
      </c>
      <c r="C13" s="171">
        <v>3769</v>
      </c>
      <c r="D13" s="181">
        <v>2320</v>
      </c>
    </row>
    <row r="14" spans="1:4" ht="13.5">
      <c r="A14" s="170" t="s">
        <v>576</v>
      </c>
      <c r="B14" s="171">
        <v>33351</v>
      </c>
      <c r="C14" s="171">
        <v>3324</v>
      </c>
      <c r="D14" s="181">
        <v>689</v>
      </c>
    </row>
    <row r="15" spans="1:4" ht="13.5">
      <c r="A15" s="170" t="s">
        <v>577</v>
      </c>
      <c r="B15" s="171">
        <v>11993</v>
      </c>
      <c r="C15" s="171">
        <v>1090</v>
      </c>
      <c r="D15" s="181">
        <v>2</v>
      </c>
    </row>
    <row r="16" spans="1:4" ht="18" thickBot="1">
      <c r="A16" s="175" t="s">
        <v>246</v>
      </c>
      <c r="B16" s="176">
        <v>1413410</v>
      </c>
      <c r="C16" s="176">
        <v>123330</v>
      </c>
      <c r="D16" s="182">
        <v>48573</v>
      </c>
    </row>
    <row r="18" spans="1:6" ht="14.25" thickBot="1">
      <c r="A18" s="183" t="s">
        <v>452</v>
      </c>
    </row>
    <row r="19" spans="1:6">
      <c r="A19" s="411" t="s">
        <v>453</v>
      </c>
      <c r="B19" s="413" t="s">
        <v>10</v>
      </c>
      <c r="C19" s="415" t="s">
        <v>454</v>
      </c>
      <c r="D19" s="416"/>
      <c r="E19" s="416"/>
      <c r="F19" s="417"/>
    </row>
    <row r="20" spans="1:6" ht="49.5" customHeight="1">
      <c r="A20" s="412"/>
      <c r="B20" s="414"/>
      <c r="C20" s="184" t="s">
        <v>455</v>
      </c>
      <c r="D20" s="184" t="s">
        <v>456</v>
      </c>
      <c r="E20" s="184" t="s">
        <v>457</v>
      </c>
      <c r="F20" s="185" t="s">
        <v>458</v>
      </c>
    </row>
    <row r="21" spans="1:6">
      <c r="A21" s="186" t="s">
        <v>459</v>
      </c>
      <c r="B21" s="259">
        <v>1451725</v>
      </c>
      <c r="C21" s="259">
        <v>24627</v>
      </c>
      <c r="D21" s="259">
        <v>1381777</v>
      </c>
      <c r="E21" s="259">
        <v>8417</v>
      </c>
      <c r="F21" s="260">
        <v>2369</v>
      </c>
    </row>
    <row r="22" spans="1:6" ht="22.5">
      <c r="A22" s="186" t="s">
        <v>460</v>
      </c>
      <c r="B22" s="259">
        <v>1413410</v>
      </c>
      <c r="C22" s="259">
        <v>20106</v>
      </c>
      <c r="D22" s="259">
        <v>1382520</v>
      </c>
      <c r="E22" s="259">
        <v>8417</v>
      </c>
      <c r="F22" s="260">
        <v>2367</v>
      </c>
    </row>
    <row r="23" spans="1:6" ht="13.5" thickBot="1">
      <c r="A23" s="188" t="s">
        <v>461</v>
      </c>
      <c r="B23" s="261">
        <v>339049</v>
      </c>
      <c r="C23" s="261">
        <v>3018</v>
      </c>
      <c r="D23" s="261">
        <v>332519</v>
      </c>
      <c r="E23" s="261">
        <v>2263</v>
      </c>
      <c r="F23" s="262">
        <v>1244</v>
      </c>
    </row>
    <row r="24" spans="1:6">
      <c r="A24" s="190"/>
      <c r="B24" s="191"/>
      <c r="C24" s="191"/>
      <c r="D24" s="191"/>
      <c r="E24" s="191"/>
      <c r="F24" s="192"/>
    </row>
    <row r="25" spans="1:6">
      <c r="A25" s="263" t="s">
        <v>462</v>
      </c>
      <c r="B25" s="187">
        <v>21090</v>
      </c>
    </row>
    <row r="26" spans="1:6">
      <c r="A26" s="183"/>
      <c r="B26" s="193"/>
      <c r="C26" s="191"/>
      <c r="D26" s="195"/>
    </row>
    <row r="27" spans="1:6" ht="13.5" thickBot="1">
      <c r="A27" s="183"/>
    </row>
    <row r="28" spans="1:6" ht="12.6" customHeight="1">
      <c r="A28" s="411" t="s">
        <v>453</v>
      </c>
      <c r="B28" s="413" t="s">
        <v>463</v>
      </c>
    </row>
    <row r="29" spans="1:6">
      <c r="A29" s="418"/>
      <c r="B29" s="419"/>
    </row>
    <row r="30" spans="1:6" ht="25.5" customHeight="1">
      <c r="A30" s="412"/>
      <c r="B30" s="414"/>
    </row>
    <row r="31" spans="1:6">
      <c r="A31" s="186" t="s">
        <v>464</v>
      </c>
      <c r="B31" s="187">
        <v>17</v>
      </c>
    </row>
    <row r="32" spans="1:6">
      <c r="A32" s="186" t="s">
        <v>465</v>
      </c>
      <c r="B32" s="187">
        <v>237</v>
      </c>
    </row>
    <row r="33" spans="1:2" ht="13.5" thickBot="1">
      <c r="A33" s="198" t="s">
        <v>595</v>
      </c>
      <c r="B33" s="189">
        <v>7</v>
      </c>
    </row>
  </sheetData>
  <mergeCells count="11">
    <mergeCell ref="A1:D1"/>
    <mergeCell ref="A2:A4"/>
    <mergeCell ref="B2:D2"/>
    <mergeCell ref="B3:B4"/>
    <mergeCell ref="C3:C4"/>
    <mergeCell ref="D3:D4"/>
    <mergeCell ref="A19:A20"/>
    <mergeCell ref="B19:B20"/>
    <mergeCell ref="C19:F19"/>
    <mergeCell ref="A28:A30"/>
    <mergeCell ref="B28:B30"/>
  </mergeCells>
  <pageMargins left="2.1259842519685042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topLeftCell="A10" zoomScaleNormal="100" workbookViewId="0">
      <selection activeCell="AI27" sqref="AI27"/>
    </sheetView>
  </sheetViews>
  <sheetFormatPr defaultRowHeight="12.75"/>
  <cols>
    <col min="1" max="1" width="5" style="199" bestFit="1" customWidth="1"/>
    <col min="2" max="2" width="6.5703125" style="199" customWidth="1"/>
    <col min="3" max="3" width="1.28515625" style="199" bestFit="1" customWidth="1"/>
    <col min="4" max="4" width="2.5703125" style="199" bestFit="1" customWidth="1"/>
    <col min="5" max="5" width="11.140625" style="199" customWidth="1"/>
    <col min="6" max="6" width="9.85546875" style="199" customWidth="1"/>
    <col min="7" max="7" width="0.85546875" style="199" bestFit="1" customWidth="1"/>
    <col min="8" max="8" width="4.140625" style="199" bestFit="1" customWidth="1"/>
    <col min="9" max="9" width="1.7109375" style="199" bestFit="1" customWidth="1"/>
    <col min="10" max="10" width="3.42578125" style="199" bestFit="1" customWidth="1"/>
    <col min="11" max="11" width="1" style="199" bestFit="1" customWidth="1"/>
    <col min="12" max="12" width="1.5703125" style="199" bestFit="1" customWidth="1"/>
    <col min="13" max="13" width="2.5703125" style="199" bestFit="1" customWidth="1"/>
    <col min="14" max="14" width="5.7109375" style="199" customWidth="1"/>
    <col min="15" max="15" width="1.28515625" style="199" bestFit="1" customWidth="1"/>
    <col min="16" max="16" width="1.7109375" style="199" bestFit="1" customWidth="1"/>
    <col min="17" max="17" width="2" style="199" bestFit="1" customWidth="1"/>
    <col min="18" max="18" width="2.140625" style="199" bestFit="1" customWidth="1"/>
    <col min="19" max="19" width="0.85546875" style="199" bestFit="1" customWidth="1"/>
    <col min="20" max="20" width="8.5703125" style="199" customWidth="1"/>
    <col min="21" max="21" width="3" style="199" bestFit="1" customWidth="1"/>
    <col min="22" max="23" width="2.5703125" style="199" bestFit="1" customWidth="1"/>
    <col min="24" max="24" width="0.85546875" style="199" bestFit="1" customWidth="1"/>
    <col min="25" max="25" width="2.140625" style="199" bestFit="1" customWidth="1"/>
    <col min="26" max="26" width="2" style="199" bestFit="1" customWidth="1"/>
    <col min="27" max="27" width="1.7109375" style="199" bestFit="1" customWidth="1"/>
    <col min="28" max="28" width="2.28515625" style="199" bestFit="1" customWidth="1"/>
    <col min="29" max="29" width="1" style="199" bestFit="1" customWidth="1"/>
    <col min="30" max="30" width="3.42578125" style="199" bestFit="1" customWidth="1"/>
    <col min="31" max="31" width="1.7109375" style="199" bestFit="1" customWidth="1"/>
    <col min="32" max="39" width="5" style="199" bestFit="1" customWidth="1"/>
    <col min="40" max="40" width="24.7109375" style="199" bestFit="1" customWidth="1"/>
    <col min="41" max="41" width="2.5703125" style="199" bestFit="1" customWidth="1"/>
    <col min="42" max="256" width="9.140625" style="199"/>
    <col min="257" max="258" width="5" style="199" bestFit="1" customWidth="1"/>
    <col min="259" max="259" width="1.28515625" style="199" bestFit="1" customWidth="1"/>
    <col min="260" max="260" width="2.5703125" style="199" bestFit="1" customWidth="1"/>
    <col min="261" max="261" width="1.140625" style="199" bestFit="1" customWidth="1"/>
    <col min="262" max="262" width="5" style="199" bestFit="1" customWidth="1"/>
    <col min="263" max="263" width="0.85546875" style="199" bestFit="1" customWidth="1"/>
    <col min="264" max="264" width="4.140625" style="199" bestFit="1" customWidth="1"/>
    <col min="265" max="265" width="1.7109375" style="199" bestFit="1" customWidth="1"/>
    <col min="266" max="266" width="3.42578125" style="199" bestFit="1" customWidth="1"/>
    <col min="267" max="267" width="1" style="199" bestFit="1" customWidth="1"/>
    <col min="268" max="268" width="1.5703125" style="199" bestFit="1" customWidth="1"/>
    <col min="269" max="269" width="2.5703125" style="199" bestFit="1" customWidth="1"/>
    <col min="270" max="270" width="2" style="199" bestFit="1" customWidth="1"/>
    <col min="271" max="271" width="1.28515625" style="199" bestFit="1" customWidth="1"/>
    <col min="272" max="272" width="1.7109375" style="199" bestFit="1" customWidth="1"/>
    <col min="273" max="273" width="2" style="199" bestFit="1" customWidth="1"/>
    <col min="274" max="274" width="2.140625" style="199" bestFit="1" customWidth="1"/>
    <col min="275" max="275" width="0.85546875" style="199" bestFit="1" customWidth="1"/>
    <col min="276" max="276" width="2" style="199" bestFit="1" customWidth="1"/>
    <col min="277" max="277" width="3" style="199" bestFit="1" customWidth="1"/>
    <col min="278" max="279" width="2.5703125" style="199" bestFit="1" customWidth="1"/>
    <col min="280" max="280" width="0.85546875" style="199" bestFit="1" customWidth="1"/>
    <col min="281" max="281" width="2.140625" style="199" bestFit="1" customWidth="1"/>
    <col min="282" max="282" width="2" style="199" bestFit="1" customWidth="1"/>
    <col min="283" max="283" width="1.7109375" style="199" bestFit="1" customWidth="1"/>
    <col min="284" max="284" width="2.28515625" style="199" bestFit="1" customWidth="1"/>
    <col min="285" max="285" width="1" style="199" bestFit="1" customWidth="1"/>
    <col min="286" max="286" width="3.42578125" style="199" bestFit="1" customWidth="1"/>
    <col min="287" max="287" width="1.7109375" style="199" bestFit="1" customWidth="1"/>
    <col min="288" max="295" width="5" style="199" bestFit="1" customWidth="1"/>
    <col min="296" max="296" width="24.7109375" style="199" bestFit="1" customWidth="1"/>
    <col min="297" max="297" width="2.5703125" style="199" bestFit="1" customWidth="1"/>
    <col min="298" max="512" width="9.140625" style="199"/>
    <col min="513" max="514" width="5" style="199" bestFit="1" customWidth="1"/>
    <col min="515" max="515" width="1.28515625" style="199" bestFit="1" customWidth="1"/>
    <col min="516" max="516" width="2.5703125" style="199" bestFit="1" customWidth="1"/>
    <col min="517" max="517" width="1.140625" style="199" bestFit="1" customWidth="1"/>
    <col min="518" max="518" width="5" style="199" bestFit="1" customWidth="1"/>
    <col min="519" max="519" width="0.85546875" style="199" bestFit="1" customWidth="1"/>
    <col min="520" max="520" width="4.140625" style="199" bestFit="1" customWidth="1"/>
    <col min="521" max="521" width="1.7109375" style="199" bestFit="1" customWidth="1"/>
    <col min="522" max="522" width="3.42578125" style="199" bestFit="1" customWidth="1"/>
    <col min="523" max="523" width="1" style="199" bestFit="1" customWidth="1"/>
    <col min="524" max="524" width="1.5703125" style="199" bestFit="1" customWidth="1"/>
    <col min="525" max="525" width="2.5703125" style="199" bestFit="1" customWidth="1"/>
    <col min="526" max="526" width="2" style="199" bestFit="1" customWidth="1"/>
    <col min="527" max="527" width="1.28515625" style="199" bestFit="1" customWidth="1"/>
    <col min="528" max="528" width="1.7109375" style="199" bestFit="1" customWidth="1"/>
    <col min="529" max="529" width="2" style="199" bestFit="1" customWidth="1"/>
    <col min="530" max="530" width="2.140625" style="199" bestFit="1" customWidth="1"/>
    <col min="531" max="531" width="0.85546875" style="199" bestFit="1" customWidth="1"/>
    <col min="532" max="532" width="2" style="199" bestFit="1" customWidth="1"/>
    <col min="533" max="533" width="3" style="199" bestFit="1" customWidth="1"/>
    <col min="534" max="535" width="2.5703125" style="199" bestFit="1" customWidth="1"/>
    <col min="536" max="536" width="0.85546875" style="199" bestFit="1" customWidth="1"/>
    <col min="537" max="537" width="2.140625" style="199" bestFit="1" customWidth="1"/>
    <col min="538" max="538" width="2" style="199" bestFit="1" customWidth="1"/>
    <col min="539" max="539" width="1.7109375" style="199" bestFit="1" customWidth="1"/>
    <col min="540" max="540" width="2.28515625" style="199" bestFit="1" customWidth="1"/>
    <col min="541" max="541" width="1" style="199" bestFit="1" customWidth="1"/>
    <col min="542" max="542" width="3.42578125" style="199" bestFit="1" customWidth="1"/>
    <col min="543" max="543" width="1.7109375" style="199" bestFit="1" customWidth="1"/>
    <col min="544" max="551" width="5" style="199" bestFit="1" customWidth="1"/>
    <col min="552" max="552" width="24.7109375" style="199" bestFit="1" customWidth="1"/>
    <col min="553" max="553" width="2.5703125" style="199" bestFit="1" customWidth="1"/>
    <col min="554" max="768" width="9.140625" style="199"/>
    <col min="769" max="770" width="5" style="199" bestFit="1" customWidth="1"/>
    <col min="771" max="771" width="1.28515625" style="199" bestFit="1" customWidth="1"/>
    <col min="772" max="772" width="2.5703125" style="199" bestFit="1" customWidth="1"/>
    <col min="773" max="773" width="1.140625" style="199" bestFit="1" customWidth="1"/>
    <col min="774" max="774" width="5" style="199" bestFit="1" customWidth="1"/>
    <col min="775" max="775" width="0.85546875" style="199" bestFit="1" customWidth="1"/>
    <col min="776" max="776" width="4.140625" style="199" bestFit="1" customWidth="1"/>
    <col min="777" max="777" width="1.7109375" style="199" bestFit="1" customWidth="1"/>
    <col min="778" max="778" width="3.42578125" style="199" bestFit="1" customWidth="1"/>
    <col min="779" max="779" width="1" style="199" bestFit="1" customWidth="1"/>
    <col min="780" max="780" width="1.5703125" style="199" bestFit="1" customWidth="1"/>
    <col min="781" max="781" width="2.5703125" style="199" bestFit="1" customWidth="1"/>
    <col min="782" max="782" width="2" style="199" bestFit="1" customWidth="1"/>
    <col min="783" max="783" width="1.28515625" style="199" bestFit="1" customWidth="1"/>
    <col min="784" max="784" width="1.7109375" style="199" bestFit="1" customWidth="1"/>
    <col min="785" max="785" width="2" style="199" bestFit="1" customWidth="1"/>
    <col min="786" max="786" width="2.140625" style="199" bestFit="1" customWidth="1"/>
    <col min="787" max="787" width="0.85546875" style="199" bestFit="1" customWidth="1"/>
    <col min="788" max="788" width="2" style="199" bestFit="1" customWidth="1"/>
    <col min="789" max="789" width="3" style="199" bestFit="1" customWidth="1"/>
    <col min="790" max="791" width="2.5703125" style="199" bestFit="1" customWidth="1"/>
    <col min="792" max="792" width="0.85546875" style="199" bestFit="1" customWidth="1"/>
    <col min="793" max="793" width="2.140625" style="199" bestFit="1" customWidth="1"/>
    <col min="794" max="794" width="2" style="199" bestFit="1" customWidth="1"/>
    <col min="795" max="795" width="1.7109375" style="199" bestFit="1" customWidth="1"/>
    <col min="796" max="796" width="2.28515625" style="199" bestFit="1" customWidth="1"/>
    <col min="797" max="797" width="1" style="199" bestFit="1" customWidth="1"/>
    <col min="798" max="798" width="3.42578125" style="199" bestFit="1" customWidth="1"/>
    <col min="799" max="799" width="1.7109375" style="199" bestFit="1" customWidth="1"/>
    <col min="800" max="807" width="5" style="199" bestFit="1" customWidth="1"/>
    <col min="808" max="808" width="24.7109375" style="199" bestFit="1" customWidth="1"/>
    <col min="809" max="809" width="2.5703125" style="199" bestFit="1" customWidth="1"/>
    <col min="810" max="1024" width="9.140625" style="199"/>
    <col min="1025" max="1026" width="5" style="199" bestFit="1" customWidth="1"/>
    <col min="1027" max="1027" width="1.28515625" style="199" bestFit="1" customWidth="1"/>
    <col min="1028" max="1028" width="2.5703125" style="199" bestFit="1" customWidth="1"/>
    <col min="1029" max="1029" width="1.140625" style="199" bestFit="1" customWidth="1"/>
    <col min="1030" max="1030" width="5" style="199" bestFit="1" customWidth="1"/>
    <col min="1031" max="1031" width="0.85546875" style="199" bestFit="1" customWidth="1"/>
    <col min="1032" max="1032" width="4.140625" style="199" bestFit="1" customWidth="1"/>
    <col min="1033" max="1033" width="1.7109375" style="199" bestFit="1" customWidth="1"/>
    <col min="1034" max="1034" width="3.42578125" style="199" bestFit="1" customWidth="1"/>
    <col min="1035" max="1035" width="1" style="199" bestFit="1" customWidth="1"/>
    <col min="1036" max="1036" width="1.5703125" style="199" bestFit="1" customWidth="1"/>
    <col min="1037" max="1037" width="2.5703125" style="199" bestFit="1" customWidth="1"/>
    <col min="1038" max="1038" width="2" style="199" bestFit="1" customWidth="1"/>
    <col min="1039" max="1039" width="1.28515625" style="199" bestFit="1" customWidth="1"/>
    <col min="1040" max="1040" width="1.7109375" style="199" bestFit="1" customWidth="1"/>
    <col min="1041" max="1041" width="2" style="199" bestFit="1" customWidth="1"/>
    <col min="1042" max="1042" width="2.140625" style="199" bestFit="1" customWidth="1"/>
    <col min="1043" max="1043" width="0.85546875" style="199" bestFit="1" customWidth="1"/>
    <col min="1044" max="1044" width="2" style="199" bestFit="1" customWidth="1"/>
    <col min="1045" max="1045" width="3" style="199" bestFit="1" customWidth="1"/>
    <col min="1046" max="1047" width="2.5703125" style="199" bestFit="1" customWidth="1"/>
    <col min="1048" max="1048" width="0.85546875" style="199" bestFit="1" customWidth="1"/>
    <col min="1049" max="1049" width="2.140625" style="199" bestFit="1" customWidth="1"/>
    <col min="1050" max="1050" width="2" style="199" bestFit="1" customWidth="1"/>
    <col min="1051" max="1051" width="1.7109375" style="199" bestFit="1" customWidth="1"/>
    <col min="1052" max="1052" width="2.28515625" style="199" bestFit="1" customWidth="1"/>
    <col min="1053" max="1053" width="1" style="199" bestFit="1" customWidth="1"/>
    <col min="1054" max="1054" width="3.42578125" style="199" bestFit="1" customWidth="1"/>
    <col min="1055" max="1055" width="1.7109375" style="199" bestFit="1" customWidth="1"/>
    <col min="1056" max="1063" width="5" style="199" bestFit="1" customWidth="1"/>
    <col min="1064" max="1064" width="24.7109375" style="199" bestFit="1" customWidth="1"/>
    <col min="1065" max="1065" width="2.5703125" style="199" bestFit="1" customWidth="1"/>
    <col min="1066" max="1280" width="9.140625" style="199"/>
    <col min="1281" max="1282" width="5" style="199" bestFit="1" customWidth="1"/>
    <col min="1283" max="1283" width="1.28515625" style="199" bestFit="1" customWidth="1"/>
    <col min="1284" max="1284" width="2.5703125" style="199" bestFit="1" customWidth="1"/>
    <col min="1285" max="1285" width="1.140625" style="199" bestFit="1" customWidth="1"/>
    <col min="1286" max="1286" width="5" style="199" bestFit="1" customWidth="1"/>
    <col min="1287" max="1287" width="0.85546875" style="199" bestFit="1" customWidth="1"/>
    <col min="1288" max="1288" width="4.140625" style="199" bestFit="1" customWidth="1"/>
    <col min="1289" max="1289" width="1.7109375" style="199" bestFit="1" customWidth="1"/>
    <col min="1290" max="1290" width="3.42578125" style="199" bestFit="1" customWidth="1"/>
    <col min="1291" max="1291" width="1" style="199" bestFit="1" customWidth="1"/>
    <col min="1292" max="1292" width="1.5703125" style="199" bestFit="1" customWidth="1"/>
    <col min="1293" max="1293" width="2.5703125" style="199" bestFit="1" customWidth="1"/>
    <col min="1294" max="1294" width="2" style="199" bestFit="1" customWidth="1"/>
    <col min="1295" max="1295" width="1.28515625" style="199" bestFit="1" customWidth="1"/>
    <col min="1296" max="1296" width="1.7109375" style="199" bestFit="1" customWidth="1"/>
    <col min="1297" max="1297" width="2" style="199" bestFit="1" customWidth="1"/>
    <col min="1298" max="1298" width="2.140625" style="199" bestFit="1" customWidth="1"/>
    <col min="1299" max="1299" width="0.85546875" style="199" bestFit="1" customWidth="1"/>
    <col min="1300" max="1300" width="2" style="199" bestFit="1" customWidth="1"/>
    <col min="1301" max="1301" width="3" style="199" bestFit="1" customWidth="1"/>
    <col min="1302" max="1303" width="2.5703125" style="199" bestFit="1" customWidth="1"/>
    <col min="1304" max="1304" width="0.85546875" style="199" bestFit="1" customWidth="1"/>
    <col min="1305" max="1305" width="2.140625" style="199" bestFit="1" customWidth="1"/>
    <col min="1306" max="1306" width="2" style="199" bestFit="1" customWidth="1"/>
    <col min="1307" max="1307" width="1.7109375" style="199" bestFit="1" customWidth="1"/>
    <col min="1308" max="1308" width="2.28515625" style="199" bestFit="1" customWidth="1"/>
    <col min="1309" max="1309" width="1" style="199" bestFit="1" customWidth="1"/>
    <col min="1310" max="1310" width="3.42578125" style="199" bestFit="1" customWidth="1"/>
    <col min="1311" max="1311" width="1.7109375" style="199" bestFit="1" customWidth="1"/>
    <col min="1312" max="1319" width="5" style="199" bestFit="1" customWidth="1"/>
    <col min="1320" max="1320" width="24.7109375" style="199" bestFit="1" customWidth="1"/>
    <col min="1321" max="1321" width="2.5703125" style="199" bestFit="1" customWidth="1"/>
    <col min="1322" max="1536" width="9.140625" style="199"/>
    <col min="1537" max="1538" width="5" style="199" bestFit="1" customWidth="1"/>
    <col min="1539" max="1539" width="1.28515625" style="199" bestFit="1" customWidth="1"/>
    <col min="1540" max="1540" width="2.5703125" style="199" bestFit="1" customWidth="1"/>
    <col min="1541" max="1541" width="1.140625" style="199" bestFit="1" customWidth="1"/>
    <col min="1542" max="1542" width="5" style="199" bestFit="1" customWidth="1"/>
    <col min="1543" max="1543" width="0.85546875" style="199" bestFit="1" customWidth="1"/>
    <col min="1544" max="1544" width="4.140625" style="199" bestFit="1" customWidth="1"/>
    <col min="1545" max="1545" width="1.7109375" style="199" bestFit="1" customWidth="1"/>
    <col min="1546" max="1546" width="3.42578125" style="199" bestFit="1" customWidth="1"/>
    <col min="1547" max="1547" width="1" style="199" bestFit="1" customWidth="1"/>
    <col min="1548" max="1548" width="1.5703125" style="199" bestFit="1" customWidth="1"/>
    <col min="1549" max="1549" width="2.5703125" style="199" bestFit="1" customWidth="1"/>
    <col min="1550" max="1550" width="2" style="199" bestFit="1" customWidth="1"/>
    <col min="1551" max="1551" width="1.28515625" style="199" bestFit="1" customWidth="1"/>
    <col min="1552" max="1552" width="1.7109375" style="199" bestFit="1" customWidth="1"/>
    <col min="1553" max="1553" width="2" style="199" bestFit="1" customWidth="1"/>
    <col min="1554" max="1554" width="2.140625" style="199" bestFit="1" customWidth="1"/>
    <col min="1555" max="1555" width="0.85546875" style="199" bestFit="1" customWidth="1"/>
    <col min="1556" max="1556" width="2" style="199" bestFit="1" customWidth="1"/>
    <col min="1557" max="1557" width="3" style="199" bestFit="1" customWidth="1"/>
    <col min="1558" max="1559" width="2.5703125" style="199" bestFit="1" customWidth="1"/>
    <col min="1560" max="1560" width="0.85546875" style="199" bestFit="1" customWidth="1"/>
    <col min="1561" max="1561" width="2.140625" style="199" bestFit="1" customWidth="1"/>
    <col min="1562" max="1562" width="2" style="199" bestFit="1" customWidth="1"/>
    <col min="1563" max="1563" width="1.7109375" style="199" bestFit="1" customWidth="1"/>
    <col min="1564" max="1564" width="2.28515625" style="199" bestFit="1" customWidth="1"/>
    <col min="1565" max="1565" width="1" style="199" bestFit="1" customWidth="1"/>
    <col min="1566" max="1566" width="3.42578125" style="199" bestFit="1" customWidth="1"/>
    <col min="1567" max="1567" width="1.7109375" style="199" bestFit="1" customWidth="1"/>
    <col min="1568" max="1575" width="5" style="199" bestFit="1" customWidth="1"/>
    <col min="1576" max="1576" width="24.7109375" style="199" bestFit="1" customWidth="1"/>
    <col min="1577" max="1577" width="2.5703125" style="199" bestFit="1" customWidth="1"/>
    <col min="1578" max="1792" width="9.140625" style="199"/>
    <col min="1793" max="1794" width="5" style="199" bestFit="1" customWidth="1"/>
    <col min="1795" max="1795" width="1.28515625" style="199" bestFit="1" customWidth="1"/>
    <col min="1796" max="1796" width="2.5703125" style="199" bestFit="1" customWidth="1"/>
    <col min="1797" max="1797" width="1.140625" style="199" bestFit="1" customWidth="1"/>
    <col min="1798" max="1798" width="5" style="199" bestFit="1" customWidth="1"/>
    <col min="1799" max="1799" width="0.85546875" style="199" bestFit="1" customWidth="1"/>
    <col min="1800" max="1800" width="4.140625" style="199" bestFit="1" customWidth="1"/>
    <col min="1801" max="1801" width="1.7109375" style="199" bestFit="1" customWidth="1"/>
    <col min="1802" max="1802" width="3.42578125" style="199" bestFit="1" customWidth="1"/>
    <col min="1803" max="1803" width="1" style="199" bestFit="1" customWidth="1"/>
    <col min="1804" max="1804" width="1.5703125" style="199" bestFit="1" customWidth="1"/>
    <col min="1805" max="1805" width="2.5703125" style="199" bestFit="1" customWidth="1"/>
    <col min="1806" max="1806" width="2" style="199" bestFit="1" customWidth="1"/>
    <col min="1807" max="1807" width="1.28515625" style="199" bestFit="1" customWidth="1"/>
    <col min="1808" max="1808" width="1.7109375" style="199" bestFit="1" customWidth="1"/>
    <col min="1809" max="1809" width="2" style="199" bestFit="1" customWidth="1"/>
    <col min="1810" max="1810" width="2.140625" style="199" bestFit="1" customWidth="1"/>
    <col min="1811" max="1811" width="0.85546875" style="199" bestFit="1" customWidth="1"/>
    <col min="1812" max="1812" width="2" style="199" bestFit="1" customWidth="1"/>
    <col min="1813" max="1813" width="3" style="199" bestFit="1" customWidth="1"/>
    <col min="1814" max="1815" width="2.5703125" style="199" bestFit="1" customWidth="1"/>
    <col min="1816" max="1816" width="0.85546875" style="199" bestFit="1" customWidth="1"/>
    <col min="1817" max="1817" width="2.140625" style="199" bestFit="1" customWidth="1"/>
    <col min="1818" max="1818" width="2" style="199" bestFit="1" customWidth="1"/>
    <col min="1819" max="1819" width="1.7109375" style="199" bestFit="1" customWidth="1"/>
    <col min="1820" max="1820" width="2.28515625" style="199" bestFit="1" customWidth="1"/>
    <col min="1821" max="1821" width="1" style="199" bestFit="1" customWidth="1"/>
    <col min="1822" max="1822" width="3.42578125" style="199" bestFit="1" customWidth="1"/>
    <col min="1823" max="1823" width="1.7109375" style="199" bestFit="1" customWidth="1"/>
    <col min="1824" max="1831" width="5" style="199" bestFit="1" customWidth="1"/>
    <col min="1832" max="1832" width="24.7109375" style="199" bestFit="1" customWidth="1"/>
    <col min="1833" max="1833" width="2.5703125" style="199" bestFit="1" customWidth="1"/>
    <col min="1834" max="2048" width="9.140625" style="199"/>
    <col min="2049" max="2050" width="5" style="199" bestFit="1" customWidth="1"/>
    <col min="2051" max="2051" width="1.28515625" style="199" bestFit="1" customWidth="1"/>
    <col min="2052" max="2052" width="2.5703125" style="199" bestFit="1" customWidth="1"/>
    <col min="2053" max="2053" width="1.140625" style="199" bestFit="1" customWidth="1"/>
    <col min="2054" max="2054" width="5" style="199" bestFit="1" customWidth="1"/>
    <col min="2055" max="2055" width="0.85546875" style="199" bestFit="1" customWidth="1"/>
    <col min="2056" max="2056" width="4.140625" style="199" bestFit="1" customWidth="1"/>
    <col min="2057" max="2057" width="1.7109375" style="199" bestFit="1" customWidth="1"/>
    <col min="2058" max="2058" width="3.42578125" style="199" bestFit="1" customWidth="1"/>
    <col min="2059" max="2059" width="1" style="199" bestFit="1" customWidth="1"/>
    <col min="2060" max="2060" width="1.5703125" style="199" bestFit="1" customWidth="1"/>
    <col min="2061" max="2061" width="2.5703125" style="199" bestFit="1" customWidth="1"/>
    <col min="2062" max="2062" width="2" style="199" bestFit="1" customWidth="1"/>
    <col min="2063" max="2063" width="1.28515625" style="199" bestFit="1" customWidth="1"/>
    <col min="2064" max="2064" width="1.7109375" style="199" bestFit="1" customWidth="1"/>
    <col min="2065" max="2065" width="2" style="199" bestFit="1" customWidth="1"/>
    <col min="2066" max="2066" width="2.140625" style="199" bestFit="1" customWidth="1"/>
    <col min="2067" max="2067" width="0.85546875" style="199" bestFit="1" customWidth="1"/>
    <col min="2068" max="2068" width="2" style="199" bestFit="1" customWidth="1"/>
    <col min="2069" max="2069" width="3" style="199" bestFit="1" customWidth="1"/>
    <col min="2070" max="2071" width="2.5703125" style="199" bestFit="1" customWidth="1"/>
    <col min="2072" max="2072" width="0.85546875" style="199" bestFit="1" customWidth="1"/>
    <col min="2073" max="2073" width="2.140625" style="199" bestFit="1" customWidth="1"/>
    <col min="2074" max="2074" width="2" style="199" bestFit="1" customWidth="1"/>
    <col min="2075" max="2075" width="1.7109375" style="199" bestFit="1" customWidth="1"/>
    <col min="2076" max="2076" width="2.28515625" style="199" bestFit="1" customWidth="1"/>
    <col min="2077" max="2077" width="1" style="199" bestFit="1" customWidth="1"/>
    <col min="2078" max="2078" width="3.42578125" style="199" bestFit="1" customWidth="1"/>
    <col min="2079" max="2079" width="1.7109375" style="199" bestFit="1" customWidth="1"/>
    <col min="2080" max="2087" width="5" style="199" bestFit="1" customWidth="1"/>
    <col min="2088" max="2088" width="24.7109375" style="199" bestFit="1" customWidth="1"/>
    <col min="2089" max="2089" width="2.5703125" style="199" bestFit="1" customWidth="1"/>
    <col min="2090" max="2304" width="9.140625" style="199"/>
    <col min="2305" max="2306" width="5" style="199" bestFit="1" customWidth="1"/>
    <col min="2307" max="2307" width="1.28515625" style="199" bestFit="1" customWidth="1"/>
    <col min="2308" max="2308" width="2.5703125" style="199" bestFit="1" customWidth="1"/>
    <col min="2309" max="2309" width="1.140625" style="199" bestFit="1" customWidth="1"/>
    <col min="2310" max="2310" width="5" style="199" bestFit="1" customWidth="1"/>
    <col min="2311" max="2311" width="0.85546875" style="199" bestFit="1" customWidth="1"/>
    <col min="2312" max="2312" width="4.140625" style="199" bestFit="1" customWidth="1"/>
    <col min="2313" max="2313" width="1.7109375" style="199" bestFit="1" customWidth="1"/>
    <col min="2314" max="2314" width="3.42578125" style="199" bestFit="1" customWidth="1"/>
    <col min="2315" max="2315" width="1" style="199" bestFit="1" customWidth="1"/>
    <col min="2316" max="2316" width="1.5703125" style="199" bestFit="1" customWidth="1"/>
    <col min="2317" max="2317" width="2.5703125" style="199" bestFit="1" customWidth="1"/>
    <col min="2318" max="2318" width="2" style="199" bestFit="1" customWidth="1"/>
    <col min="2319" max="2319" width="1.28515625" style="199" bestFit="1" customWidth="1"/>
    <col min="2320" max="2320" width="1.7109375" style="199" bestFit="1" customWidth="1"/>
    <col min="2321" max="2321" width="2" style="199" bestFit="1" customWidth="1"/>
    <col min="2322" max="2322" width="2.140625" style="199" bestFit="1" customWidth="1"/>
    <col min="2323" max="2323" width="0.85546875" style="199" bestFit="1" customWidth="1"/>
    <col min="2324" max="2324" width="2" style="199" bestFit="1" customWidth="1"/>
    <col min="2325" max="2325" width="3" style="199" bestFit="1" customWidth="1"/>
    <col min="2326" max="2327" width="2.5703125" style="199" bestFit="1" customWidth="1"/>
    <col min="2328" max="2328" width="0.85546875" style="199" bestFit="1" customWidth="1"/>
    <col min="2329" max="2329" width="2.140625" style="199" bestFit="1" customWidth="1"/>
    <col min="2330" max="2330" width="2" style="199" bestFit="1" customWidth="1"/>
    <col min="2331" max="2331" width="1.7109375" style="199" bestFit="1" customWidth="1"/>
    <col min="2332" max="2332" width="2.28515625" style="199" bestFit="1" customWidth="1"/>
    <col min="2333" max="2333" width="1" style="199" bestFit="1" customWidth="1"/>
    <col min="2334" max="2334" width="3.42578125" style="199" bestFit="1" customWidth="1"/>
    <col min="2335" max="2335" width="1.7109375" style="199" bestFit="1" customWidth="1"/>
    <col min="2336" max="2343" width="5" style="199" bestFit="1" customWidth="1"/>
    <col min="2344" max="2344" width="24.7109375" style="199" bestFit="1" customWidth="1"/>
    <col min="2345" max="2345" width="2.5703125" style="199" bestFit="1" customWidth="1"/>
    <col min="2346" max="2560" width="9.140625" style="199"/>
    <col min="2561" max="2562" width="5" style="199" bestFit="1" customWidth="1"/>
    <col min="2563" max="2563" width="1.28515625" style="199" bestFit="1" customWidth="1"/>
    <col min="2564" max="2564" width="2.5703125" style="199" bestFit="1" customWidth="1"/>
    <col min="2565" max="2565" width="1.140625" style="199" bestFit="1" customWidth="1"/>
    <col min="2566" max="2566" width="5" style="199" bestFit="1" customWidth="1"/>
    <col min="2567" max="2567" width="0.85546875" style="199" bestFit="1" customWidth="1"/>
    <col min="2568" max="2568" width="4.140625" style="199" bestFit="1" customWidth="1"/>
    <col min="2569" max="2569" width="1.7109375" style="199" bestFit="1" customWidth="1"/>
    <col min="2570" max="2570" width="3.42578125" style="199" bestFit="1" customWidth="1"/>
    <col min="2571" max="2571" width="1" style="199" bestFit="1" customWidth="1"/>
    <col min="2572" max="2572" width="1.5703125" style="199" bestFit="1" customWidth="1"/>
    <col min="2573" max="2573" width="2.5703125" style="199" bestFit="1" customWidth="1"/>
    <col min="2574" max="2574" width="2" style="199" bestFit="1" customWidth="1"/>
    <col min="2575" max="2575" width="1.28515625" style="199" bestFit="1" customWidth="1"/>
    <col min="2576" max="2576" width="1.7109375" style="199" bestFit="1" customWidth="1"/>
    <col min="2577" max="2577" width="2" style="199" bestFit="1" customWidth="1"/>
    <col min="2578" max="2578" width="2.140625" style="199" bestFit="1" customWidth="1"/>
    <col min="2579" max="2579" width="0.85546875" style="199" bestFit="1" customWidth="1"/>
    <col min="2580" max="2580" width="2" style="199" bestFit="1" customWidth="1"/>
    <col min="2581" max="2581" width="3" style="199" bestFit="1" customWidth="1"/>
    <col min="2582" max="2583" width="2.5703125" style="199" bestFit="1" customWidth="1"/>
    <col min="2584" max="2584" width="0.85546875" style="199" bestFit="1" customWidth="1"/>
    <col min="2585" max="2585" width="2.140625" style="199" bestFit="1" customWidth="1"/>
    <col min="2586" max="2586" width="2" style="199" bestFit="1" customWidth="1"/>
    <col min="2587" max="2587" width="1.7109375" style="199" bestFit="1" customWidth="1"/>
    <col min="2588" max="2588" width="2.28515625" style="199" bestFit="1" customWidth="1"/>
    <col min="2589" max="2589" width="1" style="199" bestFit="1" customWidth="1"/>
    <col min="2590" max="2590" width="3.42578125" style="199" bestFit="1" customWidth="1"/>
    <col min="2591" max="2591" width="1.7109375" style="199" bestFit="1" customWidth="1"/>
    <col min="2592" max="2599" width="5" style="199" bestFit="1" customWidth="1"/>
    <col min="2600" max="2600" width="24.7109375" style="199" bestFit="1" customWidth="1"/>
    <col min="2601" max="2601" width="2.5703125" style="199" bestFit="1" customWidth="1"/>
    <col min="2602" max="2816" width="9.140625" style="199"/>
    <col min="2817" max="2818" width="5" style="199" bestFit="1" customWidth="1"/>
    <col min="2819" max="2819" width="1.28515625" style="199" bestFit="1" customWidth="1"/>
    <col min="2820" max="2820" width="2.5703125" style="199" bestFit="1" customWidth="1"/>
    <col min="2821" max="2821" width="1.140625" style="199" bestFit="1" customWidth="1"/>
    <col min="2822" max="2822" width="5" style="199" bestFit="1" customWidth="1"/>
    <col min="2823" max="2823" width="0.85546875" style="199" bestFit="1" customWidth="1"/>
    <col min="2824" max="2824" width="4.140625" style="199" bestFit="1" customWidth="1"/>
    <col min="2825" max="2825" width="1.7109375" style="199" bestFit="1" customWidth="1"/>
    <col min="2826" max="2826" width="3.42578125" style="199" bestFit="1" customWidth="1"/>
    <col min="2827" max="2827" width="1" style="199" bestFit="1" customWidth="1"/>
    <col min="2828" max="2828" width="1.5703125" style="199" bestFit="1" customWidth="1"/>
    <col min="2829" max="2829" width="2.5703125" style="199" bestFit="1" customWidth="1"/>
    <col min="2830" max="2830" width="2" style="199" bestFit="1" customWidth="1"/>
    <col min="2831" max="2831" width="1.28515625" style="199" bestFit="1" customWidth="1"/>
    <col min="2832" max="2832" width="1.7109375" style="199" bestFit="1" customWidth="1"/>
    <col min="2833" max="2833" width="2" style="199" bestFit="1" customWidth="1"/>
    <col min="2834" max="2834" width="2.140625" style="199" bestFit="1" customWidth="1"/>
    <col min="2835" max="2835" width="0.85546875" style="199" bestFit="1" customWidth="1"/>
    <col min="2836" max="2836" width="2" style="199" bestFit="1" customWidth="1"/>
    <col min="2837" max="2837" width="3" style="199" bestFit="1" customWidth="1"/>
    <col min="2838" max="2839" width="2.5703125" style="199" bestFit="1" customWidth="1"/>
    <col min="2840" max="2840" width="0.85546875" style="199" bestFit="1" customWidth="1"/>
    <col min="2841" max="2841" width="2.140625" style="199" bestFit="1" customWidth="1"/>
    <col min="2842" max="2842" width="2" style="199" bestFit="1" customWidth="1"/>
    <col min="2843" max="2843" width="1.7109375" style="199" bestFit="1" customWidth="1"/>
    <col min="2844" max="2844" width="2.28515625" style="199" bestFit="1" customWidth="1"/>
    <col min="2845" max="2845" width="1" style="199" bestFit="1" customWidth="1"/>
    <col min="2846" max="2846" width="3.42578125" style="199" bestFit="1" customWidth="1"/>
    <col min="2847" max="2847" width="1.7109375" style="199" bestFit="1" customWidth="1"/>
    <col min="2848" max="2855" width="5" style="199" bestFit="1" customWidth="1"/>
    <col min="2856" max="2856" width="24.7109375" style="199" bestFit="1" customWidth="1"/>
    <col min="2857" max="2857" width="2.5703125" style="199" bestFit="1" customWidth="1"/>
    <col min="2858" max="3072" width="9.140625" style="199"/>
    <col min="3073" max="3074" width="5" style="199" bestFit="1" customWidth="1"/>
    <col min="3075" max="3075" width="1.28515625" style="199" bestFit="1" customWidth="1"/>
    <col min="3076" max="3076" width="2.5703125" style="199" bestFit="1" customWidth="1"/>
    <col min="3077" max="3077" width="1.140625" style="199" bestFit="1" customWidth="1"/>
    <col min="3078" max="3078" width="5" style="199" bestFit="1" customWidth="1"/>
    <col min="3079" max="3079" width="0.85546875" style="199" bestFit="1" customWidth="1"/>
    <col min="3080" max="3080" width="4.140625" style="199" bestFit="1" customWidth="1"/>
    <col min="3081" max="3081" width="1.7109375" style="199" bestFit="1" customWidth="1"/>
    <col min="3082" max="3082" width="3.42578125" style="199" bestFit="1" customWidth="1"/>
    <col min="3083" max="3083" width="1" style="199" bestFit="1" customWidth="1"/>
    <col min="3084" max="3084" width="1.5703125" style="199" bestFit="1" customWidth="1"/>
    <col min="3085" max="3085" width="2.5703125" style="199" bestFit="1" customWidth="1"/>
    <col min="3086" max="3086" width="2" style="199" bestFit="1" customWidth="1"/>
    <col min="3087" max="3087" width="1.28515625" style="199" bestFit="1" customWidth="1"/>
    <col min="3088" max="3088" width="1.7109375" style="199" bestFit="1" customWidth="1"/>
    <col min="3089" max="3089" width="2" style="199" bestFit="1" customWidth="1"/>
    <col min="3090" max="3090" width="2.140625" style="199" bestFit="1" customWidth="1"/>
    <col min="3091" max="3091" width="0.85546875" style="199" bestFit="1" customWidth="1"/>
    <col min="3092" max="3092" width="2" style="199" bestFit="1" customWidth="1"/>
    <col min="3093" max="3093" width="3" style="199" bestFit="1" customWidth="1"/>
    <col min="3094" max="3095" width="2.5703125" style="199" bestFit="1" customWidth="1"/>
    <col min="3096" max="3096" width="0.85546875" style="199" bestFit="1" customWidth="1"/>
    <col min="3097" max="3097" width="2.140625" style="199" bestFit="1" customWidth="1"/>
    <col min="3098" max="3098" width="2" style="199" bestFit="1" customWidth="1"/>
    <col min="3099" max="3099" width="1.7109375" style="199" bestFit="1" customWidth="1"/>
    <col min="3100" max="3100" width="2.28515625" style="199" bestFit="1" customWidth="1"/>
    <col min="3101" max="3101" width="1" style="199" bestFit="1" customWidth="1"/>
    <col min="3102" max="3102" width="3.42578125" style="199" bestFit="1" customWidth="1"/>
    <col min="3103" max="3103" width="1.7109375" style="199" bestFit="1" customWidth="1"/>
    <col min="3104" max="3111" width="5" style="199" bestFit="1" customWidth="1"/>
    <col min="3112" max="3112" width="24.7109375" style="199" bestFit="1" customWidth="1"/>
    <col min="3113" max="3113" width="2.5703125" style="199" bestFit="1" customWidth="1"/>
    <col min="3114" max="3328" width="9.140625" style="199"/>
    <col min="3329" max="3330" width="5" style="199" bestFit="1" customWidth="1"/>
    <col min="3331" max="3331" width="1.28515625" style="199" bestFit="1" customWidth="1"/>
    <col min="3332" max="3332" width="2.5703125" style="199" bestFit="1" customWidth="1"/>
    <col min="3333" max="3333" width="1.140625" style="199" bestFit="1" customWidth="1"/>
    <col min="3334" max="3334" width="5" style="199" bestFit="1" customWidth="1"/>
    <col min="3335" max="3335" width="0.85546875" style="199" bestFit="1" customWidth="1"/>
    <col min="3336" max="3336" width="4.140625" style="199" bestFit="1" customWidth="1"/>
    <col min="3337" max="3337" width="1.7109375" style="199" bestFit="1" customWidth="1"/>
    <col min="3338" max="3338" width="3.42578125" style="199" bestFit="1" customWidth="1"/>
    <col min="3339" max="3339" width="1" style="199" bestFit="1" customWidth="1"/>
    <col min="3340" max="3340" width="1.5703125" style="199" bestFit="1" customWidth="1"/>
    <col min="3341" max="3341" width="2.5703125" style="199" bestFit="1" customWidth="1"/>
    <col min="3342" max="3342" width="2" style="199" bestFit="1" customWidth="1"/>
    <col min="3343" max="3343" width="1.28515625" style="199" bestFit="1" customWidth="1"/>
    <col min="3344" max="3344" width="1.7109375" style="199" bestFit="1" customWidth="1"/>
    <col min="3345" max="3345" width="2" style="199" bestFit="1" customWidth="1"/>
    <col min="3346" max="3346" width="2.140625" style="199" bestFit="1" customWidth="1"/>
    <col min="3347" max="3347" width="0.85546875" style="199" bestFit="1" customWidth="1"/>
    <col min="3348" max="3348" width="2" style="199" bestFit="1" customWidth="1"/>
    <col min="3349" max="3349" width="3" style="199" bestFit="1" customWidth="1"/>
    <col min="3350" max="3351" width="2.5703125" style="199" bestFit="1" customWidth="1"/>
    <col min="3352" max="3352" width="0.85546875" style="199" bestFit="1" customWidth="1"/>
    <col min="3353" max="3353" width="2.140625" style="199" bestFit="1" customWidth="1"/>
    <col min="3354" max="3354" width="2" style="199" bestFit="1" customWidth="1"/>
    <col min="3355" max="3355" width="1.7109375" style="199" bestFit="1" customWidth="1"/>
    <col min="3356" max="3356" width="2.28515625" style="199" bestFit="1" customWidth="1"/>
    <col min="3357" max="3357" width="1" style="199" bestFit="1" customWidth="1"/>
    <col min="3358" max="3358" width="3.42578125" style="199" bestFit="1" customWidth="1"/>
    <col min="3359" max="3359" width="1.7109375" style="199" bestFit="1" customWidth="1"/>
    <col min="3360" max="3367" width="5" style="199" bestFit="1" customWidth="1"/>
    <col min="3368" max="3368" width="24.7109375" style="199" bestFit="1" customWidth="1"/>
    <col min="3369" max="3369" width="2.5703125" style="199" bestFit="1" customWidth="1"/>
    <col min="3370" max="3584" width="9.140625" style="199"/>
    <col min="3585" max="3586" width="5" style="199" bestFit="1" customWidth="1"/>
    <col min="3587" max="3587" width="1.28515625" style="199" bestFit="1" customWidth="1"/>
    <col min="3588" max="3588" width="2.5703125" style="199" bestFit="1" customWidth="1"/>
    <col min="3589" max="3589" width="1.140625" style="199" bestFit="1" customWidth="1"/>
    <col min="3590" max="3590" width="5" style="199" bestFit="1" customWidth="1"/>
    <col min="3591" max="3591" width="0.85546875" style="199" bestFit="1" customWidth="1"/>
    <col min="3592" max="3592" width="4.140625" style="199" bestFit="1" customWidth="1"/>
    <col min="3593" max="3593" width="1.7109375" style="199" bestFit="1" customWidth="1"/>
    <col min="3594" max="3594" width="3.42578125" style="199" bestFit="1" customWidth="1"/>
    <col min="3595" max="3595" width="1" style="199" bestFit="1" customWidth="1"/>
    <col min="3596" max="3596" width="1.5703125" style="199" bestFit="1" customWidth="1"/>
    <col min="3597" max="3597" width="2.5703125" style="199" bestFit="1" customWidth="1"/>
    <col min="3598" max="3598" width="2" style="199" bestFit="1" customWidth="1"/>
    <col min="3599" max="3599" width="1.28515625" style="199" bestFit="1" customWidth="1"/>
    <col min="3600" max="3600" width="1.7109375" style="199" bestFit="1" customWidth="1"/>
    <col min="3601" max="3601" width="2" style="199" bestFit="1" customWidth="1"/>
    <col min="3602" max="3602" width="2.140625" style="199" bestFit="1" customWidth="1"/>
    <col min="3603" max="3603" width="0.85546875" style="199" bestFit="1" customWidth="1"/>
    <col min="3604" max="3604" width="2" style="199" bestFit="1" customWidth="1"/>
    <col min="3605" max="3605" width="3" style="199" bestFit="1" customWidth="1"/>
    <col min="3606" max="3607" width="2.5703125" style="199" bestFit="1" customWidth="1"/>
    <col min="3608" max="3608" width="0.85546875" style="199" bestFit="1" customWidth="1"/>
    <col min="3609" max="3609" width="2.140625" style="199" bestFit="1" customWidth="1"/>
    <col min="3610" max="3610" width="2" style="199" bestFit="1" customWidth="1"/>
    <col min="3611" max="3611" width="1.7109375" style="199" bestFit="1" customWidth="1"/>
    <col min="3612" max="3612" width="2.28515625" style="199" bestFit="1" customWidth="1"/>
    <col min="3613" max="3613" width="1" style="199" bestFit="1" customWidth="1"/>
    <col min="3614" max="3614" width="3.42578125" style="199" bestFit="1" customWidth="1"/>
    <col min="3615" max="3615" width="1.7109375" style="199" bestFit="1" customWidth="1"/>
    <col min="3616" max="3623" width="5" style="199" bestFit="1" customWidth="1"/>
    <col min="3624" max="3624" width="24.7109375" style="199" bestFit="1" customWidth="1"/>
    <col min="3625" max="3625" width="2.5703125" style="199" bestFit="1" customWidth="1"/>
    <col min="3626" max="3840" width="9.140625" style="199"/>
    <col min="3841" max="3842" width="5" style="199" bestFit="1" customWidth="1"/>
    <col min="3843" max="3843" width="1.28515625" style="199" bestFit="1" customWidth="1"/>
    <col min="3844" max="3844" width="2.5703125" style="199" bestFit="1" customWidth="1"/>
    <col min="3845" max="3845" width="1.140625" style="199" bestFit="1" customWidth="1"/>
    <col min="3846" max="3846" width="5" style="199" bestFit="1" customWidth="1"/>
    <col min="3847" max="3847" width="0.85546875" style="199" bestFit="1" customWidth="1"/>
    <col min="3848" max="3848" width="4.140625" style="199" bestFit="1" customWidth="1"/>
    <col min="3849" max="3849" width="1.7109375" style="199" bestFit="1" customWidth="1"/>
    <col min="3850" max="3850" width="3.42578125" style="199" bestFit="1" customWidth="1"/>
    <col min="3851" max="3851" width="1" style="199" bestFit="1" customWidth="1"/>
    <col min="3852" max="3852" width="1.5703125" style="199" bestFit="1" customWidth="1"/>
    <col min="3853" max="3853" width="2.5703125" style="199" bestFit="1" customWidth="1"/>
    <col min="3854" max="3854" width="2" style="199" bestFit="1" customWidth="1"/>
    <col min="3855" max="3855" width="1.28515625" style="199" bestFit="1" customWidth="1"/>
    <col min="3856" max="3856" width="1.7109375" style="199" bestFit="1" customWidth="1"/>
    <col min="3857" max="3857" width="2" style="199" bestFit="1" customWidth="1"/>
    <col min="3858" max="3858" width="2.140625" style="199" bestFit="1" customWidth="1"/>
    <col min="3859" max="3859" width="0.85546875" style="199" bestFit="1" customWidth="1"/>
    <col min="3860" max="3860" width="2" style="199" bestFit="1" customWidth="1"/>
    <col min="3861" max="3861" width="3" style="199" bestFit="1" customWidth="1"/>
    <col min="3862" max="3863" width="2.5703125" style="199" bestFit="1" customWidth="1"/>
    <col min="3864" max="3864" width="0.85546875" style="199" bestFit="1" customWidth="1"/>
    <col min="3865" max="3865" width="2.140625" style="199" bestFit="1" customWidth="1"/>
    <col min="3866" max="3866" width="2" style="199" bestFit="1" customWidth="1"/>
    <col min="3867" max="3867" width="1.7109375" style="199" bestFit="1" customWidth="1"/>
    <col min="3868" max="3868" width="2.28515625" style="199" bestFit="1" customWidth="1"/>
    <col min="3869" max="3869" width="1" style="199" bestFit="1" customWidth="1"/>
    <col min="3870" max="3870" width="3.42578125" style="199" bestFit="1" customWidth="1"/>
    <col min="3871" max="3871" width="1.7109375" style="199" bestFit="1" customWidth="1"/>
    <col min="3872" max="3879" width="5" style="199" bestFit="1" customWidth="1"/>
    <col min="3880" max="3880" width="24.7109375" style="199" bestFit="1" customWidth="1"/>
    <col min="3881" max="3881" width="2.5703125" style="199" bestFit="1" customWidth="1"/>
    <col min="3882" max="4096" width="9.140625" style="199"/>
    <col min="4097" max="4098" width="5" style="199" bestFit="1" customWidth="1"/>
    <col min="4099" max="4099" width="1.28515625" style="199" bestFit="1" customWidth="1"/>
    <col min="4100" max="4100" width="2.5703125" style="199" bestFit="1" customWidth="1"/>
    <col min="4101" max="4101" width="1.140625" style="199" bestFit="1" customWidth="1"/>
    <col min="4102" max="4102" width="5" style="199" bestFit="1" customWidth="1"/>
    <col min="4103" max="4103" width="0.85546875" style="199" bestFit="1" customWidth="1"/>
    <col min="4104" max="4104" width="4.140625" style="199" bestFit="1" customWidth="1"/>
    <col min="4105" max="4105" width="1.7109375" style="199" bestFit="1" customWidth="1"/>
    <col min="4106" max="4106" width="3.42578125" style="199" bestFit="1" customWidth="1"/>
    <col min="4107" max="4107" width="1" style="199" bestFit="1" customWidth="1"/>
    <col min="4108" max="4108" width="1.5703125" style="199" bestFit="1" customWidth="1"/>
    <col min="4109" max="4109" width="2.5703125" style="199" bestFit="1" customWidth="1"/>
    <col min="4110" max="4110" width="2" style="199" bestFit="1" customWidth="1"/>
    <col min="4111" max="4111" width="1.28515625" style="199" bestFit="1" customWidth="1"/>
    <col min="4112" max="4112" width="1.7109375" style="199" bestFit="1" customWidth="1"/>
    <col min="4113" max="4113" width="2" style="199" bestFit="1" customWidth="1"/>
    <col min="4114" max="4114" width="2.140625" style="199" bestFit="1" customWidth="1"/>
    <col min="4115" max="4115" width="0.85546875" style="199" bestFit="1" customWidth="1"/>
    <col min="4116" max="4116" width="2" style="199" bestFit="1" customWidth="1"/>
    <col min="4117" max="4117" width="3" style="199" bestFit="1" customWidth="1"/>
    <col min="4118" max="4119" width="2.5703125" style="199" bestFit="1" customWidth="1"/>
    <col min="4120" max="4120" width="0.85546875" style="199" bestFit="1" customWidth="1"/>
    <col min="4121" max="4121" width="2.140625" style="199" bestFit="1" customWidth="1"/>
    <col min="4122" max="4122" width="2" style="199" bestFit="1" customWidth="1"/>
    <col min="4123" max="4123" width="1.7109375" style="199" bestFit="1" customWidth="1"/>
    <col min="4124" max="4124" width="2.28515625" style="199" bestFit="1" customWidth="1"/>
    <col min="4125" max="4125" width="1" style="199" bestFit="1" customWidth="1"/>
    <col min="4126" max="4126" width="3.42578125" style="199" bestFit="1" customWidth="1"/>
    <col min="4127" max="4127" width="1.7109375" style="199" bestFit="1" customWidth="1"/>
    <col min="4128" max="4135" width="5" style="199" bestFit="1" customWidth="1"/>
    <col min="4136" max="4136" width="24.7109375" style="199" bestFit="1" customWidth="1"/>
    <col min="4137" max="4137" width="2.5703125" style="199" bestFit="1" customWidth="1"/>
    <col min="4138" max="4352" width="9.140625" style="199"/>
    <col min="4353" max="4354" width="5" style="199" bestFit="1" customWidth="1"/>
    <col min="4355" max="4355" width="1.28515625" style="199" bestFit="1" customWidth="1"/>
    <col min="4356" max="4356" width="2.5703125" style="199" bestFit="1" customWidth="1"/>
    <col min="4357" max="4357" width="1.140625" style="199" bestFit="1" customWidth="1"/>
    <col min="4358" max="4358" width="5" style="199" bestFit="1" customWidth="1"/>
    <col min="4359" max="4359" width="0.85546875" style="199" bestFit="1" customWidth="1"/>
    <col min="4360" max="4360" width="4.140625" style="199" bestFit="1" customWidth="1"/>
    <col min="4361" max="4361" width="1.7109375" style="199" bestFit="1" customWidth="1"/>
    <col min="4362" max="4362" width="3.42578125" style="199" bestFit="1" customWidth="1"/>
    <col min="4363" max="4363" width="1" style="199" bestFit="1" customWidth="1"/>
    <col min="4364" max="4364" width="1.5703125" style="199" bestFit="1" customWidth="1"/>
    <col min="4365" max="4365" width="2.5703125" style="199" bestFit="1" customWidth="1"/>
    <col min="4366" max="4366" width="2" style="199" bestFit="1" customWidth="1"/>
    <col min="4367" max="4367" width="1.28515625" style="199" bestFit="1" customWidth="1"/>
    <col min="4368" max="4368" width="1.7109375" style="199" bestFit="1" customWidth="1"/>
    <col min="4369" max="4369" width="2" style="199" bestFit="1" customWidth="1"/>
    <col min="4370" max="4370" width="2.140625" style="199" bestFit="1" customWidth="1"/>
    <col min="4371" max="4371" width="0.85546875" style="199" bestFit="1" customWidth="1"/>
    <col min="4372" max="4372" width="2" style="199" bestFit="1" customWidth="1"/>
    <col min="4373" max="4373" width="3" style="199" bestFit="1" customWidth="1"/>
    <col min="4374" max="4375" width="2.5703125" style="199" bestFit="1" customWidth="1"/>
    <col min="4376" max="4376" width="0.85546875" style="199" bestFit="1" customWidth="1"/>
    <col min="4377" max="4377" width="2.140625" style="199" bestFit="1" customWidth="1"/>
    <col min="4378" max="4378" width="2" style="199" bestFit="1" customWidth="1"/>
    <col min="4379" max="4379" width="1.7109375" style="199" bestFit="1" customWidth="1"/>
    <col min="4380" max="4380" width="2.28515625" style="199" bestFit="1" customWidth="1"/>
    <col min="4381" max="4381" width="1" style="199" bestFit="1" customWidth="1"/>
    <col min="4382" max="4382" width="3.42578125" style="199" bestFit="1" customWidth="1"/>
    <col min="4383" max="4383" width="1.7109375" style="199" bestFit="1" customWidth="1"/>
    <col min="4384" max="4391" width="5" style="199" bestFit="1" customWidth="1"/>
    <col min="4392" max="4392" width="24.7109375" style="199" bestFit="1" customWidth="1"/>
    <col min="4393" max="4393" width="2.5703125" style="199" bestFit="1" customWidth="1"/>
    <col min="4394" max="4608" width="9.140625" style="199"/>
    <col min="4609" max="4610" width="5" style="199" bestFit="1" customWidth="1"/>
    <col min="4611" max="4611" width="1.28515625" style="199" bestFit="1" customWidth="1"/>
    <col min="4612" max="4612" width="2.5703125" style="199" bestFit="1" customWidth="1"/>
    <col min="4613" max="4613" width="1.140625" style="199" bestFit="1" customWidth="1"/>
    <col min="4614" max="4614" width="5" style="199" bestFit="1" customWidth="1"/>
    <col min="4615" max="4615" width="0.85546875" style="199" bestFit="1" customWidth="1"/>
    <col min="4616" max="4616" width="4.140625" style="199" bestFit="1" customWidth="1"/>
    <col min="4617" max="4617" width="1.7109375" style="199" bestFit="1" customWidth="1"/>
    <col min="4618" max="4618" width="3.42578125" style="199" bestFit="1" customWidth="1"/>
    <col min="4619" max="4619" width="1" style="199" bestFit="1" customWidth="1"/>
    <col min="4620" max="4620" width="1.5703125" style="199" bestFit="1" customWidth="1"/>
    <col min="4621" max="4621" width="2.5703125" style="199" bestFit="1" customWidth="1"/>
    <col min="4622" max="4622" width="2" style="199" bestFit="1" customWidth="1"/>
    <col min="4623" max="4623" width="1.28515625" style="199" bestFit="1" customWidth="1"/>
    <col min="4624" max="4624" width="1.7109375" style="199" bestFit="1" customWidth="1"/>
    <col min="4625" max="4625" width="2" style="199" bestFit="1" customWidth="1"/>
    <col min="4626" max="4626" width="2.140625" style="199" bestFit="1" customWidth="1"/>
    <col min="4627" max="4627" width="0.85546875" style="199" bestFit="1" customWidth="1"/>
    <col min="4628" max="4628" width="2" style="199" bestFit="1" customWidth="1"/>
    <col min="4629" max="4629" width="3" style="199" bestFit="1" customWidth="1"/>
    <col min="4630" max="4631" width="2.5703125" style="199" bestFit="1" customWidth="1"/>
    <col min="4632" max="4632" width="0.85546875" style="199" bestFit="1" customWidth="1"/>
    <col min="4633" max="4633" width="2.140625" style="199" bestFit="1" customWidth="1"/>
    <col min="4634" max="4634" width="2" style="199" bestFit="1" customWidth="1"/>
    <col min="4635" max="4635" width="1.7109375" style="199" bestFit="1" customWidth="1"/>
    <col min="4636" max="4636" width="2.28515625" style="199" bestFit="1" customWidth="1"/>
    <col min="4637" max="4637" width="1" style="199" bestFit="1" customWidth="1"/>
    <col min="4638" max="4638" width="3.42578125" style="199" bestFit="1" customWidth="1"/>
    <col min="4639" max="4639" width="1.7109375" style="199" bestFit="1" customWidth="1"/>
    <col min="4640" max="4647" width="5" style="199" bestFit="1" customWidth="1"/>
    <col min="4648" max="4648" width="24.7109375" style="199" bestFit="1" customWidth="1"/>
    <col min="4649" max="4649" width="2.5703125" style="199" bestFit="1" customWidth="1"/>
    <col min="4650" max="4864" width="9.140625" style="199"/>
    <col min="4865" max="4866" width="5" style="199" bestFit="1" customWidth="1"/>
    <col min="4867" max="4867" width="1.28515625" style="199" bestFit="1" customWidth="1"/>
    <col min="4868" max="4868" width="2.5703125" style="199" bestFit="1" customWidth="1"/>
    <col min="4869" max="4869" width="1.140625" style="199" bestFit="1" customWidth="1"/>
    <col min="4870" max="4870" width="5" style="199" bestFit="1" customWidth="1"/>
    <col min="4871" max="4871" width="0.85546875" style="199" bestFit="1" customWidth="1"/>
    <col min="4872" max="4872" width="4.140625" style="199" bestFit="1" customWidth="1"/>
    <col min="4873" max="4873" width="1.7109375" style="199" bestFit="1" customWidth="1"/>
    <col min="4874" max="4874" width="3.42578125" style="199" bestFit="1" customWidth="1"/>
    <col min="4875" max="4875" width="1" style="199" bestFit="1" customWidth="1"/>
    <col min="4876" max="4876" width="1.5703125" style="199" bestFit="1" customWidth="1"/>
    <col min="4877" max="4877" width="2.5703125" style="199" bestFit="1" customWidth="1"/>
    <col min="4878" max="4878" width="2" style="199" bestFit="1" customWidth="1"/>
    <col min="4879" max="4879" width="1.28515625" style="199" bestFit="1" customWidth="1"/>
    <col min="4880" max="4880" width="1.7109375" style="199" bestFit="1" customWidth="1"/>
    <col min="4881" max="4881" width="2" style="199" bestFit="1" customWidth="1"/>
    <col min="4882" max="4882" width="2.140625" style="199" bestFit="1" customWidth="1"/>
    <col min="4883" max="4883" width="0.85546875" style="199" bestFit="1" customWidth="1"/>
    <col min="4884" max="4884" width="2" style="199" bestFit="1" customWidth="1"/>
    <col min="4885" max="4885" width="3" style="199" bestFit="1" customWidth="1"/>
    <col min="4886" max="4887" width="2.5703125" style="199" bestFit="1" customWidth="1"/>
    <col min="4888" max="4888" width="0.85546875" style="199" bestFit="1" customWidth="1"/>
    <col min="4889" max="4889" width="2.140625" style="199" bestFit="1" customWidth="1"/>
    <col min="4890" max="4890" width="2" style="199" bestFit="1" customWidth="1"/>
    <col min="4891" max="4891" width="1.7109375" style="199" bestFit="1" customWidth="1"/>
    <col min="4892" max="4892" width="2.28515625" style="199" bestFit="1" customWidth="1"/>
    <col min="4893" max="4893" width="1" style="199" bestFit="1" customWidth="1"/>
    <col min="4894" max="4894" width="3.42578125" style="199" bestFit="1" customWidth="1"/>
    <col min="4895" max="4895" width="1.7109375" style="199" bestFit="1" customWidth="1"/>
    <col min="4896" max="4903" width="5" style="199" bestFit="1" customWidth="1"/>
    <col min="4904" max="4904" width="24.7109375" style="199" bestFit="1" customWidth="1"/>
    <col min="4905" max="4905" width="2.5703125" style="199" bestFit="1" customWidth="1"/>
    <col min="4906" max="5120" width="9.140625" style="199"/>
    <col min="5121" max="5122" width="5" style="199" bestFit="1" customWidth="1"/>
    <col min="5123" max="5123" width="1.28515625" style="199" bestFit="1" customWidth="1"/>
    <col min="5124" max="5124" width="2.5703125" style="199" bestFit="1" customWidth="1"/>
    <col min="5125" max="5125" width="1.140625" style="199" bestFit="1" customWidth="1"/>
    <col min="5126" max="5126" width="5" style="199" bestFit="1" customWidth="1"/>
    <col min="5127" max="5127" width="0.85546875" style="199" bestFit="1" customWidth="1"/>
    <col min="5128" max="5128" width="4.140625" style="199" bestFit="1" customWidth="1"/>
    <col min="5129" max="5129" width="1.7109375" style="199" bestFit="1" customWidth="1"/>
    <col min="5130" max="5130" width="3.42578125" style="199" bestFit="1" customWidth="1"/>
    <col min="5131" max="5131" width="1" style="199" bestFit="1" customWidth="1"/>
    <col min="5132" max="5132" width="1.5703125" style="199" bestFit="1" customWidth="1"/>
    <col min="5133" max="5133" width="2.5703125" style="199" bestFit="1" customWidth="1"/>
    <col min="5134" max="5134" width="2" style="199" bestFit="1" customWidth="1"/>
    <col min="5135" max="5135" width="1.28515625" style="199" bestFit="1" customWidth="1"/>
    <col min="5136" max="5136" width="1.7109375" style="199" bestFit="1" customWidth="1"/>
    <col min="5137" max="5137" width="2" style="199" bestFit="1" customWidth="1"/>
    <col min="5138" max="5138" width="2.140625" style="199" bestFit="1" customWidth="1"/>
    <col min="5139" max="5139" width="0.85546875" style="199" bestFit="1" customWidth="1"/>
    <col min="5140" max="5140" width="2" style="199" bestFit="1" customWidth="1"/>
    <col min="5141" max="5141" width="3" style="199" bestFit="1" customWidth="1"/>
    <col min="5142" max="5143" width="2.5703125" style="199" bestFit="1" customWidth="1"/>
    <col min="5144" max="5144" width="0.85546875" style="199" bestFit="1" customWidth="1"/>
    <col min="5145" max="5145" width="2.140625" style="199" bestFit="1" customWidth="1"/>
    <col min="5146" max="5146" width="2" style="199" bestFit="1" customWidth="1"/>
    <col min="5147" max="5147" width="1.7109375" style="199" bestFit="1" customWidth="1"/>
    <col min="5148" max="5148" width="2.28515625" style="199" bestFit="1" customWidth="1"/>
    <col min="5149" max="5149" width="1" style="199" bestFit="1" customWidth="1"/>
    <col min="5150" max="5150" width="3.42578125" style="199" bestFit="1" customWidth="1"/>
    <col min="5151" max="5151" width="1.7109375" style="199" bestFit="1" customWidth="1"/>
    <col min="5152" max="5159" width="5" style="199" bestFit="1" customWidth="1"/>
    <col min="5160" max="5160" width="24.7109375" style="199" bestFit="1" customWidth="1"/>
    <col min="5161" max="5161" width="2.5703125" style="199" bestFit="1" customWidth="1"/>
    <col min="5162" max="5376" width="9.140625" style="199"/>
    <col min="5377" max="5378" width="5" style="199" bestFit="1" customWidth="1"/>
    <col min="5379" max="5379" width="1.28515625" style="199" bestFit="1" customWidth="1"/>
    <col min="5380" max="5380" width="2.5703125" style="199" bestFit="1" customWidth="1"/>
    <col min="5381" max="5381" width="1.140625" style="199" bestFit="1" customWidth="1"/>
    <col min="5382" max="5382" width="5" style="199" bestFit="1" customWidth="1"/>
    <col min="5383" max="5383" width="0.85546875" style="199" bestFit="1" customWidth="1"/>
    <col min="5384" max="5384" width="4.140625" style="199" bestFit="1" customWidth="1"/>
    <col min="5385" max="5385" width="1.7109375" style="199" bestFit="1" customWidth="1"/>
    <col min="5386" max="5386" width="3.42578125" style="199" bestFit="1" customWidth="1"/>
    <col min="5387" max="5387" width="1" style="199" bestFit="1" customWidth="1"/>
    <col min="5388" max="5388" width="1.5703125" style="199" bestFit="1" customWidth="1"/>
    <col min="5389" max="5389" width="2.5703125" style="199" bestFit="1" customWidth="1"/>
    <col min="5390" max="5390" width="2" style="199" bestFit="1" customWidth="1"/>
    <col min="5391" max="5391" width="1.28515625" style="199" bestFit="1" customWidth="1"/>
    <col min="5392" max="5392" width="1.7109375" style="199" bestFit="1" customWidth="1"/>
    <col min="5393" max="5393" width="2" style="199" bestFit="1" customWidth="1"/>
    <col min="5394" max="5394" width="2.140625" style="199" bestFit="1" customWidth="1"/>
    <col min="5395" max="5395" width="0.85546875" style="199" bestFit="1" customWidth="1"/>
    <col min="5396" max="5396" width="2" style="199" bestFit="1" customWidth="1"/>
    <col min="5397" max="5397" width="3" style="199" bestFit="1" customWidth="1"/>
    <col min="5398" max="5399" width="2.5703125" style="199" bestFit="1" customWidth="1"/>
    <col min="5400" max="5400" width="0.85546875" style="199" bestFit="1" customWidth="1"/>
    <col min="5401" max="5401" width="2.140625" style="199" bestFit="1" customWidth="1"/>
    <col min="5402" max="5402" width="2" style="199" bestFit="1" customWidth="1"/>
    <col min="5403" max="5403" width="1.7109375" style="199" bestFit="1" customWidth="1"/>
    <col min="5404" max="5404" width="2.28515625" style="199" bestFit="1" customWidth="1"/>
    <col min="5405" max="5405" width="1" style="199" bestFit="1" customWidth="1"/>
    <col min="5406" max="5406" width="3.42578125" style="199" bestFit="1" customWidth="1"/>
    <col min="5407" max="5407" width="1.7109375" style="199" bestFit="1" customWidth="1"/>
    <col min="5408" max="5415" width="5" style="199" bestFit="1" customWidth="1"/>
    <col min="5416" max="5416" width="24.7109375" style="199" bestFit="1" customWidth="1"/>
    <col min="5417" max="5417" width="2.5703125" style="199" bestFit="1" customWidth="1"/>
    <col min="5418" max="5632" width="9.140625" style="199"/>
    <col min="5633" max="5634" width="5" style="199" bestFit="1" customWidth="1"/>
    <col min="5635" max="5635" width="1.28515625" style="199" bestFit="1" customWidth="1"/>
    <col min="5636" max="5636" width="2.5703125" style="199" bestFit="1" customWidth="1"/>
    <col min="5637" max="5637" width="1.140625" style="199" bestFit="1" customWidth="1"/>
    <col min="5638" max="5638" width="5" style="199" bestFit="1" customWidth="1"/>
    <col min="5639" max="5639" width="0.85546875" style="199" bestFit="1" customWidth="1"/>
    <col min="5640" max="5640" width="4.140625" style="199" bestFit="1" customWidth="1"/>
    <col min="5641" max="5641" width="1.7109375" style="199" bestFit="1" customWidth="1"/>
    <col min="5642" max="5642" width="3.42578125" style="199" bestFit="1" customWidth="1"/>
    <col min="5643" max="5643" width="1" style="199" bestFit="1" customWidth="1"/>
    <col min="5644" max="5644" width="1.5703125" style="199" bestFit="1" customWidth="1"/>
    <col min="5645" max="5645" width="2.5703125" style="199" bestFit="1" customWidth="1"/>
    <col min="5646" max="5646" width="2" style="199" bestFit="1" customWidth="1"/>
    <col min="5647" max="5647" width="1.28515625" style="199" bestFit="1" customWidth="1"/>
    <col min="5648" max="5648" width="1.7109375" style="199" bestFit="1" customWidth="1"/>
    <col min="5649" max="5649" width="2" style="199" bestFit="1" customWidth="1"/>
    <col min="5650" max="5650" width="2.140625" style="199" bestFit="1" customWidth="1"/>
    <col min="5651" max="5651" width="0.85546875" style="199" bestFit="1" customWidth="1"/>
    <col min="5652" max="5652" width="2" style="199" bestFit="1" customWidth="1"/>
    <col min="5653" max="5653" width="3" style="199" bestFit="1" customWidth="1"/>
    <col min="5654" max="5655" width="2.5703125" style="199" bestFit="1" customWidth="1"/>
    <col min="5656" max="5656" width="0.85546875" style="199" bestFit="1" customWidth="1"/>
    <col min="5657" max="5657" width="2.140625" style="199" bestFit="1" customWidth="1"/>
    <col min="5658" max="5658" width="2" style="199" bestFit="1" customWidth="1"/>
    <col min="5659" max="5659" width="1.7109375" style="199" bestFit="1" customWidth="1"/>
    <col min="5660" max="5660" width="2.28515625" style="199" bestFit="1" customWidth="1"/>
    <col min="5661" max="5661" width="1" style="199" bestFit="1" customWidth="1"/>
    <col min="5662" max="5662" width="3.42578125" style="199" bestFit="1" customWidth="1"/>
    <col min="5663" max="5663" width="1.7109375" style="199" bestFit="1" customWidth="1"/>
    <col min="5664" max="5671" width="5" style="199" bestFit="1" customWidth="1"/>
    <col min="5672" max="5672" width="24.7109375" style="199" bestFit="1" customWidth="1"/>
    <col min="5673" max="5673" width="2.5703125" style="199" bestFit="1" customWidth="1"/>
    <col min="5674" max="5888" width="9.140625" style="199"/>
    <col min="5889" max="5890" width="5" style="199" bestFit="1" customWidth="1"/>
    <col min="5891" max="5891" width="1.28515625" style="199" bestFit="1" customWidth="1"/>
    <col min="5892" max="5892" width="2.5703125" style="199" bestFit="1" customWidth="1"/>
    <col min="5893" max="5893" width="1.140625" style="199" bestFit="1" customWidth="1"/>
    <col min="5894" max="5894" width="5" style="199" bestFit="1" customWidth="1"/>
    <col min="5895" max="5895" width="0.85546875" style="199" bestFit="1" customWidth="1"/>
    <col min="5896" max="5896" width="4.140625" style="199" bestFit="1" customWidth="1"/>
    <col min="5897" max="5897" width="1.7109375" style="199" bestFit="1" customWidth="1"/>
    <col min="5898" max="5898" width="3.42578125" style="199" bestFit="1" customWidth="1"/>
    <col min="5899" max="5899" width="1" style="199" bestFit="1" customWidth="1"/>
    <col min="5900" max="5900" width="1.5703125" style="199" bestFit="1" customWidth="1"/>
    <col min="5901" max="5901" width="2.5703125" style="199" bestFit="1" customWidth="1"/>
    <col min="5902" max="5902" width="2" style="199" bestFit="1" customWidth="1"/>
    <col min="5903" max="5903" width="1.28515625" style="199" bestFit="1" customWidth="1"/>
    <col min="5904" max="5904" width="1.7109375" style="199" bestFit="1" customWidth="1"/>
    <col min="5905" max="5905" width="2" style="199" bestFit="1" customWidth="1"/>
    <col min="5906" max="5906" width="2.140625" style="199" bestFit="1" customWidth="1"/>
    <col min="5907" max="5907" width="0.85546875" style="199" bestFit="1" customWidth="1"/>
    <col min="5908" max="5908" width="2" style="199" bestFit="1" customWidth="1"/>
    <col min="5909" max="5909" width="3" style="199" bestFit="1" customWidth="1"/>
    <col min="5910" max="5911" width="2.5703125" style="199" bestFit="1" customWidth="1"/>
    <col min="5912" max="5912" width="0.85546875" style="199" bestFit="1" customWidth="1"/>
    <col min="5913" max="5913" width="2.140625" style="199" bestFit="1" customWidth="1"/>
    <col min="5914" max="5914" width="2" style="199" bestFit="1" customWidth="1"/>
    <col min="5915" max="5915" width="1.7109375" style="199" bestFit="1" customWidth="1"/>
    <col min="5916" max="5916" width="2.28515625" style="199" bestFit="1" customWidth="1"/>
    <col min="5917" max="5917" width="1" style="199" bestFit="1" customWidth="1"/>
    <col min="5918" max="5918" width="3.42578125" style="199" bestFit="1" customWidth="1"/>
    <col min="5919" max="5919" width="1.7109375" style="199" bestFit="1" customWidth="1"/>
    <col min="5920" max="5927" width="5" style="199" bestFit="1" customWidth="1"/>
    <col min="5928" max="5928" width="24.7109375" style="199" bestFit="1" customWidth="1"/>
    <col min="5929" max="5929" width="2.5703125" style="199" bestFit="1" customWidth="1"/>
    <col min="5930" max="6144" width="9.140625" style="199"/>
    <col min="6145" max="6146" width="5" style="199" bestFit="1" customWidth="1"/>
    <col min="6147" max="6147" width="1.28515625" style="199" bestFit="1" customWidth="1"/>
    <col min="6148" max="6148" width="2.5703125" style="199" bestFit="1" customWidth="1"/>
    <col min="6149" max="6149" width="1.140625" style="199" bestFit="1" customWidth="1"/>
    <col min="6150" max="6150" width="5" style="199" bestFit="1" customWidth="1"/>
    <col min="6151" max="6151" width="0.85546875" style="199" bestFit="1" customWidth="1"/>
    <col min="6152" max="6152" width="4.140625" style="199" bestFit="1" customWidth="1"/>
    <col min="6153" max="6153" width="1.7109375" style="199" bestFit="1" customWidth="1"/>
    <col min="6154" max="6154" width="3.42578125" style="199" bestFit="1" customWidth="1"/>
    <col min="6155" max="6155" width="1" style="199" bestFit="1" customWidth="1"/>
    <col min="6156" max="6156" width="1.5703125" style="199" bestFit="1" customWidth="1"/>
    <col min="6157" max="6157" width="2.5703125" style="199" bestFit="1" customWidth="1"/>
    <col min="6158" max="6158" width="2" style="199" bestFit="1" customWidth="1"/>
    <col min="6159" max="6159" width="1.28515625" style="199" bestFit="1" customWidth="1"/>
    <col min="6160" max="6160" width="1.7109375" style="199" bestFit="1" customWidth="1"/>
    <col min="6161" max="6161" width="2" style="199" bestFit="1" customWidth="1"/>
    <col min="6162" max="6162" width="2.140625" style="199" bestFit="1" customWidth="1"/>
    <col min="6163" max="6163" width="0.85546875" style="199" bestFit="1" customWidth="1"/>
    <col min="6164" max="6164" width="2" style="199" bestFit="1" customWidth="1"/>
    <col min="6165" max="6165" width="3" style="199" bestFit="1" customWidth="1"/>
    <col min="6166" max="6167" width="2.5703125" style="199" bestFit="1" customWidth="1"/>
    <col min="6168" max="6168" width="0.85546875" style="199" bestFit="1" customWidth="1"/>
    <col min="6169" max="6169" width="2.140625" style="199" bestFit="1" customWidth="1"/>
    <col min="6170" max="6170" width="2" style="199" bestFit="1" customWidth="1"/>
    <col min="6171" max="6171" width="1.7109375" style="199" bestFit="1" customWidth="1"/>
    <col min="6172" max="6172" width="2.28515625" style="199" bestFit="1" customWidth="1"/>
    <col min="6173" max="6173" width="1" style="199" bestFit="1" customWidth="1"/>
    <col min="6174" max="6174" width="3.42578125" style="199" bestFit="1" customWidth="1"/>
    <col min="6175" max="6175" width="1.7109375" style="199" bestFit="1" customWidth="1"/>
    <col min="6176" max="6183" width="5" style="199" bestFit="1" customWidth="1"/>
    <col min="6184" max="6184" width="24.7109375" style="199" bestFit="1" customWidth="1"/>
    <col min="6185" max="6185" width="2.5703125" style="199" bestFit="1" customWidth="1"/>
    <col min="6186" max="6400" width="9.140625" style="199"/>
    <col min="6401" max="6402" width="5" style="199" bestFit="1" customWidth="1"/>
    <col min="6403" max="6403" width="1.28515625" style="199" bestFit="1" customWidth="1"/>
    <col min="6404" max="6404" width="2.5703125" style="199" bestFit="1" customWidth="1"/>
    <col min="6405" max="6405" width="1.140625" style="199" bestFit="1" customWidth="1"/>
    <col min="6406" max="6406" width="5" style="199" bestFit="1" customWidth="1"/>
    <col min="6407" max="6407" width="0.85546875" style="199" bestFit="1" customWidth="1"/>
    <col min="6408" max="6408" width="4.140625" style="199" bestFit="1" customWidth="1"/>
    <col min="6409" max="6409" width="1.7109375" style="199" bestFit="1" customWidth="1"/>
    <col min="6410" max="6410" width="3.42578125" style="199" bestFit="1" customWidth="1"/>
    <col min="6411" max="6411" width="1" style="199" bestFit="1" customWidth="1"/>
    <col min="6412" max="6412" width="1.5703125" style="199" bestFit="1" customWidth="1"/>
    <col min="6413" max="6413" width="2.5703125" style="199" bestFit="1" customWidth="1"/>
    <col min="6414" max="6414" width="2" style="199" bestFit="1" customWidth="1"/>
    <col min="6415" max="6415" width="1.28515625" style="199" bestFit="1" customWidth="1"/>
    <col min="6416" max="6416" width="1.7109375" style="199" bestFit="1" customWidth="1"/>
    <col min="6417" max="6417" width="2" style="199" bestFit="1" customWidth="1"/>
    <col min="6418" max="6418" width="2.140625" style="199" bestFit="1" customWidth="1"/>
    <col min="6419" max="6419" width="0.85546875" style="199" bestFit="1" customWidth="1"/>
    <col min="6420" max="6420" width="2" style="199" bestFit="1" customWidth="1"/>
    <col min="6421" max="6421" width="3" style="199" bestFit="1" customWidth="1"/>
    <col min="6422" max="6423" width="2.5703125" style="199" bestFit="1" customWidth="1"/>
    <col min="6424" max="6424" width="0.85546875" style="199" bestFit="1" customWidth="1"/>
    <col min="6425" max="6425" width="2.140625" style="199" bestFit="1" customWidth="1"/>
    <col min="6426" max="6426" width="2" style="199" bestFit="1" customWidth="1"/>
    <col min="6427" max="6427" width="1.7109375" style="199" bestFit="1" customWidth="1"/>
    <col min="6428" max="6428" width="2.28515625" style="199" bestFit="1" customWidth="1"/>
    <col min="6429" max="6429" width="1" style="199" bestFit="1" customWidth="1"/>
    <col min="6430" max="6430" width="3.42578125" style="199" bestFit="1" customWidth="1"/>
    <col min="6431" max="6431" width="1.7109375" style="199" bestFit="1" customWidth="1"/>
    <col min="6432" max="6439" width="5" style="199" bestFit="1" customWidth="1"/>
    <col min="6440" max="6440" width="24.7109375" style="199" bestFit="1" customWidth="1"/>
    <col min="6441" max="6441" width="2.5703125" style="199" bestFit="1" customWidth="1"/>
    <col min="6442" max="6656" width="9.140625" style="199"/>
    <col min="6657" max="6658" width="5" style="199" bestFit="1" customWidth="1"/>
    <col min="6659" max="6659" width="1.28515625" style="199" bestFit="1" customWidth="1"/>
    <col min="6660" max="6660" width="2.5703125" style="199" bestFit="1" customWidth="1"/>
    <col min="6661" max="6661" width="1.140625" style="199" bestFit="1" customWidth="1"/>
    <col min="6662" max="6662" width="5" style="199" bestFit="1" customWidth="1"/>
    <col min="6663" max="6663" width="0.85546875" style="199" bestFit="1" customWidth="1"/>
    <col min="6664" max="6664" width="4.140625" style="199" bestFit="1" customWidth="1"/>
    <col min="6665" max="6665" width="1.7109375" style="199" bestFit="1" customWidth="1"/>
    <col min="6666" max="6666" width="3.42578125" style="199" bestFit="1" customWidth="1"/>
    <col min="6667" max="6667" width="1" style="199" bestFit="1" customWidth="1"/>
    <col min="6668" max="6668" width="1.5703125" style="199" bestFit="1" customWidth="1"/>
    <col min="6669" max="6669" width="2.5703125" style="199" bestFit="1" customWidth="1"/>
    <col min="6670" max="6670" width="2" style="199" bestFit="1" customWidth="1"/>
    <col min="6671" max="6671" width="1.28515625" style="199" bestFit="1" customWidth="1"/>
    <col min="6672" max="6672" width="1.7109375" style="199" bestFit="1" customWidth="1"/>
    <col min="6673" max="6673" width="2" style="199" bestFit="1" customWidth="1"/>
    <col min="6674" max="6674" width="2.140625" style="199" bestFit="1" customWidth="1"/>
    <col min="6675" max="6675" width="0.85546875" style="199" bestFit="1" customWidth="1"/>
    <col min="6676" max="6676" width="2" style="199" bestFit="1" customWidth="1"/>
    <col min="6677" max="6677" width="3" style="199" bestFit="1" customWidth="1"/>
    <col min="6678" max="6679" width="2.5703125" style="199" bestFit="1" customWidth="1"/>
    <col min="6680" max="6680" width="0.85546875" style="199" bestFit="1" customWidth="1"/>
    <col min="6681" max="6681" width="2.140625" style="199" bestFit="1" customWidth="1"/>
    <col min="6682" max="6682" width="2" style="199" bestFit="1" customWidth="1"/>
    <col min="6683" max="6683" width="1.7109375" style="199" bestFit="1" customWidth="1"/>
    <col min="6684" max="6684" width="2.28515625" style="199" bestFit="1" customWidth="1"/>
    <col min="6685" max="6685" width="1" style="199" bestFit="1" customWidth="1"/>
    <col min="6686" max="6686" width="3.42578125" style="199" bestFit="1" customWidth="1"/>
    <col min="6687" max="6687" width="1.7109375" style="199" bestFit="1" customWidth="1"/>
    <col min="6688" max="6695" width="5" style="199" bestFit="1" customWidth="1"/>
    <col min="6696" max="6696" width="24.7109375" style="199" bestFit="1" customWidth="1"/>
    <col min="6697" max="6697" width="2.5703125" style="199" bestFit="1" customWidth="1"/>
    <col min="6698" max="6912" width="9.140625" style="199"/>
    <col min="6913" max="6914" width="5" style="199" bestFit="1" customWidth="1"/>
    <col min="6915" max="6915" width="1.28515625" style="199" bestFit="1" customWidth="1"/>
    <col min="6916" max="6916" width="2.5703125" style="199" bestFit="1" customWidth="1"/>
    <col min="6917" max="6917" width="1.140625" style="199" bestFit="1" customWidth="1"/>
    <col min="6918" max="6918" width="5" style="199" bestFit="1" customWidth="1"/>
    <col min="6919" max="6919" width="0.85546875" style="199" bestFit="1" customWidth="1"/>
    <col min="6920" max="6920" width="4.140625" style="199" bestFit="1" customWidth="1"/>
    <col min="6921" max="6921" width="1.7109375" style="199" bestFit="1" customWidth="1"/>
    <col min="6922" max="6922" width="3.42578125" style="199" bestFit="1" customWidth="1"/>
    <col min="6923" max="6923" width="1" style="199" bestFit="1" customWidth="1"/>
    <col min="6924" max="6924" width="1.5703125" style="199" bestFit="1" customWidth="1"/>
    <col min="6925" max="6925" width="2.5703125" style="199" bestFit="1" customWidth="1"/>
    <col min="6926" max="6926" width="2" style="199" bestFit="1" customWidth="1"/>
    <col min="6927" max="6927" width="1.28515625" style="199" bestFit="1" customWidth="1"/>
    <col min="6928" max="6928" width="1.7109375" style="199" bestFit="1" customWidth="1"/>
    <col min="6929" max="6929" width="2" style="199" bestFit="1" customWidth="1"/>
    <col min="6930" max="6930" width="2.140625" style="199" bestFit="1" customWidth="1"/>
    <col min="6931" max="6931" width="0.85546875" style="199" bestFit="1" customWidth="1"/>
    <col min="6932" max="6932" width="2" style="199" bestFit="1" customWidth="1"/>
    <col min="6933" max="6933" width="3" style="199" bestFit="1" customWidth="1"/>
    <col min="6934" max="6935" width="2.5703125" style="199" bestFit="1" customWidth="1"/>
    <col min="6936" max="6936" width="0.85546875" style="199" bestFit="1" customWidth="1"/>
    <col min="6937" max="6937" width="2.140625" style="199" bestFit="1" customWidth="1"/>
    <col min="6938" max="6938" width="2" style="199" bestFit="1" customWidth="1"/>
    <col min="6939" max="6939" width="1.7109375" style="199" bestFit="1" customWidth="1"/>
    <col min="6940" max="6940" width="2.28515625" style="199" bestFit="1" customWidth="1"/>
    <col min="6941" max="6941" width="1" style="199" bestFit="1" customWidth="1"/>
    <col min="6942" max="6942" width="3.42578125" style="199" bestFit="1" customWidth="1"/>
    <col min="6943" max="6943" width="1.7109375" style="199" bestFit="1" customWidth="1"/>
    <col min="6944" max="6951" width="5" style="199" bestFit="1" customWidth="1"/>
    <col min="6952" max="6952" width="24.7109375" style="199" bestFit="1" customWidth="1"/>
    <col min="6953" max="6953" width="2.5703125" style="199" bestFit="1" customWidth="1"/>
    <col min="6954" max="7168" width="9.140625" style="199"/>
    <col min="7169" max="7170" width="5" style="199" bestFit="1" customWidth="1"/>
    <col min="7171" max="7171" width="1.28515625" style="199" bestFit="1" customWidth="1"/>
    <col min="7172" max="7172" width="2.5703125" style="199" bestFit="1" customWidth="1"/>
    <col min="7173" max="7173" width="1.140625" style="199" bestFit="1" customWidth="1"/>
    <col min="7174" max="7174" width="5" style="199" bestFit="1" customWidth="1"/>
    <col min="7175" max="7175" width="0.85546875" style="199" bestFit="1" customWidth="1"/>
    <col min="7176" max="7176" width="4.140625" style="199" bestFit="1" customWidth="1"/>
    <col min="7177" max="7177" width="1.7109375" style="199" bestFit="1" customWidth="1"/>
    <col min="7178" max="7178" width="3.42578125" style="199" bestFit="1" customWidth="1"/>
    <col min="7179" max="7179" width="1" style="199" bestFit="1" customWidth="1"/>
    <col min="7180" max="7180" width="1.5703125" style="199" bestFit="1" customWidth="1"/>
    <col min="7181" max="7181" width="2.5703125" style="199" bestFit="1" customWidth="1"/>
    <col min="7182" max="7182" width="2" style="199" bestFit="1" customWidth="1"/>
    <col min="7183" max="7183" width="1.28515625" style="199" bestFit="1" customWidth="1"/>
    <col min="7184" max="7184" width="1.7109375" style="199" bestFit="1" customWidth="1"/>
    <col min="7185" max="7185" width="2" style="199" bestFit="1" customWidth="1"/>
    <col min="7186" max="7186" width="2.140625" style="199" bestFit="1" customWidth="1"/>
    <col min="7187" max="7187" width="0.85546875" style="199" bestFit="1" customWidth="1"/>
    <col min="7188" max="7188" width="2" style="199" bestFit="1" customWidth="1"/>
    <col min="7189" max="7189" width="3" style="199" bestFit="1" customWidth="1"/>
    <col min="7190" max="7191" width="2.5703125" style="199" bestFit="1" customWidth="1"/>
    <col min="7192" max="7192" width="0.85546875" style="199" bestFit="1" customWidth="1"/>
    <col min="7193" max="7193" width="2.140625" style="199" bestFit="1" customWidth="1"/>
    <col min="7194" max="7194" width="2" style="199" bestFit="1" customWidth="1"/>
    <col min="7195" max="7195" width="1.7109375" style="199" bestFit="1" customWidth="1"/>
    <col min="7196" max="7196" width="2.28515625" style="199" bestFit="1" customWidth="1"/>
    <col min="7197" max="7197" width="1" style="199" bestFit="1" customWidth="1"/>
    <col min="7198" max="7198" width="3.42578125" style="199" bestFit="1" customWidth="1"/>
    <col min="7199" max="7199" width="1.7109375" style="199" bestFit="1" customWidth="1"/>
    <col min="7200" max="7207" width="5" style="199" bestFit="1" customWidth="1"/>
    <col min="7208" max="7208" width="24.7109375" style="199" bestFit="1" customWidth="1"/>
    <col min="7209" max="7209" width="2.5703125" style="199" bestFit="1" customWidth="1"/>
    <col min="7210" max="7424" width="9.140625" style="199"/>
    <col min="7425" max="7426" width="5" style="199" bestFit="1" customWidth="1"/>
    <col min="7427" max="7427" width="1.28515625" style="199" bestFit="1" customWidth="1"/>
    <col min="7428" max="7428" width="2.5703125" style="199" bestFit="1" customWidth="1"/>
    <col min="7429" max="7429" width="1.140625" style="199" bestFit="1" customWidth="1"/>
    <col min="7430" max="7430" width="5" style="199" bestFit="1" customWidth="1"/>
    <col min="7431" max="7431" width="0.85546875" style="199" bestFit="1" customWidth="1"/>
    <col min="7432" max="7432" width="4.140625" style="199" bestFit="1" customWidth="1"/>
    <col min="7433" max="7433" width="1.7109375" style="199" bestFit="1" customWidth="1"/>
    <col min="7434" max="7434" width="3.42578125" style="199" bestFit="1" customWidth="1"/>
    <col min="7435" max="7435" width="1" style="199" bestFit="1" customWidth="1"/>
    <col min="7436" max="7436" width="1.5703125" style="199" bestFit="1" customWidth="1"/>
    <col min="7437" max="7437" width="2.5703125" style="199" bestFit="1" customWidth="1"/>
    <col min="7438" max="7438" width="2" style="199" bestFit="1" customWidth="1"/>
    <col min="7439" max="7439" width="1.28515625" style="199" bestFit="1" customWidth="1"/>
    <col min="7440" max="7440" width="1.7109375" style="199" bestFit="1" customWidth="1"/>
    <col min="7441" max="7441" width="2" style="199" bestFit="1" customWidth="1"/>
    <col min="7442" max="7442" width="2.140625" style="199" bestFit="1" customWidth="1"/>
    <col min="7443" max="7443" width="0.85546875" style="199" bestFit="1" customWidth="1"/>
    <col min="7444" max="7444" width="2" style="199" bestFit="1" customWidth="1"/>
    <col min="7445" max="7445" width="3" style="199" bestFit="1" customWidth="1"/>
    <col min="7446" max="7447" width="2.5703125" style="199" bestFit="1" customWidth="1"/>
    <col min="7448" max="7448" width="0.85546875" style="199" bestFit="1" customWidth="1"/>
    <col min="7449" max="7449" width="2.140625" style="199" bestFit="1" customWidth="1"/>
    <col min="7450" max="7450" width="2" style="199" bestFit="1" customWidth="1"/>
    <col min="7451" max="7451" width="1.7109375" style="199" bestFit="1" customWidth="1"/>
    <col min="7452" max="7452" width="2.28515625" style="199" bestFit="1" customWidth="1"/>
    <col min="7453" max="7453" width="1" style="199" bestFit="1" customWidth="1"/>
    <col min="7454" max="7454" width="3.42578125" style="199" bestFit="1" customWidth="1"/>
    <col min="7455" max="7455" width="1.7109375" style="199" bestFit="1" customWidth="1"/>
    <col min="7456" max="7463" width="5" style="199" bestFit="1" customWidth="1"/>
    <col min="7464" max="7464" width="24.7109375" style="199" bestFit="1" customWidth="1"/>
    <col min="7465" max="7465" width="2.5703125" style="199" bestFit="1" customWidth="1"/>
    <col min="7466" max="7680" width="9.140625" style="199"/>
    <col min="7681" max="7682" width="5" style="199" bestFit="1" customWidth="1"/>
    <col min="7683" max="7683" width="1.28515625" style="199" bestFit="1" customWidth="1"/>
    <col min="7684" max="7684" width="2.5703125" style="199" bestFit="1" customWidth="1"/>
    <col min="7685" max="7685" width="1.140625" style="199" bestFit="1" customWidth="1"/>
    <col min="7686" max="7686" width="5" style="199" bestFit="1" customWidth="1"/>
    <col min="7687" max="7687" width="0.85546875" style="199" bestFit="1" customWidth="1"/>
    <col min="7688" max="7688" width="4.140625" style="199" bestFit="1" customWidth="1"/>
    <col min="7689" max="7689" width="1.7109375" style="199" bestFit="1" customWidth="1"/>
    <col min="7690" max="7690" width="3.42578125" style="199" bestFit="1" customWidth="1"/>
    <col min="7691" max="7691" width="1" style="199" bestFit="1" customWidth="1"/>
    <col min="7692" max="7692" width="1.5703125" style="199" bestFit="1" customWidth="1"/>
    <col min="7693" max="7693" width="2.5703125" style="199" bestFit="1" customWidth="1"/>
    <col min="7694" max="7694" width="2" style="199" bestFit="1" customWidth="1"/>
    <col min="7695" max="7695" width="1.28515625" style="199" bestFit="1" customWidth="1"/>
    <col min="7696" max="7696" width="1.7109375" style="199" bestFit="1" customWidth="1"/>
    <col min="7697" max="7697" width="2" style="199" bestFit="1" customWidth="1"/>
    <col min="7698" max="7698" width="2.140625" style="199" bestFit="1" customWidth="1"/>
    <col min="7699" max="7699" width="0.85546875" style="199" bestFit="1" customWidth="1"/>
    <col min="7700" max="7700" width="2" style="199" bestFit="1" customWidth="1"/>
    <col min="7701" max="7701" width="3" style="199" bestFit="1" customWidth="1"/>
    <col min="7702" max="7703" width="2.5703125" style="199" bestFit="1" customWidth="1"/>
    <col min="7704" max="7704" width="0.85546875" style="199" bestFit="1" customWidth="1"/>
    <col min="7705" max="7705" width="2.140625" style="199" bestFit="1" customWidth="1"/>
    <col min="7706" max="7706" width="2" style="199" bestFit="1" customWidth="1"/>
    <col min="7707" max="7707" width="1.7109375" style="199" bestFit="1" customWidth="1"/>
    <col min="7708" max="7708" width="2.28515625" style="199" bestFit="1" customWidth="1"/>
    <col min="7709" max="7709" width="1" style="199" bestFit="1" customWidth="1"/>
    <col min="7710" max="7710" width="3.42578125" style="199" bestFit="1" customWidth="1"/>
    <col min="7711" max="7711" width="1.7109375" style="199" bestFit="1" customWidth="1"/>
    <col min="7712" max="7719" width="5" style="199" bestFit="1" customWidth="1"/>
    <col min="7720" max="7720" width="24.7109375" style="199" bestFit="1" customWidth="1"/>
    <col min="7721" max="7721" width="2.5703125" style="199" bestFit="1" customWidth="1"/>
    <col min="7722" max="7936" width="9.140625" style="199"/>
    <col min="7937" max="7938" width="5" style="199" bestFit="1" customWidth="1"/>
    <col min="7939" max="7939" width="1.28515625" style="199" bestFit="1" customWidth="1"/>
    <col min="7940" max="7940" width="2.5703125" style="199" bestFit="1" customWidth="1"/>
    <col min="7941" max="7941" width="1.140625" style="199" bestFit="1" customWidth="1"/>
    <col min="7942" max="7942" width="5" style="199" bestFit="1" customWidth="1"/>
    <col min="7943" max="7943" width="0.85546875" style="199" bestFit="1" customWidth="1"/>
    <col min="7944" max="7944" width="4.140625" style="199" bestFit="1" customWidth="1"/>
    <col min="7945" max="7945" width="1.7109375" style="199" bestFit="1" customWidth="1"/>
    <col min="7946" max="7946" width="3.42578125" style="199" bestFit="1" customWidth="1"/>
    <col min="7947" max="7947" width="1" style="199" bestFit="1" customWidth="1"/>
    <col min="7948" max="7948" width="1.5703125" style="199" bestFit="1" customWidth="1"/>
    <col min="7949" max="7949" width="2.5703125" style="199" bestFit="1" customWidth="1"/>
    <col min="7950" max="7950" width="2" style="199" bestFit="1" customWidth="1"/>
    <col min="7951" max="7951" width="1.28515625" style="199" bestFit="1" customWidth="1"/>
    <col min="7952" max="7952" width="1.7109375" style="199" bestFit="1" customWidth="1"/>
    <col min="7953" max="7953" width="2" style="199" bestFit="1" customWidth="1"/>
    <col min="7954" max="7954" width="2.140625" style="199" bestFit="1" customWidth="1"/>
    <col min="7955" max="7955" width="0.85546875" style="199" bestFit="1" customWidth="1"/>
    <col min="7956" max="7956" width="2" style="199" bestFit="1" customWidth="1"/>
    <col min="7957" max="7957" width="3" style="199" bestFit="1" customWidth="1"/>
    <col min="7958" max="7959" width="2.5703125" style="199" bestFit="1" customWidth="1"/>
    <col min="7960" max="7960" width="0.85546875" style="199" bestFit="1" customWidth="1"/>
    <col min="7961" max="7961" width="2.140625" style="199" bestFit="1" customWidth="1"/>
    <col min="7962" max="7962" width="2" style="199" bestFit="1" customWidth="1"/>
    <col min="7963" max="7963" width="1.7109375" style="199" bestFit="1" customWidth="1"/>
    <col min="7964" max="7964" width="2.28515625" style="199" bestFit="1" customWidth="1"/>
    <col min="7965" max="7965" width="1" style="199" bestFit="1" customWidth="1"/>
    <col min="7966" max="7966" width="3.42578125" style="199" bestFit="1" customWidth="1"/>
    <col min="7967" max="7967" width="1.7109375" style="199" bestFit="1" customWidth="1"/>
    <col min="7968" max="7975" width="5" style="199" bestFit="1" customWidth="1"/>
    <col min="7976" max="7976" width="24.7109375" style="199" bestFit="1" customWidth="1"/>
    <col min="7977" max="7977" width="2.5703125" style="199" bestFit="1" customWidth="1"/>
    <col min="7978" max="8192" width="9.140625" style="199"/>
    <col min="8193" max="8194" width="5" style="199" bestFit="1" customWidth="1"/>
    <col min="8195" max="8195" width="1.28515625" style="199" bestFit="1" customWidth="1"/>
    <col min="8196" max="8196" width="2.5703125" style="199" bestFit="1" customWidth="1"/>
    <col min="8197" max="8197" width="1.140625" style="199" bestFit="1" customWidth="1"/>
    <col min="8198" max="8198" width="5" style="199" bestFit="1" customWidth="1"/>
    <col min="8199" max="8199" width="0.85546875" style="199" bestFit="1" customWidth="1"/>
    <col min="8200" max="8200" width="4.140625" style="199" bestFit="1" customWidth="1"/>
    <col min="8201" max="8201" width="1.7109375" style="199" bestFit="1" customWidth="1"/>
    <col min="8202" max="8202" width="3.42578125" style="199" bestFit="1" customWidth="1"/>
    <col min="8203" max="8203" width="1" style="199" bestFit="1" customWidth="1"/>
    <col min="8204" max="8204" width="1.5703125" style="199" bestFit="1" customWidth="1"/>
    <col min="8205" max="8205" width="2.5703125" style="199" bestFit="1" customWidth="1"/>
    <col min="8206" max="8206" width="2" style="199" bestFit="1" customWidth="1"/>
    <col min="8207" max="8207" width="1.28515625" style="199" bestFit="1" customWidth="1"/>
    <col min="8208" max="8208" width="1.7109375" style="199" bestFit="1" customWidth="1"/>
    <col min="8209" max="8209" width="2" style="199" bestFit="1" customWidth="1"/>
    <col min="8210" max="8210" width="2.140625" style="199" bestFit="1" customWidth="1"/>
    <col min="8211" max="8211" width="0.85546875" style="199" bestFit="1" customWidth="1"/>
    <col min="8212" max="8212" width="2" style="199" bestFit="1" customWidth="1"/>
    <col min="8213" max="8213" width="3" style="199" bestFit="1" customWidth="1"/>
    <col min="8214" max="8215" width="2.5703125" style="199" bestFit="1" customWidth="1"/>
    <col min="8216" max="8216" width="0.85546875" style="199" bestFit="1" customWidth="1"/>
    <col min="8217" max="8217" width="2.140625" style="199" bestFit="1" customWidth="1"/>
    <col min="8218" max="8218" width="2" style="199" bestFit="1" customWidth="1"/>
    <col min="8219" max="8219" width="1.7109375" style="199" bestFit="1" customWidth="1"/>
    <col min="8220" max="8220" width="2.28515625" style="199" bestFit="1" customWidth="1"/>
    <col min="8221" max="8221" width="1" style="199" bestFit="1" customWidth="1"/>
    <col min="8222" max="8222" width="3.42578125" style="199" bestFit="1" customWidth="1"/>
    <col min="8223" max="8223" width="1.7109375" style="199" bestFit="1" customWidth="1"/>
    <col min="8224" max="8231" width="5" style="199" bestFit="1" customWidth="1"/>
    <col min="8232" max="8232" width="24.7109375" style="199" bestFit="1" customWidth="1"/>
    <col min="8233" max="8233" width="2.5703125" style="199" bestFit="1" customWidth="1"/>
    <col min="8234" max="8448" width="9.140625" style="199"/>
    <col min="8449" max="8450" width="5" style="199" bestFit="1" customWidth="1"/>
    <col min="8451" max="8451" width="1.28515625" style="199" bestFit="1" customWidth="1"/>
    <col min="8452" max="8452" width="2.5703125" style="199" bestFit="1" customWidth="1"/>
    <col min="8453" max="8453" width="1.140625" style="199" bestFit="1" customWidth="1"/>
    <col min="8454" max="8454" width="5" style="199" bestFit="1" customWidth="1"/>
    <col min="8455" max="8455" width="0.85546875" style="199" bestFit="1" customWidth="1"/>
    <col min="8456" max="8456" width="4.140625" style="199" bestFit="1" customWidth="1"/>
    <col min="8457" max="8457" width="1.7109375" style="199" bestFit="1" customWidth="1"/>
    <col min="8458" max="8458" width="3.42578125" style="199" bestFit="1" customWidth="1"/>
    <col min="8459" max="8459" width="1" style="199" bestFit="1" customWidth="1"/>
    <col min="8460" max="8460" width="1.5703125" style="199" bestFit="1" customWidth="1"/>
    <col min="8461" max="8461" width="2.5703125" style="199" bestFit="1" customWidth="1"/>
    <col min="8462" max="8462" width="2" style="199" bestFit="1" customWidth="1"/>
    <col min="8463" max="8463" width="1.28515625" style="199" bestFit="1" customWidth="1"/>
    <col min="8464" max="8464" width="1.7109375" style="199" bestFit="1" customWidth="1"/>
    <col min="8465" max="8465" width="2" style="199" bestFit="1" customWidth="1"/>
    <col min="8466" max="8466" width="2.140625" style="199" bestFit="1" customWidth="1"/>
    <col min="8467" max="8467" width="0.85546875" style="199" bestFit="1" customWidth="1"/>
    <col min="8468" max="8468" width="2" style="199" bestFit="1" customWidth="1"/>
    <col min="8469" max="8469" width="3" style="199" bestFit="1" customWidth="1"/>
    <col min="8470" max="8471" width="2.5703125" style="199" bestFit="1" customWidth="1"/>
    <col min="8472" max="8472" width="0.85546875" style="199" bestFit="1" customWidth="1"/>
    <col min="8473" max="8473" width="2.140625" style="199" bestFit="1" customWidth="1"/>
    <col min="8474" max="8474" width="2" style="199" bestFit="1" customWidth="1"/>
    <col min="8475" max="8475" width="1.7109375" style="199" bestFit="1" customWidth="1"/>
    <col min="8476" max="8476" width="2.28515625" style="199" bestFit="1" customWidth="1"/>
    <col min="8477" max="8477" width="1" style="199" bestFit="1" customWidth="1"/>
    <col min="8478" max="8478" width="3.42578125" style="199" bestFit="1" customWidth="1"/>
    <col min="8479" max="8479" width="1.7109375" style="199" bestFit="1" customWidth="1"/>
    <col min="8480" max="8487" width="5" style="199" bestFit="1" customWidth="1"/>
    <col min="8488" max="8488" width="24.7109375" style="199" bestFit="1" customWidth="1"/>
    <col min="8489" max="8489" width="2.5703125" style="199" bestFit="1" customWidth="1"/>
    <col min="8490" max="8704" width="9.140625" style="199"/>
    <col min="8705" max="8706" width="5" style="199" bestFit="1" customWidth="1"/>
    <col min="8707" max="8707" width="1.28515625" style="199" bestFit="1" customWidth="1"/>
    <col min="8708" max="8708" width="2.5703125" style="199" bestFit="1" customWidth="1"/>
    <col min="8709" max="8709" width="1.140625" style="199" bestFit="1" customWidth="1"/>
    <col min="8710" max="8710" width="5" style="199" bestFit="1" customWidth="1"/>
    <col min="8711" max="8711" width="0.85546875" style="199" bestFit="1" customWidth="1"/>
    <col min="8712" max="8712" width="4.140625" style="199" bestFit="1" customWidth="1"/>
    <col min="8713" max="8713" width="1.7109375" style="199" bestFit="1" customWidth="1"/>
    <col min="8714" max="8714" width="3.42578125" style="199" bestFit="1" customWidth="1"/>
    <col min="8715" max="8715" width="1" style="199" bestFit="1" customWidth="1"/>
    <col min="8716" max="8716" width="1.5703125" style="199" bestFit="1" customWidth="1"/>
    <col min="8717" max="8717" width="2.5703125" style="199" bestFit="1" customWidth="1"/>
    <col min="8718" max="8718" width="2" style="199" bestFit="1" customWidth="1"/>
    <col min="8719" max="8719" width="1.28515625" style="199" bestFit="1" customWidth="1"/>
    <col min="8720" max="8720" width="1.7109375" style="199" bestFit="1" customWidth="1"/>
    <col min="8721" max="8721" width="2" style="199" bestFit="1" customWidth="1"/>
    <col min="8722" max="8722" width="2.140625" style="199" bestFit="1" customWidth="1"/>
    <col min="8723" max="8723" width="0.85546875" style="199" bestFit="1" customWidth="1"/>
    <col min="8724" max="8724" width="2" style="199" bestFit="1" customWidth="1"/>
    <col min="8725" max="8725" width="3" style="199" bestFit="1" customWidth="1"/>
    <col min="8726" max="8727" width="2.5703125" style="199" bestFit="1" customWidth="1"/>
    <col min="8728" max="8728" width="0.85546875" style="199" bestFit="1" customWidth="1"/>
    <col min="8729" max="8729" width="2.140625" style="199" bestFit="1" customWidth="1"/>
    <col min="8730" max="8730" width="2" style="199" bestFit="1" customWidth="1"/>
    <col min="8731" max="8731" width="1.7109375" style="199" bestFit="1" customWidth="1"/>
    <col min="8732" max="8732" width="2.28515625" style="199" bestFit="1" customWidth="1"/>
    <col min="8733" max="8733" width="1" style="199" bestFit="1" customWidth="1"/>
    <col min="8734" max="8734" width="3.42578125" style="199" bestFit="1" customWidth="1"/>
    <col min="8735" max="8735" width="1.7109375" style="199" bestFit="1" customWidth="1"/>
    <col min="8736" max="8743" width="5" style="199" bestFit="1" customWidth="1"/>
    <col min="8744" max="8744" width="24.7109375" style="199" bestFit="1" customWidth="1"/>
    <col min="8745" max="8745" width="2.5703125" style="199" bestFit="1" customWidth="1"/>
    <col min="8746" max="8960" width="9.140625" style="199"/>
    <col min="8961" max="8962" width="5" style="199" bestFit="1" customWidth="1"/>
    <col min="8963" max="8963" width="1.28515625" style="199" bestFit="1" customWidth="1"/>
    <col min="8964" max="8964" width="2.5703125" style="199" bestFit="1" customWidth="1"/>
    <col min="8965" max="8965" width="1.140625" style="199" bestFit="1" customWidth="1"/>
    <col min="8966" max="8966" width="5" style="199" bestFit="1" customWidth="1"/>
    <col min="8967" max="8967" width="0.85546875" style="199" bestFit="1" customWidth="1"/>
    <col min="8968" max="8968" width="4.140625" style="199" bestFit="1" customWidth="1"/>
    <col min="8969" max="8969" width="1.7109375" style="199" bestFit="1" customWidth="1"/>
    <col min="8970" max="8970" width="3.42578125" style="199" bestFit="1" customWidth="1"/>
    <col min="8971" max="8971" width="1" style="199" bestFit="1" customWidth="1"/>
    <col min="8972" max="8972" width="1.5703125" style="199" bestFit="1" customWidth="1"/>
    <col min="8973" max="8973" width="2.5703125" style="199" bestFit="1" customWidth="1"/>
    <col min="8974" max="8974" width="2" style="199" bestFit="1" customWidth="1"/>
    <col min="8975" max="8975" width="1.28515625" style="199" bestFit="1" customWidth="1"/>
    <col min="8976" max="8976" width="1.7109375" style="199" bestFit="1" customWidth="1"/>
    <col min="8977" max="8977" width="2" style="199" bestFit="1" customWidth="1"/>
    <col min="8978" max="8978" width="2.140625" style="199" bestFit="1" customWidth="1"/>
    <col min="8979" max="8979" width="0.85546875" style="199" bestFit="1" customWidth="1"/>
    <col min="8980" max="8980" width="2" style="199" bestFit="1" customWidth="1"/>
    <col min="8981" max="8981" width="3" style="199" bestFit="1" customWidth="1"/>
    <col min="8982" max="8983" width="2.5703125" style="199" bestFit="1" customWidth="1"/>
    <col min="8984" max="8984" width="0.85546875" style="199" bestFit="1" customWidth="1"/>
    <col min="8985" max="8985" width="2.140625" style="199" bestFit="1" customWidth="1"/>
    <col min="8986" max="8986" width="2" style="199" bestFit="1" customWidth="1"/>
    <col min="8987" max="8987" width="1.7109375" style="199" bestFit="1" customWidth="1"/>
    <col min="8988" max="8988" width="2.28515625" style="199" bestFit="1" customWidth="1"/>
    <col min="8989" max="8989" width="1" style="199" bestFit="1" customWidth="1"/>
    <col min="8990" max="8990" width="3.42578125" style="199" bestFit="1" customWidth="1"/>
    <col min="8991" max="8991" width="1.7109375" style="199" bestFit="1" customWidth="1"/>
    <col min="8992" max="8999" width="5" style="199" bestFit="1" customWidth="1"/>
    <col min="9000" max="9000" width="24.7109375" style="199" bestFit="1" customWidth="1"/>
    <col min="9001" max="9001" width="2.5703125" style="199" bestFit="1" customWidth="1"/>
    <col min="9002" max="9216" width="9.140625" style="199"/>
    <col min="9217" max="9218" width="5" style="199" bestFit="1" customWidth="1"/>
    <col min="9219" max="9219" width="1.28515625" style="199" bestFit="1" customWidth="1"/>
    <col min="9220" max="9220" width="2.5703125" style="199" bestFit="1" customWidth="1"/>
    <col min="9221" max="9221" width="1.140625" style="199" bestFit="1" customWidth="1"/>
    <col min="9222" max="9222" width="5" style="199" bestFit="1" customWidth="1"/>
    <col min="9223" max="9223" width="0.85546875" style="199" bestFit="1" customWidth="1"/>
    <col min="9224" max="9224" width="4.140625" style="199" bestFit="1" customWidth="1"/>
    <col min="9225" max="9225" width="1.7109375" style="199" bestFit="1" customWidth="1"/>
    <col min="9226" max="9226" width="3.42578125" style="199" bestFit="1" customWidth="1"/>
    <col min="9227" max="9227" width="1" style="199" bestFit="1" customWidth="1"/>
    <col min="9228" max="9228" width="1.5703125" style="199" bestFit="1" customWidth="1"/>
    <col min="9229" max="9229" width="2.5703125" style="199" bestFit="1" customWidth="1"/>
    <col min="9230" max="9230" width="2" style="199" bestFit="1" customWidth="1"/>
    <col min="9231" max="9231" width="1.28515625" style="199" bestFit="1" customWidth="1"/>
    <col min="9232" max="9232" width="1.7109375" style="199" bestFit="1" customWidth="1"/>
    <col min="9233" max="9233" width="2" style="199" bestFit="1" customWidth="1"/>
    <col min="9234" max="9234" width="2.140625" style="199" bestFit="1" customWidth="1"/>
    <col min="9235" max="9235" width="0.85546875" style="199" bestFit="1" customWidth="1"/>
    <col min="9236" max="9236" width="2" style="199" bestFit="1" customWidth="1"/>
    <col min="9237" max="9237" width="3" style="199" bestFit="1" customWidth="1"/>
    <col min="9238" max="9239" width="2.5703125" style="199" bestFit="1" customWidth="1"/>
    <col min="9240" max="9240" width="0.85546875" style="199" bestFit="1" customWidth="1"/>
    <col min="9241" max="9241" width="2.140625" style="199" bestFit="1" customWidth="1"/>
    <col min="9242" max="9242" width="2" style="199" bestFit="1" customWidth="1"/>
    <col min="9243" max="9243" width="1.7109375" style="199" bestFit="1" customWidth="1"/>
    <col min="9244" max="9244" width="2.28515625" style="199" bestFit="1" customWidth="1"/>
    <col min="9245" max="9245" width="1" style="199" bestFit="1" customWidth="1"/>
    <col min="9246" max="9246" width="3.42578125" style="199" bestFit="1" customWidth="1"/>
    <col min="9247" max="9247" width="1.7109375" style="199" bestFit="1" customWidth="1"/>
    <col min="9248" max="9255" width="5" style="199" bestFit="1" customWidth="1"/>
    <col min="9256" max="9256" width="24.7109375" style="199" bestFit="1" customWidth="1"/>
    <col min="9257" max="9257" width="2.5703125" style="199" bestFit="1" customWidth="1"/>
    <col min="9258" max="9472" width="9.140625" style="199"/>
    <col min="9473" max="9474" width="5" style="199" bestFit="1" customWidth="1"/>
    <col min="9475" max="9475" width="1.28515625" style="199" bestFit="1" customWidth="1"/>
    <col min="9476" max="9476" width="2.5703125" style="199" bestFit="1" customWidth="1"/>
    <col min="9477" max="9477" width="1.140625" style="199" bestFit="1" customWidth="1"/>
    <col min="9478" max="9478" width="5" style="199" bestFit="1" customWidth="1"/>
    <col min="9479" max="9479" width="0.85546875" style="199" bestFit="1" customWidth="1"/>
    <col min="9480" max="9480" width="4.140625" style="199" bestFit="1" customWidth="1"/>
    <col min="9481" max="9481" width="1.7109375" style="199" bestFit="1" customWidth="1"/>
    <col min="9482" max="9482" width="3.42578125" style="199" bestFit="1" customWidth="1"/>
    <col min="9483" max="9483" width="1" style="199" bestFit="1" customWidth="1"/>
    <col min="9484" max="9484" width="1.5703125" style="199" bestFit="1" customWidth="1"/>
    <col min="9485" max="9485" width="2.5703125" style="199" bestFit="1" customWidth="1"/>
    <col min="9486" max="9486" width="2" style="199" bestFit="1" customWidth="1"/>
    <col min="9487" max="9487" width="1.28515625" style="199" bestFit="1" customWidth="1"/>
    <col min="9488" max="9488" width="1.7109375" style="199" bestFit="1" customWidth="1"/>
    <col min="9489" max="9489" width="2" style="199" bestFit="1" customWidth="1"/>
    <col min="9490" max="9490" width="2.140625" style="199" bestFit="1" customWidth="1"/>
    <col min="9491" max="9491" width="0.85546875" style="199" bestFit="1" customWidth="1"/>
    <col min="9492" max="9492" width="2" style="199" bestFit="1" customWidth="1"/>
    <col min="9493" max="9493" width="3" style="199" bestFit="1" customWidth="1"/>
    <col min="9494" max="9495" width="2.5703125" style="199" bestFit="1" customWidth="1"/>
    <col min="9496" max="9496" width="0.85546875" style="199" bestFit="1" customWidth="1"/>
    <col min="9497" max="9497" width="2.140625" style="199" bestFit="1" customWidth="1"/>
    <col min="9498" max="9498" width="2" style="199" bestFit="1" customWidth="1"/>
    <col min="9499" max="9499" width="1.7109375" style="199" bestFit="1" customWidth="1"/>
    <col min="9500" max="9500" width="2.28515625" style="199" bestFit="1" customWidth="1"/>
    <col min="9501" max="9501" width="1" style="199" bestFit="1" customWidth="1"/>
    <col min="9502" max="9502" width="3.42578125" style="199" bestFit="1" customWidth="1"/>
    <col min="9503" max="9503" width="1.7109375" style="199" bestFit="1" customWidth="1"/>
    <col min="9504" max="9511" width="5" style="199" bestFit="1" customWidth="1"/>
    <col min="9512" max="9512" width="24.7109375" style="199" bestFit="1" customWidth="1"/>
    <col min="9513" max="9513" width="2.5703125" style="199" bestFit="1" customWidth="1"/>
    <col min="9514" max="9728" width="9.140625" style="199"/>
    <col min="9729" max="9730" width="5" style="199" bestFit="1" customWidth="1"/>
    <col min="9731" max="9731" width="1.28515625" style="199" bestFit="1" customWidth="1"/>
    <col min="9732" max="9732" width="2.5703125" style="199" bestFit="1" customWidth="1"/>
    <col min="9733" max="9733" width="1.140625" style="199" bestFit="1" customWidth="1"/>
    <col min="9734" max="9734" width="5" style="199" bestFit="1" customWidth="1"/>
    <col min="9735" max="9735" width="0.85546875" style="199" bestFit="1" customWidth="1"/>
    <col min="9736" max="9736" width="4.140625" style="199" bestFit="1" customWidth="1"/>
    <col min="9737" max="9737" width="1.7109375" style="199" bestFit="1" customWidth="1"/>
    <col min="9738" max="9738" width="3.42578125" style="199" bestFit="1" customWidth="1"/>
    <col min="9739" max="9739" width="1" style="199" bestFit="1" customWidth="1"/>
    <col min="9740" max="9740" width="1.5703125" style="199" bestFit="1" customWidth="1"/>
    <col min="9741" max="9741" width="2.5703125" style="199" bestFit="1" customWidth="1"/>
    <col min="9742" max="9742" width="2" style="199" bestFit="1" customWidth="1"/>
    <col min="9743" max="9743" width="1.28515625" style="199" bestFit="1" customWidth="1"/>
    <col min="9744" max="9744" width="1.7109375" style="199" bestFit="1" customWidth="1"/>
    <col min="9745" max="9745" width="2" style="199" bestFit="1" customWidth="1"/>
    <col min="9746" max="9746" width="2.140625" style="199" bestFit="1" customWidth="1"/>
    <col min="9747" max="9747" width="0.85546875" style="199" bestFit="1" customWidth="1"/>
    <col min="9748" max="9748" width="2" style="199" bestFit="1" customWidth="1"/>
    <col min="9749" max="9749" width="3" style="199" bestFit="1" customWidth="1"/>
    <col min="9750" max="9751" width="2.5703125" style="199" bestFit="1" customWidth="1"/>
    <col min="9752" max="9752" width="0.85546875" style="199" bestFit="1" customWidth="1"/>
    <col min="9753" max="9753" width="2.140625" style="199" bestFit="1" customWidth="1"/>
    <col min="9754" max="9754" width="2" style="199" bestFit="1" customWidth="1"/>
    <col min="9755" max="9755" width="1.7109375" style="199" bestFit="1" customWidth="1"/>
    <col min="9756" max="9756" width="2.28515625" style="199" bestFit="1" customWidth="1"/>
    <col min="9757" max="9757" width="1" style="199" bestFit="1" customWidth="1"/>
    <col min="9758" max="9758" width="3.42578125" style="199" bestFit="1" customWidth="1"/>
    <col min="9759" max="9759" width="1.7109375" style="199" bestFit="1" customWidth="1"/>
    <col min="9760" max="9767" width="5" style="199" bestFit="1" customWidth="1"/>
    <col min="9768" max="9768" width="24.7109375" style="199" bestFit="1" customWidth="1"/>
    <col min="9769" max="9769" width="2.5703125" style="199" bestFit="1" customWidth="1"/>
    <col min="9770" max="9984" width="9.140625" style="199"/>
    <col min="9985" max="9986" width="5" style="199" bestFit="1" customWidth="1"/>
    <col min="9987" max="9987" width="1.28515625" style="199" bestFit="1" customWidth="1"/>
    <col min="9988" max="9988" width="2.5703125" style="199" bestFit="1" customWidth="1"/>
    <col min="9989" max="9989" width="1.140625" style="199" bestFit="1" customWidth="1"/>
    <col min="9990" max="9990" width="5" style="199" bestFit="1" customWidth="1"/>
    <col min="9991" max="9991" width="0.85546875" style="199" bestFit="1" customWidth="1"/>
    <col min="9992" max="9992" width="4.140625" style="199" bestFit="1" customWidth="1"/>
    <col min="9993" max="9993" width="1.7109375" style="199" bestFit="1" customWidth="1"/>
    <col min="9994" max="9994" width="3.42578125" style="199" bestFit="1" customWidth="1"/>
    <col min="9995" max="9995" width="1" style="199" bestFit="1" customWidth="1"/>
    <col min="9996" max="9996" width="1.5703125" style="199" bestFit="1" customWidth="1"/>
    <col min="9997" max="9997" width="2.5703125" style="199" bestFit="1" customWidth="1"/>
    <col min="9998" max="9998" width="2" style="199" bestFit="1" customWidth="1"/>
    <col min="9999" max="9999" width="1.28515625" style="199" bestFit="1" customWidth="1"/>
    <col min="10000" max="10000" width="1.7109375" style="199" bestFit="1" customWidth="1"/>
    <col min="10001" max="10001" width="2" style="199" bestFit="1" customWidth="1"/>
    <col min="10002" max="10002" width="2.140625" style="199" bestFit="1" customWidth="1"/>
    <col min="10003" max="10003" width="0.85546875" style="199" bestFit="1" customWidth="1"/>
    <col min="10004" max="10004" width="2" style="199" bestFit="1" customWidth="1"/>
    <col min="10005" max="10005" width="3" style="199" bestFit="1" customWidth="1"/>
    <col min="10006" max="10007" width="2.5703125" style="199" bestFit="1" customWidth="1"/>
    <col min="10008" max="10008" width="0.85546875" style="199" bestFit="1" customWidth="1"/>
    <col min="10009" max="10009" width="2.140625" style="199" bestFit="1" customWidth="1"/>
    <col min="10010" max="10010" width="2" style="199" bestFit="1" customWidth="1"/>
    <col min="10011" max="10011" width="1.7109375" style="199" bestFit="1" customWidth="1"/>
    <col min="10012" max="10012" width="2.28515625" style="199" bestFit="1" customWidth="1"/>
    <col min="10013" max="10013" width="1" style="199" bestFit="1" customWidth="1"/>
    <col min="10014" max="10014" width="3.42578125" style="199" bestFit="1" customWidth="1"/>
    <col min="10015" max="10015" width="1.7109375" style="199" bestFit="1" customWidth="1"/>
    <col min="10016" max="10023" width="5" style="199" bestFit="1" customWidth="1"/>
    <col min="10024" max="10024" width="24.7109375" style="199" bestFit="1" customWidth="1"/>
    <col min="10025" max="10025" width="2.5703125" style="199" bestFit="1" customWidth="1"/>
    <col min="10026" max="10240" width="9.140625" style="199"/>
    <col min="10241" max="10242" width="5" style="199" bestFit="1" customWidth="1"/>
    <col min="10243" max="10243" width="1.28515625" style="199" bestFit="1" customWidth="1"/>
    <col min="10244" max="10244" width="2.5703125" style="199" bestFit="1" customWidth="1"/>
    <col min="10245" max="10245" width="1.140625" style="199" bestFit="1" customWidth="1"/>
    <col min="10246" max="10246" width="5" style="199" bestFit="1" customWidth="1"/>
    <col min="10247" max="10247" width="0.85546875" style="199" bestFit="1" customWidth="1"/>
    <col min="10248" max="10248" width="4.140625" style="199" bestFit="1" customWidth="1"/>
    <col min="10249" max="10249" width="1.7109375" style="199" bestFit="1" customWidth="1"/>
    <col min="10250" max="10250" width="3.42578125" style="199" bestFit="1" customWidth="1"/>
    <col min="10251" max="10251" width="1" style="199" bestFit="1" customWidth="1"/>
    <col min="10252" max="10252" width="1.5703125" style="199" bestFit="1" customWidth="1"/>
    <col min="10253" max="10253" width="2.5703125" style="199" bestFit="1" customWidth="1"/>
    <col min="10254" max="10254" width="2" style="199" bestFit="1" customWidth="1"/>
    <col min="10255" max="10255" width="1.28515625" style="199" bestFit="1" customWidth="1"/>
    <col min="10256" max="10256" width="1.7109375" style="199" bestFit="1" customWidth="1"/>
    <col min="10257" max="10257" width="2" style="199" bestFit="1" customWidth="1"/>
    <col min="10258" max="10258" width="2.140625" style="199" bestFit="1" customWidth="1"/>
    <col min="10259" max="10259" width="0.85546875" style="199" bestFit="1" customWidth="1"/>
    <col min="10260" max="10260" width="2" style="199" bestFit="1" customWidth="1"/>
    <col min="10261" max="10261" width="3" style="199" bestFit="1" customWidth="1"/>
    <col min="10262" max="10263" width="2.5703125" style="199" bestFit="1" customWidth="1"/>
    <col min="10264" max="10264" width="0.85546875" style="199" bestFit="1" customWidth="1"/>
    <col min="10265" max="10265" width="2.140625" style="199" bestFit="1" customWidth="1"/>
    <col min="10266" max="10266" width="2" style="199" bestFit="1" customWidth="1"/>
    <col min="10267" max="10267" width="1.7109375" style="199" bestFit="1" customWidth="1"/>
    <col min="10268" max="10268" width="2.28515625" style="199" bestFit="1" customWidth="1"/>
    <col min="10269" max="10269" width="1" style="199" bestFit="1" customWidth="1"/>
    <col min="10270" max="10270" width="3.42578125" style="199" bestFit="1" customWidth="1"/>
    <col min="10271" max="10271" width="1.7109375" style="199" bestFit="1" customWidth="1"/>
    <col min="10272" max="10279" width="5" style="199" bestFit="1" customWidth="1"/>
    <col min="10280" max="10280" width="24.7109375" style="199" bestFit="1" customWidth="1"/>
    <col min="10281" max="10281" width="2.5703125" style="199" bestFit="1" customWidth="1"/>
    <col min="10282" max="10496" width="9.140625" style="199"/>
    <col min="10497" max="10498" width="5" style="199" bestFit="1" customWidth="1"/>
    <col min="10499" max="10499" width="1.28515625" style="199" bestFit="1" customWidth="1"/>
    <col min="10500" max="10500" width="2.5703125" style="199" bestFit="1" customWidth="1"/>
    <col min="10501" max="10501" width="1.140625" style="199" bestFit="1" customWidth="1"/>
    <col min="10502" max="10502" width="5" style="199" bestFit="1" customWidth="1"/>
    <col min="10503" max="10503" width="0.85546875" style="199" bestFit="1" customWidth="1"/>
    <col min="10504" max="10504" width="4.140625" style="199" bestFit="1" customWidth="1"/>
    <col min="10505" max="10505" width="1.7109375" style="199" bestFit="1" customWidth="1"/>
    <col min="10506" max="10506" width="3.42578125" style="199" bestFit="1" customWidth="1"/>
    <col min="10507" max="10507" width="1" style="199" bestFit="1" customWidth="1"/>
    <col min="10508" max="10508" width="1.5703125" style="199" bestFit="1" customWidth="1"/>
    <col min="10509" max="10509" width="2.5703125" style="199" bestFit="1" customWidth="1"/>
    <col min="10510" max="10510" width="2" style="199" bestFit="1" customWidth="1"/>
    <col min="10511" max="10511" width="1.28515625" style="199" bestFit="1" customWidth="1"/>
    <col min="10512" max="10512" width="1.7109375" style="199" bestFit="1" customWidth="1"/>
    <col min="10513" max="10513" width="2" style="199" bestFit="1" customWidth="1"/>
    <col min="10514" max="10514" width="2.140625" style="199" bestFit="1" customWidth="1"/>
    <col min="10515" max="10515" width="0.85546875" style="199" bestFit="1" customWidth="1"/>
    <col min="10516" max="10516" width="2" style="199" bestFit="1" customWidth="1"/>
    <col min="10517" max="10517" width="3" style="199" bestFit="1" customWidth="1"/>
    <col min="10518" max="10519" width="2.5703125" style="199" bestFit="1" customWidth="1"/>
    <col min="10520" max="10520" width="0.85546875" style="199" bestFit="1" customWidth="1"/>
    <col min="10521" max="10521" width="2.140625" style="199" bestFit="1" customWidth="1"/>
    <col min="10522" max="10522" width="2" style="199" bestFit="1" customWidth="1"/>
    <col min="10523" max="10523" width="1.7109375" style="199" bestFit="1" customWidth="1"/>
    <col min="10524" max="10524" width="2.28515625" style="199" bestFit="1" customWidth="1"/>
    <col min="10525" max="10525" width="1" style="199" bestFit="1" customWidth="1"/>
    <col min="10526" max="10526" width="3.42578125" style="199" bestFit="1" customWidth="1"/>
    <col min="10527" max="10527" width="1.7109375" style="199" bestFit="1" customWidth="1"/>
    <col min="10528" max="10535" width="5" style="199" bestFit="1" customWidth="1"/>
    <col min="10536" max="10536" width="24.7109375" style="199" bestFit="1" customWidth="1"/>
    <col min="10537" max="10537" width="2.5703125" style="199" bestFit="1" customWidth="1"/>
    <col min="10538" max="10752" width="9.140625" style="199"/>
    <col min="10753" max="10754" width="5" style="199" bestFit="1" customWidth="1"/>
    <col min="10755" max="10755" width="1.28515625" style="199" bestFit="1" customWidth="1"/>
    <col min="10756" max="10756" width="2.5703125" style="199" bestFit="1" customWidth="1"/>
    <col min="10757" max="10757" width="1.140625" style="199" bestFit="1" customWidth="1"/>
    <col min="10758" max="10758" width="5" style="199" bestFit="1" customWidth="1"/>
    <col min="10759" max="10759" width="0.85546875" style="199" bestFit="1" customWidth="1"/>
    <col min="10760" max="10760" width="4.140625" style="199" bestFit="1" customWidth="1"/>
    <col min="10761" max="10761" width="1.7109375" style="199" bestFit="1" customWidth="1"/>
    <col min="10762" max="10762" width="3.42578125" style="199" bestFit="1" customWidth="1"/>
    <col min="10763" max="10763" width="1" style="199" bestFit="1" customWidth="1"/>
    <col min="10764" max="10764" width="1.5703125" style="199" bestFit="1" customWidth="1"/>
    <col min="10765" max="10765" width="2.5703125" style="199" bestFit="1" customWidth="1"/>
    <col min="10766" max="10766" width="2" style="199" bestFit="1" customWidth="1"/>
    <col min="10767" max="10767" width="1.28515625" style="199" bestFit="1" customWidth="1"/>
    <col min="10768" max="10768" width="1.7109375" style="199" bestFit="1" customWidth="1"/>
    <col min="10769" max="10769" width="2" style="199" bestFit="1" customWidth="1"/>
    <col min="10770" max="10770" width="2.140625" style="199" bestFit="1" customWidth="1"/>
    <col min="10771" max="10771" width="0.85546875" style="199" bestFit="1" customWidth="1"/>
    <col min="10772" max="10772" width="2" style="199" bestFit="1" customWidth="1"/>
    <col min="10773" max="10773" width="3" style="199" bestFit="1" customWidth="1"/>
    <col min="10774" max="10775" width="2.5703125" style="199" bestFit="1" customWidth="1"/>
    <col min="10776" max="10776" width="0.85546875" style="199" bestFit="1" customWidth="1"/>
    <col min="10777" max="10777" width="2.140625" style="199" bestFit="1" customWidth="1"/>
    <col min="10778" max="10778" width="2" style="199" bestFit="1" customWidth="1"/>
    <col min="10779" max="10779" width="1.7109375" style="199" bestFit="1" customWidth="1"/>
    <col min="10780" max="10780" width="2.28515625" style="199" bestFit="1" customWidth="1"/>
    <col min="10781" max="10781" width="1" style="199" bestFit="1" customWidth="1"/>
    <col min="10782" max="10782" width="3.42578125" style="199" bestFit="1" customWidth="1"/>
    <col min="10783" max="10783" width="1.7109375" style="199" bestFit="1" customWidth="1"/>
    <col min="10784" max="10791" width="5" style="199" bestFit="1" customWidth="1"/>
    <col min="10792" max="10792" width="24.7109375" style="199" bestFit="1" customWidth="1"/>
    <col min="10793" max="10793" width="2.5703125" style="199" bestFit="1" customWidth="1"/>
    <col min="10794" max="11008" width="9.140625" style="199"/>
    <col min="11009" max="11010" width="5" style="199" bestFit="1" customWidth="1"/>
    <col min="11011" max="11011" width="1.28515625" style="199" bestFit="1" customWidth="1"/>
    <col min="11012" max="11012" width="2.5703125" style="199" bestFit="1" customWidth="1"/>
    <col min="11013" max="11013" width="1.140625" style="199" bestFit="1" customWidth="1"/>
    <col min="11014" max="11014" width="5" style="199" bestFit="1" customWidth="1"/>
    <col min="11015" max="11015" width="0.85546875" style="199" bestFit="1" customWidth="1"/>
    <col min="11016" max="11016" width="4.140625" style="199" bestFit="1" customWidth="1"/>
    <col min="11017" max="11017" width="1.7109375" style="199" bestFit="1" customWidth="1"/>
    <col min="11018" max="11018" width="3.42578125" style="199" bestFit="1" customWidth="1"/>
    <col min="11019" max="11019" width="1" style="199" bestFit="1" customWidth="1"/>
    <col min="11020" max="11020" width="1.5703125" style="199" bestFit="1" customWidth="1"/>
    <col min="11021" max="11021" width="2.5703125" style="199" bestFit="1" customWidth="1"/>
    <col min="11022" max="11022" width="2" style="199" bestFit="1" customWidth="1"/>
    <col min="11023" max="11023" width="1.28515625" style="199" bestFit="1" customWidth="1"/>
    <col min="11024" max="11024" width="1.7109375" style="199" bestFit="1" customWidth="1"/>
    <col min="11025" max="11025" width="2" style="199" bestFit="1" customWidth="1"/>
    <col min="11026" max="11026" width="2.140625" style="199" bestFit="1" customWidth="1"/>
    <col min="11027" max="11027" width="0.85546875" style="199" bestFit="1" customWidth="1"/>
    <col min="11028" max="11028" width="2" style="199" bestFit="1" customWidth="1"/>
    <col min="11029" max="11029" width="3" style="199" bestFit="1" customWidth="1"/>
    <col min="11030" max="11031" width="2.5703125" style="199" bestFit="1" customWidth="1"/>
    <col min="11032" max="11032" width="0.85546875" style="199" bestFit="1" customWidth="1"/>
    <col min="11033" max="11033" width="2.140625" style="199" bestFit="1" customWidth="1"/>
    <col min="11034" max="11034" width="2" style="199" bestFit="1" customWidth="1"/>
    <col min="11035" max="11035" width="1.7109375" style="199" bestFit="1" customWidth="1"/>
    <col min="11036" max="11036" width="2.28515625" style="199" bestFit="1" customWidth="1"/>
    <col min="11037" max="11037" width="1" style="199" bestFit="1" customWidth="1"/>
    <col min="11038" max="11038" width="3.42578125" style="199" bestFit="1" customWidth="1"/>
    <col min="11039" max="11039" width="1.7109375" style="199" bestFit="1" customWidth="1"/>
    <col min="11040" max="11047" width="5" style="199" bestFit="1" customWidth="1"/>
    <col min="11048" max="11048" width="24.7109375" style="199" bestFit="1" customWidth="1"/>
    <col min="11049" max="11049" width="2.5703125" style="199" bestFit="1" customWidth="1"/>
    <col min="11050" max="11264" width="9.140625" style="199"/>
    <col min="11265" max="11266" width="5" style="199" bestFit="1" customWidth="1"/>
    <col min="11267" max="11267" width="1.28515625" style="199" bestFit="1" customWidth="1"/>
    <col min="11268" max="11268" width="2.5703125" style="199" bestFit="1" customWidth="1"/>
    <col min="11269" max="11269" width="1.140625" style="199" bestFit="1" customWidth="1"/>
    <col min="11270" max="11270" width="5" style="199" bestFit="1" customWidth="1"/>
    <col min="11271" max="11271" width="0.85546875" style="199" bestFit="1" customWidth="1"/>
    <col min="11272" max="11272" width="4.140625" style="199" bestFit="1" customWidth="1"/>
    <col min="11273" max="11273" width="1.7109375" style="199" bestFit="1" customWidth="1"/>
    <col min="11274" max="11274" width="3.42578125" style="199" bestFit="1" customWidth="1"/>
    <col min="11275" max="11275" width="1" style="199" bestFit="1" customWidth="1"/>
    <col min="11276" max="11276" width="1.5703125" style="199" bestFit="1" customWidth="1"/>
    <col min="11277" max="11277" width="2.5703125" style="199" bestFit="1" customWidth="1"/>
    <col min="11278" max="11278" width="2" style="199" bestFit="1" customWidth="1"/>
    <col min="11279" max="11279" width="1.28515625" style="199" bestFit="1" customWidth="1"/>
    <col min="11280" max="11280" width="1.7109375" style="199" bestFit="1" customWidth="1"/>
    <col min="11281" max="11281" width="2" style="199" bestFit="1" customWidth="1"/>
    <col min="11282" max="11282" width="2.140625" style="199" bestFit="1" customWidth="1"/>
    <col min="11283" max="11283" width="0.85546875" style="199" bestFit="1" customWidth="1"/>
    <col min="11284" max="11284" width="2" style="199" bestFit="1" customWidth="1"/>
    <col min="11285" max="11285" width="3" style="199" bestFit="1" customWidth="1"/>
    <col min="11286" max="11287" width="2.5703125" style="199" bestFit="1" customWidth="1"/>
    <col min="11288" max="11288" width="0.85546875" style="199" bestFit="1" customWidth="1"/>
    <col min="11289" max="11289" width="2.140625" style="199" bestFit="1" customWidth="1"/>
    <col min="11290" max="11290" width="2" style="199" bestFit="1" customWidth="1"/>
    <col min="11291" max="11291" width="1.7109375" style="199" bestFit="1" customWidth="1"/>
    <col min="11292" max="11292" width="2.28515625" style="199" bestFit="1" customWidth="1"/>
    <col min="11293" max="11293" width="1" style="199" bestFit="1" customWidth="1"/>
    <col min="11294" max="11294" width="3.42578125" style="199" bestFit="1" customWidth="1"/>
    <col min="11295" max="11295" width="1.7109375" style="199" bestFit="1" customWidth="1"/>
    <col min="11296" max="11303" width="5" style="199" bestFit="1" customWidth="1"/>
    <col min="11304" max="11304" width="24.7109375" style="199" bestFit="1" customWidth="1"/>
    <col min="11305" max="11305" width="2.5703125" style="199" bestFit="1" customWidth="1"/>
    <col min="11306" max="11520" width="9.140625" style="199"/>
    <col min="11521" max="11522" width="5" style="199" bestFit="1" customWidth="1"/>
    <col min="11523" max="11523" width="1.28515625" style="199" bestFit="1" customWidth="1"/>
    <col min="11524" max="11524" width="2.5703125" style="199" bestFit="1" customWidth="1"/>
    <col min="11525" max="11525" width="1.140625" style="199" bestFit="1" customWidth="1"/>
    <col min="11526" max="11526" width="5" style="199" bestFit="1" customWidth="1"/>
    <col min="11527" max="11527" width="0.85546875" style="199" bestFit="1" customWidth="1"/>
    <col min="11528" max="11528" width="4.140625" style="199" bestFit="1" customWidth="1"/>
    <col min="11529" max="11529" width="1.7109375" style="199" bestFit="1" customWidth="1"/>
    <col min="11530" max="11530" width="3.42578125" style="199" bestFit="1" customWidth="1"/>
    <col min="11531" max="11531" width="1" style="199" bestFit="1" customWidth="1"/>
    <col min="11532" max="11532" width="1.5703125" style="199" bestFit="1" customWidth="1"/>
    <col min="11533" max="11533" width="2.5703125" style="199" bestFit="1" customWidth="1"/>
    <col min="11534" max="11534" width="2" style="199" bestFit="1" customWidth="1"/>
    <col min="11535" max="11535" width="1.28515625" style="199" bestFit="1" customWidth="1"/>
    <col min="11536" max="11536" width="1.7109375" style="199" bestFit="1" customWidth="1"/>
    <col min="11537" max="11537" width="2" style="199" bestFit="1" customWidth="1"/>
    <col min="11538" max="11538" width="2.140625" style="199" bestFit="1" customWidth="1"/>
    <col min="11539" max="11539" width="0.85546875" style="199" bestFit="1" customWidth="1"/>
    <col min="11540" max="11540" width="2" style="199" bestFit="1" customWidth="1"/>
    <col min="11541" max="11541" width="3" style="199" bestFit="1" customWidth="1"/>
    <col min="11542" max="11543" width="2.5703125" style="199" bestFit="1" customWidth="1"/>
    <col min="11544" max="11544" width="0.85546875" style="199" bestFit="1" customWidth="1"/>
    <col min="11545" max="11545" width="2.140625" style="199" bestFit="1" customWidth="1"/>
    <col min="11546" max="11546" width="2" style="199" bestFit="1" customWidth="1"/>
    <col min="11547" max="11547" width="1.7109375" style="199" bestFit="1" customWidth="1"/>
    <col min="11548" max="11548" width="2.28515625" style="199" bestFit="1" customWidth="1"/>
    <col min="11549" max="11549" width="1" style="199" bestFit="1" customWidth="1"/>
    <col min="11550" max="11550" width="3.42578125" style="199" bestFit="1" customWidth="1"/>
    <col min="11551" max="11551" width="1.7109375" style="199" bestFit="1" customWidth="1"/>
    <col min="11552" max="11559" width="5" style="199" bestFit="1" customWidth="1"/>
    <col min="11560" max="11560" width="24.7109375" style="199" bestFit="1" customWidth="1"/>
    <col min="11561" max="11561" width="2.5703125" style="199" bestFit="1" customWidth="1"/>
    <col min="11562" max="11776" width="9.140625" style="199"/>
    <col min="11777" max="11778" width="5" style="199" bestFit="1" customWidth="1"/>
    <col min="11779" max="11779" width="1.28515625" style="199" bestFit="1" customWidth="1"/>
    <col min="11780" max="11780" width="2.5703125" style="199" bestFit="1" customWidth="1"/>
    <col min="11781" max="11781" width="1.140625" style="199" bestFit="1" customWidth="1"/>
    <col min="11782" max="11782" width="5" style="199" bestFit="1" customWidth="1"/>
    <col min="11783" max="11783" width="0.85546875" style="199" bestFit="1" customWidth="1"/>
    <col min="11784" max="11784" width="4.140625" style="199" bestFit="1" customWidth="1"/>
    <col min="11785" max="11785" width="1.7109375" style="199" bestFit="1" customWidth="1"/>
    <col min="11786" max="11786" width="3.42578125" style="199" bestFit="1" customWidth="1"/>
    <col min="11787" max="11787" width="1" style="199" bestFit="1" customWidth="1"/>
    <col min="11788" max="11788" width="1.5703125" style="199" bestFit="1" customWidth="1"/>
    <col min="11789" max="11789" width="2.5703125" style="199" bestFit="1" customWidth="1"/>
    <col min="11790" max="11790" width="2" style="199" bestFit="1" customWidth="1"/>
    <col min="11791" max="11791" width="1.28515625" style="199" bestFit="1" customWidth="1"/>
    <col min="11792" max="11792" width="1.7109375" style="199" bestFit="1" customWidth="1"/>
    <col min="11793" max="11793" width="2" style="199" bestFit="1" customWidth="1"/>
    <col min="11794" max="11794" width="2.140625" style="199" bestFit="1" customWidth="1"/>
    <col min="11795" max="11795" width="0.85546875" style="199" bestFit="1" customWidth="1"/>
    <col min="11796" max="11796" width="2" style="199" bestFit="1" customWidth="1"/>
    <col min="11797" max="11797" width="3" style="199" bestFit="1" customWidth="1"/>
    <col min="11798" max="11799" width="2.5703125" style="199" bestFit="1" customWidth="1"/>
    <col min="11800" max="11800" width="0.85546875" style="199" bestFit="1" customWidth="1"/>
    <col min="11801" max="11801" width="2.140625" style="199" bestFit="1" customWidth="1"/>
    <col min="11802" max="11802" width="2" style="199" bestFit="1" customWidth="1"/>
    <col min="11803" max="11803" width="1.7109375" style="199" bestFit="1" customWidth="1"/>
    <col min="11804" max="11804" width="2.28515625" style="199" bestFit="1" customWidth="1"/>
    <col min="11805" max="11805" width="1" style="199" bestFit="1" customWidth="1"/>
    <col min="11806" max="11806" width="3.42578125" style="199" bestFit="1" customWidth="1"/>
    <col min="11807" max="11807" width="1.7109375" style="199" bestFit="1" customWidth="1"/>
    <col min="11808" max="11815" width="5" style="199" bestFit="1" customWidth="1"/>
    <col min="11816" max="11816" width="24.7109375" style="199" bestFit="1" customWidth="1"/>
    <col min="11817" max="11817" width="2.5703125" style="199" bestFit="1" customWidth="1"/>
    <col min="11818" max="12032" width="9.140625" style="199"/>
    <col min="12033" max="12034" width="5" style="199" bestFit="1" customWidth="1"/>
    <col min="12035" max="12035" width="1.28515625" style="199" bestFit="1" customWidth="1"/>
    <col min="12036" max="12036" width="2.5703125" style="199" bestFit="1" customWidth="1"/>
    <col min="12037" max="12037" width="1.140625" style="199" bestFit="1" customWidth="1"/>
    <col min="12038" max="12038" width="5" style="199" bestFit="1" customWidth="1"/>
    <col min="12039" max="12039" width="0.85546875" style="199" bestFit="1" customWidth="1"/>
    <col min="12040" max="12040" width="4.140625" style="199" bestFit="1" customWidth="1"/>
    <col min="12041" max="12041" width="1.7109375" style="199" bestFit="1" customWidth="1"/>
    <col min="12042" max="12042" width="3.42578125" style="199" bestFit="1" customWidth="1"/>
    <col min="12043" max="12043" width="1" style="199" bestFit="1" customWidth="1"/>
    <col min="12044" max="12044" width="1.5703125" style="199" bestFit="1" customWidth="1"/>
    <col min="12045" max="12045" width="2.5703125" style="199" bestFit="1" customWidth="1"/>
    <col min="12046" max="12046" width="2" style="199" bestFit="1" customWidth="1"/>
    <col min="12047" max="12047" width="1.28515625" style="199" bestFit="1" customWidth="1"/>
    <col min="12048" max="12048" width="1.7109375" style="199" bestFit="1" customWidth="1"/>
    <col min="12049" max="12049" width="2" style="199" bestFit="1" customWidth="1"/>
    <col min="12050" max="12050" width="2.140625" style="199" bestFit="1" customWidth="1"/>
    <col min="12051" max="12051" width="0.85546875" style="199" bestFit="1" customWidth="1"/>
    <col min="12052" max="12052" width="2" style="199" bestFit="1" customWidth="1"/>
    <col min="12053" max="12053" width="3" style="199" bestFit="1" customWidth="1"/>
    <col min="12054" max="12055" width="2.5703125" style="199" bestFit="1" customWidth="1"/>
    <col min="12056" max="12056" width="0.85546875" style="199" bestFit="1" customWidth="1"/>
    <col min="12057" max="12057" width="2.140625" style="199" bestFit="1" customWidth="1"/>
    <col min="12058" max="12058" width="2" style="199" bestFit="1" customWidth="1"/>
    <col min="12059" max="12059" width="1.7109375" style="199" bestFit="1" customWidth="1"/>
    <col min="12060" max="12060" width="2.28515625" style="199" bestFit="1" customWidth="1"/>
    <col min="12061" max="12061" width="1" style="199" bestFit="1" customWidth="1"/>
    <col min="12062" max="12062" width="3.42578125" style="199" bestFit="1" customWidth="1"/>
    <col min="12063" max="12063" width="1.7109375" style="199" bestFit="1" customWidth="1"/>
    <col min="12064" max="12071" width="5" style="199" bestFit="1" customWidth="1"/>
    <col min="12072" max="12072" width="24.7109375" style="199" bestFit="1" customWidth="1"/>
    <col min="12073" max="12073" width="2.5703125" style="199" bestFit="1" customWidth="1"/>
    <col min="12074" max="12288" width="9.140625" style="199"/>
    <col min="12289" max="12290" width="5" style="199" bestFit="1" customWidth="1"/>
    <col min="12291" max="12291" width="1.28515625" style="199" bestFit="1" customWidth="1"/>
    <col min="12292" max="12292" width="2.5703125" style="199" bestFit="1" customWidth="1"/>
    <col min="12293" max="12293" width="1.140625" style="199" bestFit="1" customWidth="1"/>
    <col min="12294" max="12294" width="5" style="199" bestFit="1" customWidth="1"/>
    <col min="12295" max="12295" width="0.85546875" style="199" bestFit="1" customWidth="1"/>
    <col min="12296" max="12296" width="4.140625" style="199" bestFit="1" customWidth="1"/>
    <col min="12297" max="12297" width="1.7109375" style="199" bestFit="1" customWidth="1"/>
    <col min="12298" max="12298" width="3.42578125" style="199" bestFit="1" customWidth="1"/>
    <col min="12299" max="12299" width="1" style="199" bestFit="1" customWidth="1"/>
    <col min="12300" max="12300" width="1.5703125" style="199" bestFit="1" customWidth="1"/>
    <col min="12301" max="12301" width="2.5703125" style="199" bestFit="1" customWidth="1"/>
    <col min="12302" max="12302" width="2" style="199" bestFit="1" customWidth="1"/>
    <col min="12303" max="12303" width="1.28515625" style="199" bestFit="1" customWidth="1"/>
    <col min="12304" max="12304" width="1.7109375" style="199" bestFit="1" customWidth="1"/>
    <col min="12305" max="12305" width="2" style="199" bestFit="1" customWidth="1"/>
    <col min="12306" max="12306" width="2.140625" style="199" bestFit="1" customWidth="1"/>
    <col min="12307" max="12307" width="0.85546875" style="199" bestFit="1" customWidth="1"/>
    <col min="12308" max="12308" width="2" style="199" bestFit="1" customWidth="1"/>
    <col min="12309" max="12309" width="3" style="199" bestFit="1" customWidth="1"/>
    <col min="12310" max="12311" width="2.5703125" style="199" bestFit="1" customWidth="1"/>
    <col min="12312" max="12312" width="0.85546875" style="199" bestFit="1" customWidth="1"/>
    <col min="12313" max="12313" width="2.140625" style="199" bestFit="1" customWidth="1"/>
    <col min="12314" max="12314" width="2" style="199" bestFit="1" customWidth="1"/>
    <col min="12315" max="12315" width="1.7109375" style="199" bestFit="1" customWidth="1"/>
    <col min="12316" max="12316" width="2.28515625" style="199" bestFit="1" customWidth="1"/>
    <col min="12317" max="12317" width="1" style="199" bestFit="1" customWidth="1"/>
    <col min="12318" max="12318" width="3.42578125" style="199" bestFit="1" customWidth="1"/>
    <col min="12319" max="12319" width="1.7109375" style="199" bestFit="1" customWidth="1"/>
    <col min="12320" max="12327" width="5" style="199" bestFit="1" customWidth="1"/>
    <col min="12328" max="12328" width="24.7109375" style="199" bestFit="1" customWidth="1"/>
    <col min="12329" max="12329" width="2.5703125" style="199" bestFit="1" customWidth="1"/>
    <col min="12330" max="12544" width="9.140625" style="199"/>
    <col min="12545" max="12546" width="5" style="199" bestFit="1" customWidth="1"/>
    <col min="12547" max="12547" width="1.28515625" style="199" bestFit="1" customWidth="1"/>
    <col min="12548" max="12548" width="2.5703125" style="199" bestFit="1" customWidth="1"/>
    <col min="12549" max="12549" width="1.140625" style="199" bestFit="1" customWidth="1"/>
    <col min="12550" max="12550" width="5" style="199" bestFit="1" customWidth="1"/>
    <col min="12551" max="12551" width="0.85546875" style="199" bestFit="1" customWidth="1"/>
    <col min="12552" max="12552" width="4.140625" style="199" bestFit="1" customWidth="1"/>
    <col min="12553" max="12553" width="1.7109375" style="199" bestFit="1" customWidth="1"/>
    <col min="12554" max="12554" width="3.42578125" style="199" bestFit="1" customWidth="1"/>
    <col min="12555" max="12555" width="1" style="199" bestFit="1" customWidth="1"/>
    <col min="12556" max="12556" width="1.5703125" style="199" bestFit="1" customWidth="1"/>
    <col min="12557" max="12557" width="2.5703125" style="199" bestFit="1" customWidth="1"/>
    <col min="12558" max="12558" width="2" style="199" bestFit="1" customWidth="1"/>
    <col min="12559" max="12559" width="1.28515625" style="199" bestFit="1" customWidth="1"/>
    <col min="12560" max="12560" width="1.7109375" style="199" bestFit="1" customWidth="1"/>
    <col min="12561" max="12561" width="2" style="199" bestFit="1" customWidth="1"/>
    <col min="12562" max="12562" width="2.140625" style="199" bestFit="1" customWidth="1"/>
    <col min="12563" max="12563" width="0.85546875" style="199" bestFit="1" customWidth="1"/>
    <col min="12564" max="12564" width="2" style="199" bestFit="1" customWidth="1"/>
    <col min="12565" max="12565" width="3" style="199" bestFit="1" customWidth="1"/>
    <col min="12566" max="12567" width="2.5703125" style="199" bestFit="1" customWidth="1"/>
    <col min="12568" max="12568" width="0.85546875" style="199" bestFit="1" customWidth="1"/>
    <col min="12569" max="12569" width="2.140625" style="199" bestFit="1" customWidth="1"/>
    <col min="12570" max="12570" width="2" style="199" bestFit="1" customWidth="1"/>
    <col min="12571" max="12571" width="1.7109375" style="199" bestFit="1" customWidth="1"/>
    <col min="12572" max="12572" width="2.28515625" style="199" bestFit="1" customWidth="1"/>
    <col min="12573" max="12573" width="1" style="199" bestFit="1" customWidth="1"/>
    <col min="12574" max="12574" width="3.42578125" style="199" bestFit="1" customWidth="1"/>
    <col min="12575" max="12575" width="1.7109375" style="199" bestFit="1" customWidth="1"/>
    <col min="12576" max="12583" width="5" style="199" bestFit="1" customWidth="1"/>
    <col min="12584" max="12584" width="24.7109375" style="199" bestFit="1" customWidth="1"/>
    <col min="12585" max="12585" width="2.5703125" style="199" bestFit="1" customWidth="1"/>
    <col min="12586" max="12800" width="9.140625" style="199"/>
    <col min="12801" max="12802" width="5" style="199" bestFit="1" customWidth="1"/>
    <col min="12803" max="12803" width="1.28515625" style="199" bestFit="1" customWidth="1"/>
    <col min="12804" max="12804" width="2.5703125" style="199" bestFit="1" customWidth="1"/>
    <col min="12805" max="12805" width="1.140625" style="199" bestFit="1" customWidth="1"/>
    <col min="12806" max="12806" width="5" style="199" bestFit="1" customWidth="1"/>
    <col min="12807" max="12807" width="0.85546875" style="199" bestFit="1" customWidth="1"/>
    <col min="12808" max="12808" width="4.140625" style="199" bestFit="1" customWidth="1"/>
    <col min="12809" max="12809" width="1.7109375" style="199" bestFit="1" customWidth="1"/>
    <col min="12810" max="12810" width="3.42578125" style="199" bestFit="1" customWidth="1"/>
    <col min="12811" max="12811" width="1" style="199" bestFit="1" customWidth="1"/>
    <col min="12812" max="12812" width="1.5703125" style="199" bestFit="1" customWidth="1"/>
    <col min="12813" max="12813" width="2.5703125" style="199" bestFit="1" customWidth="1"/>
    <col min="12814" max="12814" width="2" style="199" bestFit="1" customWidth="1"/>
    <col min="12815" max="12815" width="1.28515625" style="199" bestFit="1" customWidth="1"/>
    <col min="12816" max="12816" width="1.7109375" style="199" bestFit="1" customWidth="1"/>
    <col min="12817" max="12817" width="2" style="199" bestFit="1" customWidth="1"/>
    <col min="12818" max="12818" width="2.140625" style="199" bestFit="1" customWidth="1"/>
    <col min="12819" max="12819" width="0.85546875" style="199" bestFit="1" customWidth="1"/>
    <col min="12820" max="12820" width="2" style="199" bestFit="1" customWidth="1"/>
    <col min="12821" max="12821" width="3" style="199" bestFit="1" customWidth="1"/>
    <col min="12822" max="12823" width="2.5703125" style="199" bestFit="1" customWidth="1"/>
    <col min="12824" max="12824" width="0.85546875" style="199" bestFit="1" customWidth="1"/>
    <col min="12825" max="12825" width="2.140625" style="199" bestFit="1" customWidth="1"/>
    <col min="12826" max="12826" width="2" style="199" bestFit="1" customWidth="1"/>
    <col min="12827" max="12827" width="1.7109375" style="199" bestFit="1" customWidth="1"/>
    <col min="12828" max="12828" width="2.28515625" style="199" bestFit="1" customWidth="1"/>
    <col min="12829" max="12829" width="1" style="199" bestFit="1" customWidth="1"/>
    <col min="12830" max="12830" width="3.42578125" style="199" bestFit="1" customWidth="1"/>
    <col min="12831" max="12831" width="1.7109375" style="199" bestFit="1" customWidth="1"/>
    <col min="12832" max="12839" width="5" style="199" bestFit="1" customWidth="1"/>
    <col min="12840" max="12840" width="24.7109375" style="199" bestFit="1" customWidth="1"/>
    <col min="12841" max="12841" width="2.5703125" style="199" bestFit="1" customWidth="1"/>
    <col min="12842" max="13056" width="9.140625" style="199"/>
    <col min="13057" max="13058" width="5" style="199" bestFit="1" customWidth="1"/>
    <col min="13059" max="13059" width="1.28515625" style="199" bestFit="1" customWidth="1"/>
    <col min="13060" max="13060" width="2.5703125" style="199" bestFit="1" customWidth="1"/>
    <col min="13061" max="13061" width="1.140625" style="199" bestFit="1" customWidth="1"/>
    <col min="13062" max="13062" width="5" style="199" bestFit="1" customWidth="1"/>
    <col min="13063" max="13063" width="0.85546875" style="199" bestFit="1" customWidth="1"/>
    <col min="13064" max="13064" width="4.140625" style="199" bestFit="1" customWidth="1"/>
    <col min="13065" max="13065" width="1.7109375" style="199" bestFit="1" customWidth="1"/>
    <col min="13066" max="13066" width="3.42578125" style="199" bestFit="1" customWidth="1"/>
    <col min="13067" max="13067" width="1" style="199" bestFit="1" customWidth="1"/>
    <col min="13068" max="13068" width="1.5703125" style="199" bestFit="1" customWidth="1"/>
    <col min="13069" max="13069" width="2.5703125" style="199" bestFit="1" customWidth="1"/>
    <col min="13070" max="13070" width="2" style="199" bestFit="1" customWidth="1"/>
    <col min="13071" max="13071" width="1.28515625" style="199" bestFit="1" customWidth="1"/>
    <col min="13072" max="13072" width="1.7109375" style="199" bestFit="1" customWidth="1"/>
    <col min="13073" max="13073" width="2" style="199" bestFit="1" customWidth="1"/>
    <col min="13074" max="13074" width="2.140625" style="199" bestFit="1" customWidth="1"/>
    <col min="13075" max="13075" width="0.85546875" style="199" bestFit="1" customWidth="1"/>
    <col min="13076" max="13076" width="2" style="199" bestFit="1" customWidth="1"/>
    <col min="13077" max="13077" width="3" style="199" bestFit="1" customWidth="1"/>
    <col min="13078" max="13079" width="2.5703125" style="199" bestFit="1" customWidth="1"/>
    <col min="13080" max="13080" width="0.85546875" style="199" bestFit="1" customWidth="1"/>
    <col min="13081" max="13081" width="2.140625" style="199" bestFit="1" customWidth="1"/>
    <col min="13082" max="13082" width="2" style="199" bestFit="1" customWidth="1"/>
    <col min="13083" max="13083" width="1.7109375" style="199" bestFit="1" customWidth="1"/>
    <col min="13084" max="13084" width="2.28515625" style="199" bestFit="1" customWidth="1"/>
    <col min="13085" max="13085" width="1" style="199" bestFit="1" customWidth="1"/>
    <col min="13086" max="13086" width="3.42578125" style="199" bestFit="1" customWidth="1"/>
    <col min="13087" max="13087" width="1.7109375" style="199" bestFit="1" customWidth="1"/>
    <col min="13088" max="13095" width="5" style="199" bestFit="1" customWidth="1"/>
    <col min="13096" max="13096" width="24.7109375" style="199" bestFit="1" customWidth="1"/>
    <col min="13097" max="13097" width="2.5703125" style="199" bestFit="1" customWidth="1"/>
    <col min="13098" max="13312" width="9.140625" style="199"/>
    <col min="13313" max="13314" width="5" style="199" bestFit="1" customWidth="1"/>
    <col min="13315" max="13315" width="1.28515625" style="199" bestFit="1" customWidth="1"/>
    <col min="13316" max="13316" width="2.5703125" style="199" bestFit="1" customWidth="1"/>
    <col min="13317" max="13317" width="1.140625" style="199" bestFit="1" customWidth="1"/>
    <col min="13318" max="13318" width="5" style="199" bestFit="1" customWidth="1"/>
    <col min="13319" max="13319" width="0.85546875" style="199" bestFit="1" customWidth="1"/>
    <col min="13320" max="13320" width="4.140625" style="199" bestFit="1" customWidth="1"/>
    <col min="13321" max="13321" width="1.7109375" style="199" bestFit="1" customWidth="1"/>
    <col min="13322" max="13322" width="3.42578125" style="199" bestFit="1" customWidth="1"/>
    <col min="13323" max="13323" width="1" style="199" bestFit="1" customWidth="1"/>
    <col min="13324" max="13324" width="1.5703125" style="199" bestFit="1" customWidth="1"/>
    <col min="13325" max="13325" width="2.5703125" style="199" bestFit="1" customWidth="1"/>
    <col min="13326" max="13326" width="2" style="199" bestFit="1" customWidth="1"/>
    <col min="13327" max="13327" width="1.28515625" style="199" bestFit="1" customWidth="1"/>
    <col min="13328" max="13328" width="1.7109375" style="199" bestFit="1" customWidth="1"/>
    <col min="13329" max="13329" width="2" style="199" bestFit="1" customWidth="1"/>
    <col min="13330" max="13330" width="2.140625" style="199" bestFit="1" customWidth="1"/>
    <col min="13331" max="13331" width="0.85546875" style="199" bestFit="1" customWidth="1"/>
    <col min="13332" max="13332" width="2" style="199" bestFit="1" customWidth="1"/>
    <col min="13333" max="13333" width="3" style="199" bestFit="1" customWidth="1"/>
    <col min="13334" max="13335" width="2.5703125" style="199" bestFit="1" customWidth="1"/>
    <col min="13336" max="13336" width="0.85546875" style="199" bestFit="1" customWidth="1"/>
    <col min="13337" max="13337" width="2.140625" style="199" bestFit="1" customWidth="1"/>
    <col min="13338" max="13338" width="2" style="199" bestFit="1" customWidth="1"/>
    <col min="13339" max="13339" width="1.7109375" style="199" bestFit="1" customWidth="1"/>
    <col min="13340" max="13340" width="2.28515625" style="199" bestFit="1" customWidth="1"/>
    <col min="13341" max="13341" width="1" style="199" bestFit="1" customWidth="1"/>
    <col min="13342" max="13342" width="3.42578125" style="199" bestFit="1" customWidth="1"/>
    <col min="13343" max="13343" width="1.7109375" style="199" bestFit="1" customWidth="1"/>
    <col min="13344" max="13351" width="5" style="199" bestFit="1" customWidth="1"/>
    <col min="13352" max="13352" width="24.7109375" style="199" bestFit="1" customWidth="1"/>
    <col min="13353" max="13353" width="2.5703125" style="199" bestFit="1" customWidth="1"/>
    <col min="13354" max="13568" width="9.140625" style="199"/>
    <col min="13569" max="13570" width="5" style="199" bestFit="1" customWidth="1"/>
    <col min="13571" max="13571" width="1.28515625" style="199" bestFit="1" customWidth="1"/>
    <col min="13572" max="13572" width="2.5703125" style="199" bestFit="1" customWidth="1"/>
    <col min="13573" max="13573" width="1.140625" style="199" bestFit="1" customWidth="1"/>
    <col min="13574" max="13574" width="5" style="199" bestFit="1" customWidth="1"/>
    <col min="13575" max="13575" width="0.85546875" style="199" bestFit="1" customWidth="1"/>
    <col min="13576" max="13576" width="4.140625" style="199" bestFit="1" customWidth="1"/>
    <col min="13577" max="13577" width="1.7109375" style="199" bestFit="1" customWidth="1"/>
    <col min="13578" max="13578" width="3.42578125" style="199" bestFit="1" customWidth="1"/>
    <col min="13579" max="13579" width="1" style="199" bestFit="1" customWidth="1"/>
    <col min="13580" max="13580" width="1.5703125" style="199" bestFit="1" customWidth="1"/>
    <col min="13581" max="13581" width="2.5703125" style="199" bestFit="1" customWidth="1"/>
    <col min="13582" max="13582" width="2" style="199" bestFit="1" customWidth="1"/>
    <col min="13583" max="13583" width="1.28515625" style="199" bestFit="1" customWidth="1"/>
    <col min="13584" max="13584" width="1.7109375" style="199" bestFit="1" customWidth="1"/>
    <col min="13585" max="13585" width="2" style="199" bestFit="1" customWidth="1"/>
    <col min="13586" max="13586" width="2.140625" style="199" bestFit="1" customWidth="1"/>
    <col min="13587" max="13587" width="0.85546875" style="199" bestFit="1" customWidth="1"/>
    <col min="13588" max="13588" width="2" style="199" bestFit="1" customWidth="1"/>
    <col min="13589" max="13589" width="3" style="199" bestFit="1" customWidth="1"/>
    <col min="13590" max="13591" width="2.5703125" style="199" bestFit="1" customWidth="1"/>
    <col min="13592" max="13592" width="0.85546875" style="199" bestFit="1" customWidth="1"/>
    <col min="13593" max="13593" width="2.140625" style="199" bestFit="1" customWidth="1"/>
    <col min="13594" max="13594" width="2" style="199" bestFit="1" customWidth="1"/>
    <col min="13595" max="13595" width="1.7109375" style="199" bestFit="1" customWidth="1"/>
    <col min="13596" max="13596" width="2.28515625" style="199" bestFit="1" customWidth="1"/>
    <col min="13597" max="13597" width="1" style="199" bestFit="1" customWidth="1"/>
    <col min="13598" max="13598" width="3.42578125" style="199" bestFit="1" customWidth="1"/>
    <col min="13599" max="13599" width="1.7109375" style="199" bestFit="1" customWidth="1"/>
    <col min="13600" max="13607" width="5" style="199" bestFit="1" customWidth="1"/>
    <col min="13608" max="13608" width="24.7109375" style="199" bestFit="1" customWidth="1"/>
    <col min="13609" max="13609" width="2.5703125" style="199" bestFit="1" customWidth="1"/>
    <col min="13610" max="13824" width="9.140625" style="199"/>
    <col min="13825" max="13826" width="5" style="199" bestFit="1" customWidth="1"/>
    <col min="13827" max="13827" width="1.28515625" style="199" bestFit="1" customWidth="1"/>
    <col min="13828" max="13828" width="2.5703125" style="199" bestFit="1" customWidth="1"/>
    <col min="13829" max="13829" width="1.140625" style="199" bestFit="1" customWidth="1"/>
    <col min="13830" max="13830" width="5" style="199" bestFit="1" customWidth="1"/>
    <col min="13831" max="13831" width="0.85546875" style="199" bestFit="1" customWidth="1"/>
    <col min="13832" max="13832" width="4.140625" style="199" bestFit="1" customWidth="1"/>
    <col min="13833" max="13833" width="1.7109375" style="199" bestFit="1" customWidth="1"/>
    <col min="13834" max="13834" width="3.42578125" style="199" bestFit="1" customWidth="1"/>
    <col min="13835" max="13835" width="1" style="199" bestFit="1" customWidth="1"/>
    <col min="13836" max="13836" width="1.5703125" style="199" bestFit="1" customWidth="1"/>
    <col min="13837" max="13837" width="2.5703125" style="199" bestFit="1" customWidth="1"/>
    <col min="13838" max="13838" width="2" style="199" bestFit="1" customWidth="1"/>
    <col min="13839" max="13839" width="1.28515625" style="199" bestFit="1" customWidth="1"/>
    <col min="13840" max="13840" width="1.7109375" style="199" bestFit="1" customWidth="1"/>
    <col min="13841" max="13841" width="2" style="199" bestFit="1" customWidth="1"/>
    <col min="13842" max="13842" width="2.140625" style="199" bestFit="1" customWidth="1"/>
    <col min="13843" max="13843" width="0.85546875" style="199" bestFit="1" customWidth="1"/>
    <col min="13844" max="13844" width="2" style="199" bestFit="1" customWidth="1"/>
    <col min="13845" max="13845" width="3" style="199" bestFit="1" customWidth="1"/>
    <col min="13846" max="13847" width="2.5703125" style="199" bestFit="1" customWidth="1"/>
    <col min="13848" max="13848" width="0.85546875" style="199" bestFit="1" customWidth="1"/>
    <col min="13849" max="13849" width="2.140625" style="199" bestFit="1" customWidth="1"/>
    <col min="13850" max="13850" width="2" style="199" bestFit="1" customWidth="1"/>
    <col min="13851" max="13851" width="1.7109375" style="199" bestFit="1" customWidth="1"/>
    <col min="13852" max="13852" width="2.28515625" style="199" bestFit="1" customWidth="1"/>
    <col min="13853" max="13853" width="1" style="199" bestFit="1" customWidth="1"/>
    <col min="13854" max="13854" width="3.42578125" style="199" bestFit="1" customWidth="1"/>
    <col min="13855" max="13855" width="1.7109375" style="199" bestFit="1" customWidth="1"/>
    <col min="13856" max="13863" width="5" style="199" bestFit="1" customWidth="1"/>
    <col min="13864" max="13864" width="24.7109375" style="199" bestFit="1" customWidth="1"/>
    <col min="13865" max="13865" width="2.5703125" style="199" bestFit="1" customWidth="1"/>
    <col min="13866" max="14080" width="9.140625" style="199"/>
    <col min="14081" max="14082" width="5" style="199" bestFit="1" customWidth="1"/>
    <col min="14083" max="14083" width="1.28515625" style="199" bestFit="1" customWidth="1"/>
    <col min="14084" max="14084" width="2.5703125" style="199" bestFit="1" customWidth="1"/>
    <col min="14085" max="14085" width="1.140625" style="199" bestFit="1" customWidth="1"/>
    <col min="14086" max="14086" width="5" style="199" bestFit="1" customWidth="1"/>
    <col min="14087" max="14087" width="0.85546875" style="199" bestFit="1" customWidth="1"/>
    <col min="14088" max="14088" width="4.140625" style="199" bestFit="1" customWidth="1"/>
    <col min="14089" max="14089" width="1.7109375" style="199" bestFit="1" customWidth="1"/>
    <col min="14090" max="14090" width="3.42578125" style="199" bestFit="1" customWidth="1"/>
    <col min="14091" max="14091" width="1" style="199" bestFit="1" customWidth="1"/>
    <col min="14092" max="14092" width="1.5703125" style="199" bestFit="1" customWidth="1"/>
    <col min="14093" max="14093" width="2.5703125" style="199" bestFit="1" customWidth="1"/>
    <col min="14094" max="14094" width="2" style="199" bestFit="1" customWidth="1"/>
    <col min="14095" max="14095" width="1.28515625" style="199" bestFit="1" customWidth="1"/>
    <col min="14096" max="14096" width="1.7109375" style="199" bestFit="1" customWidth="1"/>
    <col min="14097" max="14097" width="2" style="199" bestFit="1" customWidth="1"/>
    <col min="14098" max="14098" width="2.140625" style="199" bestFit="1" customWidth="1"/>
    <col min="14099" max="14099" width="0.85546875" style="199" bestFit="1" customWidth="1"/>
    <col min="14100" max="14100" width="2" style="199" bestFit="1" customWidth="1"/>
    <col min="14101" max="14101" width="3" style="199" bestFit="1" customWidth="1"/>
    <col min="14102" max="14103" width="2.5703125" style="199" bestFit="1" customWidth="1"/>
    <col min="14104" max="14104" width="0.85546875" style="199" bestFit="1" customWidth="1"/>
    <col min="14105" max="14105" width="2.140625" style="199" bestFit="1" customWidth="1"/>
    <col min="14106" max="14106" width="2" style="199" bestFit="1" customWidth="1"/>
    <col min="14107" max="14107" width="1.7109375" style="199" bestFit="1" customWidth="1"/>
    <col min="14108" max="14108" width="2.28515625" style="199" bestFit="1" customWidth="1"/>
    <col min="14109" max="14109" width="1" style="199" bestFit="1" customWidth="1"/>
    <col min="14110" max="14110" width="3.42578125" style="199" bestFit="1" customWidth="1"/>
    <col min="14111" max="14111" width="1.7109375" style="199" bestFit="1" customWidth="1"/>
    <col min="14112" max="14119" width="5" style="199" bestFit="1" customWidth="1"/>
    <col min="14120" max="14120" width="24.7109375" style="199" bestFit="1" customWidth="1"/>
    <col min="14121" max="14121" width="2.5703125" style="199" bestFit="1" customWidth="1"/>
    <col min="14122" max="14336" width="9.140625" style="199"/>
    <col min="14337" max="14338" width="5" style="199" bestFit="1" customWidth="1"/>
    <col min="14339" max="14339" width="1.28515625" style="199" bestFit="1" customWidth="1"/>
    <col min="14340" max="14340" width="2.5703125" style="199" bestFit="1" customWidth="1"/>
    <col min="14341" max="14341" width="1.140625" style="199" bestFit="1" customWidth="1"/>
    <col min="14342" max="14342" width="5" style="199" bestFit="1" customWidth="1"/>
    <col min="14343" max="14343" width="0.85546875" style="199" bestFit="1" customWidth="1"/>
    <col min="14344" max="14344" width="4.140625" style="199" bestFit="1" customWidth="1"/>
    <col min="14345" max="14345" width="1.7109375" style="199" bestFit="1" customWidth="1"/>
    <col min="14346" max="14346" width="3.42578125" style="199" bestFit="1" customWidth="1"/>
    <col min="14347" max="14347" width="1" style="199" bestFit="1" customWidth="1"/>
    <col min="14348" max="14348" width="1.5703125" style="199" bestFit="1" customWidth="1"/>
    <col min="14349" max="14349" width="2.5703125" style="199" bestFit="1" customWidth="1"/>
    <col min="14350" max="14350" width="2" style="199" bestFit="1" customWidth="1"/>
    <col min="14351" max="14351" width="1.28515625" style="199" bestFit="1" customWidth="1"/>
    <col min="14352" max="14352" width="1.7109375" style="199" bestFit="1" customWidth="1"/>
    <col min="14353" max="14353" width="2" style="199" bestFit="1" customWidth="1"/>
    <col min="14354" max="14354" width="2.140625" style="199" bestFit="1" customWidth="1"/>
    <col min="14355" max="14355" width="0.85546875" style="199" bestFit="1" customWidth="1"/>
    <col min="14356" max="14356" width="2" style="199" bestFit="1" customWidth="1"/>
    <col min="14357" max="14357" width="3" style="199" bestFit="1" customWidth="1"/>
    <col min="14358" max="14359" width="2.5703125" style="199" bestFit="1" customWidth="1"/>
    <col min="14360" max="14360" width="0.85546875" style="199" bestFit="1" customWidth="1"/>
    <col min="14361" max="14361" width="2.140625" style="199" bestFit="1" customWidth="1"/>
    <col min="14362" max="14362" width="2" style="199" bestFit="1" customWidth="1"/>
    <col min="14363" max="14363" width="1.7109375" style="199" bestFit="1" customWidth="1"/>
    <col min="14364" max="14364" width="2.28515625" style="199" bestFit="1" customWidth="1"/>
    <col min="14365" max="14365" width="1" style="199" bestFit="1" customWidth="1"/>
    <col min="14366" max="14366" width="3.42578125" style="199" bestFit="1" customWidth="1"/>
    <col min="14367" max="14367" width="1.7109375" style="199" bestFit="1" customWidth="1"/>
    <col min="14368" max="14375" width="5" style="199" bestFit="1" customWidth="1"/>
    <col min="14376" max="14376" width="24.7109375" style="199" bestFit="1" customWidth="1"/>
    <col min="14377" max="14377" width="2.5703125" style="199" bestFit="1" customWidth="1"/>
    <col min="14378" max="14592" width="9.140625" style="199"/>
    <col min="14593" max="14594" width="5" style="199" bestFit="1" customWidth="1"/>
    <col min="14595" max="14595" width="1.28515625" style="199" bestFit="1" customWidth="1"/>
    <col min="14596" max="14596" width="2.5703125" style="199" bestFit="1" customWidth="1"/>
    <col min="14597" max="14597" width="1.140625" style="199" bestFit="1" customWidth="1"/>
    <col min="14598" max="14598" width="5" style="199" bestFit="1" customWidth="1"/>
    <col min="14599" max="14599" width="0.85546875" style="199" bestFit="1" customWidth="1"/>
    <col min="14600" max="14600" width="4.140625" style="199" bestFit="1" customWidth="1"/>
    <col min="14601" max="14601" width="1.7109375" style="199" bestFit="1" customWidth="1"/>
    <col min="14602" max="14602" width="3.42578125" style="199" bestFit="1" customWidth="1"/>
    <col min="14603" max="14603" width="1" style="199" bestFit="1" customWidth="1"/>
    <col min="14604" max="14604" width="1.5703125" style="199" bestFit="1" customWidth="1"/>
    <col min="14605" max="14605" width="2.5703125" style="199" bestFit="1" customWidth="1"/>
    <col min="14606" max="14606" width="2" style="199" bestFit="1" customWidth="1"/>
    <col min="14607" max="14607" width="1.28515625" style="199" bestFit="1" customWidth="1"/>
    <col min="14608" max="14608" width="1.7109375" style="199" bestFit="1" customWidth="1"/>
    <col min="14609" max="14609" width="2" style="199" bestFit="1" customWidth="1"/>
    <col min="14610" max="14610" width="2.140625" style="199" bestFit="1" customWidth="1"/>
    <col min="14611" max="14611" width="0.85546875" style="199" bestFit="1" customWidth="1"/>
    <col min="14612" max="14612" width="2" style="199" bestFit="1" customWidth="1"/>
    <col min="14613" max="14613" width="3" style="199" bestFit="1" customWidth="1"/>
    <col min="14614" max="14615" width="2.5703125" style="199" bestFit="1" customWidth="1"/>
    <col min="14616" max="14616" width="0.85546875" style="199" bestFit="1" customWidth="1"/>
    <col min="14617" max="14617" width="2.140625" style="199" bestFit="1" customWidth="1"/>
    <col min="14618" max="14618" width="2" style="199" bestFit="1" customWidth="1"/>
    <col min="14619" max="14619" width="1.7109375" style="199" bestFit="1" customWidth="1"/>
    <col min="14620" max="14620" width="2.28515625" style="199" bestFit="1" customWidth="1"/>
    <col min="14621" max="14621" width="1" style="199" bestFit="1" customWidth="1"/>
    <col min="14622" max="14622" width="3.42578125" style="199" bestFit="1" customWidth="1"/>
    <col min="14623" max="14623" width="1.7109375" style="199" bestFit="1" customWidth="1"/>
    <col min="14624" max="14631" width="5" style="199" bestFit="1" customWidth="1"/>
    <col min="14632" max="14632" width="24.7109375" style="199" bestFit="1" customWidth="1"/>
    <col min="14633" max="14633" width="2.5703125" style="199" bestFit="1" customWidth="1"/>
    <col min="14634" max="14848" width="9.140625" style="199"/>
    <col min="14849" max="14850" width="5" style="199" bestFit="1" customWidth="1"/>
    <col min="14851" max="14851" width="1.28515625" style="199" bestFit="1" customWidth="1"/>
    <col min="14852" max="14852" width="2.5703125" style="199" bestFit="1" customWidth="1"/>
    <col min="14853" max="14853" width="1.140625" style="199" bestFit="1" customWidth="1"/>
    <col min="14854" max="14854" width="5" style="199" bestFit="1" customWidth="1"/>
    <col min="14855" max="14855" width="0.85546875" style="199" bestFit="1" customWidth="1"/>
    <col min="14856" max="14856" width="4.140625" style="199" bestFit="1" customWidth="1"/>
    <col min="14857" max="14857" width="1.7109375" style="199" bestFit="1" customWidth="1"/>
    <col min="14858" max="14858" width="3.42578125" style="199" bestFit="1" customWidth="1"/>
    <col min="14859" max="14859" width="1" style="199" bestFit="1" customWidth="1"/>
    <col min="14860" max="14860" width="1.5703125" style="199" bestFit="1" customWidth="1"/>
    <col min="14861" max="14861" width="2.5703125" style="199" bestFit="1" customWidth="1"/>
    <col min="14862" max="14862" width="2" style="199" bestFit="1" customWidth="1"/>
    <col min="14863" max="14863" width="1.28515625" style="199" bestFit="1" customWidth="1"/>
    <col min="14864" max="14864" width="1.7109375" style="199" bestFit="1" customWidth="1"/>
    <col min="14865" max="14865" width="2" style="199" bestFit="1" customWidth="1"/>
    <col min="14866" max="14866" width="2.140625" style="199" bestFit="1" customWidth="1"/>
    <col min="14867" max="14867" width="0.85546875" style="199" bestFit="1" customWidth="1"/>
    <col min="14868" max="14868" width="2" style="199" bestFit="1" customWidth="1"/>
    <col min="14869" max="14869" width="3" style="199" bestFit="1" customWidth="1"/>
    <col min="14870" max="14871" width="2.5703125" style="199" bestFit="1" customWidth="1"/>
    <col min="14872" max="14872" width="0.85546875" style="199" bestFit="1" customWidth="1"/>
    <col min="14873" max="14873" width="2.140625" style="199" bestFit="1" customWidth="1"/>
    <col min="14874" max="14874" width="2" style="199" bestFit="1" customWidth="1"/>
    <col min="14875" max="14875" width="1.7109375" style="199" bestFit="1" customWidth="1"/>
    <col min="14876" max="14876" width="2.28515625" style="199" bestFit="1" customWidth="1"/>
    <col min="14877" max="14877" width="1" style="199" bestFit="1" customWidth="1"/>
    <col min="14878" max="14878" width="3.42578125" style="199" bestFit="1" customWidth="1"/>
    <col min="14879" max="14879" width="1.7109375" style="199" bestFit="1" customWidth="1"/>
    <col min="14880" max="14887" width="5" style="199" bestFit="1" customWidth="1"/>
    <col min="14888" max="14888" width="24.7109375" style="199" bestFit="1" customWidth="1"/>
    <col min="14889" max="14889" width="2.5703125" style="199" bestFit="1" customWidth="1"/>
    <col min="14890" max="15104" width="9.140625" style="199"/>
    <col min="15105" max="15106" width="5" style="199" bestFit="1" customWidth="1"/>
    <col min="15107" max="15107" width="1.28515625" style="199" bestFit="1" customWidth="1"/>
    <col min="15108" max="15108" width="2.5703125" style="199" bestFit="1" customWidth="1"/>
    <col min="15109" max="15109" width="1.140625" style="199" bestFit="1" customWidth="1"/>
    <col min="15110" max="15110" width="5" style="199" bestFit="1" customWidth="1"/>
    <col min="15111" max="15111" width="0.85546875" style="199" bestFit="1" customWidth="1"/>
    <col min="15112" max="15112" width="4.140625" style="199" bestFit="1" customWidth="1"/>
    <col min="15113" max="15113" width="1.7109375" style="199" bestFit="1" customWidth="1"/>
    <col min="15114" max="15114" width="3.42578125" style="199" bestFit="1" customWidth="1"/>
    <col min="15115" max="15115" width="1" style="199" bestFit="1" customWidth="1"/>
    <col min="15116" max="15116" width="1.5703125" style="199" bestFit="1" customWidth="1"/>
    <col min="15117" max="15117" width="2.5703125" style="199" bestFit="1" customWidth="1"/>
    <col min="15118" max="15118" width="2" style="199" bestFit="1" customWidth="1"/>
    <col min="15119" max="15119" width="1.28515625" style="199" bestFit="1" customWidth="1"/>
    <col min="15120" max="15120" width="1.7109375" style="199" bestFit="1" customWidth="1"/>
    <col min="15121" max="15121" width="2" style="199" bestFit="1" customWidth="1"/>
    <col min="15122" max="15122" width="2.140625" style="199" bestFit="1" customWidth="1"/>
    <col min="15123" max="15123" width="0.85546875" style="199" bestFit="1" customWidth="1"/>
    <col min="15124" max="15124" width="2" style="199" bestFit="1" customWidth="1"/>
    <col min="15125" max="15125" width="3" style="199" bestFit="1" customWidth="1"/>
    <col min="15126" max="15127" width="2.5703125" style="199" bestFit="1" customWidth="1"/>
    <col min="15128" max="15128" width="0.85546875" style="199" bestFit="1" customWidth="1"/>
    <col min="15129" max="15129" width="2.140625" style="199" bestFit="1" customWidth="1"/>
    <col min="15130" max="15130" width="2" style="199" bestFit="1" customWidth="1"/>
    <col min="15131" max="15131" width="1.7109375" style="199" bestFit="1" customWidth="1"/>
    <col min="15132" max="15132" width="2.28515625" style="199" bestFit="1" customWidth="1"/>
    <col min="15133" max="15133" width="1" style="199" bestFit="1" customWidth="1"/>
    <col min="15134" max="15134" width="3.42578125" style="199" bestFit="1" customWidth="1"/>
    <col min="15135" max="15135" width="1.7109375" style="199" bestFit="1" customWidth="1"/>
    <col min="15136" max="15143" width="5" style="199" bestFit="1" customWidth="1"/>
    <col min="15144" max="15144" width="24.7109375" style="199" bestFit="1" customWidth="1"/>
    <col min="15145" max="15145" width="2.5703125" style="199" bestFit="1" customWidth="1"/>
    <col min="15146" max="15360" width="9.140625" style="199"/>
    <col min="15361" max="15362" width="5" style="199" bestFit="1" customWidth="1"/>
    <col min="15363" max="15363" width="1.28515625" style="199" bestFit="1" customWidth="1"/>
    <col min="15364" max="15364" width="2.5703125" style="199" bestFit="1" customWidth="1"/>
    <col min="15365" max="15365" width="1.140625" style="199" bestFit="1" customWidth="1"/>
    <col min="15366" max="15366" width="5" style="199" bestFit="1" customWidth="1"/>
    <col min="15367" max="15367" width="0.85546875" style="199" bestFit="1" customWidth="1"/>
    <col min="15368" max="15368" width="4.140625" style="199" bestFit="1" customWidth="1"/>
    <col min="15369" max="15369" width="1.7109375" style="199" bestFit="1" customWidth="1"/>
    <col min="15370" max="15370" width="3.42578125" style="199" bestFit="1" customWidth="1"/>
    <col min="15371" max="15371" width="1" style="199" bestFit="1" customWidth="1"/>
    <col min="15372" max="15372" width="1.5703125" style="199" bestFit="1" customWidth="1"/>
    <col min="15373" max="15373" width="2.5703125" style="199" bestFit="1" customWidth="1"/>
    <col min="15374" max="15374" width="2" style="199" bestFit="1" customWidth="1"/>
    <col min="15375" max="15375" width="1.28515625" style="199" bestFit="1" customWidth="1"/>
    <col min="15376" max="15376" width="1.7109375" style="199" bestFit="1" customWidth="1"/>
    <col min="15377" max="15377" width="2" style="199" bestFit="1" customWidth="1"/>
    <col min="15378" max="15378" width="2.140625" style="199" bestFit="1" customWidth="1"/>
    <col min="15379" max="15379" width="0.85546875" style="199" bestFit="1" customWidth="1"/>
    <col min="15380" max="15380" width="2" style="199" bestFit="1" customWidth="1"/>
    <col min="15381" max="15381" width="3" style="199" bestFit="1" customWidth="1"/>
    <col min="15382" max="15383" width="2.5703125" style="199" bestFit="1" customWidth="1"/>
    <col min="15384" max="15384" width="0.85546875" style="199" bestFit="1" customWidth="1"/>
    <col min="15385" max="15385" width="2.140625" style="199" bestFit="1" customWidth="1"/>
    <col min="15386" max="15386" width="2" style="199" bestFit="1" customWidth="1"/>
    <col min="15387" max="15387" width="1.7109375" style="199" bestFit="1" customWidth="1"/>
    <col min="15388" max="15388" width="2.28515625" style="199" bestFit="1" customWidth="1"/>
    <col min="15389" max="15389" width="1" style="199" bestFit="1" customWidth="1"/>
    <col min="15390" max="15390" width="3.42578125" style="199" bestFit="1" customWidth="1"/>
    <col min="15391" max="15391" width="1.7109375" style="199" bestFit="1" customWidth="1"/>
    <col min="15392" max="15399" width="5" style="199" bestFit="1" customWidth="1"/>
    <col min="15400" max="15400" width="24.7109375" style="199" bestFit="1" customWidth="1"/>
    <col min="15401" max="15401" width="2.5703125" style="199" bestFit="1" customWidth="1"/>
    <col min="15402" max="15616" width="9.140625" style="199"/>
    <col min="15617" max="15618" width="5" style="199" bestFit="1" customWidth="1"/>
    <col min="15619" max="15619" width="1.28515625" style="199" bestFit="1" customWidth="1"/>
    <col min="15620" max="15620" width="2.5703125" style="199" bestFit="1" customWidth="1"/>
    <col min="15621" max="15621" width="1.140625" style="199" bestFit="1" customWidth="1"/>
    <col min="15622" max="15622" width="5" style="199" bestFit="1" customWidth="1"/>
    <col min="15623" max="15623" width="0.85546875" style="199" bestFit="1" customWidth="1"/>
    <col min="15624" max="15624" width="4.140625" style="199" bestFit="1" customWidth="1"/>
    <col min="15625" max="15625" width="1.7109375" style="199" bestFit="1" customWidth="1"/>
    <col min="15626" max="15626" width="3.42578125" style="199" bestFit="1" customWidth="1"/>
    <col min="15627" max="15627" width="1" style="199" bestFit="1" customWidth="1"/>
    <col min="15628" max="15628" width="1.5703125" style="199" bestFit="1" customWidth="1"/>
    <col min="15629" max="15629" width="2.5703125" style="199" bestFit="1" customWidth="1"/>
    <col min="15630" max="15630" width="2" style="199" bestFit="1" customWidth="1"/>
    <col min="15631" max="15631" width="1.28515625" style="199" bestFit="1" customWidth="1"/>
    <col min="15632" max="15632" width="1.7109375" style="199" bestFit="1" customWidth="1"/>
    <col min="15633" max="15633" width="2" style="199" bestFit="1" customWidth="1"/>
    <col min="15634" max="15634" width="2.140625" style="199" bestFit="1" customWidth="1"/>
    <col min="15635" max="15635" width="0.85546875" style="199" bestFit="1" customWidth="1"/>
    <col min="15636" max="15636" width="2" style="199" bestFit="1" customWidth="1"/>
    <col min="15637" max="15637" width="3" style="199" bestFit="1" customWidth="1"/>
    <col min="15638" max="15639" width="2.5703125" style="199" bestFit="1" customWidth="1"/>
    <col min="15640" max="15640" width="0.85546875" style="199" bestFit="1" customWidth="1"/>
    <col min="15641" max="15641" width="2.140625" style="199" bestFit="1" customWidth="1"/>
    <col min="15642" max="15642" width="2" style="199" bestFit="1" customWidth="1"/>
    <col min="15643" max="15643" width="1.7109375" style="199" bestFit="1" customWidth="1"/>
    <col min="15644" max="15644" width="2.28515625" style="199" bestFit="1" customWidth="1"/>
    <col min="15645" max="15645" width="1" style="199" bestFit="1" customWidth="1"/>
    <col min="15646" max="15646" width="3.42578125" style="199" bestFit="1" customWidth="1"/>
    <col min="15647" max="15647" width="1.7109375" style="199" bestFit="1" customWidth="1"/>
    <col min="15648" max="15655" width="5" style="199" bestFit="1" customWidth="1"/>
    <col min="15656" max="15656" width="24.7109375" style="199" bestFit="1" customWidth="1"/>
    <col min="15657" max="15657" width="2.5703125" style="199" bestFit="1" customWidth="1"/>
    <col min="15658" max="15872" width="9.140625" style="199"/>
    <col min="15873" max="15874" width="5" style="199" bestFit="1" customWidth="1"/>
    <col min="15875" max="15875" width="1.28515625" style="199" bestFit="1" customWidth="1"/>
    <col min="15876" max="15876" width="2.5703125" style="199" bestFit="1" customWidth="1"/>
    <col min="15877" max="15877" width="1.140625" style="199" bestFit="1" customWidth="1"/>
    <col min="15878" max="15878" width="5" style="199" bestFit="1" customWidth="1"/>
    <col min="15879" max="15879" width="0.85546875" style="199" bestFit="1" customWidth="1"/>
    <col min="15880" max="15880" width="4.140625" style="199" bestFit="1" customWidth="1"/>
    <col min="15881" max="15881" width="1.7109375" style="199" bestFit="1" customWidth="1"/>
    <col min="15882" max="15882" width="3.42578125" style="199" bestFit="1" customWidth="1"/>
    <col min="15883" max="15883" width="1" style="199" bestFit="1" customWidth="1"/>
    <col min="15884" max="15884" width="1.5703125" style="199" bestFit="1" customWidth="1"/>
    <col min="15885" max="15885" width="2.5703125" style="199" bestFit="1" customWidth="1"/>
    <col min="15886" max="15886" width="2" style="199" bestFit="1" customWidth="1"/>
    <col min="15887" max="15887" width="1.28515625" style="199" bestFit="1" customWidth="1"/>
    <col min="15888" max="15888" width="1.7109375" style="199" bestFit="1" customWidth="1"/>
    <col min="15889" max="15889" width="2" style="199" bestFit="1" customWidth="1"/>
    <col min="15890" max="15890" width="2.140625" style="199" bestFit="1" customWidth="1"/>
    <col min="15891" max="15891" width="0.85546875" style="199" bestFit="1" customWidth="1"/>
    <col min="15892" max="15892" width="2" style="199" bestFit="1" customWidth="1"/>
    <col min="15893" max="15893" width="3" style="199" bestFit="1" customWidth="1"/>
    <col min="15894" max="15895" width="2.5703125" style="199" bestFit="1" customWidth="1"/>
    <col min="15896" max="15896" width="0.85546875" style="199" bestFit="1" customWidth="1"/>
    <col min="15897" max="15897" width="2.140625" style="199" bestFit="1" customWidth="1"/>
    <col min="15898" max="15898" width="2" style="199" bestFit="1" customWidth="1"/>
    <col min="15899" max="15899" width="1.7109375" style="199" bestFit="1" customWidth="1"/>
    <col min="15900" max="15900" width="2.28515625" style="199" bestFit="1" customWidth="1"/>
    <col min="15901" max="15901" width="1" style="199" bestFit="1" customWidth="1"/>
    <col min="15902" max="15902" width="3.42578125" style="199" bestFit="1" customWidth="1"/>
    <col min="15903" max="15903" width="1.7109375" style="199" bestFit="1" customWidth="1"/>
    <col min="15904" max="15911" width="5" style="199" bestFit="1" customWidth="1"/>
    <col min="15912" max="15912" width="24.7109375" style="199" bestFit="1" customWidth="1"/>
    <col min="15913" max="15913" width="2.5703125" style="199" bestFit="1" customWidth="1"/>
    <col min="15914" max="16128" width="9.140625" style="199"/>
    <col min="16129" max="16130" width="5" style="199" bestFit="1" customWidth="1"/>
    <col min="16131" max="16131" width="1.28515625" style="199" bestFit="1" customWidth="1"/>
    <col min="16132" max="16132" width="2.5703125" style="199" bestFit="1" customWidth="1"/>
    <col min="16133" max="16133" width="1.140625" style="199" bestFit="1" customWidth="1"/>
    <col min="16134" max="16134" width="5" style="199" bestFit="1" customWidth="1"/>
    <col min="16135" max="16135" width="0.85546875" style="199" bestFit="1" customWidth="1"/>
    <col min="16136" max="16136" width="4.140625" style="199" bestFit="1" customWidth="1"/>
    <col min="16137" max="16137" width="1.7109375" style="199" bestFit="1" customWidth="1"/>
    <col min="16138" max="16138" width="3.42578125" style="199" bestFit="1" customWidth="1"/>
    <col min="16139" max="16139" width="1" style="199" bestFit="1" customWidth="1"/>
    <col min="16140" max="16140" width="1.5703125" style="199" bestFit="1" customWidth="1"/>
    <col min="16141" max="16141" width="2.5703125" style="199" bestFit="1" customWidth="1"/>
    <col min="16142" max="16142" width="2" style="199" bestFit="1" customWidth="1"/>
    <col min="16143" max="16143" width="1.28515625" style="199" bestFit="1" customWidth="1"/>
    <col min="16144" max="16144" width="1.7109375" style="199" bestFit="1" customWidth="1"/>
    <col min="16145" max="16145" width="2" style="199" bestFit="1" customWidth="1"/>
    <col min="16146" max="16146" width="2.140625" style="199" bestFit="1" customWidth="1"/>
    <col min="16147" max="16147" width="0.85546875" style="199" bestFit="1" customWidth="1"/>
    <col min="16148" max="16148" width="2" style="199" bestFit="1" customWidth="1"/>
    <col min="16149" max="16149" width="3" style="199" bestFit="1" customWidth="1"/>
    <col min="16150" max="16151" width="2.5703125" style="199" bestFit="1" customWidth="1"/>
    <col min="16152" max="16152" width="0.85546875" style="199" bestFit="1" customWidth="1"/>
    <col min="16153" max="16153" width="2.140625" style="199" bestFit="1" customWidth="1"/>
    <col min="16154" max="16154" width="2" style="199" bestFit="1" customWidth="1"/>
    <col min="16155" max="16155" width="1.7109375" style="199" bestFit="1" customWidth="1"/>
    <col min="16156" max="16156" width="2.28515625" style="199" bestFit="1" customWidth="1"/>
    <col min="16157" max="16157" width="1" style="199" bestFit="1" customWidth="1"/>
    <col min="16158" max="16158" width="3.42578125" style="199" bestFit="1" customWidth="1"/>
    <col min="16159" max="16159" width="1.7109375" style="199" bestFit="1" customWidth="1"/>
    <col min="16160" max="16167" width="5" style="199" bestFit="1" customWidth="1"/>
    <col min="16168" max="16168" width="24.7109375" style="199" bestFit="1" customWidth="1"/>
    <col min="16169" max="16169" width="2.5703125" style="199" bestFit="1" customWidth="1"/>
    <col min="16170" max="16384" width="9.140625" style="199"/>
  </cols>
  <sheetData>
    <row r="1" spans="1:41" ht="15" customHeight="1" thickBot="1">
      <c r="A1" s="437" t="s">
        <v>507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</row>
    <row r="2" spans="1:41" ht="0.95" customHeight="1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</row>
    <row r="3" spans="1:41" ht="15.95" customHeight="1">
      <c r="A3" s="440"/>
      <c r="B3" s="438"/>
      <c r="C3" s="438"/>
      <c r="D3" s="438"/>
      <c r="E3" s="441" t="s">
        <v>29</v>
      </c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  <c r="AE3" s="442"/>
      <c r="AF3" s="442"/>
      <c r="AG3" s="442"/>
      <c r="AH3" s="442"/>
      <c r="AI3" s="442"/>
      <c r="AJ3" s="442"/>
      <c r="AK3" s="442"/>
      <c r="AL3" s="442"/>
      <c r="AM3" s="442"/>
      <c r="AN3" s="442"/>
      <c r="AO3" s="442"/>
    </row>
    <row r="4" spans="1:41" ht="15.95" customHeight="1">
      <c r="A4" s="440"/>
      <c r="B4" s="438"/>
      <c r="C4" s="438"/>
      <c r="D4" s="438"/>
      <c r="E4" s="440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</row>
    <row r="5" spans="1:41" ht="15.95" customHeight="1">
      <c r="A5" s="434" t="s">
        <v>497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200"/>
      <c r="AO5" s="200"/>
    </row>
    <row r="6" spans="1:41" ht="32.1" customHeight="1">
      <c r="A6" s="434" t="s">
        <v>498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 t="s">
        <v>499</v>
      </c>
      <c r="AB6" s="434"/>
      <c r="AC6" s="434"/>
      <c r="AD6" s="434"/>
      <c r="AE6" s="434"/>
      <c r="AF6" s="434"/>
      <c r="AG6" s="434"/>
      <c r="AH6" s="434" t="s">
        <v>500</v>
      </c>
      <c r="AI6" s="434"/>
      <c r="AJ6" s="434"/>
      <c r="AK6" s="434"/>
      <c r="AL6" s="434" t="s">
        <v>10</v>
      </c>
      <c r="AM6" s="434"/>
      <c r="AN6" s="200"/>
      <c r="AO6" s="200"/>
    </row>
    <row r="7" spans="1:41" ht="15.95" customHeight="1">
      <c r="A7" s="434" t="s">
        <v>502</v>
      </c>
      <c r="B7" s="434"/>
      <c r="C7" s="434" t="s">
        <v>519</v>
      </c>
      <c r="D7" s="434"/>
      <c r="E7" s="434"/>
      <c r="F7" s="434"/>
      <c r="G7" s="434" t="s">
        <v>520</v>
      </c>
      <c r="H7" s="434"/>
      <c r="I7" s="434"/>
      <c r="J7" s="434"/>
      <c r="K7" s="434" t="s">
        <v>521</v>
      </c>
      <c r="L7" s="434"/>
      <c r="M7" s="434"/>
      <c r="N7" s="434"/>
      <c r="O7" s="434"/>
      <c r="P7" s="434"/>
      <c r="Q7" s="434" t="s">
        <v>522</v>
      </c>
      <c r="R7" s="434"/>
      <c r="S7" s="434"/>
      <c r="T7" s="434"/>
      <c r="U7" s="434"/>
      <c r="V7" s="434" t="s">
        <v>517</v>
      </c>
      <c r="W7" s="434"/>
      <c r="X7" s="434"/>
      <c r="Y7" s="434"/>
      <c r="Z7" s="434"/>
      <c r="AA7" s="434" t="s">
        <v>502</v>
      </c>
      <c r="AB7" s="434"/>
      <c r="AC7" s="434"/>
      <c r="AD7" s="434"/>
      <c r="AE7" s="434"/>
      <c r="AF7" s="434" t="s">
        <v>517</v>
      </c>
      <c r="AG7" s="434"/>
      <c r="AH7" s="434" t="s">
        <v>502</v>
      </c>
      <c r="AI7" s="434"/>
      <c r="AJ7" s="434" t="s">
        <v>517</v>
      </c>
      <c r="AK7" s="434"/>
      <c r="AL7" s="445"/>
      <c r="AM7" s="446"/>
      <c r="AN7" s="200"/>
      <c r="AO7" s="200"/>
    </row>
    <row r="8" spans="1:41" ht="15.95" customHeight="1">
      <c r="A8" s="206" t="s">
        <v>508</v>
      </c>
      <c r="B8" s="206" t="s">
        <v>509</v>
      </c>
      <c r="C8" s="434" t="s">
        <v>508</v>
      </c>
      <c r="D8" s="434"/>
      <c r="E8" s="434"/>
      <c r="F8" s="206" t="s">
        <v>509</v>
      </c>
      <c r="G8" s="434" t="s">
        <v>508</v>
      </c>
      <c r="H8" s="434"/>
      <c r="I8" s="434" t="s">
        <v>509</v>
      </c>
      <c r="J8" s="434"/>
      <c r="K8" s="434" t="s">
        <v>508</v>
      </c>
      <c r="L8" s="434"/>
      <c r="M8" s="434"/>
      <c r="N8" s="434" t="s">
        <v>509</v>
      </c>
      <c r="O8" s="434"/>
      <c r="P8" s="434"/>
      <c r="Q8" s="434" t="s">
        <v>508</v>
      </c>
      <c r="R8" s="434"/>
      <c r="S8" s="434"/>
      <c r="T8" s="434" t="s">
        <v>509</v>
      </c>
      <c r="U8" s="434"/>
      <c r="V8" s="434" t="s">
        <v>508</v>
      </c>
      <c r="W8" s="434"/>
      <c r="X8" s="434" t="s">
        <v>509</v>
      </c>
      <c r="Y8" s="434"/>
      <c r="Z8" s="434"/>
      <c r="AA8" s="434" t="s">
        <v>508</v>
      </c>
      <c r="AB8" s="434"/>
      <c r="AC8" s="434"/>
      <c r="AD8" s="434" t="s">
        <v>509</v>
      </c>
      <c r="AE8" s="434"/>
      <c r="AF8" s="206" t="s">
        <v>508</v>
      </c>
      <c r="AG8" s="206" t="s">
        <v>509</v>
      </c>
      <c r="AH8" s="206" t="s">
        <v>508</v>
      </c>
      <c r="AI8" s="206" t="s">
        <v>509</v>
      </c>
      <c r="AJ8" s="206" t="s">
        <v>508</v>
      </c>
      <c r="AK8" s="206" t="s">
        <v>509</v>
      </c>
      <c r="AL8" s="206" t="s">
        <v>508</v>
      </c>
      <c r="AM8" s="206" t="s">
        <v>509</v>
      </c>
      <c r="AN8" s="200"/>
      <c r="AO8" s="200"/>
    </row>
    <row r="9" spans="1:41" s="203" customFormat="1" ht="15.95" customHeight="1">
      <c r="A9" s="207" t="s">
        <v>467</v>
      </c>
      <c r="B9" s="207" t="s">
        <v>468</v>
      </c>
      <c r="C9" s="436" t="s">
        <v>469</v>
      </c>
      <c r="D9" s="436"/>
      <c r="E9" s="436"/>
      <c r="F9" s="207" t="s">
        <v>470</v>
      </c>
      <c r="G9" s="436" t="s">
        <v>471</v>
      </c>
      <c r="H9" s="436"/>
      <c r="I9" s="436" t="s">
        <v>472</v>
      </c>
      <c r="J9" s="436"/>
      <c r="K9" s="436" t="s">
        <v>473</v>
      </c>
      <c r="L9" s="436"/>
      <c r="M9" s="436"/>
      <c r="N9" s="436" t="s">
        <v>474</v>
      </c>
      <c r="O9" s="436"/>
      <c r="P9" s="436"/>
      <c r="Q9" s="436" t="s">
        <v>475</v>
      </c>
      <c r="R9" s="436"/>
      <c r="S9" s="436"/>
      <c r="T9" s="436" t="s">
        <v>476</v>
      </c>
      <c r="U9" s="436"/>
      <c r="V9" s="436" t="s">
        <v>477</v>
      </c>
      <c r="W9" s="436"/>
      <c r="X9" s="436" t="s">
        <v>478</v>
      </c>
      <c r="Y9" s="436"/>
      <c r="Z9" s="436"/>
      <c r="AA9" s="436" t="s">
        <v>479</v>
      </c>
      <c r="AB9" s="436"/>
      <c r="AC9" s="436"/>
      <c r="AD9" s="436" t="s">
        <v>480</v>
      </c>
      <c r="AE9" s="436"/>
      <c r="AF9" s="207" t="s">
        <v>481</v>
      </c>
      <c r="AG9" s="207" t="s">
        <v>482</v>
      </c>
      <c r="AH9" s="207" t="s">
        <v>483</v>
      </c>
      <c r="AI9" s="207" t="s">
        <v>484</v>
      </c>
      <c r="AJ9" s="207" t="s">
        <v>485</v>
      </c>
      <c r="AK9" s="207" t="s">
        <v>486</v>
      </c>
      <c r="AL9" s="207" t="s">
        <v>487</v>
      </c>
      <c r="AM9" s="207" t="s">
        <v>488</v>
      </c>
      <c r="AN9" s="202"/>
      <c r="AO9" s="202"/>
    </row>
    <row r="10" spans="1:41" ht="15.95" customHeight="1">
      <c r="A10" s="208">
        <v>519</v>
      </c>
      <c r="B10" s="208">
        <v>170</v>
      </c>
      <c r="C10" s="433">
        <v>118</v>
      </c>
      <c r="D10" s="433"/>
      <c r="E10" s="433"/>
      <c r="F10" s="208">
        <v>20</v>
      </c>
      <c r="G10" s="433">
        <v>61</v>
      </c>
      <c r="H10" s="433"/>
      <c r="I10" s="433">
        <v>10</v>
      </c>
      <c r="J10" s="433"/>
      <c r="K10" s="433">
        <v>66</v>
      </c>
      <c r="L10" s="433"/>
      <c r="M10" s="433"/>
      <c r="N10" s="433">
        <v>11</v>
      </c>
      <c r="O10" s="433"/>
      <c r="P10" s="433"/>
      <c r="Q10" s="433">
        <v>0</v>
      </c>
      <c r="R10" s="433"/>
      <c r="S10" s="433"/>
      <c r="T10" s="433">
        <v>0</v>
      </c>
      <c r="U10" s="433"/>
      <c r="V10" s="433">
        <v>28</v>
      </c>
      <c r="W10" s="433"/>
      <c r="X10" s="433">
        <v>7</v>
      </c>
      <c r="Y10" s="433"/>
      <c r="Z10" s="433"/>
      <c r="AA10" s="433">
        <v>632</v>
      </c>
      <c r="AB10" s="433"/>
      <c r="AC10" s="433"/>
      <c r="AD10" s="433">
        <v>326</v>
      </c>
      <c r="AE10" s="433"/>
      <c r="AF10" s="208">
        <v>290</v>
      </c>
      <c r="AG10" s="208">
        <v>64</v>
      </c>
      <c r="AH10" s="208">
        <v>21</v>
      </c>
      <c r="AI10" s="208">
        <v>20</v>
      </c>
      <c r="AJ10" s="208">
        <v>9</v>
      </c>
      <c r="AK10" s="208">
        <v>1</v>
      </c>
      <c r="AL10" s="208">
        <v>1744</v>
      </c>
      <c r="AM10" s="208">
        <v>629</v>
      </c>
      <c r="AN10" s="200"/>
      <c r="AO10" s="200"/>
    </row>
    <row r="11" spans="1:41" ht="15.95" customHeight="1">
      <c r="A11" s="444"/>
      <c r="B11" s="444"/>
      <c r="C11" s="444"/>
      <c r="D11" s="444"/>
      <c r="E11" s="444"/>
      <c r="F11" s="444"/>
      <c r="G11" s="434" t="s">
        <v>518</v>
      </c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34"/>
      <c r="AJ11" s="434"/>
      <c r="AK11" s="434"/>
      <c r="AL11" s="434"/>
      <c r="AM11" s="434"/>
      <c r="AN11" s="201"/>
      <c r="AO11" s="200"/>
    </row>
    <row r="12" spans="1:41" ht="32.1" customHeight="1">
      <c r="A12" s="444"/>
      <c r="B12" s="444"/>
      <c r="C12" s="444"/>
      <c r="D12" s="444"/>
      <c r="E12" s="444"/>
      <c r="F12" s="444"/>
      <c r="G12" s="434" t="s">
        <v>501</v>
      </c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 t="s">
        <v>10</v>
      </c>
      <c r="AM12" s="434"/>
      <c r="AN12" s="201"/>
      <c r="AO12" s="200"/>
    </row>
    <row r="13" spans="1:41" ht="15.95" customHeight="1">
      <c r="A13" s="444"/>
      <c r="B13" s="444"/>
      <c r="C13" s="444"/>
      <c r="D13" s="444"/>
      <c r="E13" s="444"/>
      <c r="F13" s="444"/>
      <c r="G13" s="434" t="s">
        <v>489</v>
      </c>
      <c r="H13" s="434"/>
      <c r="I13" s="434"/>
      <c r="J13" s="434"/>
      <c r="K13" s="434" t="s">
        <v>490</v>
      </c>
      <c r="L13" s="434"/>
      <c r="M13" s="434"/>
      <c r="N13" s="434"/>
      <c r="O13" s="434"/>
      <c r="P13" s="434"/>
      <c r="Q13" s="434" t="s">
        <v>491</v>
      </c>
      <c r="R13" s="434"/>
      <c r="S13" s="434"/>
      <c r="T13" s="434"/>
      <c r="U13" s="434"/>
      <c r="V13" s="434" t="s">
        <v>492</v>
      </c>
      <c r="W13" s="434"/>
      <c r="X13" s="434"/>
      <c r="Y13" s="434"/>
      <c r="Z13" s="434"/>
      <c r="AA13" s="434" t="s">
        <v>493</v>
      </c>
      <c r="AB13" s="434"/>
      <c r="AC13" s="434"/>
      <c r="AD13" s="434"/>
      <c r="AE13" s="434"/>
      <c r="AF13" s="434" t="s">
        <v>494</v>
      </c>
      <c r="AG13" s="434"/>
      <c r="AH13" s="434" t="s">
        <v>495</v>
      </c>
      <c r="AI13" s="434"/>
      <c r="AJ13" s="434" t="s">
        <v>496</v>
      </c>
      <c r="AK13" s="434"/>
      <c r="AL13" s="445"/>
      <c r="AM13" s="446"/>
      <c r="AN13" s="201"/>
      <c r="AO13" s="200"/>
    </row>
    <row r="14" spans="1:41" ht="15.95" customHeight="1">
      <c r="A14" s="444"/>
      <c r="B14" s="444"/>
      <c r="C14" s="444"/>
      <c r="D14" s="444"/>
      <c r="E14" s="444"/>
      <c r="F14" s="444"/>
      <c r="G14" s="434" t="s">
        <v>508</v>
      </c>
      <c r="H14" s="434"/>
      <c r="I14" s="434" t="s">
        <v>509</v>
      </c>
      <c r="J14" s="434"/>
      <c r="K14" s="434" t="s">
        <v>508</v>
      </c>
      <c r="L14" s="434"/>
      <c r="M14" s="434"/>
      <c r="N14" s="434" t="s">
        <v>509</v>
      </c>
      <c r="O14" s="434"/>
      <c r="P14" s="434"/>
      <c r="Q14" s="434" t="s">
        <v>508</v>
      </c>
      <c r="R14" s="434"/>
      <c r="S14" s="434"/>
      <c r="T14" s="434" t="s">
        <v>509</v>
      </c>
      <c r="U14" s="434"/>
      <c r="V14" s="434" t="s">
        <v>508</v>
      </c>
      <c r="W14" s="434"/>
      <c r="X14" s="434" t="s">
        <v>509</v>
      </c>
      <c r="Y14" s="434"/>
      <c r="Z14" s="434"/>
      <c r="AA14" s="434" t="s">
        <v>508</v>
      </c>
      <c r="AB14" s="434"/>
      <c r="AC14" s="434"/>
      <c r="AD14" s="434" t="s">
        <v>509</v>
      </c>
      <c r="AE14" s="434"/>
      <c r="AF14" s="206" t="s">
        <v>508</v>
      </c>
      <c r="AG14" s="206" t="s">
        <v>509</v>
      </c>
      <c r="AH14" s="206" t="s">
        <v>508</v>
      </c>
      <c r="AI14" s="206" t="s">
        <v>509</v>
      </c>
      <c r="AJ14" s="206" t="s">
        <v>508</v>
      </c>
      <c r="AK14" s="206" t="s">
        <v>509</v>
      </c>
      <c r="AL14" s="206" t="s">
        <v>508</v>
      </c>
      <c r="AM14" s="206" t="s">
        <v>509</v>
      </c>
      <c r="AN14" s="201"/>
      <c r="AO14" s="200"/>
    </row>
    <row r="15" spans="1:41" s="203" customFormat="1" ht="15.95" customHeight="1">
      <c r="A15" s="444"/>
      <c r="B15" s="444"/>
      <c r="C15" s="444"/>
      <c r="D15" s="444"/>
      <c r="E15" s="444"/>
      <c r="F15" s="444"/>
      <c r="G15" s="436" t="s">
        <v>467</v>
      </c>
      <c r="H15" s="436"/>
      <c r="I15" s="436" t="s">
        <v>468</v>
      </c>
      <c r="J15" s="436"/>
      <c r="K15" s="436" t="s">
        <v>469</v>
      </c>
      <c r="L15" s="436"/>
      <c r="M15" s="436"/>
      <c r="N15" s="436" t="s">
        <v>470</v>
      </c>
      <c r="O15" s="436"/>
      <c r="P15" s="436"/>
      <c r="Q15" s="436" t="s">
        <v>471</v>
      </c>
      <c r="R15" s="436"/>
      <c r="S15" s="436"/>
      <c r="T15" s="436" t="s">
        <v>472</v>
      </c>
      <c r="U15" s="436"/>
      <c r="V15" s="436" t="s">
        <v>473</v>
      </c>
      <c r="W15" s="436"/>
      <c r="X15" s="436" t="s">
        <v>474</v>
      </c>
      <c r="Y15" s="436"/>
      <c r="Z15" s="436"/>
      <c r="AA15" s="436" t="s">
        <v>475</v>
      </c>
      <c r="AB15" s="436"/>
      <c r="AC15" s="436"/>
      <c r="AD15" s="436" t="s">
        <v>476</v>
      </c>
      <c r="AE15" s="436"/>
      <c r="AF15" s="207" t="s">
        <v>477</v>
      </c>
      <c r="AG15" s="207" t="s">
        <v>478</v>
      </c>
      <c r="AH15" s="207" t="s">
        <v>479</v>
      </c>
      <c r="AI15" s="207" t="s">
        <v>480</v>
      </c>
      <c r="AJ15" s="207" t="s">
        <v>481</v>
      </c>
      <c r="AK15" s="207" t="s">
        <v>482</v>
      </c>
      <c r="AL15" s="207" t="s">
        <v>483</v>
      </c>
      <c r="AM15" s="207" t="s">
        <v>484</v>
      </c>
      <c r="AN15" s="204"/>
      <c r="AO15" s="202"/>
    </row>
    <row r="16" spans="1:41" ht="48" customHeight="1">
      <c r="A16" s="209" t="s">
        <v>502</v>
      </c>
      <c r="B16" s="434" t="s">
        <v>503</v>
      </c>
      <c r="C16" s="434"/>
      <c r="D16" s="434"/>
      <c r="E16" s="434"/>
      <c r="F16" s="210" t="s">
        <v>467</v>
      </c>
      <c r="G16" s="433">
        <v>3</v>
      </c>
      <c r="H16" s="433"/>
      <c r="I16" s="433">
        <v>1</v>
      </c>
      <c r="J16" s="433"/>
      <c r="K16" s="433">
        <v>0</v>
      </c>
      <c r="L16" s="433"/>
      <c r="M16" s="433"/>
      <c r="N16" s="433">
        <v>1</v>
      </c>
      <c r="O16" s="433"/>
      <c r="P16" s="433"/>
      <c r="Q16" s="433">
        <v>54</v>
      </c>
      <c r="R16" s="433"/>
      <c r="S16" s="433"/>
      <c r="T16" s="433">
        <v>27</v>
      </c>
      <c r="U16" s="433"/>
      <c r="V16" s="433">
        <v>101</v>
      </c>
      <c r="W16" s="433"/>
      <c r="X16" s="433">
        <v>41</v>
      </c>
      <c r="Y16" s="433"/>
      <c r="Z16" s="433"/>
      <c r="AA16" s="433">
        <v>122</v>
      </c>
      <c r="AB16" s="433"/>
      <c r="AC16" s="433"/>
      <c r="AD16" s="433">
        <v>28</v>
      </c>
      <c r="AE16" s="433"/>
      <c r="AF16" s="208">
        <v>113</v>
      </c>
      <c r="AG16" s="208">
        <v>21</v>
      </c>
      <c r="AH16" s="208">
        <v>86</v>
      </c>
      <c r="AI16" s="208">
        <v>19</v>
      </c>
      <c r="AJ16" s="208">
        <v>40</v>
      </c>
      <c r="AK16" s="208">
        <v>32</v>
      </c>
      <c r="AL16" s="208">
        <v>519</v>
      </c>
      <c r="AM16" s="208">
        <v>170</v>
      </c>
      <c r="AN16" s="201"/>
      <c r="AO16" s="200"/>
    </row>
    <row r="17" spans="1:41" ht="15.95" customHeight="1">
      <c r="A17" s="205"/>
      <c r="B17" s="434" t="s">
        <v>504</v>
      </c>
      <c r="C17" s="434"/>
      <c r="D17" s="434"/>
      <c r="E17" s="434"/>
      <c r="F17" s="210" t="s">
        <v>468</v>
      </c>
      <c r="G17" s="433">
        <v>3</v>
      </c>
      <c r="H17" s="433"/>
      <c r="I17" s="433">
        <v>0</v>
      </c>
      <c r="J17" s="433"/>
      <c r="K17" s="433">
        <v>5</v>
      </c>
      <c r="L17" s="433"/>
      <c r="M17" s="433"/>
      <c r="N17" s="433">
        <v>7</v>
      </c>
      <c r="O17" s="433"/>
      <c r="P17" s="433"/>
      <c r="Q17" s="433">
        <v>71</v>
      </c>
      <c r="R17" s="433"/>
      <c r="S17" s="433"/>
      <c r="T17" s="433">
        <v>63</v>
      </c>
      <c r="U17" s="433"/>
      <c r="V17" s="433">
        <v>133</v>
      </c>
      <c r="W17" s="433"/>
      <c r="X17" s="433">
        <v>88</v>
      </c>
      <c r="Y17" s="433"/>
      <c r="Z17" s="433"/>
      <c r="AA17" s="433">
        <v>146</v>
      </c>
      <c r="AB17" s="433"/>
      <c r="AC17" s="433"/>
      <c r="AD17" s="433">
        <v>62</v>
      </c>
      <c r="AE17" s="433"/>
      <c r="AF17" s="208">
        <v>103</v>
      </c>
      <c r="AG17" s="208">
        <v>23</v>
      </c>
      <c r="AH17" s="208">
        <v>111</v>
      </c>
      <c r="AI17" s="208">
        <v>36</v>
      </c>
      <c r="AJ17" s="208">
        <v>60</v>
      </c>
      <c r="AK17" s="208">
        <v>47</v>
      </c>
      <c r="AL17" s="208">
        <v>632</v>
      </c>
      <c r="AM17" s="208">
        <v>326</v>
      </c>
      <c r="AN17" s="201"/>
      <c r="AO17" s="200"/>
    </row>
    <row r="18" spans="1:41" ht="22.5" customHeight="1">
      <c r="A18" s="205"/>
      <c r="B18" s="434" t="s">
        <v>500</v>
      </c>
      <c r="C18" s="434"/>
      <c r="D18" s="434"/>
      <c r="E18" s="434"/>
      <c r="F18" s="210" t="s">
        <v>469</v>
      </c>
      <c r="G18" s="433">
        <v>1</v>
      </c>
      <c r="H18" s="433"/>
      <c r="I18" s="433">
        <v>3</v>
      </c>
      <c r="J18" s="433"/>
      <c r="K18" s="433">
        <v>0</v>
      </c>
      <c r="L18" s="433"/>
      <c r="M18" s="433"/>
      <c r="N18" s="433">
        <v>2</v>
      </c>
      <c r="O18" s="433"/>
      <c r="P18" s="433"/>
      <c r="Q18" s="433">
        <v>3</v>
      </c>
      <c r="R18" s="433"/>
      <c r="S18" s="433"/>
      <c r="T18" s="433">
        <v>0</v>
      </c>
      <c r="U18" s="433"/>
      <c r="V18" s="433">
        <v>3</v>
      </c>
      <c r="W18" s="433"/>
      <c r="X18" s="433">
        <v>4</v>
      </c>
      <c r="Y18" s="433"/>
      <c r="Z18" s="433"/>
      <c r="AA18" s="433">
        <v>3</v>
      </c>
      <c r="AB18" s="433"/>
      <c r="AC18" s="433"/>
      <c r="AD18" s="433">
        <v>5</v>
      </c>
      <c r="AE18" s="433"/>
      <c r="AF18" s="208">
        <v>4</v>
      </c>
      <c r="AG18" s="208">
        <v>4</v>
      </c>
      <c r="AH18" s="208">
        <v>3</v>
      </c>
      <c r="AI18" s="208">
        <v>1</v>
      </c>
      <c r="AJ18" s="208">
        <v>4</v>
      </c>
      <c r="AK18" s="208">
        <v>1</v>
      </c>
      <c r="AL18" s="208">
        <v>21</v>
      </c>
      <c r="AM18" s="208">
        <v>20</v>
      </c>
      <c r="AN18" s="201"/>
      <c r="AO18" s="200"/>
    </row>
    <row r="19" spans="1:41" ht="48" customHeight="1">
      <c r="A19" s="209" t="s">
        <v>10</v>
      </c>
      <c r="B19" s="434" t="s">
        <v>503</v>
      </c>
      <c r="C19" s="434"/>
      <c r="D19" s="434"/>
      <c r="E19" s="434"/>
      <c r="F19" s="210" t="s">
        <v>470</v>
      </c>
      <c r="G19" s="433">
        <v>3</v>
      </c>
      <c r="H19" s="433"/>
      <c r="I19" s="433">
        <v>2</v>
      </c>
      <c r="J19" s="433"/>
      <c r="K19" s="433">
        <v>0</v>
      </c>
      <c r="L19" s="433"/>
      <c r="M19" s="433"/>
      <c r="N19" s="433">
        <v>1</v>
      </c>
      <c r="O19" s="433"/>
      <c r="P19" s="433"/>
      <c r="Q19" s="433">
        <v>61</v>
      </c>
      <c r="R19" s="433"/>
      <c r="S19" s="433"/>
      <c r="T19" s="433">
        <v>30</v>
      </c>
      <c r="U19" s="433"/>
      <c r="V19" s="433">
        <v>144</v>
      </c>
      <c r="W19" s="433"/>
      <c r="X19" s="433">
        <v>52</v>
      </c>
      <c r="Y19" s="433"/>
      <c r="Z19" s="433"/>
      <c r="AA19" s="433">
        <v>198</v>
      </c>
      <c r="AB19" s="433"/>
      <c r="AC19" s="433"/>
      <c r="AD19" s="433">
        <v>38</v>
      </c>
      <c r="AE19" s="433"/>
      <c r="AF19" s="208">
        <v>182</v>
      </c>
      <c r="AG19" s="208">
        <v>30</v>
      </c>
      <c r="AH19" s="208">
        <v>137</v>
      </c>
      <c r="AI19" s="208">
        <v>24</v>
      </c>
      <c r="AJ19" s="208">
        <v>67</v>
      </c>
      <c r="AK19" s="208">
        <v>41</v>
      </c>
      <c r="AL19" s="208">
        <v>792</v>
      </c>
      <c r="AM19" s="208">
        <v>218</v>
      </c>
      <c r="AN19" s="201"/>
      <c r="AO19" s="200"/>
    </row>
    <row r="20" spans="1:41" ht="15.95" customHeight="1">
      <c r="A20" s="205"/>
      <c r="B20" s="434" t="s">
        <v>504</v>
      </c>
      <c r="C20" s="434"/>
      <c r="D20" s="434"/>
      <c r="E20" s="434"/>
      <c r="F20" s="210" t="s">
        <v>471</v>
      </c>
      <c r="G20" s="433">
        <v>4</v>
      </c>
      <c r="H20" s="433"/>
      <c r="I20" s="433">
        <v>0</v>
      </c>
      <c r="J20" s="433"/>
      <c r="K20" s="433">
        <v>5</v>
      </c>
      <c r="L20" s="433"/>
      <c r="M20" s="433"/>
      <c r="N20" s="433">
        <v>7</v>
      </c>
      <c r="O20" s="433"/>
      <c r="P20" s="433"/>
      <c r="Q20" s="433">
        <v>76</v>
      </c>
      <c r="R20" s="433"/>
      <c r="S20" s="433"/>
      <c r="T20" s="433">
        <v>66</v>
      </c>
      <c r="U20" s="433"/>
      <c r="V20" s="433">
        <v>171</v>
      </c>
      <c r="W20" s="433"/>
      <c r="X20" s="433">
        <v>104</v>
      </c>
      <c r="Y20" s="433"/>
      <c r="Z20" s="433"/>
      <c r="AA20" s="433">
        <v>207</v>
      </c>
      <c r="AB20" s="433"/>
      <c r="AC20" s="433"/>
      <c r="AD20" s="433">
        <v>75</v>
      </c>
      <c r="AE20" s="433"/>
      <c r="AF20" s="208">
        <v>179</v>
      </c>
      <c r="AG20" s="208">
        <v>35</v>
      </c>
      <c r="AH20" s="208">
        <v>186</v>
      </c>
      <c r="AI20" s="208">
        <v>46</v>
      </c>
      <c r="AJ20" s="208">
        <v>94</v>
      </c>
      <c r="AK20" s="208">
        <v>57</v>
      </c>
      <c r="AL20" s="208">
        <v>922</v>
      </c>
      <c r="AM20" s="208">
        <v>390</v>
      </c>
      <c r="AN20" s="201"/>
      <c r="AO20" s="200"/>
    </row>
    <row r="21" spans="1:41" ht="28.5" customHeight="1">
      <c r="A21" s="205"/>
      <c r="B21" s="434" t="s">
        <v>500</v>
      </c>
      <c r="C21" s="434"/>
      <c r="D21" s="434"/>
      <c r="E21" s="434"/>
      <c r="F21" s="210" t="s">
        <v>472</v>
      </c>
      <c r="G21" s="433">
        <v>1</v>
      </c>
      <c r="H21" s="433"/>
      <c r="I21" s="433">
        <v>3</v>
      </c>
      <c r="J21" s="433"/>
      <c r="K21" s="433">
        <v>0</v>
      </c>
      <c r="L21" s="433"/>
      <c r="M21" s="433"/>
      <c r="N21" s="433">
        <v>2</v>
      </c>
      <c r="O21" s="433"/>
      <c r="P21" s="433"/>
      <c r="Q21" s="433">
        <v>4</v>
      </c>
      <c r="R21" s="433"/>
      <c r="S21" s="433"/>
      <c r="T21" s="433">
        <v>0</v>
      </c>
      <c r="U21" s="433"/>
      <c r="V21" s="433">
        <v>5</v>
      </c>
      <c r="W21" s="433"/>
      <c r="X21" s="433">
        <v>5</v>
      </c>
      <c r="Y21" s="433"/>
      <c r="Z21" s="433"/>
      <c r="AA21" s="433">
        <v>5</v>
      </c>
      <c r="AB21" s="433"/>
      <c r="AC21" s="433"/>
      <c r="AD21" s="433">
        <v>5</v>
      </c>
      <c r="AE21" s="433"/>
      <c r="AF21" s="208">
        <v>7</v>
      </c>
      <c r="AG21" s="208">
        <v>4</v>
      </c>
      <c r="AH21" s="208">
        <v>5</v>
      </c>
      <c r="AI21" s="208">
        <v>1</v>
      </c>
      <c r="AJ21" s="208">
        <v>3</v>
      </c>
      <c r="AK21" s="208">
        <v>1</v>
      </c>
      <c r="AL21" s="208">
        <v>30</v>
      </c>
      <c r="AM21" s="208">
        <v>21</v>
      </c>
      <c r="AN21" s="201"/>
      <c r="AO21" s="200"/>
    </row>
    <row r="22" spans="1:41" ht="15.95" customHeight="1">
      <c r="A22" s="444"/>
      <c r="B22" s="444"/>
      <c r="C22" s="444"/>
      <c r="D22" s="444"/>
      <c r="E22" s="444"/>
      <c r="F22" s="434" t="s">
        <v>506</v>
      </c>
      <c r="G22" s="434"/>
      <c r="H22" s="434"/>
      <c r="I22" s="434"/>
      <c r="J22" s="434"/>
      <c r="K22" s="434"/>
      <c r="L22" s="434"/>
      <c r="M22" s="434"/>
      <c r="N22" s="434"/>
      <c r="O22" s="434"/>
      <c r="P22" s="434"/>
      <c r="Q22" s="434"/>
      <c r="R22" s="434"/>
      <c r="S22" s="434"/>
      <c r="T22" s="434"/>
      <c r="U22" s="434"/>
      <c r="V22" s="434"/>
      <c r="W22" s="434"/>
      <c r="X22" s="434"/>
      <c r="Y22" s="434"/>
      <c r="Z22" s="434"/>
      <c r="AA22" s="434"/>
      <c r="AB22" s="434"/>
      <c r="AC22" s="434"/>
      <c r="AD22" s="434"/>
      <c r="AE22" s="434"/>
      <c r="AF22" s="434"/>
      <c r="AG22" s="434"/>
      <c r="AH22" s="434"/>
      <c r="AI22" s="434"/>
      <c r="AJ22" s="200"/>
      <c r="AK22" s="200"/>
      <c r="AL22" s="200"/>
      <c r="AM22" s="200"/>
      <c r="AN22" s="201"/>
      <c r="AO22" s="200"/>
    </row>
    <row r="23" spans="1:41" ht="24" customHeight="1">
      <c r="A23" s="444"/>
      <c r="B23" s="444"/>
      <c r="C23" s="444"/>
      <c r="D23" s="444"/>
      <c r="E23" s="444"/>
      <c r="F23" s="434" t="s">
        <v>512</v>
      </c>
      <c r="G23" s="434"/>
      <c r="H23" s="434"/>
      <c r="I23" s="434" t="s">
        <v>513</v>
      </c>
      <c r="J23" s="434"/>
      <c r="K23" s="434"/>
      <c r="L23" s="434"/>
      <c r="M23" s="434"/>
      <c r="N23" s="434"/>
      <c r="O23" s="434" t="s">
        <v>514</v>
      </c>
      <c r="P23" s="434"/>
      <c r="Q23" s="434"/>
      <c r="R23" s="434"/>
      <c r="S23" s="434"/>
      <c r="T23" s="434"/>
      <c r="U23" s="434" t="s">
        <v>515</v>
      </c>
      <c r="V23" s="434"/>
      <c r="W23" s="434"/>
      <c r="X23" s="434"/>
      <c r="Y23" s="434"/>
      <c r="Z23" s="434" t="s">
        <v>516</v>
      </c>
      <c r="AA23" s="434"/>
      <c r="AB23" s="434"/>
      <c r="AC23" s="434"/>
      <c r="AD23" s="434"/>
      <c r="AE23" s="434"/>
      <c r="AF23" s="434" t="s">
        <v>517</v>
      </c>
      <c r="AG23" s="434"/>
      <c r="AH23" s="434" t="s">
        <v>10</v>
      </c>
      <c r="AI23" s="434"/>
      <c r="AJ23" s="200"/>
      <c r="AK23" s="200"/>
      <c r="AL23" s="200"/>
      <c r="AM23" s="200"/>
      <c r="AN23" s="201"/>
      <c r="AO23" s="200"/>
    </row>
    <row r="24" spans="1:41" ht="15.95" customHeight="1">
      <c r="A24" s="444"/>
      <c r="B24" s="444"/>
      <c r="C24" s="444"/>
      <c r="D24" s="444"/>
      <c r="E24" s="444"/>
      <c r="F24" s="206" t="s">
        <v>508</v>
      </c>
      <c r="G24" s="434" t="s">
        <v>509</v>
      </c>
      <c r="H24" s="434"/>
      <c r="I24" s="434" t="s">
        <v>508</v>
      </c>
      <c r="J24" s="434"/>
      <c r="K24" s="434"/>
      <c r="L24" s="434" t="s">
        <v>509</v>
      </c>
      <c r="M24" s="434"/>
      <c r="N24" s="434"/>
      <c r="O24" s="434" t="s">
        <v>508</v>
      </c>
      <c r="P24" s="434"/>
      <c r="Q24" s="434"/>
      <c r="R24" s="434" t="s">
        <v>509</v>
      </c>
      <c r="S24" s="434"/>
      <c r="T24" s="434"/>
      <c r="U24" s="434" t="s">
        <v>508</v>
      </c>
      <c r="V24" s="434"/>
      <c r="W24" s="434" t="s">
        <v>509</v>
      </c>
      <c r="X24" s="434"/>
      <c r="Y24" s="434"/>
      <c r="Z24" s="434" t="s">
        <v>508</v>
      </c>
      <c r="AA24" s="434"/>
      <c r="AB24" s="434"/>
      <c r="AC24" s="434" t="s">
        <v>509</v>
      </c>
      <c r="AD24" s="434"/>
      <c r="AE24" s="434"/>
      <c r="AF24" s="206" t="s">
        <v>508</v>
      </c>
      <c r="AG24" s="206" t="s">
        <v>509</v>
      </c>
      <c r="AH24" s="206" t="s">
        <v>508</v>
      </c>
      <c r="AI24" s="206" t="s">
        <v>509</v>
      </c>
      <c r="AJ24" s="200"/>
      <c r="AK24" s="200"/>
      <c r="AL24" s="200"/>
      <c r="AM24" s="200"/>
      <c r="AN24" s="201"/>
      <c r="AO24" s="200"/>
    </row>
    <row r="25" spans="1:41" s="203" customFormat="1" ht="15.95" customHeight="1">
      <c r="A25" s="444"/>
      <c r="B25" s="444"/>
      <c r="C25" s="444"/>
      <c r="D25" s="444"/>
      <c r="E25" s="444"/>
      <c r="F25" s="207" t="s">
        <v>467</v>
      </c>
      <c r="G25" s="436" t="s">
        <v>468</v>
      </c>
      <c r="H25" s="436"/>
      <c r="I25" s="436" t="s">
        <v>469</v>
      </c>
      <c r="J25" s="436"/>
      <c r="K25" s="436"/>
      <c r="L25" s="436" t="s">
        <v>470</v>
      </c>
      <c r="M25" s="436"/>
      <c r="N25" s="436"/>
      <c r="O25" s="436" t="s">
        <v>471</v>
      </c>
      <c r="P25" s="436"/>
      <c r="Q25" s="436"/>
      <c r="R25" s="436" t="s">
        <v>472</v>
      </c>
      <c r="S25" s="436"/>
      <c r="T25" s="436"/>
      <c r="U25" s="436" t="s">
        <v>473</v>
      </c>
      <c r="V25" s="436"/>
      <c r="W25" s="436" t="s">
        <v>474</v>
      </c>
      <c r="X25" s="436"/>
      <c r="Y25" s="436"/>
      <c r="Z25" s="436" t="s">
        <v>475</v>
      </c>
      <c r="AA25" s="436"/>
      <c r="AB25" s="436"/>
      <c r="AC25" s="436" t="s">
        <v>476</v>
      </c>
      <c r="AD25" s="436"/>
      <c r="AE25" s="436"/>
      <c r="AF25" s="207" t="s">
        <v>477</v>
      </c>
      <c r="AG25" s="207" t="s">
        <v>478</v>
      </c>
      <c r="AH25" s="207" t="s">
        <v>479</v>
      </c>
      <c r="AI25" s="207" t="s">
        <v>480</v>
      </c>
      <c r="AJ25" s="202"/>
      <c r="AK25" s="202"/>
      <c r="AL25" s="202"/>
      <c r="AM25" s="202"/>
      <c r="AN25" s="204"/>
      <c r="AO25" s="202"/>
    </row>
    <row r="26" spans="1:41" ht="15.95" customHeight="1">
      <c r="A26" s="434" t="s">
        <v>502</v>
      </c>
      <c r="B26" s="434"/>
      <c r="C26" s="435" t="s">
        <v>467</v>
      </c>
      <c r="D26" s="435"/>
      <c r="E26" s="435"/>
      <c r="F26" s="208">
        <v>28</v>
      </c>
      <c r="G26" s="433">
        <v>15</v>
      </c>
      <c r="H26" s="433"/>
      <c r="I26" s="433">
        <v>49</v>
      </c>
      <c r="J26" s="433"/>
      <c r="K26" s="433"/>
      <c r="L26" s="433">
        <v>26</v>
      </c>
      <c r="M26" s="433"/>
      <c r="N26" s="433"/>
      <c r="O26" s="433">
        <v>14</v>
      </c>
      <c r="P26" s="433"/>
      <c r="Q26" s="433"/>
      <c r="R26" s="433">
        <v>23</v>
      </c>
      <c r="S26" s="433"/>
      <c r="T26" s="433"/>
      <c r="U26" s="433">
        <v>88</v>
      </c>
      <c r="V26" s="433"/>
      <c r="W26" s="433">
        <v>75</v>
      </c>
      <c r="X26" s="433"/>
      <c r="Y26" s="433"/>
      <c r="Z26" s="433">
        <v>35</v>
      </c>
      <c r="AA26" s="433"/>
      <c r="AB26" s="433"/>
      <c r="AC26" s="433">
        <v>43</v>
      </c>
      <c r="AD26" s="433"/>
      <c r="AE26" s="433"/>
      <c r="AF26" s="208">
        <v>47</v>
      </c>
      <c r="AG26" s="208">
        <v>36</v>
      </c>
      <c r="AH26" s="208">
        <v>261</v>
      </c>
      <c r="AI26" s="208">
        <v>218</v>
      </c>
      <c r="AJ26" s="200"/>
      <c r="AK26" s="200"/>
      <c r="AL26" s="200"/>
      <c r="AM26" s="200"/>
      <c r="AN26" s="201"/>
      <c r="AO26" s="200"/>
    </row>
    <row r="27" spans="1:41" ht="25.5" customHeight="1">
      <c r="A27" s="434" t="s">
        <v>505</v>
      </c>
      <c r="B27" s="434"/>
      <c r="C27" s="435" t="s">
        <v>468</v>
      </c>
      <c r="D27" s="435"/>
      <c r="E27" s="435"/>
      <c r="F27" s="208">
        <v>3</v>
      </c>
      <c r="G27" s="433">
        <v>3</v>
      </c>
      <c r="H27" s="433"/>
      <c r="I27" s="433">
        <v>14</v>
      </c>
      <c r="J27" s="433"/>
      <c r="K27" s="433"/>
      <c r="L27" s="433">
        <v>10</v>
      </c>
      <c r="M27" s="433"/>
      <c r="N27" s="433"/>
      <c r="O27" s="433">
        <v>4</v>
      </c>
      <c r="P27" s="433"/>
      <c r="Q27" s="433"/>
      <c r="R27" s="433">
        <v>8</v>
      </c>
      <c r="S27" s="433"/>
      <c r="T27" s="433"/>
      <c r="U27" s="433">
        <v>5</v>
      </c>
      <c r="V27" s="433"/>
      <c r="W27" s="433">
        <v>1</v>
      </c>
      <c r="X27" s="433"/>
      <c r="Y27" s="433"/>
      <c r="Z27" s="433">
        <v>10</v>
      </c>
      <c r="AA27" s="433"/>
      <c r="AB27" s="433"/>
      <c r="AC27" s="433">
        <v>12</v>
      </c>
      <c r="AD27" s="433"/>
      <c r="AE27" s="433"/>
      <c r="AF27" s="208">
        <v>4</v>
      </c>
      <c r="AG27" s="208">
        <v>4</v>
      </c>
      <c r="AH27" s="208">
        <v>40</v>
      </c>
      <c r="AI27" s="208">
        <v>38</v>
      </c>
      <c r="AJ27" s="200"/>
      <c r="AK27" s="200"/>
      <c r="AL27" s="200"/>
      <c r="AM27" s="200"/>
      <c r="AN27" s="201"/>
      <c r="AO27" s="200"/>
    </row>
    <row r="28" spans="1:41" ht="15.95" customHeight="1">
      <c r="A28" s="434" t="s">
        <v>10</v>
      </c>
      <c r="B28" s="434"/>
      <c r="C28" s="435" t="s">
        <v>469</v>
      </c>
      <c r="D28" s="435"/>
      <c r="E28" s="435"/>
      <c r="F28" s="208">
        <f>SUM(F26:F27)</f>
        <v>31</v>
      </c>
      <c r="G28" s="433">
        <v>18</v>
      </c>
      <c r="H28" s="433"/>
      <c r="I28" s="433">
        <v>63</v>
      </c>
      <c r="J28" s="433"/>
      <c r="K28" s="433"/>
      <c r="L28" s="433">
        <v>36</v>
      </c>
      <c r="M28" s="433"/>
      <c r="N28" s="433"/>
      <c r="O28" s="433">
        <v>18</v>
      </c>
      <c r="P28" s="433"/>
      <c r="Q28" s="433"/>
      <c r="R28" s="433">
        <v>31</v>
      </c>
      <c r="S28" s="433"/>
      <c r="T28" s="433"/>
      <c r="U28" s="433">
        <v>93</v>
      </c>
      <c r="V28" s="433"/>
      <c r="W28" s="433">
        <v>76</v>
      </c>
      <c r="X28" s="433"/>
      <c r="Y28" s="433"/>
      <c r="Z28" s="433">
        <v>45</v>
      </c>
      <c r="AA28" s="433"/>
      <c r="AB28" s="433"/>
      <c r="AC28" s="433">
        <v>55</v>
      </c>
      <c r="AD28" s="433"/>
      <c r="AE28" s="433"/>
      <c r="AF28" s="208">
        <v>51</v>
      </c>
      <c r="AG28" s="208">
        <v>40</v>
      </c>
      <c r="AH28" s="208">
        <v>301</v>
      </c>
      <c r="AI28" s="208">
        <v>256</v>
      </c>
      <c r="AJ28" s="200"/>
      <c r="AK28" s="200"/>
      <c r="AL28" s="200"/>
      <c r="AM28" s="200"/>
      <c r="AN28" s="200"/>
      <c r="AO28" s="200"/>
    </row>
    <row r="29" spans="1:41" ht="15" customHeight="1">
      <c r="A29" s="444"/>
      <c r="B29" s="444"/>
      <c r="C29" s="444"/>
      <c r="D29" s="444"/>
      <c r="E29" s="444"/>
      <c r="F29" s="434" t="s">
        <v>510</v>
      </c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434"/>
      <c r="AA29" s="434"/>
      <c r="AB29" s="434"/>
      <c r="AC29" s="434"/>
      <c r="AD29" s="434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</row>
    <row r="30" spans="1:41" ht="16.5" customHeight="1">
      <c r="A30" s="444"/>
      <c r="B30" s="444"/>
      <c r="C30" s="444"/>
      <c r="D30" s="444"/>
      <c r="E30" s="444"/>
      <c r="F30" s="434" t="s">
        <v>511</v>
      </c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</row>
    <row r="31" spans="1:41" ht="15.95" customHeight="1">
      <c r="A31" s="444"/>
      <c r="B31" s="444"/>
      <c r="C31" s="444"/>
      <c r="D31" s="444"/>
      <c r="E31" s="444"/>
      <c r="F31" s="434" t="s">
        <v>489</v>
      </c>
      <c r="G31" s="434"/>
      <c r="H31" s="434" t="s">
        <v>490</v>
      </c>
      <c r="I31" s="434"/>
      <c r="J31" s="434" t="s">
        <v>491</v>
      </c>
      <c r="K31" s="434"/>
      <c r="L31" s="434"/>
      <c r="M31" s="434" t="s">
        <v>492</v>
      </c>
      <c r="N31" s="434"/>
      <c r="O31" s="434"/>
      <c r="P31" s="434" t="s">
        <v>493</v>
      </c>
      <c r="Q31" s="434"/>
      <c r="R31" s="434"/>
      <c r="S31" s="434" t="s">
        <v>494</v>
      </c>
      <c r="T31" s="434"/>
      <c r="U31" s="434"/>
      <c r="V31" s="434" t="s">
        <v>495</v>
      </c>
      <c r="W31" s="434"/>
      <c r="X31" s="434"/>
      <c r="Y31" s="434" t="s">
        <v>496</v>
      </c>
      <c r="Z31" s="434"/>
      <c r="AA31" s="434"/>
      <c r="AB31" s="434" t="s">
        <v>10</v>
      </c>
      <c r="AC31" s="434"/>
      <c r="AD31" s="434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</row>
    <row r="32" spans="1:41" s="203" customFormat="1" ht="15.95" customHeight="1">
      <c r="A32" s="444"/>
      <c r="B32" s="444"/>
      <c r="C32" s="444"/>
      <c r="D32" s="444"/>
      <c r="E32" s="444"/>
      <c r="F32" s="436" t="s">
        <v>467</v>
      </c>
      <c r="G32" s="436"/>
      <c r="H32" s="436" t="s">
        <v>468</v>
      </c>
      <c r="I32" s="436"/>
      <c r="J32" s="436" t="s">
        <v>469</v>
      </c>
      <c r="K32" s="436"/>
      <c r="L32" s="436"/>
      <c r="M32" s="436" t="s">
        <v>470</v>
      </c>
      <c r="N32" s="436"/>
      <c r="O32" s="436"/>
      <c r="P32" s="436" t="s">
        <v>471</v>
      </c>
      <c r="Q32" s="436"/>
      <c r="R32" s="436"/>
      <c r="S32" s="436" t="s">
        <v>472</v>
      </c>
      <c r="T32" s="436"/>
      <c r="U32" s="436"/>
      <c r="V32" s="436" t="s">
        <v>473</v>
      </c>
      <c r="W32" s="436"/>
      <c r="X32" s="436"/>
      <c r="Y32" s="436" t="s">
        <v>474</v>
      </c>
      <c r="Z32" s="436"/>
      <c r="AA32" s="436"/>
      <c r="AB32" s="436" t="s">
        <v>475</v>
      </c>
      <c r="AC32" s="436"/>
      <c r="AD32" s="436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</row>
    <row r="33" spans="1:41" ht="15.95" customHeight="1">
      <c r="A33" s="434" t="s">
        <v>508</v>
      </c>
      <c r="B33" s="434"/>
      <c r="C33" s="435" t="s">
        <v>467</v>
      </c>
      <c r="D33" s="435"/>
      <c r="E33" s="435"/>
      <c r="F33" s="433">
        <v>0</v>
      </c>
      <c r="G33" s="433"/>
      <c r="H33" s="433">
        <v>0</v>
      </c>
      <c r="I33" s="433"/>
      <c r="J33" s="433">
        <v>6</v>
      </c>
      <c r="K33" s="433"/>
      <c r="L33" s="433"/>
      <c r="M33" s="433">
        <v>7</v>
      </c>
      <c r="N33" s="433"/>
      <c r="O33" s="433"/>
      <c r="P33" s="433">
        <v>9</v>
      </c>
      <c r="Q33" s="433"/>
      <c r="R33" s="433"/>
      <c r="S33" s="433">
        <v>5</v>
      </c>
      <c r="T33" s="433"/>
      <c r="U33" s="433"/>
      <c r="V33" s="433">
        <v>1</v>
      </c>
      <c r="W33" s="433"/>
      <c r="X33" s="433"/>
      <c r="Y33" s="433">
        <v>3</v>
      </c>
      <c r="Z33" s="433"/>
      <c r="AA33" s="433"/>
      <c r="AB33" s="433">
        <v>31</v>
      </c>
      <c r="AC33" s="433"/>
      <c r="AD33" s="433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</row>
    <row r="34" spans="1:41" ht="15.95" customHeight="1">
      <c r="A34" s="434" t="s">
        <v>509</v>
      </c>
      <c r="B34" s="434"/>
      <c r="C34" s="435" t="s">
        <v>468</v>
      </c>
      <c r="D34" s="435"/>
      <c r="E34" s="435"/>
      <c r="F34" s="433">
        <v>1</v>
      </c>
      <c r="G34" s="433"/>
      <c r="H34" s="433">
        <v>1</v>
      </c>
      <c r="I34" s="433"/>
      <c r="J34" s="433">
        <v>0</v>
      </c>
      <c r="K34" s="433"/>
      <c r="L34" s="433"/>
      <c r="M34" s="433">
        <v>4</v>
      </c>
      <c r="N34" s="433"/>
      <c r="O34" s="433"/>
      <c r="P34" s="433">
        <v>5</v>
      </c>
      <c r="Q34" s="433"/>
      <c r="R34" s="433"/>
      <c r="S34" s="433">
        <v>1</v>
      </c>
      <c r="T34" s="433"/>
      <c r="U34" s="433"/>
      <c r="V34" s="433">
        <v>3</v>
      </c>
      <c r="W34" s="433"/>
      <c r="X34" s="433"/>
      <c r="Y34" s="433">
        <v>3</v>
      </c>
      <c r="Z34" s="433"/>
      <c r="AA34" s="433"/>
      <c r="AB34" s="433">
        <v>18</v>
      </c>
      <c r="AC34" s="433"/>
      <c r="AD34" s="433"/>
      <c r="AE34" s="212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</row>
    <row r="35" spans="1:41" ht="15.95" customHeight="1">
      <c r="A35" s="434" t="s">
        <v>10</v>
      </c>
      <c r="B35" s="434"/>
      <c r="C35" s="435" t="s">
        <v>469</v>
      </c>
      <c r="D35" s="435"/>
      <c r="E35" s="435"/>
      <c r="F35" s="433">
        <v>1</v>
      </c>
      <c r="G35" s="433"/>
      <c r="H35" s="433">
        <v>1</v>
      </c>
      <c r="I35" s="433"/>
      <c r="J35" s="433">
        <v>6</v>
      </c>
      <c r="K35" s="433"/>
      <c r="L35" s="433"/>
      <c r="M35" s="433">
        <v>11</v>
      </c>
      <c r="N35" s="433"/>
      <c r="O35" s="433"/>
      <c r="P35" s="433">
        <v>14</v>
      </c>
      <c r="Q35" s="433"/>
      <c r="R35" s="433"/>
      <c r="S35" s="433">
        <v>6</v>
      </c>
      <c r="T35" s="433"/>
      <c r="U35" s="433"/>
      <c r="V35" s="433">
        <v>4</v>
      </c>
      <c r="W35" s="433"/>
      <c r="X35" s="433"/>
      <c r="Y35" s="433">
        <v>6</v>
      </c>
      <c r="Z35" s="433"/>
      <c r="AA35" s="433"/>
      <c r="AB35" s="433">
        <v>49</v>
      </c>
      <c r="AC35" s="433"/>
      <c r="AD35" s="433"/>
      <c r="AE35" s="212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</row>
    <row r="36" spans="1:41" ht="0.95" customHeight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</row>
  </sheetData>
  <mergeCells count="268">
    <mergeCell ref="A1:AO1"/>
    <mergeCell ref="A2:AO2"/>
    <mergeCell ref="A3:D3"/>
    <mergeCell ref="E3:AO3"/>
    <mergeCell ref="A4:D4"/>
    <mergeCell ref="E4:AO4"/>
    <mergeCell ref="AB31:AD31"/>
    <mergeCell ref="F30:AD30"/>
    <mergeCell ref="A11:F15"/>
    <mergeCell ref="A22:E25"/>
    <mergeCell ref="A29:E32"/>
    <mergeCell ref="AL7:AM7"/>
    <mergeCell ref="AL13:AM13"/>
    <mergeCell ref="AH7:AI7"/>
    <mergeCell ref="AJ7:AK7"/>
    <mergeCell ref="C8:E8"/>
    <mergeCell ref="G8:H8"/>
    <mergeCell ref="I8:J8"/>
    <mergeCell ref="K8:M8"/>
    <mergeCell ref="N8:P8"/>
    <mergeCell ref="A5:AM5"/>
    <mergeCell ref="A6:Z6"/>
    <mergeCell ref="AA6:AG6"/>
    <mergeCell ref="AH6:AK6"/>
    <mergeCell ref="AL6:AM6"/>
    <mergeCell ref="A7:B7"/>
    <mergeCell ref="C7:F7"/>
    <mergeCell ref="G7:J7"/>
    <mergeCell ref="K7:P7"/>
    <mergeCell ref="Q7:U7"/>
    <mergeCell ref="Q8:S8"/>
    <mergeCell ref="T8:U8"/>
    <mergeCell ref="V8:W8"/>
    <mergeCell ref="X8:Z8"/>
    <mergeCell ref="AA8:AC8"/>
    <mergeCell ref="AD8:AE8"/>
    <mergeCell ref="V7:Z7"/>
    <mergeCell ref="AA7:AE7"/>
    <mergeCell ref="AF7:AG7"/>
    <mergeCell ref="C10:E10"/>
    <mergeCell ref="G10:H10"/>
    <mergeCell ref="I10:J10"/>
    <mergeCell ref="K10:M10"/>
    <mergeCell ref="N10:P10"/>
    <mergeCell ref="C9:E9"/>
    <mergeCell ref="G9:H9"/>
    <mergeCell ref="I9:J9"/>
    <mergeCell ref="K9:M9"/>
    <mergeCell ref="N9:P9"/>
    <mergeCell ref="Q10:S10"/>
    <mergeCell ref="T10:U10"/>
    <mergeCell ref="V10:W10"/>
    <mergeCell ref="X10:Z10"/>
    <mergeCell ref="AA10:AC10"/>
    <mergeCell ref="AD10:AE10"/>
    <mergeCell ref="T9:U9"/>
    <mergeCell ref="V9:W9"/>
    <mergeCell ref="X9:Z9"/>
    <mergeCell ref="AA9:AC9"/>
    <mergeCell ref="AD9:AE9"/>
    <mergeCell ref="Q9:S9"/>
    <mergeCell ref="AA14:AC14"/>
    <mergeCell ref="G11:AM11"/>
    <mergeCell ref="G12:AK12"/>
    <mergeCell ref="AL12:AM12"/>
    <mergeCell ref="G13:J13"/>
    <mergeCell ref="K13:P13"/>
    <mergeCell ref="Q13:U13"/>
    <mergeCell ref="V13:Z13"/>
    <mergeCell ref="AA13:AE13"/>
    <mergeCell ref="AF13:AG13"/>
    <mergeCell ref="AH13:AI13"/>
    <mergeCell ref="AJ13:AK13"/>
    <mergeCell ref="N16:P16"/>
    <mergeCell ref="Q16:S16"/>
    <mergeCell ref="T16:U16"/>
    <mergeCell ref="V16:W16"/>
    <mergeCell ref="X16:Z16"/>
    <mergeCell ref="AD14:AE14"/>
    <mergeCell ref="G15:H15"/>
    <mergeCell ref="I15:J15"/>
    <mergeCell ref="K15:M15"/>
    <mergeCell ref="N15:P15"/>
    <mergeCell ref="Q15:S15"/>
    <mergeCell ref="T15:U15"/>
    <mergeCell ref="V15:W15"/>
    <mergeCell ref="X15:Z15"/>
    <mergeCell ref="AA15:AC15"/>
    <mergeCell ref="AD15:AE15"/>
    <mergeCell ref="G14:H14"/>
    <mergeCell ref="I14:J14"/>
    <mergeCell ref="K14:M14"/>
    <mergeCell ref="N14:P14"/>
    <mergeCell ref="Q14:S14"/>
    <mergeCell ref="T14:U14"/>
    <mergeCell ref="V14:W14"/>
    <mergeCell ref="X14:Z14"/>
    <mergeCell ref="B20:E20"/>
    <mergeCell ref="G20:H20"/>
    <mergeCell ref="I20:J20"/>
    <mergeCell ref="K20:M20"/>
    <mergeCell ref="N20:P20"/>
    <mergeCell ref="Q20:S20"/>
    <mergeCell ref="T20:U20"/>
    <mergeCell ref="AA16:AC16"/>
    <mergeCell ref="AD16:AE16"/>
    <mergeCell ref="B17:E17"/>
    <mergeCell ref="G17:H17"/>
    <mergeCell ref="I17:J17"/>
    <mergeCell ref="K17:M17"/>
    <mergeCell ref="N17:P17"/>
    <mergeCell ref="Q17:S17"/>
    <mergeCell ref="T17:U17"/>
    <mergeCell ref="V17:W17"/>
    <mergeCell ref="X17:Z17"/>
    <mergeCell ref="AA17:AC17"/>
    <mergeCell ref="AD17:AE17"/>
    <mergeCell ref="B16:E16"/>
    <mergeCell ref="G16:H16"/>
    <mergeCell ref="I16:J16"/>
    <mergeCell ref="K16:M16"/>
    <mergeCell ref="V18:W18"/>
    <mergeCell ref="X18:Z18"/>
    <mergeCell ref="AA18:AC18"/>
    <mergeCell ref="AD18:AE18"/>
    <mergeCell ref="B19:E19"/>
    <mergeCell ref="G19:H19"/>
    <mergeCell ref="I19:J19"/>
    <mergeCell ref="K19:M19"/>
    <mergeCell ref="N19:P19"/>
    <mergeCell ref="Q19:S19"/>
    <mergeCell ref="B18:E18"/>
    <mergeCell ref="G18:H18"/>
    <mergeCell ref="I18:J18"/>
    <mergeCell ref="K18:M18"/>
    <mergeCell ref="N18:P18"/>
    <mergeCell ref="Q18:S18"/>
    <mergeCell ref="T18:U18"/>
    <mergeCell ref="V20:W20"/>
    <mergeCell ref="X20:Z20"/>
    <mergeCell ref="AA20:AC20"/>
    <mergeCell ref="AD20:AE20"/>
    <mergeCell ref="T19:U19"/>
    <mergeCell ref="V19:W19"/>
    <mergeCell ref="X19:Z19"/>
    <mergeCell ref="AA19:AC19"/>
    <mergeCell ref="AD19:AE19"/>
    <mergeCell ref="T21:U21"/>
    <mergeCell ref="V21:W21"/>
    <mergeCell ref="X21:Z21"/>
    <mergeCell ref="AA21:AC21"/>
    <mergeCell ref="AD21:AE21"/>
    <mergeCell ref="F22:AI22"/>
    <mergeCell ref="B21:E21"/>
    <mergeCell ref="G21:H21"/>
    <mergeCell ref="I21:J21"/>
    <mergeCell ref="K21:M21"/>
    <mergeCell ref="N21:P21"/>
    <mergeCell ref="Q21:S21"/>
    <mergeCell ref="AH23:AI23"/>
    <mergeCell ref="G24:H24"/>
    <mergeCell ref="I24:K24"/>
    <mergeCell ref="L24:N24"/>
    <mergeCell ref="O24:Q24"/>
    <mergeCell ref="R24:T24"/>
    <mergeCell ref="U24:V24"/>
    <mergeCell ref="W24:Y24"/>
    <mergeCell ref="Z24:AB24"/>
    <mergeCell ref="AC24:AE24"/>
    <mergeCell ref="F23:H23"/>
    <mergeCell ref="I23:N23"/>
    <mergeCell ref="O23:T23"/>
    <mergeCell ref="U23:Y23"/>
    <mergeCell ref="Z23:AE23"/>
    <mergeCell ref="AF23:AG23"/>
    <mergeCell ref="W25:Y25"/>
    <mergeCell ref="Z25:AB25"/>
    <mergeCell ref="AC25:AE25"/>
    <mergeCell ref="A26:B26"/>
    <mergeCell ref="C26:E26"/>
    <mergeCell ref="G26:H26"/>
    <mergeCell ref="I26:K26"/>
    <mergeCell ref="L26:N26"/>
    <mergeCell ref="O26:Q26"/>
    <mergeCell ref="R26:T26"/>
    <mergeCell ref="G25:H25"/>
    <mergeCell ref="I25:K25"/>
    <mergeCell ref="L25:N25"/>
    <mergeCell ref="O25:Q25"/>
    <mergeCell ref="R25:T25"/>
    <mergeCell ref="U25:V25"/>
    <mergeCell ref="A28:B28"/>
    <mergeCell ref="C28:E28"/>
    <mergeCell ref="G28:H28"/>
    <mergeCell ref="I28:K28"/>
    <mergeCell ref="L28:N28"/>
    <mergeCell ref="U26:V26"/>
    <mergeCell ref="W26:Y26"/>
    <mergeCell ref="Z26:AB26"/>
    <mergeCell ref="AC26:AE26"/>
    <mergeCell ref="A27:B27"/>
    <mergeCell ref="C27:E27"/>
    <mergeCell ref="G27:H27"/>
    <mergeCell ref="I27:K27"/>
    <mergeCell ref="L27:N27"/>
    <mergeCell ref="O27:Q27"/>
    <mergeCell ref="O28:Q28"/>
    <mergeCell ref="R28:T28"/>
    <mergeCell ref="U28:V28"/>
    <mergeCell ref="W28:Y28"/>
    <mergeCell ref="Z28:AB28"/>
    <mergeCell ref="AC28:AE28"/>
    <mergeCell ref="R27:T27"/>
    <mergeCell ref="U27:V27"/>
    <mergeCell ref="W27:Y27"/>
    <mergeCell ref="Z27:AB27"/>
    <mergeCell ref="AC27:AE27"/>
    <mergeCell ref="F29:AD29"/>
    <mergeCell ref="F31:G31"/>
    <mergeCell ref="H31:I31"/>
    <mergeCell ref="J31:L31"/>
    <mergeCell ref="M31:O31"/>
    <mergeCell ref="P31:R31"/>
    <mergeCell ref="S31:U31"/>
    <mergeCell ref="V31:X31"/>
    <mergeCell ref="Y31:AA31"/>
    <mergeCell ref="F32:G32"/>
    <mergeCell ref="H32:I32"/>
    <mergeCell ref="J32:L32"/>
    <mergeCell ref="M32:O32"/>
    <mergeCell ref="P32:R32"/>
    <mergeCell ref="S32:U32"/>
    <mergeCell ref="V32:X32"/>
    <mergeCell ref="Y32:AA32"/>
    <mergeCell ref="AB32:AD32"/>
    <mergeCell ref="Y33:AA33"/>
    <mergeCell ref="AB33:AD33"/>
    <mergeCell ref="A34:B34"/>
    <mergeCell ref="C34:E34"/>
    <mergeCell ref="F34:G34"/>
    <mergeCell ref="H34:I34"/>
    <mergeCell ref="J34:L34"/>
    <mergeCell ref="M34:O34"/>
    <mergeCell ref="P34:R34"/>
    <mergeCell ref="S34:U34"/>
    <mergeCell ref="A33:B33"/>
    <mergeCell ref="C33:E33"/>
    <mergeCell ref="F33:G33"/>
    <mergeCell ref="H33:I33"/>
    <mergeCell ref="J33:L33"/>
    <mergeCell ref="M33:O33"/>
    <mergeCell ref="P33:R33"/>
    <mergeCell ref="S33:U33"/>
    <mergeCell ref="V33:X33"/>
    <mergeCell ref="S35:U35"/>
    <mergeCell ref="V35:X35"/>
    <mergeCell ref="Y35:AA35"/>
    <mergeCell ref="AB35:AD35"/>
    <mergeCell ref="V34:X34"/>
    <mergeCell ref="Y34:AA34"/>
    <mergeCell ref="AB34:AD34"/>
    <mergeCell ref="A35:B35"/>
    <mergeCell ref="C35:E35"/>
    <mergeCell ref="F35:G35"/>
    <mergeCell ref="H35:I35"/>
    <mergeCell ref="J35:L35"/>
    <mergeCell ref="M35:O35"/>
    <mergeCell ref="P35:R35"/>
  </mergeCells>
  <pageMargins left="0" right="0" top="0" bottom="0" header="0" footer="0"/>
  <pageSetup paperSize="9" firstPageNumber="0" fitToWidth="0" fitToHeight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L25" sqref="L25"/>
    </sheetView>
  </sheetViews>
  <sheetFormatPr defaultRowHeight="12.75"/>
  <cols>
    <col min="1" max="1" width="44.140625" customWidth="1"/>
  </cols>
  <sheetData>
    <row r="1" spans="1:8" ht="15.75">
      <c r="A1" s="447" t="s">
        <v>523</v>
      </c>
      <c r="B1" s="447"/>
      <c r="C1" s="447"/>
      <c r="D1" s="447"/>
      <c r="E1" s="447"/>
      <c r="F1" s="447"/>
      <c r="G1" s="447"/>
      <c r="H1" s="447"/>
    </row>
    <row r="2" spans="1:8" ht="16.5" thickBot="1">
      <c r="A2" s="448" t="s">
        <v>596</v>
      </c>
      <c r="B2" s="448"/>
      <c r="C2" s="448"/>
      <c r="D2" s="448"/>
      <c r="E2" s="448"/>
      <c r="F2" s="448"/>
      <c r="G2" s="448"/>
      <c r="H2" s="448"/>
    </row>
    <row r="3" spans="1:8" ht="13.5" thickBot="1">
      <c r="A3" s="461" t="s">
        <v>536</v>
      </c>
      <c r="B3" s="462"/>
      <c r="C3" s="462"/>
      <c r="D3" s="462"/>
      <c r="E3" s="462"/>
      <c r="F3" s="463"/>
    </row>
    <row r="4" spans="1:8" ht="48" customHeight="1">
      <c r="A4" s="455"/>
      <c r="B4" s="452" t="s">
        <v>524</v>
      </c>
      <c r="C4" s="452"/>
      <c r="D4" s="453" t="s">
        <v>525</v>
      </c>
      <c r="E4" s="454"/>
    </row>
    <row r="5" spans="1:8">
      <c r="A5" s="456"/>
      <c r="B5" s="215" t="s">
        <v>597</v>
      </c>
      <c r="C5" s="215" t="s">
        <v>598</v>
      </c>
      <c r="D5" s="215" t="s">
        <v>597</v>
      </c>
      <c r="E5" s="216" t="s">
        <v>598</v>
      </c>
    </row>
    <row r="6" spans="1:8" ht="13.5">
      <c r="A6" s="225" t="s">
        <v>526</v>
      </c>
      <c r="B6" s="264">
        <v>132</v>
      </c>
      <c r="C6" s="264">
        <v>499</v>
      </c>
      <c r="D6" s="264">
        <v>60</v>
      </c>
      <c r="E6" s="264">
        <v>197</v>
      </c>
    </row>
    <row r="7" spans="1:8" ht="27">
      <c r="A7" s="226" t="s">
        <v>599</v>
      </c>
      <c r="B7" s="264">
        <v>50</v>
      </c>
      <c r="C7" s="264">
        <v>202</v>
      </c>
      <c r="D7" s="264">
        <v>23</v>
      </c>
      <c r="E7" s="265">
        <v>58</v>
      </c>
    </row>
    <row r="8" spans="1:8">
      <c r="A8" s="223" t="s">
        <v>21</v>
      </c>
      <c r="B8" s="264">
        <v>13</v>
      </c>
      <c r="C8" s="264">
        <v>57</v>
      </c>
      <c r="D8" s="264">
        <v>5</v>
      </c>
      <c r="E8" s="265">
        <v>36</v>
      </c>
    </row>
    <row r="9" spans="1:8">
      <c r="A9" s="223" t="s">
        <v>527</v>
      </c>
      <c r="B9" s="264">
        <v>16</v>
      </c>
      <c r="C9" s="264">
        <v>43</v>
      </c>
      <c r="D9" s="264">
        <v>12</v>
      </c>
      <c r="E9" s="264">
        <v>21</v>
      </c>
    </row>
    <row r="10" spans="1:8">
      <c r="A10" s="223" t="s">
        <v>18</v>
      </c>
      <c r="B10" s="264">
        <v>16</v>
      </c>
      <c r="C10" s="264">
        <v>60</v>
      </c>
      <c r="D10" s="264">
        <v>8</v>
      </c>
      <c r="E10" s="265">
        <v>25</v>
      </c>
    </row>
    <row r="11" spans="1:8">
      <c r="A11" s="223" t="s">
        <v>25</v>
      </c>
      <c r="B11" s="264">
        <v>2</v>
      </c>
      <c r="C11" s="264">
        <v>7</v>
      </c>
      <c r="D11" s="264">
        <v>1</v>
      </c>
      <c r="E11" s="265">
        <v>4</v>
      </c>
    </row>
    <row r="12" spans="1:8">
      <c r="A12" s="223" t="s">
        <v>528</v>
      </c>
      <c r="B12" s="264"/>
      <c r="C12" s="266">
        <v>3</v>
      </c>
      <c r="D12" s="264"/>
      <c r="E12" s="267">
        <v>1</v>
      </c>
    </row>
    <row r="13" spans="1:8">
      <c r="A13" s="223" t="s">
        <v>24</v>
      </c>
      <c r="B13" s="264">
        <v>10</v>
      </c>
      <c r="C13" s="264">
        <v>27</v>
      </c>
      <c r="D13" s="264"/>
      <c r="E13" s="265">
        <v>13</v>
      </c>
    </row>
    <row r="14" spans="1:8">
      <c r="A14" s="223" t="s">
        <v>23</v>
      </c>
      <c r="B14" s="264">
        <v>4</v>
      </c>
      <c r="C14" s="264">
        <v>29</v>
      </c>
      <c r="D14" s="264">
        <v>2</v>
      </c>
      <c r="E14" s="265">
        <v>9</v>
      </c>
    </row>
    <row r="15" spans="1:8">
      <c r="A15" s="223" t="s">
        <v>20</v>
      </c>
      <c r="B15" s="264">
        <v>5</v>
      </c>
      <c r="C15" s="264">
        <v>28</v>
      </c>
      <c r="D15" s="264">
        <v>3</v>
      </c>
      <c r="E15" s="265">
        <v>9</v>
      </c>
    </row>
    <row r="16" spans="1:8">
      <c r="A16" s="223" t="s">
        <v>27</v>
      </c>
      <c r="B16" s="264">
        <v>3</v>
      </c>
      <c r="C16" s="264">
        <v>8</v>
      </c>
      <c r="D16" s="264">
        <v>1</v>
      </c>
      <c r="E16" s="265">
        <v>1</v>
      </c>
    </row>
    <row r="17" spans="1:6">
      <c r="A17" s="223" t="s">
        <v>26</v>
      </c>
      <c r="B17" s="264">
        <v>2</v>
      </c>
      <c r="C17" s="264">
        <v>11</v>
      </c>
      <c r="D17" s="264">
        <v>1</v>
      </c>
      <c r="E17" s="265">
        <v>3</v>
      </c>
    </row>
    <row r="18" spans="1:6" ht="13.5" thickBot="1">
      <c r="A18" s="224" t="s">
        <v>17</v>
      </c>
      <c r="B18" s="268">
        <v>11</v>
      </c>
      <c r="C18" s="268">
        <v>24</v>
      </c>
      <c r="D18" s="268">
        <v>4</v>
      </c>
      <c r="E18" s="269">
        <v>17</v>
      </c>
    </row>
    <row r="19" spans="1:6">
      <c r="A19" s="217"/>
      <c r="B19" s="214"/>
      <c r="C19" s="214"/>
      <c r="D19" s="214"/>
      <c r="E19" s="214"/>
      <c r="F19" s="214"/>
    </row>
    <row r="20" spans="1:6">
      <c r="A20" s="449" t="s">
        <v>529</v>
      </c>
      <c r="B20" s="449"/>
      <c r="C20" s="449"/>
      <c r="D20" s="449"/>
      <c r="E20" s="449"/>
      <c r="F20" s="449"/>
    </row>
    <row r="21" spans="1:6">
      <c r="A21" s="222"/>
      <c r="B21" s="222"/>
      <c r="C21" s="222"/>
      <c r="D21" s="222"/>
      <c r="E21" s="222"/>
      <c r="F21" s="222"/>
    </row>
    <row r="22" spans="1:6" ht="14.25" thickBot="1">
      <c r="A22" s="218"/>
      <c r="B22" s="214"/>
      <c r="C22" s="214"/>
      <c r="D22" s="214"/>
      <c r="E22" s="214"/>
      <c r="F22" s="214"/>
    </row>
    <row r="23" spans="1:6" ht="50.45" customHeight="1">
      <c r="A23" s="450" t="s">
        <v>530</v>
      </c>
      <c r="B23" s="457" t="s">
        <v>600</v>
      </c>
      <c r="C23" s="458"/>
      <c r="D23" s="459" t="s">
        <v>601</v>
      </c>
      <c r="E23" s="460"/>
    </row>
    <row r="24" spans="1:6">
      <c r="A24" s="451"/>
      <c r="B24" s="215" t="s">
        <v>597</v>
      </c>
      <c r="C24" s="215" t="s">
        <v>598</v>
      </c>
      <c r="D24" s="215" t="s">
        <v>597</v>
      </c>
      <c r="E24" s="216" t="s">
        <v>598</v>
      </c>
    </row>
    <row r="25" spans="1:6">
      <c r="A25" s="220" t="s">
        <v>531</v>
      </c>
      <c r="B25" s="264">
        <v>3</v>
      </c>
      <c r="C25" s="264">
        <v>145</v>
      </c>
      <c r="D25" s="264">
        <v>2</v>
      </c>
      <c r="E25" s="265">
        <v>84</v>
      </c>
    </row>
    <row r="26" spans="1:6">
      <c r="A26" s="221" t="s">
        <v>532</v>
      </c>
      <c r="B26" s="264">
        <v>123</v>
      </c>
      <c r="C26" s="264">
        <v>218</v>
      </c>
      <c r="D26" s="270">
        <v>54</v>
      </c>
      <c r="E26" s="265">
        <v>90</v>
      </c>
    </row>
    <row r="27" spans="1:6">
      <c r="A27" s="220" t="s">
        <v>533</v>
      </c>
      <c r="B27" s="264">
        <v>0</v>
      </c>
      <c r="C27" s="264">
        <v>130</v>
      </c>
      <c r="D27" s="270">
        <v>0</v>
      </c>
      <c r="E27" s="265">
        <v>21</v>
      </c>
    </row>
    <row r="28" spans="1:6">
      <c r="A28" s="221" t="s">
        <v>534</v>
      </c>
      <c r="B28" s="264">
        <v>3</v>
      </c>
      <c r="C28" s="264">
        <v>2</v>
      </c>
      <c r="D28" s="270">
        <v>2</v>
      </c>
      <c r="E28" s="265">
        <v>1</v>
      </c>
    </row>
    <row r="29" spans="1:6">
      <c r="A29" s="221" t="s">
        <v>535</v>
      </c>
      <c r="B29" s="264">
        <v>0</v>
      </c>
      <c r="C29" s="264">
        <v>3</v>
      </c>
      <c r="D29" s="270">
        <v>0</v>
      </c>
      <c r="E29" s="265">
        <v>1</v>
      </c>
    </row>
    <row r="30" spans="1:6" ht="13.5" thickBot="1">
      <c r="A30" s="219" t="s">
        <v>543</v>
      </c>
      <c r="B30" s="268">
        <v>3</v>
      </c>
      <c r="C30" s="271">
        <v>1</v>
      </c>
      <c r="D30" s="272">
        <v>2</v>
      </c>
      <c r="E30" s="273">
        <v>0</v>
      </c>
    </row>
  </sheetData>
  <mergeCells count="10">
    <mergeCell ref="A1:H1"/>
    <mergeCell ref="A2:H2"/>
    <mergeCell ref="A20:F20"/>
    <mergeCell ref="A23:A24"/>
    <mergeCell ref="B4:C4"/>
    <mergeCell ref="D4:E4"/>
    <mergeCell ref="A4:A5"/>
    <mergeCell ref="B23:C23"/>
    <mergeCell ref="D23:E23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7" workbookViewId="0">
      <selection activeCell="P5" sqref="P5"/>
    </sheetView>
  </sheetViews>
  <sheetFormatPr defaultRowHeight="12.75"/>
  <cols>
    <col min="1" max="1" width="26.140625" customWidth="1"/>
    <col min="2" max="2" width="6.5703125" customWidth="1"/>
    <col min="3" max="3" width="7.140625" customWidth="1"/>
    <col min="4" max="4" width="11.5703125" customWidth="1"/>
    <col min="5" max="5" width="12.42578125" customWidth="1"/>
    <col min="6" max="6" width="11.42578125" customWidth="1"/>
    <col min="7" max="7" width="9.28515625" customWidth="1"/>
    <col min="9" max="9" width="8.7109375" customWidth="1"/>
    <col min="11" max="11" width="7.5703125" customWidth="1"/>
    <col min="12" max="12" width="7.7109375" customWidth="1"/>
    <col min="13" max="13" width="7.28515625" customWidth="1"/>
    <col min="14" max="14" width="10" customWidth="1"/>
    <col min="15" max="15" width="6.85546875" customWidth="1"/>
    <col min="16" max="16" width="7.28515625" customWidth="1"/>
    <col min="17" max="17" width="7.42578125" customWidth="1"/>
  </cols>
  <sheetData>
    <row r="1" spans="1:16" ht="24" customHeight="1">
      <c r="A1" s="294" t="s">
        <v>247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P1" s="1"/>
    </row>
    <row r="2" spans="1:16" ht="16.5" thickBot="1">
      <c r="A2" s="296" t="s">
        <v>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P2" s="1"/>
    </row>
    <row r="3" spans="1:16" ht="57" customHeight="1" thickBot="1">
      <c r="A3" s="297" t="s">
        <v>1</v>
      </c>
      <c r="B3" s="300" t="s">
        <v>2</v>
      </c>
      <c r="C3" s="301"/>
      <c r="D3" s="302"/>
      <c r="E3" s="300" t="s">
        <v>3</v>
      </c>
      <c r="F3" s="302"/>
      <c r="G3" s="300" t="s">
        <v>4</v>
      </c>
      <c r="H3" s="302"/>
      <c r="I3" s="303" t="s">
        <v>5</v>
      </c>
      <c r="J3" s="304"/>
      <c r="K3" s="305" t="s">
        <v>6</v>
      </c>
      <c r="L3" s="308" t="s">
        <v>7</v>
      </c>
      <c r="M3" s="310" t="s">
        <v>8</v>
      </c>
      <c r="N3" s="310" t="s">
        <v>9</v>
      </c>
      <c r="P3" s="2"/>
    </row>
    <row r="4" spans="1:16" ht="26.25" customHeight="1">
      <c r="A4" s="298"/>
      <c r="B4" s="313" t="s">
        <v>10</v>
      </c>
      <c r="C4" s="315" t="s">
        <v>11</v>
      </c>
      <c r="D4" s="316"/>
      <c r="E4" s="317" t="s">
        <v>12</v>
      </c>
      <c r="F4" s="288" t="s">
        <v>13</v>
      </c>
      <c r="G4" s="313" t="s">
        <v>10</v>
      </c>
      <c r="H4" s="288" t="s">
        <v>14</v>
      </c>
      <c r="I4" s="290" t="s">
        <v>10</v>
      </c>
      <c r="J4" s="292" t="s">
        <v>14</v>
      </c>
      <c r="K4" s="306"/>
      <c r="L4" s="309"/>
      <c r="M4" s="311"/>
      <c r="N4" s="311"/>
      <c r="P4" s="1"/>
    </row>
    <row r="5" spans="1:16" ht="117.75" customHeight="1" thickBot="1">
      <c r="A5" s="299"/>
      <c r="B5" s="314"/>
      <c r="C5" s="3" t="s">
        <v>15</v>
      </c>
      <c r="D5" s="3" t="s">
        <v>16</v>
      </c>
      <c r="E5" s="307"/>
      <c r="F5" s="289"/>
      <c r="G5" s="314"/>
      <c r="H5" s="289"/>
      <c r="I5" s="291"/>
      <c r="J5" s="293"/>
      <c r="K5" s="307"/>
      <c r="L5" s="289"/>
      <c r="M5" s="312"/>
      <c r="N5" s="312"/>
    </row>
    <row r="6" spans="1:16" ht="13.5">
      <c r="A6" s="4" t="s">
        <v>17</v>
      </c>
      <c r="B6" s="5"/>
      <c r="C6" s="6"/>
      <c r="D6" s="7"/>
      <c r="E6" s="5">
        <v>10</v>
      </c>
      <c r="F6" s="7"/>
      <c r="G6" s="5">
        <v>1</v>
      </c>
      <c r="H6" s="7"/>
      <c r="I6" s="5"/>
      <c r="J6" s="7"/>
      <c r="K6" s="8">
        <v>1</v>
      </c>
      <c r="L6" s="9"/>
      <c r="M6" s="10">
        <v>1</v>
      </c>
      <c r="N6" s="9"/>
    </row>
    <row r="7" spans="1:16" ht="13.5">
      <c r="A7" s="11" t="s">
        <v>18</v>
      </c>
      <c r="B7" s="12">
        <v>19</v>
      </c>
      <c r="C7" s="13">
        <v>8</v>
      </c>
      <c r="D7" s="14">
        <v>4</v>
      </c>
      <c r="E7" s="12">
        <v>21</v>
      </c>
      <c r="F7" s="14">
        <v>104</v>
      </c>
      <c r="G7" s="12">
        <v>1</v>
      </c>
      <c r="H7" s="14"/>
      <c r="I7" s="12"/>
      <c r="J7" s="14"/>
      <c r="K7" s="15">
        <v>1</v>
      </c>
      <c r="L7" s="16">
        <v>107</v>
      </c>
      <c r="M7" s="17"/>
      <c r="N7" s="16">
        <v>2</v>
      </c>
    </row>
    <row r="8" spans="1:16" ht="13.5">
      <c r="A8" s="11" t="s">
        <v>19</v>
      </c>
      <c r="B8" s="12">
        <v>126</v>
      </c>
      <c r="C8" s="13">
        <v>69</v>
      </c>
      <c r="D8" s="14">
        <v>10</v>
      </c>
      <c r="E8" s="12">
        <v>173</v>
      </c>
      <c r="F8" s="14">
        <v>258</v>
      </c>
      <c r="G8" s="12">
        <v>6</v>
      </c>
      <c r="H8" s="14">
        <v>1</v>
      </c>
      <c r="I8" s="18">
        <v>9</v>
      </c>
      <c r="J8" s="19">
        <v>6</v>
      </c>
      <c r="K8" s="15">
        <v>5</v>
      </c>
      <c r="L8" s="16"/>
      <c r="M8" s="17">
        <v>20</v>
      </c>
      <c r="N8" s="16">
        <v>35</v>
      </c>
      <c r="P8" s="1"/>
    </row>
    <row r="9" spans="1:16" ht="13.5">
      <c r="A9" s="11" t="s">
        <v>20</v>
      </c>
      <c r="B9" s="12">
        <v>15</v>
      </c>
      <c r="C9" s="13">
        <v>4</v>
      </c>
      <c r="D9" s="14">
        <v>3</v>
      </c>
      <c r="E9" s="12">
        <v>13</v>
      </c>
      <c r="F9" s="14">
        <v>48</v>
      </c>
      <c r="G9" s="12">
        <v>1</v>
      </c>
      <c r="H9" s="14"/>
      <c r="I9" s="12"/>
      <c r="J9" s="14"/>
      <c r="K9" s="15">
        <v>4</v>
      </c>
      <c r="L9" s="16">
        <v>209</v>
      </c>
      <c r="M9" s="17">
        <v>0</v>
      </c>
      <c r="N9" s="16">
        <v>2</v>
      </c>
      <c r="P9" s="1"/>
    </row>
    <row r="10" spans="1:16" ht="13.5">
      <c r="A10" s="11" t="s">
        <v>21</v>
      </c>
      <c r="B10" s="12">
        <v>36</v>
      </c>
      <c r="C10" s="13">
        <v>14</v>
      </c>
      <c r="D10" s="14">
        <v>4</v>
      </c>
      <c r="E10" s="12">
        <v>34</v>
      </c>
      <c r="F10" s="14">
        <v>92</v>
      </c>
      <c r="G10" s="12">
        <v>3</v>
      </c>
      <c r="H10" s="14"/>
      <c r="I10" s="12"/>
      <c r="J10" s="14"/>
      <c r="K10" s="15">
        <v>4</v>
      </c>
      <c r="L10" s="16">
        <v>215</v>
      </c>
      <c r="M10" s="17">
        <v>6</v>
      </c>
      <c r="N10" s="16">
        <v>13</v>
      </c>
      <c r="P10" s="1"/>
    </row>
    <row r="11" spans="1:16" ht="13.5">
      <c r="A11" s="11" t="s">
        <v>22</v>
      </c>
      <c r="B11" s="12">
        <v>20</v>
      </c>
      <c r="C11" s="13">
        <v>8</v>
      </c>
      <c r="D11" s="14">
        <v>4</v>
      </c>
      <c r="E11" s="12">
        <v>31</v>
      </c>
      <c r="F11" s="14">
        <v>58</v>
      </c>
      <c r="G11" s="12">
        <v>4</v>
      </c>
      <c r="H11" s="14">
        <v>1</v>
      </c>
      <c r="I11" s="12"/>
      <c r="J11" s="14"/>
      <c r="K11" s="15">
        <v>1</v>
      </c>
      <c r="L11" s="16">
        <v>167</v>
      </c>
      <c r="M11" s="17">
        <v>1</v>
      </c>
      <c r="N11" s="16">
        <v>4</v>
      </c>
      <c r="P11" s="1"/>
    </row>
    <row r="12" spans="1:16" ht="13.5">
      <c r="A12" s="11" t="s">
        <v>23</v>
      </c>
      <c r="B12" s="12">
        <v>10</v>
      </c>
      <c r="C12" s="13">
        <v>4</v>
      </c>
      <c r="D12" s="14">
        <v>3</v>
      </c>
      <c r="E12" s="12">
        <v>7</v>
      </c>
      <c r="F12" s="14">
        <v>2</v>
      </c>
      <c r="G12" s="12">
        <v>1</v>
      </c>
      <c r="H12" s="14"/>
      <c r="I12" s="12"/>
      <c r="J12" s="14"/>
      <c r="K12" s="15">
        <v>1</v>
      </c>
      <c r="L12" s="16">
        <v>133</v>
      </c>
      <c r="M12" s="17">
        <v>3</v>
      </c>
      <c r="N12" s="16">
        <v>5</v>
      </c>
      <c r="P12" s="1"/>
    </row>
    <row r="13" spans="1:16" ht="13.5">
      <c r="A13" s="11" t="s">
        <v>24</v>
      </c>
      <c r="B13" s="12">
        <v>19</v>
      </c>
      <c r="C13" s="13">
        <v>7</v>
      </c>
      <c r="D13" s="14">
        <v>4</v>
      </c>
      <c r="E13" s="12">
        <v>17</v>
      </c>
      <c r="F13" s="14">
        <v>19</v>
      </c>
      <c r="G13" s="12">
        <v>1</v>
      </c>
      <c r="H13" s="14"/>
      <c r="I13" s="12"/>
      <c r="J13" s="14"/>
      <c r="K13" s="15">
        <v>5</v>
      </c>
      <c r="L13" s="16">
        <v>163</v>
      </c>
      <c r="M13" s="17"/>
      <c r="N13" s="16">
        <v>6</v>
      </c>
      <c r="P13" s="1"/>
    </row>
    <row r="14" spans="1:16" ht="13.5">
      <c r="A14" s="11" t="s">
        <v>25</v>
      </c>
      <c r="B14" s="12">
        <v>5</v>
      </c>
      <c r="C14" s="13"/>
      <c r="D14" s="14"/>
      <c r="E14" s="12">
        <v>5</v>
      </c>
      <c r="F14" s="14">
        <v>29</v>
      </c>
      <c r="G14" s="12">
        <v>1</v>
      </c>
      <c r="H14" s="14"/>
      <c r="I14" s="12"/>
      <c r="J14" s="14"/>
      <c r="K14" s="15"/>
      <c r="L14" s="16">
        <v>75</v>
      </c>
      <c r="M14" s="17"/>
      <c r="N14" s="16"/>
      <c r="P14" s="1"/>
    </row>
    <row r="15" spans="1:16" ht="13.5">
      <c r="A15" s="11" t="s">
        <v>26</v>
      </c>
      <c r="B15" s="12">
        <v>9</v>
      </c>
      <c r="C15" s="13">
        <v>2</v>
      </c>
      <c r="D15" s="14"/>
      <c r="E15" s="12">
        <v>4</v>
      </c>
      <c r="F15" s="14">
        <v>11</v>
      </c>
      <c r="G15" s="12">
        <v>1</v>
      </c>
      <c r="H15" s="14"/>
      <c r="I15" s="12"/>
      <c r="J15" s="14"/>
      <c r="K15" s="15"/>
      <c r="L15" s="16">
        <v>84</v>
      </c>
      <c r="M15" s="17">
        <v>1</v>
      </c>
      <c r="N15" s="16">
        <v>3</v>
      </c>
      <c r="P15" s="1"/>
    </row>
    <row r="16" spans="1:16" ht="13.5">
      <c r="A16" s="11" t="s">
        <v>27</v>
      </c>
      <c r="B16" s="12">
        <v>6</v>
      </c>
      <c r="C16" s="13"/>
      <c r="D16" s="14"/>
      <c r="E16" s="12">
        <v>3</v>
      </c>
      <c r="F16" s="14">
        <v>4</v>
      </c>
      <c r="G16" s="12"/>
      <c r="H16" s="14"/>
      <c r="I16" s="12"/>
      <c r="J16" s="14"/>
      <c r="K16" s="15">
        <v>2</v>
      </c>
      <c r="L16" s="16">
        <v>62</v>
      </c>
      <c r="M16" s="17"/>
      <c r="N16" s="16"/>
      <c r="P16" s="1"/>
    </row>
    <row r="17" spans="1:16" ht="25.5" customHeight="1">
      <c r="A17" s="11" t="s">
        <v>28</v>
      </c>
      <c r="B17" s="12">
        <v>4</v>
      </c>
      <c r="C17" s="13"/>
      <c r="D17" s="14"/>
      <c r="E17" s="12"/>
      <c r="F17" s="14"/>
      <c r="G17" s="12"/>
      <c r="H17" s="14"/>
      <c r="I17" s="12"/>
      <c r="J17" s="14"/>
      <c r="K17" s="15"/>
      <c r="L17" s="16">
        <v>62</v>
      </c>
      <c r="M17" s="17"/>
      <c r="N17" s="16"/>
      <c r="P17" s="1"/>
    </row>
    <row r="18" spans="1:16" ht="22.5" customHeight="1">
      <c r="A18" s="20" t="s">
        <v>262</v>
      </c>
      <c r="B18" s="21">
        <v>3</v>
      </c>
      <c r="C18" s="22">
        <v>1</v>
      </c>
      <c r="D18" s="23"/>
      <c r="E18" s="12">
        <v>2</v>
      </c>
      <c r="F18" s="14"/>
      <c r="G18" s="12"/>
      <c r="H18" s="14"/>
      <c r="I18" s="12"/>
      <c r="J18" s="14"/>
      <c r="K18" s="15"/>
      <c r="L18" s="16"/>
      <c r="M18" s="17"/>
      <c r="N18" s="16"/>
      <c r="P18" s="1"/>
    </row>
    <row r="19" spans="1:16" ht="21.75" thickBot="1">
      <c r="A19" s="24" t="s">
        <v>29</v>
      </c>
      <c r="B19" s="25">
        <v>272</v>
      </c>
      <c r="C19" s="26">
        <v>117</v>
      </c>
      <c r="D19" s="27">
        <v>32</v>
      </c>
      <c r="E19" s="25">
        <v>320</v>
      </c>
      <c r="F19" s="27">
        <v>625</v>
      </c>
      <c r="G19" s="25">
        <v>20</v>
      </c>
      <c r="H19" s="27">
        <v>2</v>
      </c>
      <c r="I19" s="25">
        <v>9</v>
      </c>
      <c r="J19" s="27">
        <v>6</v>
      </c>
      <c r="K19" s="28">
        <v>24</v>
      </c>
      <c r="L19" s="29">
        <v>1277</v>
      </c>
      <c r="M19" s="29">
        <v>32</v>
      </c>
      <c r="N19" s="29">
        <v>70</v>
      </c>
      <c r="P19" s="1"/>
    </row>
    <row r="22" spans="1:16">
      <c r="E22" s="1"/>
    </row>
  </sheetData>
  <mergeCells count="19">
    <mergeCell ref="E4:E5"/>
    <mergeCell ref="F4:F5"/>
    <mergeCell ref="G4:G5"/>
    <mergeCell ref="H4:H5"/>
    <mergeCell ref="I4:I5"/>
    <mergeCell ref="J4:J5"/>
    <mergeCell ref="A1:N1"/>
    <mergeCell ref="A2:N2"/>
    <mergeCell ref="A3:A5"/>
    <mergeCell ref="B3:D3"/>
    <mergeCell ref="E3:F3"/>
    <mergeCell ref="G3:H3"/>
    <mergeCell ref="I3:J3"/>
    <mergeCell ref="K3:K5"/>
    <mergeCell ref="L3:L5"/>
    <mergeCell ref="M3:M5"/>
    <mergeCell ref="N3:N5"/>
    <mergeCell ref="B4:B5"/>
    <mergeCell ref="C4:D4"/>
  </mergeCells>
  <pageMargins left="0.25" right="0" top="0.18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Zeros="0" topLeftCell="A19" zoomScaleNormal="100" workbookViewId="0">
      <selection activeCell="L5" sqref="L5"/>
    </sheetView>
  </sheetViews>
  <sheetFormatPr defaultRowHeight="12.75"/>
  <cols>
    <col min="1" max="1" width="30.85546875" customWidth="1"/>
    <col min="2" max="2" width="17" customWidth="1"/>
    <col min="3" max="3" width="13.42578125" customWidth="1"/>
    <col min="4" max="4" width="12.5703125" customWidth="1"/>
    <col min="5" max="5" width="12.28515625" customWidth="1"/>
    <col min="6" max="6" width="9.85546875" customWidth="1"/>
    <col min="7" max="7" width="11.85546875" customWidth="1"/>
    <col min="8" max="8" width="14.28515625" customWidth="1"/>
    <col min="9" max="9" width="10.28515625" customWidth="1"/>
    <col min="10" max="10" width="13.85546875" customWidth="1"/>
    <col min="11" max="11" width="12.140625" bestFit="1" customWidth="1"/>
    <col min="12" max="12" width="12.42578125" customWidth="1"/>
  </cols>
  <sheetData>
    <row r="1" spans="1:14" ht="13.5" thickBot="1">
      <c r="J1" s="1"/>
    </row>
    <row r="2" spans="1:14" ht="21.75" customHeight="1">
      <c r="A2" s="320" t="s">
        <v>1</v>
      </c>
      <c r="B2" s="322" t="s">
        <v>30</v>
      </c>
      <c r="C2" s="322" t="s">
        <v>31</v>
      </c>
      <c r="D2" s="324" t="s">
        <v>32</v>
      </c>
      <c r="E2" s="322" t="s">
        <v>33</v>
      </c>
      <c r="F2" s="326" t="s">
        <v>10</v>
      </c>
      <c r="G2" s="327"/>
      <c r="H2" s="327"/>
      <c r="I2" s="328"/>
      <c r="J2" s="318" t="s">
        <v>34</v>
      </c>
      <c r="K2" s="1"/>
    </row>
    <row r="3" spans="1:14" ht="54.75" thickBot="1">
      <c r="A3" s="321"/>
      <c r="B3" s="323"/>
      <c r="C3" s="323"/>
      <c r="D3" s="325"/>
      <c r="E3" s="323"/>
      <c r="F3" s="30" t="s">
        <v>35</v>
      </c>
      <c r="G3" s="30" t="s">
        <v>36</v>
      </c>
      <c r="H3" s="30" t="s">
        <v>37</v>
      </c>
      <c r="I3" s="31" t="s">
        <v>38</v>
      </c>
      <c r="J3" s="319"/>
    </row>
    <row r="4" spans="1:14">
      <c r="A4" s="32" t="s">
        <v>17</v>
      </c>
      <c r="B4" s="33"/>
      <c r="C4" s="34"/>
      <c r="D4" s="34"/>
      <c r="E4" s="34"/>
      <c r="F4" s="35">
        <v>0</v>
      </c>
      <c r="G4" s="35"/>
      <c r="H4" s="36">
        <v>13</v>
      </c>
      <c r="I4" s="34">
        <v>0</v>
      </c>
      <c r="J4" s="37">
        <v>13</v>
      </c>
      <c r="K4" s="38"/>
      <c r="L4" s="1"/>
      <c r="M4" s="1"/>
      <c r="N4" s="1"/>
    </row>
    <row r="5" spans="1:14">
      <c r="A5" s="39" t="s">
        <v>18</v>
      </c>
      <c r="B5" s="40">
        <v>5</v>
      </c>
      <c r="C5" s="41">
        <v>3</v>
      </c>
      <c r="D5" s="41"/>
      <c r="E5" s="41">
        <v>4</v>
      </c>
      <c r="F5" s="42">
        <v>19</v>
      </c>
      <c r="G5" s="41">
        <v>1339</v>
      </c>
      <c r="H5" s="43">
        <v>236</v>
      </c>
      <c r="I5" s="41">
        <v>8</v>
      </c>
      <c r="J5" s="19">
        <v>267</v>
      </c>
      <c r="K5" s="38"/>
      <c r="L5" s="1"/>
      <c r="M5" s="1"/>
      <c r="N5" s="1"/>
    </row>
    <row r="6" spans="1:14">
      <c r="A6" s="39" t="s">
        <v>19</v>
      </c>
      <c r="B6" s="40">
        <v>11</v>
      </c>
      <c r="C6" s="41">
        <v>10</v>
      </c>
      <c r="D6" s="41">
        <v>18</v>
      </c>
      <c r="E6" s="41">
        <v>1</v>
      </c>
      <c r="F6" s="42">
        <v>133</v>
      </c>
      <c r="G6" s="41">
        <v>7643</v>
      </c>
      <c r="H6" s="43">
        <v>499</v>
      </c>
      <c r="I6" s="41">
        <v>21</v>
      </c>
      <c r="J6" s="19">
        <v>672</v>
      </c>
      <c r="K6" s="38"/>
      <c r="L6" s="1"/>
      <c r="M6" s="1"/>
      <c r="N6" s="1"/>
    </row>
    <row r="7" spans="1:14">
      <c r="A7" s="39" t="s">
        <v>20</v>
      </c>
      <c r="B7" s="40">
        <v>8</v>
      </c>
      <c r="C7" s="41"/>
      <c r="D7" s="41">
        <v>4</v>
      </c>
      <c r="E7" s="41">
        <v>8</v>
      </c>
      <c r="F7" s="42">
        <v>15</v>
      </c>
      <c r="G7" s="41">
        <v>544</v>
      </c>
      <c r="H7" s="43">
        <v>277</v>
      </c>
      <c r="I7" s="41">
        <v>8</v>
      </c>
      <c r="J7" s="19">
        <v>312</v>
      </c>
      <c r="K7" s="38"/>
      <c r="L7" s="1"/>
      <c r="M7" s="1"/>
      <c r="N7" s="1"/>
    </row>
    <row r="8" spans="1:14">
      <c r="A8" s="39" t="s">
        <v>21</v>
      </c>
      <c r="B8" s="40">
        <v>14</v>
      </c>
      <c r="C8" s="41">
        <v>3</v>
      </c>
      <c r="D8" s="41">
        <v>5</v>
      </c>
      <c r="E8" s="41">
        <v>12</v>
      </c>
      <c r="F8" s="42">
        <v>36</v>
      </c>
      <c r="G8" s="41">
        <v>2302</v>
      </c>
      <c r="H8" s="43">
        <v>367</v>
      </c>
      <c r="I8" s="41">
        <v>17</v>
      </c>
      <c r="J8" s="19">
        <v>437</v>
      </c>
      <c r="K8" s="38"/>
      <c r="L8" s="1"/>
      <c r="M8" s="1"/>
      <c r="N8" s="1"/>
    </row>
    <row r="9" spans="1:14">
      <c r="A9" s="39" t="s">
        <v>22</v>
      </c>
      <c r="B9" s="40">
        <v>10</v>
      </c>
      <c r="C9" s="41">
        <v>1</v>
      </c>
      <c r="D9" s="41">
        <v>1</v>
      </c>
      <c r="E9" s="41">
        <v>9</v>
      </c>
      <c r="F9" s="42">
        <v>21</v>
      </c>
      <c r="G9" s="41">
        <v>609</v>
      </c>
      <c r="H9" s="43">
        <v>265</v>
      </c>
      <c r="I9" s="41">
        <v>11</v>
      </c>
      <c r="J9" s="19">
        <v>307</v>
      </c>
      <c r="K9" s="38"/>
      <c r="L9" s="1"/>
      <c r="M9" s="1"/>
      <c r="N9" s="1"/>
    </row>
    <row r="10" spans="1:14">
      <c r="A10" s="39" t="s">
        <v>23</v>
      </c>
      <c r="B10" s="40">
        <v>5</v>
      </c>
      <c r="C10" s="41">
        <v>1</v>
      </c>
      <c r="D10" s="41"/>
      <c r="E10" s="41">
        <v>4</v>
      </c>
      <c r="F10" s="42">
        <v>10</v>
      </c>
      <c r="G10" s="41">
        <v>527</v>
      </c>
      <c r="H10" s="43">
        <v>152</v>
      </c>
      <c r="I10" s="41">
        <v>6</v>
      </c>
      <c r="J10" s="19">
        <v>172</v>
      </c>
      <c r="K10" s="38"/>
      <c r="L10" s="1"/>
      <c r="M10" s="1"/>
      <c r="N10" s="1"/>
    </row>
    <row r="11" spans="1:14">
      <c r="A11" s="39" t="s">
        <v>24</v>
      </c>
      <c r="B11" s="40">
        <v>10</v>
      </c>
      <c r="C11" s="41">
        <v>2</v>
      </c>
      <c r="D11" s="41">
        <v>1</v>
      </c>
      <c r="E11" s="41">
        <v>7</v>
      </c>
      <c r="F11" s="42">
        <v>19</v>
      </c>
      <c r="G11" s="41">
        <v>957</v>
      </c>
      <c r="H11" s="43">
        <v>211</v>
      </c>
      <c r="I11" s="41">
        <v>12</v>
      </c>
      <c r="J11" s="19">
        <v>250</v>
      </c>
      <c r="K11" s="38"/>
      <c r="L11" s="1"/>
      <c r="M11" s="1"/>
      <c r="N11" s="1"/>
    </row>
    <row r="12" spans="1:14">
      <c r="A12" s="39" t="s">
        <v>25</v>
      </c>
      <c r="B12" s="40">
        <v>3</v>
      </c>
      <c r="C12" s="41"/>
      <c r="D12" s="41"/>
      <c r="E12" s="41">
        <v>3</v>
      </c>
      <c r="F12" s="42">
        <v>5</v>
      </c>
      <c r="G12" s="41">
        <v>142</v>
      </c>
      <c r="H12" s="43">
        <v>110</v>
      </c>
      <c r="I12" s="41">
        <v>3</v>
      </c>
      <c r="J12" s="19">
        <v>121</v>
      </c>
      <c r="K12" s="38"/>
      <c r="L12" s="1"/>
      <c r="M12" s="1"/>
      <c r="N12" s="1"/>
    </row>
    <row r="13" spans="1:14">
      <c r="A13" s="39" t="s">
        <v>26</v>
      </c>
      <c r="B13" s="40">
        <v>7</v>
      </c>
      <c r="C13" s="41"/>
      <c r="D13" s="41">
        <v>2</v>
      </c>
      <c r="E13" s="41">
        <v>6</v>
      </c>
      <c r="F13" s="42">
        <v>9</v>
      </c>
      <c r="G13" s="41">
        <v>377</v>
      </c>
      <c r="H13" s="43">
        <v>104</v>
      </c>
      <c r="I13" s="41">
        <v>7</v>
      </c>
      <c r="J13" s="19">
        <v>128</v>
      </c>
      <c r="K13" s="38"/>
      <c r="L13" s="1"/>
      <c r="M13" s="1"/>
      <c r="N13" s="1"/>
    </row>
    <row r="14" spans="1:14">
      <c r="A14" s="39" t="s">
        <v>27</v>
      </c>
      <c r="B14" s="40">
        <v>5</v>
      </c>
      <c r="C14" s="41"/>
      <c r="D14" s="41"/>
      <c r="E14" s="41">
        <v>5</v>
      </c>
      <c r="F14" s="42">
        <v>6</v>
      </c>
      <c r="G14" s="41">
        <v>240</v>
      </c>
      <c r="H14" s="43">
        <v>71</v>
      </c>
      <c r="I14" s="41">
        <v>5</v>
      </c>
      <c r="J14" s="19">
        <v>87</v>
      </c>
      <c r="K14" s="38"/>
      <c r="L14" s="1"/>
      <c r="M14" s="1"/>
      <c r="N14" s="1"/>
    </row>
    <row r="15" spans="1:14" ht="25.5">
      <c r="A15" s="39" t="s">
        <v>28</v>
      </c>
      <c r="B15" s="40">
        <v>4</v>
      </c>
      <c r="C15" s="41"/>
      <c r="D15" s="41"/>
      <c r="E15" s="41">
        <v>4</v>
      </c>
      <c r="F15" s="42">
        <v>4</v>
      </c>
      <c r="G15" s="41">
        <v>81</v>
      </c>
      <c r="H15" s="43">
        <v>62</v>
      </c>
      <c r="I15" s="41">
        <v>4</v>
      </c>
      <c r="J15" s="19">
        <v>74</v>
      </c>
      <c r="K15" s="38"/>
      <c r="L15" s="1"/>
      <c r="M15" s="1"/>
      <c r="N15" s="1"/>
    </row>
    <row r="16" spans="1:14" ht="26.25" customHeight="1" thickBot="1">
      <c r="A16" s="44" t="s">
        <v>262</v>
      </c>
      <c r="B16" s="40"/>
      <c r="C16" s="41">
        <v>1</v>
      </c>
      <c r="D16" s="41"/>
      <c r="E16" s="41">
        <v>1</v>
      </c>
      <c r="F16" s="42">
        <v>3</v>
      </c>
      <c r="G16" s="41">
        <v>392</v>
      </c>
      <c r="H16" s="43">
        <v>2</v>
      </c>
      <c r="I16" s="41">
        <v>1</v>
      </c>
      <c r="J16" s="19">
        <v>7</v>
      </c>
      <c r="K16" s="38"/>
      <c r="L16" s="1"/>
      <c r="M16" s="1"/>
      <c r="N16" s="1"/>
    </row>
    <row r="17" spans="1:14" ht="20.25" thickBot="1">
      <c r="A17" s="45" t="s">
        <v>29</v>
      </c>
      <c r="B17" s="46">
        <v>82</v>
      </c>
      <c r="C17" s="47">
        <v>21</v>
      </c>
      <c r="D17" s="47">
        <v>31</v>
      </c>
      <c r="E17" s="47">
        <v>64</v>
      </c>
      <c r="F17" s="26">
        <v>280</v>
      </c>
      <c r="G17" s="47">
        <v>15153</v>
      </c>
      <c r="H17" s="48">
        <v>2369</v>
      </c>
      <c r="I17" s="47">
        <v>103</v>
      </c>
      <c r="J17" s="49">
        <v>2847</v>
      </c>
      <c r="K17" s="38"/>
      <c r="L17" s="1"/>
      <c r="M17" s="1"/>
      <c r="N17" s="1"/>
    </row>
    <row r="19" spans="1:14">
      <c r="A19" s="50" t="s">
        <v>39</v>
      </c>
    </row>
    <row r="21" spans="1:14">
      <c r="A21" s="50" t="s">
        <v>40</v>
      </c>
    </row>
    <row r="22" spans="1:14">
      <c r="A22" s="50" t="s">
        <v>41</v>
      </c>
    </row>
    <row r="23" spans="1:14">
      <c r="A23" s="50" t="s">
        <v>42</v>
      </c>
    </row>
    <row r="24" spans="1:14">
      <c r="A24" s="50" t="s">
        <v>43</v>
      </c>
    </row>
    <row r="25" spans="1:14">
      <c r="A25" s="50"/>
    </row>
    <row r="26" spans="1:14">
      <c r="A26" s="50" t="s">
        <v>44</v>
      </c>
    </row>
    <row r="27" spans="1:14">
      <c r="A27" s="50" t="s">
        <v>45</v>
      </c>
    </row>
    <row r="29" spans="1:14">
      <c r="A29" s="50" t="s">
        <v>46</v>
      </c>
    </row>
  </sheetData>
  <mergeCells count="7">
    <mergeCell ref="J2:J3"/>
    <mergeCell ref="A2:A3"/>
    <mergeCell ref="B2:B3"/>
    <mergeCell ref="C2:C3"/>
    <mergeCell ref="D2:D3"/>
    <mergeCell ref="E2:E3"/>
    <mergeCell ref="F2:I2"/>
  </mergeCells>
  <pageMargins left="0.22" right="0" top="0.893700787" bottom="0.196850393700787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6" zoomScaleNormal="100" workbookViewId="0">
      <selection activeCell="K17" sqref="K17"/>
    </sheetView>
  </sheetViews>
  <sheetFormatPr defaultRowHeight="12.75"/>
  <cols>
    <col min="1" max="1" width="54.7109375" customWidth="1"/>
    <col min="2" max="2" width="9.42578125" customWidth="1"/>
    <col min="3" max="3" width="27.85546875" customWidth="1"/>
    <col min="5" max="5" width="11.42578125" customWidth="1"/>
    <col min="6" max="6" width="0.140625" customWidth="1"/>
  </cols>
  <sheetData>
    <row r="1" spans="1:7" ht="21">
      <c r="A1" s="329" t="s">
        <v>47</v>
      </c>
      <c r="B1" s="329"/>
      <c r="C1" s="329"/>
      <c r="D1" s="329"/>
      <c r="E1" s="329"/>
      <c r="F1" s="51"/>
      <c r="G1" s="51"/>
    </row>
    <row r="2" spans="1:7" ht="21" customHeight="1">
      <c r="A2" s="52" t="s">
        <v>48</v>
      </c>
      <c r="B2" s="53"/>
      <c r="C2" s="52" t="s">
        <v>21</v>
      </c>
    </row>
    <row r="3" spans="1:7" ht="13.5">
      <c r="A3" s="54" t="s">
        <v>49</v>
      </c>
      <c r="C3" s="55" t="s">
        <v>50</v>
      </c>
    </row>
    <row r="4" spans="1:7" ht="13.5">
      <c r="A4" s="54" t="s">
        <v>51</v>
      </c>
      <c r="C4" s="54" t="s">
        <v>52</v>
      </c>
    </row>
    <row r="5" spans="1:7" ht="13.5">
      <c r="A5" s="54" t="s">
        <v>53</v>
      </c>
      <c r="C5" s="54" t="s">
        <v>54</v>
      </c>
    </row>
    <row r="6" spans="1:7" ht="13.5">
      <c r="A6" s="54" t="s">
        <v>55</v>
      </c>
      <c r="C6" s="54" t="s">
        <v>56</v>
      </c>
    </row>
    <row r="7" spans="1:7" ht="13.5">
      <c r="A7" s="54" t="s">
        <v>57</v>
      </c>
      <c r="C7" s="54" t="s">
        <v>58</v>
      </c>
    </row>
    <row r="8" spans="1:7" ht="13.5">
      <c r="A8" s="54" t="s">
        <v>59</v>
      </c>
      <c r="C8" s="55" t="s">
        <v>60</v>
      </c>
    </row>
    <row r="9" spans="1:7" ht="13.5">
      <c r="A9" s="54" t="s">
        <v>61</v>
      </c>
      <c r="C9" s="54" t="s">
        <v>62</v>
      </c>
    </row>
    <row r="10" spans="1:7" ht="13.5">
      <c r="A10" s="54" t="s">
        <v>63</v>
      </c>
      <c r="C10" s="54"/>
    </row>
    <row r="11" spans="1:7" ht="13.5">
      <c r="A11" s="54" t="s">
        <v>64</v>
      </c>
      <c r="C11" s="54" t="s">
        <v>65</v>
      </c>
    </row>
    <row r="12" spans="1:7" ht="15" customHeight="1">
      <c r="A12" s="54" t="s">
        <v>66</v>
      </c>
      <c r="C12" s="52" t="s">
        <v>22</v>
      </c>
    </row>
    <row r="13" spans="1:7" ht="13.5">
      <c r="A13" s="54" t="s">
        <v>67</v>
      </c>
      <c r="C13" s="55" t="s">
        <v>68</v>
      </c>
    </row>
    <row r="14" spans="1:7" ht="13.5">
      <c r="A14" s="54" t="s">
        <v>69</v>
      </c>
      <c r="C14" s="54" t="s">
        <v>70</v>
      </c>
    </row>
    <row r="15" spans="1:7" ht="14.25" customHeight="1">
      <c r="A15" s="54" t="s">
        <v>71</v>
      </c>
      <c r="C15" s="54"/>
    </row>
    <row r="16" spans="1:7" ht="13.5">
      <c r="A16" s="54" t="s">
        <v>72</v>
      </c>
      <c r="C16" s="54" t="s">
        <v>73</v>
      </c>
    </row>
    <row r="17" spans="1:3" ht="13.5">
      <c r="A17" s="54" t="s">
        <v>74</v>
      </c>
      <c r="C17" s="54"/>
    </row>
    <row r="18" spans="1:3" ht="15.75">
      <c r="A18" s="54" t="s">
        <v>75</v>
      </c>
      <c r="C18" s="56" t="s">
        <v>76</v>
      </c>
    </row>
    <row r="19" spans="1:3" ht="27">
      <c r="A19" s="57" t="s">
        <v>77</v>
      </c>
      <c r="C19" s="55" t="s">
        <v>78</v>
      </c>
    </row>
    <row r="20" spans="1:3" ht="13.5">
      <c r="A20" s="54" t="s">
        <v>79</v>
      </c>
      <c r="C20" s="54" t="s">
        <v>80</v>
      </c>
    </row>
    <row r="21" spans="1:3" ht="13.5">
      <c r="A21" s="54" t="s">
        <v>81</v>
      </c>
      <c r="C21" s="54" t="s">
        <v>82</v>
      </c>
    </row>
    <row r="22" spans="1:3" ht="15.75">
      <c r="A22" s="52" t="s">
        <v>20</v>
      </c>
    </row>
    <row r="23" spans="1:3" ht="13.5">
      <c r="A23" s="55" t="s">
        <v>83</v>
      </c>
    </row>
    <row r="24" spans="1:3" ht="15.75">
      <c r="A24" s="54" t="s">
        <v>84</v>
      </c>
      <c r="C24" s="52" t="s">
        <v>85</v>
      </c>
    </row>
    <row r="25" spans="1:3" ht="13.5">
      <c r="A25" s="54" t="s">
        <v>86</v>
      </c>
      <c r="C25" s="55" t="s">
        <v>87</v>
      </c>
    </row>
    <row r="26" spans="1:3" ht="13.5">
      <c r="A26" s="54" t="s">
        <v>88</v>
      </c>
      <c r="C26" s="55" t="s">
        <v>89</v>
      </c>
    </row>
    <row r="27" spans="1:3" ht="13.5">
      <c r="A27" s="55" t="s">
        <v>90</v>
      </c>
      <c r="C27" s="55" t="s">
        <v>91</v>
      </c>
    </row>
    <row r="28" spans="1:3" ht="13.5">
      <c r="A28" s="54" t="s">
        <v>92</v>
      </c>
      <c r="B28" s="50" t="s">
        <v>93</v>
      </c>
      <c r="C28" s="54"/>
    </row>
    <row r="29" spans="1:3" ht="13.5">
      <c r="A29" s="54" t="s">
        <v>94</v>
      </c>
      <c r="C29" s="54" t="s">
        <v>95</v>
      </c>
    </row>
    <row r="30" spans="1:3" ht="13.5">
      <c r="A30" s="54"/>
    </row>
    <row r="34" spans="2:3" ht="16.5">
      <c r="B34" s="58" t="s">
        <v>10</v>
      </c>
      <c r="C34" s="59" t="s">
        <v>96</v>
      </c>
    </row>
    <row r="38" spans="2:3" ht="15.75" customHeight="1"/>
  </sheetData>
  <mergeCells count="1">
    <mergeCell ref="A1:E1"/>
  </mergeCells>
  <pageMargins left="2.0570866140000001" right="0.74803149606299202" top="0.16" bottom="0" header="0" footer="0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5"/>
  <sheetViews>
    <sheetView showZeros="0" topLeftCell="A136" workbookViewId="0">
      <selection activeCell="J105" sqref="J105"/>
    </sheetView>
  </sheetViews>
  <sheetFormatPr defaultRowHeight="12.75"/>
  <cols>
    <col min="1" max="1" width="45.5703125" customWidth="1"/>
    <col min="2" max="2" width="10.5703125" customWidth="1"/>
    <col min="4" max="4" width="10.5703125" customWidth="1"/>
    <col min="6" max="6" width="15.140625" customWidth="1"/>
  </cols>
  <sheetData>
    <row r="2" spans="1:6" ht="16.5">
      <c r="A2" s="330" t="s">
        <v>248</v>
      </c>
      <c r="B2" s="331"/>
      <c r="C2" s="331"/>
      <c r="D2" s="331"/>
      <c r="E2" s="331"/>
      <c r="F2" s="331"/>
    </row>
    <row r="3" spans="1:6" ht="16.5">
      <c r="A3" s="60"/>
      <c r="B3" s="60"/>
      <c r="C3" s="60"/>
    </row>
    <row r="4" spans="1:6">
      <c r="A4" s="332" t="s">
        <v>97</v>
      </c>
      <c r="B4" s="331"/>
      <c r="C4" s="331"/>
      <c r="D4" s="331"/>
      <c r="E4" s="331"/>
      <c r="F4" s="331"/>
    </row>
    <row r="5" spans="1:6" ht="16.5" thickBot="1">
      <c r="A5" s="61" t="s">
        <v>574</v>
      </c>
      <c r="B5" s="62"/>
      <c r="C5" s="62"/>
      <c r="D5" s="63"/>
      <c r="E5" s="63"/>
      <c r="F5" s="63"/>
    </row>
    <row r="6" spans="1:6">
      <c r="A6" s="333" t="s">
        <v>98</v>
      </c>
      <c r="B6" s="335" t="s">
        <v>99</v>
      </c>
      <c r="C6" s="336"/>
      <c r="D6" s="336"/>
      <c r="E6" s="337"/>
      <c r="F6" s="338" t="s">
        <v>100</v>
      </c>
    </row>
    <row r="7" spans="1:6" ht="59.25" customHeight="1" thickBot="1">
      <c r="A7" s="334"/>
      <c r="B7" s="64" t="s">
        <v>101</v>
      </c>
      <c r="C7" s="65" t="s">
        <v>102</v>
      </c>
      <c r="D7" s="66" t="s">
        <v>103</v>
      </c>
      <c r="E7" s="67" t="s">
        <v>104</v>
      </c>
      <c r="F7" s="339"/>
    </row>
    <row r="8" spans="1:6">
      <c r="A8" s="68" t="s">
        <v>105</v>
      </c>
      <c r="B8" s="69">
        <v>21351</v>
      </c>
      <c r="C8" s="70">
        <v>13126</v>
      </c>
      <c r="D8" s="70">
        <v>1507</v>
      </c>
      <c r="E8" s="70">
        <v>0</v>
      </c>
      <c r="F8" s="71">
        <v>27362</v>
      </c>
    </row>
    <row r="9" spans="1:6" ht="24">
      <c r="A9" s="72" t="s">
        <v>106</v>
      </c>
      <c r="B9" s="73">
        <v>861</v>
      </c>
      <c r="C9" s="74">
        <v>525</v>
      </c>
      <c r="D9" s="74">
        <v>0</v>
      </c>
      <c r="E9" s="74">
        <v>0</v>
      </c>
      <c r="F9" s="75">
        <v>1107</v>
      </c>
    </row>
    <row r="10" spans="1:6">
      <c r="A10" s="72" t="s">
        <v>107</v>
      </c>
      <c r="B10" s="73">
        <v>2574</v>
      </c>
      <c r="C10" s="74">
        <v>0</v>
      </c>
      <c r="D10" s="74">
        <v>0</v>
      </c>
      <c r="E10" s="74">
        <v>0</v>
      </c>
      <c r="F10" s="75">
        <v>2461</v>
      </c>
    </row>
    <row r="11" spans="1:6">
      <c r="A11" s="72" t="s">
        <v>108</v>
      </c>
      <c r="B11" s="73">
        <v>209</v>
      </c>
      <c r="C11" s="74">
        <v>35</v>
      </c>
      <c r="D11" s="74">
        <v>0</v>
      </c>
      <c r="E11" s="74">
        <v>0</v>
      </c>
      <c r="F11" s="75">
        <v>212</v>
      </c>
    </row>
    <row r="12" spans="1:6">
      <c r="A12" s="76" t="s">
        <v>109</v>
      </c>
      <c r="B12" s="73">
        <v>803</v>
      </c>
      <c r="C12" s="74">
        <v>423</v>
      </c>
      <c r="D12" s="74">
        <v>0</v>
      </c>
      <c r="E12" s="74">
        <v>0</v>
      </c>
      <c r="F12" s="75">
        <v>981</v>
      </c>
    </row>
    <row r="13" spans="1:6">
      <c r="A13" s="77" t="s">
        <v>110</v>
      </c>
      <c r="B13" s="78">
        <v>183</v>
      </c>
      <c r="C13" s="79">
        <v>50</v>
      </c>
      <c r="D13" s="79">
        <v>0</v>
      </c>
      <c r="E13" s="79">
        <v>0</v>
      </c>
      <c r="F13" s="80">
        <v>173</v>
      </c>
    </row>
    <row r="14" spans="1:6">
      <c r="A14" s="77" t="s">
        <v>111</v>
      </c>
      <c r="B14" s="78">
        <v>31</v>
      </c>
      <c r="C14" s="79">
        <v>31</v>
      </c>
      <c r="D14" s="79">
        <v>0</v>
      </c>
      <c r="E14" s="79">
        <v>0</v>
      </c>
      <c r="F14" s="80">
        <v>36</v>
      </c>
    </row>
    <row r="15" spans="1:6">
      <c r="A15" s="77" t="s">
        <v>112</v>
      </c>
      <c r="B15" s="78">
        <v>180</v>
      </c>
      <c r="C15" s="79">
        <v>78</v>
      </c>
      <c r="D15" s="79">
        <v>0</v>
      </c>
      <c r="E15" s="79">
        <v>0</v>
      </c>
      <c r="F15" s="80">
        <v>180</v>
      </c>
    </row>
    <row r="16" spans="1:6">
      <c r="A16" s="77" t="s">
        <v>113</v>
      </c>
      <c r="B16" s="78">
        <v>829</v>
      </c>
      <c r="C16" s="79">
        <v>645</v>
      </c>
      <c r="D16" s="79">
        <v>0</v>
      </c>
      <c r="E16" s="79">
        <v>0</v>
      </c>
      <c r="F16" s="80">
        <v>1163</v>
      </c>
    </row>
    <row r="17" spans="1:6">
      <c r="A17" s="81" t="s">
        <v>114</v>
      </c>
      <c r="B17" s="78">
        <v>47</v>
      </c>
      <c r="C17" s="79">
        <v>129</v>
      </c>
      <c r="D17" s="79">
        <v>0</v>
      </c>
      <c r="E17" s="79">
        <v>0</v>
      </c>
      <c r="F17" s="80">
        <v>125</v>
      </c>
    </row>
    <row r="18" spans="1:6">
      <c r="A18" s="77" t="s">
        <v>115</v>
      </c>
      <c r="B18" s="78">
        <v>206</v>
      </c>
      <c r="C18" s="79">
        <v>53</v>
      </c>
      <c r="D18" s="79">
        <v>0</v>
      </c>
      <c r="E18" s="79">
        <v>0</v>
      </c>
      <c r="F18" s="80">
        <v>177</v>
      </c>
    </row>
    <row r="19" spans="1:6">
      <c r="A19" s="77" t="s">
        <v>116</v>
      </c>
      <c r="B19" s="78">
        <v>138</v>
      </c>
      <c r="C19" s="79">
        <v>84</v>
      </c>
      <c r="D19" s="79">
        <v>0</v>
      </c>
      <c r="E19" s="79">
        <v>0</v>
      </c>
      <c r="F19" s="80">
        <v>128</v>
      </c>
    </row>
    <row r="20" spans="1:6">
      <c r="A20" s="77" t="s">
        <v>117</v>
      </c>
      <c r="B20" s="78">
        <v>703</v>
      </c>
      <c r="C20" s="79">
        <v>200</v>
      </c>
      <c r="D20" s="79">
        <v>0</v>
      </c>
      <c r="E20" s="79">
        <v>0</v>
      </c>
      <c r="F20" s="80">
        <v>670</v>
      </c>
    </row>
    <row r="21" spans="1:6">
      <c r="A21" s="77" t="s">
        <v>118</v>
      </c>
      <c r="B21" s="78">
        <v>114</v>
      </c>
      <c r="C21" s="79">
        <v>119</v>
      </c>
      <c r="D21" s="79">
        <v>0</v>
      </c>
      <c r="E21" s="79">
        <v>0</v>
      </c>
      <c r="F21" s="80">
        <v>161</v>
      </c>
    </row>
    <row r="22" spans="1:6">
      <c r="A22" s="77" t="s">
        <v>119</v>
      </c>
      <c r="B22" s="78">
        <v>144</v>
      </c>
      <c r="C22" s="79">
        <v>247</v>
      </c>
      <c r="D22" s="79">
        <v>0</v>
      </c>
      <c r="E22" s="79">
        <v>0</v>
      </c>
      <c r="F22" s="80">
        <v>254</v>
      </c>
    </row>
    <row r="23" spans="1:6">
      <c r="A23" s="77" t="s">
        <v>120</v>
      </c>
      <c r="B23" s="78">
        <v>135</v>
      </c>
      <c r="C23" s="79">
        <v>90</v>
      </c>
      <c r="D23" s="79">
        <v>0</v>
      </c>
      <c r="E23" s="79">
        <v>0</v>
      </c>
      <c r="F23" s="80">
        <v>181</v>
      </c>
    </row>
    <row r="24" spans="1:6">
      <c r="A24" s="77" t="s">
        <v>121</v>
      </c>
      <c r="B24" s="78">
        <v>496</v>
      </c>
      <c r="C24" s="79">
        <v>47</v>
      </c>
      <c r="D24" s="79">
        <v>0</v>
      </c>
      <c r="E24" s="79">
        <v>0</v>
      </c>
      <c r="F24" s="80">
        <v>446</v>
      </c>
    </row>
    <row r="25" spans="1:6">
      <c r="A25" s="77" t="s">
        <v>122</v>
      </c>
      <c r="B25" s="78">
        <v>7</v>
      </c>
      <c r="C25" s="79">
        <v>0</v>
      </c>
      <c r="D25" s="79">
        <v>0</v>
      </c>
      <c r="E25" s="79">
        <v>0</v>
      </c>
      <c r="F25" s="80">
        <v>7</v>
      </c>
    </row>
    <row r="26" spans="1:6">
      <c r="A26" s="77" t="s">
        <v>123</v>
      </c>
      <c r="B26" s="78">
        <v>18</v>
      </c>
      <c r="C26" s="79">
        <v>7</v>
      </c>
      <c r="D26" s="79">
        <v>0</v>
      </c>
      <c r="E26" s="79">
        <v>0</v>
      </c>
      <c r="F26" s="80">
        <v>14</v>
      </c>
    </row>
    <row r="27" spans="1:6">
      <c r="A27" s="77" t="s">
        <v>124</v>
      </c>
      <c r="B27" s="78">
        <v>27</v>
      </c>
      <c r="C27" s="79">
        <v>58</v>
      </c>
      <c r="D27" s="79">
        <v>0</v>
      </c>
      <c r="E27" s="79">
        <v>0</v>
      </c>
      <c r="F27" s="80">
        <v>56</v>
      </c>
    </row>
    <row r="28" spans="1:6" ht="24">
      <c r="A28" s="77" t="s">
        <v>125</v>
      </c>
      <c r="B28" s="78">
        <v>109</v>
      </c>
      <c r="C28" s="79">
        <v>13</v>
      </c>
      <c r="D28" s="79">
        <v>0</v>
      </c>
      <c r="E28" s="79">
        <v>0</v>
      </c>
      <c r="F28" s="80">
        <v>100</v>
      </c>
    </row>
    <row r="29" spans="1:6" ht="36">
      <c r="A29" s="77" t="s">
        <v>126</v>
      </c>
      <c r="B29" s="78">
        <v>93</v>
      </c>
      <c r="C29" s="79">
        <v>15</v>
      </c>
      <c r="D29" s="79">
        <v>0</v>
      </c>
      <c r="E29" s="79">
        <v>0</v>
      </c>
      <c r="F29" s="80">
        <v>92</v>
      </c>
    </row>
    <row r="30" spans="1:6">
      <c r="A30" s="77" t="s">
        <v>127</v>
      </c>
      <c r="B30" s="78">
        <v>216</v>
      </c>
      <c r="C30" s="79">
        <v>204</v>
      </c>
      <c r="D30" s="79">
        <v>0</v>
      </c>
      <c r="E30" s="79">
        <v>0</v>
      </c>
      <c r="F30" s="80">
        <v>260</v>
      </c>
    </row>
    <row r="31" spans="1:6">
      <c r="A31" s="77" t="s">
        <v>128</v>
      </c>
      <c r="B31" s="78">
        <v>17</v>
      </c>
      <c r="C31" s="79">
        <v>7</v>
      </c>
      <c r="D31" s="79">
        <v>0</v>
      </c>
      <c r="E31" s="79">
        <v>0</v>
      </c>
      <c r="F31" s="80">
        <v>25</v>
      </c>
    </row>
    <row r="32" spans="1:6">
      <c r="A32" s="72" t="s">
        <v>129</v>
      </c>
      <c r="B32" s="78">
        <v>5</v>
      </c>
      <c r="C32" s="79">
        <v>2</v>
      </c>
      <c r="D32" s="79">
        <v>0</v>
      </c>
      <c r="E32" s="79">
        <v>0</v>
      </c>
      <c r="F32" s="80">
        <v>6</v>
      </c>
    </row>
    <row r="33" spans="1:6">
      <c r="A33" s="77" t="s">
        <v>130</v>
      </c>
      <c r="B33" s="78">
        <v>725</v>
      </c>
      <c r="C33" s="79">
        <v>416</v>
      </c>
      <c r="D33" s="79">
        <v>0</v>
      </c>
      <c r="E33" s="79">
        <v>0</v>
      </c>
      <c r="F33" s="80">
        <v>822</v>
      </c>
    </row>
    <row r="34" spans="1:6">
      <c r="A34" s="77" t="s">
        <v>131</v>
      </c>
      <c r="B34" s="78">
        <v>109</v>
      </c>
      <c r="C34" s="79">
        <v>443</v>
      </c>
      <c r="D34" s="79">
        <v>0</v>
      </c>
      <c r="E34" s="79">
        <v>0</v>
      </c>
      <c r="F34" s="80">
        <v>447</v>
      </c>
    </row>
    <row r="35" spans="1:6">
      <c r="A35" s="82" t="s">
        <v>132</v>
      </c>
      <c r="B35" s="78">
        <v>58</v>
      </c>
      <c r="C35" s="79">
        <v>25</v>
      </c>
      <c r="D35" s="79">
        <v>0</v>
      </c>
      <c r="E35" s="79">
        <v>0</v>
      </c>
      <c r="F35" s="80">
        <v>59</v>
      </c>
    </row>
    <row r="36" spans="1:6">
      <c r="A36" s="77" t="s">
        <v>133</v>
      </c>
      <c r="B36" s="78">
        <v>5</v>
      </c>
      <c r="C36" s="79">
        <v>9</v>
      </c>
      <c r="D36" s="79">
        <v>0</v>
      </c>
      <c r="E36" s="79">
        <v>0</v>
      </c>
      <c r="F36" s="80">
        <v>7</v>
      </c>
    </row>
    <row r="37" spans="1:6">
      <c r="A37" s="77" t="s">
        <v>134</v>
      </c>
      <c r="B37" s="78">
        <v>8</v>
      </c>
      <c r="C37" s="79">
        <v>10</v>
      </c>
      <c r="D37" s="79">
        <v>0</v>
      </c>
      <c r="E37" s="79">
        <v>0</v>
      </c>
      <c r="F37" s="80">
        <v>9</v>
      </c>
    </row>
    <row r="38" spans="1:6" ht="24">
      <c r="A38" s="77" t="s">
        <v>135</v>
      </c>
      <c r="B38" s="78">
        <v>72</v>
      </c>
      <c r="C38" s="79">
        <v>42</v>
      </c>
      <c r="D38" s="79">
        <v>0</v>
      </c>
      <c r="E38" s="79">
        <v>0</v>
      </c>
      <c r="F38" s="80">
        <v>68</v>
      </c>
    </row>
    <row r="39" spans="1:6">
      <c r="A39" s="77" t="s">
        <v>136</v>
      </c>
      <c r="B39" s="78">
        <v>57</v>
      </c>
      <c r="C39" s="79">
        <v>19</v>
      </c>
      <c r="D39" s="79">
        <v>0</v>
      </c>
      <c r="E39" s="79">
        <v>0</v>
      </c>
      <c r="F39" s="80">
        <v>42</v>
      </c>
    </row>
    <row r="40" spans="1:6">
      <c r="A40" s="77" t="s">
        <v>137</v>
      </c>
      <c r="B40" s="78">
        <v>23</v>
      </c>
      <c r="C40" s="79">
        <v>19</v>
      </c>
      <c r="D40" s="79">
        <v>0</v>
      </c>
      <c r="E40" s="79">
        <v>0</v>
      </c>
      <c r="F40" s="80">
        <v>23</v>
      </c>
    </row>
    <row r="41" spans="1:6">
      <c r="A41" s="77" t="s">
        <v>138</v>
      </c>
      <c r="B41" s="78">
        <v>14</v>
      </c>
      <c r="C41" s="79">
        <v>19</v>
      </c>
      <c r="D41" s="79">
        <v>0</v>
      </c>
      <c r="E41" s="79">
        <v>0</v>
      </c>
      <c r="F41" s="80">
        <v>14</v>
      </c>
    </row>
    <row r="42" spans="1:6">
      <c r="A42" s="77" t="s">
        <v>139</v>
      </c>
      <c r="B42" s="78">
        <v>15</v>
      </c>
      <c r="C42" s="79">
        <v>16</v>
      </c>
      <c r="D42" s="79">
        <v>0</v>
      </c>
      <c r="E42" s="79">
        <v>0</v>
      </c>
      <c r="F42" s="80">
        <v>21</v>
      </c>
    </row>
    <row r="43" spans="1:6">
      <c r="A43" s="77" t="s">
        <v>140</v>
      </c>
      <c r="B43" s="78">
        <v>9</v>
      </c>
      <c r="C43" s="79">
        <v>10</v>
      </c>
      <c r="D43" s="79">
        <v>0</v>
      </c>
      <c r="E43" s="79">
        <v>0</v>
      </c>
      <c r="F43" s="80">
        <v>8</v>
      </c>
    </row>
    <row r="44" spans="1:6">
      <c r="A44" s="77" t="s">
        <v>141</v>
      </c>
      <c r="B44" s="78">
        <v>51</v>
      </c>
      <c r="C44" s="79">
        <v>83</v>
      </c>
      <c r="D44" s="79">
        <v>0</v>
      </c>
      <c r="E44" s="79">
        <v>0</v>
      </c>
      <c r="F44" s="80">
        <v>81</v>
      </c>
    </row>
    <row r="45" spans="1:6">
      <c r="A45" s="77" t="s">
        <v>142</v>
      </c>
      <c r="B45" s="78">
        <v>208</v>
      </c>
      <c r="C45" s="79">
        <v>86</v>
      </c>
      <c r="D45" s="79">
        <v>0</v>
      </c>
      <c r="E45" s="79">
        <v>0</v>
      </c>
      <c r="F45" s="80">
        <v>194</v>
      </c>
    </row>
    <row r="46" spans="1:6">
      <c r="A46" s="72" t="s">
        <v>143</v>
      </c>
      <c r="B46" s="78">
        <v>782</v>
      </c>
      <c r="C46" s="79">
        <v>1082</v>
      </c>
      <c r="D46" s="79">
        <v>0</v>
      </c>
      <c r="E46" s="79">
        <v>0</v>
      </c>
      <c r="F46" s="80">
        <v>1276</v>
      </c>
    </row>
    <row r="47" spans="1:6">
      <c r="A47" s="83" t="s">
        <v>144</v>
      </c>
      <c r="B47" s="73">
        <v>7</v>
      </c>
      <c r="C47" s="74">
        <v>17</v>
      </c>
      <c r="D47" s="74">
        <v>0</v>
      </c>
      <c r="E47" s="74">
        <v>0</v>
      </c>
      <c r="F47" s="75">
        <v>17</v>
      </c>
    </row>
    <row r="48" spans="1:6">
      <c r="A48" s="83" t="s">
        <v>145</v>
      </c>
      <c r="B48" s="73">
        <v>111</v>
      </c>
      <c r="C48" s="74">
        <v>177</v>
      </c>
      <c r="D48" s="74">
        <v>0</v>
      </c>
      <c r="E48" s="74">
        <v>0</v>
      </c>
      <c r="F48" s="75">
        <v>168</v>
      </c>
    </row>
    <row r="49" spans="1:6">
      <c r="A49" s="72" t="s">
        <v>146</v>
      </c>
      <c r="B49" s="73">
        <v>190</v>
      </c>
      <c r="C49" s="74">
        <v>174</v>
      </c>
      <c r="D49" s="74">
        <v>0</v>
      </c>
      <c r="E49" s="74">
        <v>0</v>
      </c>
      <c r="F49" s="75">
        <v>225</v>
      </c>
    </row>
    <row r="50" spans="1:6">
      <c r="A50" s="83" t="s">
        <v>144</v>
      </c>
      <c r="B50" s="73">
        <v>0</v>
      </c>
      <c r="C50" s="74">
        <v>1</v>
      </c>
      <c r="D50" s="74">
        <v>0</v>
      </c>
      <c r="E50" s="74">
        <v>0</v>
      </c>
      <c r="F50" s="75">
        <v>1</v>
      </c>
    </row>
    <row r="51" spans="1:6">
      <c r="A51" s="83" t="s">
        <v>145</v>
      </c>
      <c r="B51" s="73">
        <v>5</v>
      </c>
      <c r="C51" s="74">
        <v>8</v>
      </c>
      <c r="D51" s="74">
        <v>0</v>
      </c>
      <c r="E51" s="74">
        <v>0</v>
      </c>
      <c r="F51" s="75">
        <v>10</v>
      </c>
    </row>
    <row r="52" spans="1:6" ht="24">
      <c r="A52" s="72" t="s">
        <v>147</v>
      </c>
      <c r="B52" s="73">
        <v>31</v>
      </c>
      <c r="C52" s="74">
        <v>64</v>
      </c>
      <c r="D52" s="74">
        <v>0</v>
      </c>
      <c r="E52" s="74">
        <v>0</v>
      </c>
      <c r="F52" s="75">
        <v>60</v>
      </c>
    </row>
    <row r="53" spans="1:6">
      <c r="A53" s="72" t="s">
        <v>148</v>
      </c>
      <c r="B53" s="73">
        <v>103</v>
      </c>
      <c r="C53" s="74">
        <v>164</v>
      </c>
      <c r="D53" s="74">
        <v>0</v>
      </c>
      <c r="E53" s="74">
        <v>0</v>
      </c>
      <c r="F53" s="75">
        <v>152</v>
      </c>
    </row>
    <row r="54" spans="1:6">
      <c r="A54" s="72" t="s">
        <v>149</v>
      </c>
      <c r="B54" s="73">
        <v>91</v>
      </c>
      <c r="C54" s="74">
        <v>100</v>
      </c>
      <c r="D54" s="74">
        <v>0</v>
      </c>
      <c r="E54" s="74">
        <v>0</v>
      </c>
      <c r="F54" s="75">
        <v>120</v>
      </c>
    </row>
    <row r="55" spans="1:6">
      <c r="A55" s="72" t="s">
        <v>150</v>
      </c>
      <c r="B55" s="73">
        <v>50</v>
      </c>
      <c r="C55" s="74">
        <v>98</v>
      </c>
      <c r="D55" s="74">
        <v>0</v>
      </c>
      <c r="E55" s="74">
        <v>0</v>
      </c>
      <c r="F55" s="75">
        <v>90</v>
      </c>
    </row>
    <row r="56" spans="1:6">
      <c r="A56" s="72" t="s">
        <v>151</v>
      </c>
      <c r="B56" s="73">
        <v>29</v>
      </c>
      <c r="C56" s="74">
        <v>90</v>
      </c>
      <c r="D56" s="74">
        <v>0</v>
      </c>
      <c r="E56" s="74">
        <v>0</v>
      </c>
      <c r="F56" s="75">
        <v>83</v>
      </c>
    </row>
    <row r="57" spans="1:6">
      <c r="A57" s="72" t="s">
        <v>152</v>
      </c>
      <c r="B57" s="73">
        <v>100</v>
      </c>
      <c r="C57" s="74">
        <v>191</v>
      </c>
      <c r="D57" s="74">
        <v>0</v>
      </c>
      <c r="E57" s="74">
        <v>0</v>
      </c>
      <c r="F57" s="75">
        <v>182</v>
      </c>
    </row>
    <row r="58" spans="1:6">
      <c r="A58" s="77" t="s">
        <v>153</v>
      </c>
      <c r="B58" s="73">
        <v>607</v>
      </c>
      <c r="C58" s="74">
        <v>226</v>
      </c>
      <c r="D58" s="74">
        <v>0</v>
      </c>
      <c r="E58" s="74">
        <v>0</v>
      </c>
      <c r="F58" s="75">
        <v>573</v>
      </c>
    </row>
    <row r="59" spans="1:6">
      <c r="A59" s="77" t="s">
        <v>154</v>
      </c>
      <c r="B59" s="73">
        <v>474</v>
      </c>
      <c r="C59" s="74">
        <v>267</v>
      </c>
      <c r="D59" s="74">
        <v>0</v>
      </c>
      <c r="E59" s="74">
        <v>0</v>
      </c>
      <c r="F59" s="75">
        <v>495</v>
      </c>
    </row>
    <row r="60" spans="1:6">
      <c r="A60" s="77" t="s">
        <v>155</v>
      </c>
      <c r="B60" s="78">
        <v>400</v>
      </c>
      <c r="C60" s="79">
        <v>283</v>
      </c>
      <c r="D60" s="79">
        <v>0</v>
      </c>
      <c r="E60" s="79">
        <v>0</v>
      </c>
      <c r="F60" s="80">
        <v>452</v>
      </c>
    </row>
    <row r="61" spans="1:6">
      <c r="A61" s="83" t="s">
        <v>144</v>
      </c>
      <c r="B61" s="78">
        <v>1</v>
      </c>
      <c r="C61" s="79">
        <v>1</v>
      </c>
      <c r="D61" s="79">
        <v>0</v>
      </c>
      <c r="E61" s="79">
        <v>0</v>
      </c>
      <c r="F61" s="80">
        <v>1</v>
      </c>
    </row>
    <row r="62" spans="1:6">
      <c r="A62" s="83" t="s">
        <v>156</v>
      </c>
      <c r="B62" s="78">
        <v>22</v>
      </c>
      <c r="C62" s="79">
        <v>19</v>
      </c>
      <c r="D62" s="79">
        <v>0</v>
      </c>
      <c r="E62" s="79">
        <v>0</v>
      </c>
      <c r="F62" s="80">
        <v>23</v>
      </c>
    </row>
    <row r="63" spans="1:6">
      <c r="A63" s="83" t="s">
        <v>157</v>
      </c>
      <c r="B63" s="78">
        <v>16</v>
      </c>
      <c r="C63" s="79">
        <v>21</v>
      </c>
      <c r="D63" s="79">
        <v>0</v>
      </c>
      <c r="E63" s="79">
        <v>0</v>
      </c>
      <c r="F63" s="80">
        <v>22</v>
      </c>
    </row>
    <row r="64" spans="1:6">
      <c r="A64" s="77" t="s">
        <v>158</v>
      </c>
      <c r="B64" s="78">
        <v>307</v>
      </c>
      <c r="C64" s="79">
        <v>390</v>
      </c>
      <c r="D64" s="79">
        <v>0</v>
      </c>
      <c r="E64" s="79">
        <v>0</v>
      </c>
      <c r="F64" s="80">
        <v>460</v>
      </c>
    </row>
    <row r="65" spans="1:6">
      <c r="A65" s="77" t="s">
        <v>159</v>
      </c>
      <c r="B65" s="78">
        <v>1342</v>
      </c>
      <c r="C65" s="79">
        <v>1054</v>
      </c>
      <c r="D65" s="79">
        <v>0</v>
      </c>
      <c r="E65" s="79">
        <v>0</v>
      </c>
      <c r="F65" s="80">
        <v>1844</v>
      </c>
    </row>
    <row r="66" spans="1:6">
      <c r="A66" s="83" t="s">
        <v>160</v>
      </c>
      <c r="B66" s="78">
        <v>57</v>
      </c>
      <c r="C66" s="79">
        <v>66</v>
      </c>
      <c r="D66" s="79">
        <v>0</v>
      </c>
      <c r="E66" s="79">
        <v>0</v>
      </c>
      <c r="F66" s="80">
        <v>70</v>
      </c>
    </row>
    <row r="67" spans="1:6">
      <c r="A67" s="77" t="s">
        <v>161</v>
      </c>
      <c r="B67" s="78">
        <v>127</v>
      </c>
      <c r="C67" s="79">
        <v>43</v>
      </c>
      <c r="D67" s="79">
        <v>0</v>
      </c>
      <c r="E67" s="79">
        <v>0</v>
      </c>
      <c r="F67" s="80">
        <v>125</v>
      </c>
    </row>
    <row r="68" spans="1:6">
      <c r="A68" s="82" t="s">
        <v>162</v>
      </c>
      <c r="B68" s="78">
        <v>164</v>
      </c>
      <c r="C68" s="79">
        <v>103</v>
      </c>
      <c r="D68" s="79">
        <v>0</v>
      </c>
      <c r="E68" s="79">
        <v>0</v>
      </c>
      <c r="F68" s="80">
        <v>185</v>
      </c>
    </row>
    <row r="69" spans="1:6">
      <c r="A69" s="82" t="s">
        <v>163</v>
      </c>
      <c r="B69" s="78">
        <v>41</v>
      </c>
      <c r="C69" s="79">
        <v>21</v>
      </c>
      <c r="D69" s="79">
        <v>0</v>
      </c>
      <c r="E69" s="79">
        <v>0</v>
      </c>
      <c r="F69" s="80">
        <v>33</v>
      </c>
    </row>
    <row r="70" spans="1:6" ht="13.5" thickBot="1">
      <c r="A70" s="82" t="s">
        <v>164</v>
      </c>
      <c r="B70" s="84">
        <v>1667</v>
      </c>
      <c r="C70" s="85">
        <v>856</v>
      </c>
      <c r="D70" s="85">
        <v>0</v>
      </c>
      <c r="E70" s="85">
        <v>0</v>
      </c>
      <c r="F70" s="86">
        <v>1702</v>
      </c>
    </row>
    <row r="71" spans="1:6" ht="24">
      <c r="A71" s="87" t="s">
        <v>165</v>
      </c>
      <c r="B71" s="78">
        <v>1075</v>
      </c>
      <c r="C71" s="79">
        <v>479</v>
      </c>
      <c r="D71" s="79">
        <v>0</v>
      </c>
      <c r="E71" s="79">
        <v>0</v>
      </c>
      <c r="F71" s="80">
        <v>1060</v>
      </c>
    </row>
    <row r="72" spans="1:6" ht="24">
      <c r="A72" s="87" t="s">
        <v>166</v>
      </c>
      <c r="B72" s="78">
        <v>156</v>
      </c>
      <c r="C72" s="79">
        <v>114</v>
      </c>
      <c r="D72" s="79">
        <v>0</v>
      </c>
      <c r="E72" s="79">
        <v>0</v>
      </c>
      <c r="F72" s="80">
        <v>170</v>
      </c>
    </row>
    <row r="73" spans="1:6">
      <c r="A73" s="87" t="s">
        <v>167</v>
      </c>
      <c r="B73" s="78">
        <v>70</v>
      </c>
      <c r="C73" s="79">
        <v>45</v>
      </c>
      <c r="D73" s="79">
        <v>0</v>
      </c>
      <c r="E73" s="79">
        <v>0</v>
      </c>
      <c r="F73" s="80">
        <v>80</v>
      </c>
    </row>
    <row r="74" spans="1:6">
      <c r="A74" s="87" t="s">
        <v>168</v>
      </c>
      <c r="B74" s="78">
        <v>7</v>
      </c>
      <c r="C74" s="79">
        <v>0</v>
      </c>
      <c r="D74" s="79">
        <v>0</v>
      </c>
      <c r="E74" s="79">
        <v>0</v>
      </c>
      <c r="F74" s="80">
        <v>5</v>
      </c>
    </row>
    <row r="75" spans="1:6" ht="24">
      <c r="A75" s="77" t="s">
        <v>169</v>
      </c>
      <c r="B75" s="78">
        <v>218</v>
      </c>
      <c r="C75" s="79">
        <v>961</v>
      </c>
      <c r="D75" s="79">
        <v>0</v>
      </c>
      <c r="E75" s="79">
        <v>0</v>
      </c>
      <c r="F75" s="80">
        <v>971</v>
      </c>
    </row>
    <row r="76" spans="1:6" ht="24">
      <c r="A76" s="88" t="s">
        <v>170</v>
      </c>
      <c r="B76" s="78">
        <v>33</v>
      </c>
      <c r="C76" s="79">
        <v>147</v>
      </c>
      <c r="D76" s="79">
        <v>0</v>
      </c>
      <c r="E76" s="79">
        <v>0</v>
      </c>
      <c r="F76" s="80">
        <v>124</v>
      </c>
    </row>
    <row r="77" spans="1:6">
      <c r="A77" s="77" t="s">
        <v>171</v>
      </c>
      <c r="B77" s="78">
        <v>42</v>
      </c>
      <c r="C77" s="79">
        <v>352</v>
      </c>
      <c r="D77" s="79">
        <v>0</v>
      </c>
      <c r="E77" s="79">
        <v>0</v>
      </c>
      <c r="F77" s="80">
        <v>338</v>
      </c>
    </row>
    <row r="78" spans="1:6">
      <c r="A78" s="77" t="s">
        <v>172</v>
      </c>
      <c r="B78" s="78">
        <v>21</v>
      </c>
      <c r="C78" s="79">
        <v>124</v>
      </c>
      <c r="D78" s="79">
        <v>0</v>
      </c>
      <c r="E78" s="79">
        <v>0</v>
      </c>
      <c r="F78" s="80">
        <v>114</v>
      </c>
    </row>
    <row r="79" spans="1:6">
      <c r="A79" s="89" t="s">
        <v>173</v>
      </c>
      <c r="B79" s="78">
        <v>73</v>
      </c>
      <c r="C79" s="79">
        <v>198</v>
      </c>
      <c r="D79" s="79">
        <v>0</v>
      </c>
      <c r="E79" s="79">
        <v>0</v>
      </c>
      <c r="F79" s="80">
        <v>226</v>
      </c>
    </row>
    <row r="80" spans="1:6">
      <c r="A80" s="89" t="s">
        <v>174</v>
      </c>
      <c r="B80" s="78">
        <v>12</v>
      </c>
      <c r="C80" s="79">
        <v>70</v>
      </c>
      <c r="D80" s="79">
        <v>0</v>
      </c>
      <c r="E80" s="79">
        <v>0</v>
      </c>
      <c r="F80" s="80">
        <v>72</v>
      </c>
    </row>
    <row r="81" spans="1:6">
      <c r="A81" s="77" t="s">
        <v>175</v>
      </c>
      <c r="B81" s="78">
        <v>200</v>
      </c>
      <c r="C81" s="79">
        <v>119</v>
      </c>
      <c r="D81" s="79">
        <v>0</v>
      </c>
      <c r="E81" s="79">
        <v>0</v>
      </c>
      <c r="F81" s="80">
        <v>254</v>
      </c>
    </row>
    <row r="82" spans="1:6">
      <c r="A82" s="77" t="s">
        <v>176</v>
      </c>
      <c r="B82" s="78">
        <v>13</v>
      </c>
      <c r="C82" s="79">
        <v>6</v>
      </c>
      <c r="D82" s="79">
        <v>0</v>
      </c>
      <c r="E82" s="79">
        <v>0</v>
      </c>
      <c r="F82" s="80">
        <v>16</v>
      </c>
    </row>
    <row r="83" spans="1:6">
      <c r="A83" s="77" t="s">
        <v>177</v>
      </c>
      <c r="B83" s="78">
        <v>80</v>
      </c>
      <c r="C83" s="79">
        <v>14</v>
      </c>
      <c r="D83" s="79">
        <v>0</v>
      </c>
      <c r="E83" s="79">
        <v>0</v>
      </c>
      <c r="F83" s="80">
        <v>82</v>
      </c>
    </row>
    <row r="84" spans="1:6">
      <c r="A84" s="90" t="s">
        <v>178</v>
      </c>
      <c r="B84" s="78">
        <v>13</v>
      </c>
      <c r="C84" s="79">
        <v>3</v>
      </c>
      <c r="D84" s="79">
        <v>0</v>
      </c>
      <c r="E84" s="79">
        <v>0</v>
      </c>
      <c r="F84" s="80">
        <v>9</v>
      </c>
    </row>
    <row r="85" spans="1:6">
      <c r="A85" s="77" t="s">
        <v>179</v>
      </c>
      <c r="B85" s="78">
        <v>168</v>
      </c>
      <c r="C85" s="79">
        <v>41</v>
      </c>
      <c r="D85" s="79">
        <v>0</v>
      </c>
      <c r="E85" s="79">
        <v>0</v>
      </c>
      <c r="F85" s="80">
        <v>184</v>
      </c>
    </row>
    <row r="86" spans="1:6">
      <c r="A86" s="77" t="s">
        <v>180</v>
      </c>
      <c r="B86" s="78">
        <v>14</v>
      </c>
      <c r="C86" s="79">
        <v>2</v>
      </c>
      <c r="D86" s="79">
        <v>0</v>
      </c>
      <c r="E86" s="79">
        <v>0</v>
      </c>
      <c r="F86" s="80">
        <v>12</v>
      </c>
    </row>
    <row r="87" spans="1:6">
      <c r="A87" s="72" t="s">
        <v>181</v>
      </c>
      <c r="B87" s="78">
        <v>5</v>
      </c>
      <c r="C87" s="79">
        <v>0</v>
      </c>
      <c r="D87" s="79">
        <v>0</v>
      </c>
      <c r="E87" s="79">
        <v>0</v>
      </c>
      <c r="F87" s="80">
        <v>5</v>
      </c>
    </row>
    <row r="88" spans="1:6">
      <c r="A88" s="72" t="s">
        <v>182</v>
      </c>
      <c r="B88" s="78">
        <v>0</v>
      </c>
      <c r="C88" s="79">
        <v>2</v>
      </c>
      <c r="D88" s="79">
        <v>0</v>
      </c>
      <c r="E88" s="79">
        <v>0</v>
      </c>
      <c r="F88" s="80">
        <v>0</v>
      </c>
    </row>
    <row r="89" spans="1:6" ht="24">
      <c r="A89" s="77" t="s">
        <v>183</v>
      </c>
      <c r="B89" s="78">
        <v>21</v>
      </c>
      <c r="C89" s="79">
        <v>24</v>
      </c>
      <c r="D89" s="79">
        <v>15</v>
      </c>
      <c r="E89" s="79">
        <v>0</v>
      </c>
      <c r="F89" s="80">
        <v>41</v>
      </c>
    </row>
    <row r="90" spans="1:6">
      <c r="A90" s="77" t="s">
        <v>184</v>
      </c>
      <c r="B90" s="78">
        <v>0</v>
      </c>
      <c r="C90" s="79">
        <v>1</v>
      </c>
      <c r="D90" s="79">
        <v>1</v>
      </c>
      <c r="E90" s="79">
        <v>0</v>
      </c>
      <c r="F90" s="80">
        <v>1</v>
      </c>
    </row>
    <row r="91" spans="1:6">
      <c r="A91" s="72" t="s">
        <v>185</v>
      </c>
      <c r="B91" s="78">
        <v>0</v>
      </c>
      <c r="C91" s="79">
        <v>0</v>
      </c>
      <c r="D91" s="79">
        <v>1025</v>
      </c>
      <c r="E91" s="79">
        <v>0</v>
      </c>
      <c r="F91" s="80">
        <v>977</v>
      </c>
    </row>
    <row r="92" spans="1:6">
      <c r="A92" s="72" t="s">
        <v>186</v>
      </c>
      <c r="B92" s="78">
        <v>0</v>
      </c>
      <c r="C92" s="79">
        <v>0</v>
      </c>
      <c r="D92" s="79">
        <v>457</v>
      </c>
      <c r="E92" s="79">
        <v>0</v>
      </c>
      <c r="F92" s="80">
        <v>387</v>
      </c>
    </row>
    <row r="93" spans="1:6">
      <c r="A93" s="72" t="s">
        <v>187</v>
      </c>
      <c r="B93" s="78">
        <v>1575</v>
      </c>
      <c r="C93" s="79">
        <v>4</v>
      </c>
      <c r="D93" s="79">
        <v>0</v>
      </c>
      <c r="E93" s="79">
        <v>0</v>
      </c>
      <c r="F93" s="80">
        <v>1516</v>
      </c>
    </row>
    <row r="94" spans="1:6" ht="24">
      <c r="A94" s="72" t="s">
        <v>188</v>
      </c>
      <c r="B94" s="78">
        <v>101</v>
      </c>
      <c r="C94" s="79">
        <v>8</v>
      </c>
      <c r="D94" s="79">
        <v>0</v>
      </c>
      <c r="E94" s="79">
        <v>0</v>
      </c>
      <c r="F94" s="80">
        <v>95</v>
      </c>
    </row>
    <row r="95" spans="1:6">
      <c r="A95" s="77" t="s">
        <v>189</v>
      </c>
      <c r="B95" s="78">
        <v>279</v>
      </c>
      <c r="C95" s="79">
        <v>1</v>
      </c>
      <c r="D95" s="79">
        <v>0</v>
      </c>
      <c r="E95" s="79">
        <v>0</v>
      </c>
      <c r="F95" s="80">
        <v>104</v>
      </c>
    </row>
    <row r="96" spans="1:6">
      <c r="A96" s="82" t="s">
        <v>190</v>
      </c>
      <c r="B96" s="78">
        <v>203</v>
      </c>
      <c r="C96" s="79">
        <v>0</v>
      </c>
      <c r="D96" s="79">
        <v>0</v>
      </c>
      <c r="E96" s="79">
        <v>0</v>
      </c>
      <c r="F96" s="80">
        <v>173</v>
      </c>
    </row>
    <row r="97" spans="1:6">
      <c r="A97" s="82" t="s">
        <v>191</v>
      </c>
      <c r="B97" s="78">
        <v>363</v>
      </c>
      <c r="C97" s="79">
        <v>0</v>
      </c>
      <c r="D97" s="79">
        <v>0</v>
      </c>
      <c r="E97" s="79">
        <v>0</v>
      </c>
      <c r="F97" s="80">
        <v>265</v>
      </c>
    </row>
    <row r="98" spans="1:6">
      <c r="A98" s="82" t="s">
        <v>192</v>
      </c>
      <c r="B98" s="78">
        <v>586</v>
      </c>
      <c r="C98" s="79">
        <v>4</v>
      </c>
      <c r="D98" s="79">
        <v>0</v>
      </c>
      <c r="E98" s="79">
        <v>0</v>
      </c>
      <c r="F98" s="80">
        <v>286</v>
      </c>
    </row>
    <row r="99" spans="1:6">
      <c r="A99" s="77" t="s">
        <v>193</v>
      </c>
      <c r="B99" s="78">
        <v>121</v>
      </c>
      <c r="C99" s="79">
        <v>0</v>
      </c>
      <c r="D99" s="79">
        <v>0</v>
      </c>
      <c r="E99" s="79">
        <v>0</v>
      </c>
      <c r="F99" s="80">
        <v>31</v>
      </c>
    </row>
    <row r="100" spans="1:6">
      <c r="A100" s="77" t="s">
        <v>194</v>
      </c>
      <c r="B100" s="78">
        <v>121</v>
      </c>
      <c r="C100" s="79">
        <v>125</v>
      </c>
      <c r="D100" s="79">
        <v>0</v>
      </c>
      <c r="E100" s="79">
        <v>0</v>
      </c>
      <c r="F100" s="80">
        <v>152</v>
      </c>
    </row>
    <row r="101" spans="1:6">
      <c r="A101" s="72" t="s">
        <v>195</v>
      </c>
      <c r="B101" s="78">
        <v>0</v>
      </c>
      <c r="C101" s="79">
        <v>4</v>
      </c>
      <c r="D101" s="79">
        <v>0</v>
      </c>
      <c r="E101" s="79">
        <v>0</v>
      </c>
      <c r="F101" s="80">
        <v>4</v>
      </c>
    </row>
    <row r="102" spans="1:6">
      <c r="A102" s="72" t="s">
        <v>196</v>
      </c>
      <c r="B102" s="78">
        <v>160</v>
      </c>
      <c r="C102" s="79">
        <v>123</v>
      </c>
      <c r="D102" s="79">
        <v>0</v>
      </c>
      <c r="E102" s="79">
        <v>0</v>
      </c>
      <c r="F102" s="80">
        <v>198</v>
      </c>
    </row>
    <row r="103" spans="1:6" ht="36">
      <c r="A103" s="77" t="s">
        <v>197</v>
      </c>
      <c r="B103" s="78">
        <v>9</v>
      </c>
      <c r="C103" s="79">
        <v>6</v>
      </c>
      <c r="D103" s="79">
        <v>0</v>
      </c>
      <c r="E103" s="79">
        <v>0</v>
      </c>
      <c r="F103" s="80">
        <v>11</v>
      </c>
    </row>
    <row r="104" spans="1:6">
      <c r="A104" s="77" t="s">
        <v>198</v>
      </c>
      <c r="B104" s="78">
        <v>38</v>
      </c>
      <c r="C104" s="79">
        <v>0</v>
      </c>
      <c r="D104" s="79">
        <v>0</v>
      </c>
      <c r="E104" s="79">
        <v>0</v>
      </c>
      <c r="F104" s="80">
        <v>29</v>
      </c>
    </row>
    <row r="105" spans="1:6">
      <c r="A105" s="72" t="s">
        <v>199</v>
      </c>
      <c r="B105" s="78">
        <v>485</v>
      </c>
      <c r="C105" s="79">
        <v>1116</v>
      </c>
      <c r="D105" s="79">
        <v>8</v>
      </c>
      <c r="E105" s="79">
        <v>0</v>
      </c>
      <c r="F105" s="80">
        <v>1325</v>
      </c>
    </row>
    <row r="106" spans="1:6">
      <c r="A106" s="77" t="s">
        <v>200</v>
      </c>
      <c r="B106" s="78">
        <v>393</v>
      </c>
      <c r="C106" s="79">
        <v>206</v>
      </c>
      <c r="D106" s="79">
        <v>1</v>
      </c>
      <c r="E106" s="79">
        <v>0</v>
      </c>
      <c r="F106" s="80">
        <v>493</v>
      </c>
    </row>
    <row r="107" spans="1:6" ht="36">
      <c r="A107" s="91" t="s">
        <v>201</v>
      </c>
      <c r="B107" s="78">
        <v>161</v>
      </c>
      <c r="C107" s="79">
        <v>26</v>
      </c>
      <c r="D107" s="79">
        <v>0</v>
      </c>
      <c r="E107" s="79">
        <v>0</v>
      </c>
      <c r="F107" s="80">
        <v>166</v>
      </c>
    </row>
    <row r="108" spans="1:6" ht="25.5">
      <c r="A108" s="92" t="s">
        <v>202</v>
      </c>
      <c r="B108" s="78">
        <v>101</v>
      </c>
      <c r="C108" s="79">
        <v>20</v>
      </c>
      <c r="D108" s="79">
        <v>0</v>
      </c>
      <c r="E108" s="79">
        <v>0</v>
      </c>
      <c r="F108" s="80">
        <v>107</v>
      </c>
    </row>
    <row r="109" spans="1:6" ht="13.5">
      <c r="A109" s="92" t="s">
        <v>203</v>
      </c>
      <c r="B109" s="78">
        <v>60</v>
      </c>
      <c r="C109" s="79">
        <v>6</v>
      </c>
      <c r="D109" s="79">
        <v>0</v>
      </c>
      <c r="E109" s="79">
        <v>0</v>
      </c>
      <c r="F109" s="80">
        <v>59</v>
      </c>
    </row>
    <row r="110" spans="1:6" ht="72">
      <c r="A110" s="93" t="s">
        <v>204</v>
      </c>
      <c r="B110" s="94">
        <v>0</v>
      </c>
      <c r="C110" s="95">
        <v>0</v>
      </c>
      <c r="D110" s="95">
        <v>495</v>
      </c>
      <c r="E110" s="95">
        <v>0</v>
      </c>
      <c r="F110" s="96">
        <v>461</v>
      </c>
    </row>
    <row r="111" spans="1:6">
      <c r="A111" s="97" t="s">
        <v>205</v>
      </c>
      <c r="B111" s="78">
        <v>7379</v>
      </c>
      <c r="C111" s="79">
        <v>11905</v>
      </c>
      <c r="D111" s="79">
        <v>100</v>
      </c>
      <c r="E111" s="79">
        <v>0</v>
      </c>
      <c r="F111" s="80">
        <v>17998</v>
      </c>
    </row>
    <row r="112" spans="1:6" ht="24.75">
      <c r="A112" s="98" t="s">
        <v>206</v>
      </c>
      <c r="B112" s="94">
        <v>45</v>
      </c>
      <c r="C112" s="95">
        <v>249</v>
      </c>
      <c r="D112" s="95">
        <v>0</v>
      </c>
      <c r="E112" s="95">
        <v>0</v>
      </c>
      <c r="F112" s="96">
        <v>289</v>
      </c>
    </row>
    <row r="113" spans="1:6" ht="24">
      <c r="A113" s="99" t="s">
        <v>207</v>
      </c>
      <c r="B113" s="94">
        <v>7236</v>
      </c>
      <c r="C113" s="95">
        <v>11240</v>
      </c>
      <c r="D113" s="95">
        <v>100</v>
      </c>
      <c r="E113" s="95">
        <v>0</v>
      </c>
      <c r="F113" s="96">
        <v>17218</v>
      </c>
    </row>
    <row r="114" spans="1:6" ht="25.5">
      <c r="A114" s="100" t="s">
        <v>208</v>
      </c>
      <c r="B114" s="94">
        <v>6120</v>
      </c>
      <c r="C114" s="95">
        <v>6666</v>
      </c>
      <c r="D114" s="95">
        <v>100</v>
      </c>
      <c r="E114" s="95">
        <v>0</v>
      </c>
      <c r="F114" s="96">
        <v>12011</v>
      </c>
    </row>
    <row r="115" spans="1:6">
      <c r="A115" s="100" t="s">
        <v>209</v>
      </c>
      <c r="B115" s="94">
        <v>187</v>
      </c>
      <c r="C115" s="95">
        <v>1075</v>
      </c>
      <c r="D115" s="95">
        <v>0</v>
      </c>
      <c r="E115" s="95">
        <v>0</v>
      </c>
      <c r="F115" s="96">
        <v>1136</v>
      </c>
    </row>
    <row r="116" spans="1:6">
      <c r="A116" s="101" t="s">
        <v>210</v>
      </c>
      <c r="B116" s="94">
        <v>92</v>
      </c>
      <c r="C116" s="95">
        <v>852</v>
      </c>
      <c r="D116" s="95">
        <v>0</v>
      </c>
      <c r="E116" s="95">
        <v>0</v>
      </c>
      <c r="F116" s="96">
        <v>856</v>
      </c>
    </row>
    <row r="117" spans="1:6">
      <c r="A117" s="100" t="s">
        <v>211</v>
      </c>
      <c r="B117" s="94">
        <v>473</v>
      </c>
      <c r="C117" s="95">
        <v>754</v>
      </c>
      <c r="D117" s="95">
        <v>0</v>
      </c>
      <c r="E117" s="95">
        <v>0</v>
      </c>
      <c r="F117" s="96">
        <v>1120</v>
      </c>
    </row>
    <row r="118" spans="1:6">
      <c r="A118" s="100" t="s">
        <v>212</v>
      </c>
      <c r="B118" s="94">
        <v>138</v>
      </c>
      <c r="C118" s="95">
        <v>1619</v>
      </c>
      <c r="D118" s="95">
        <v>0</v>
      </c>
      <c r="E118" s="95">
        <v>0</v>
      </c>
      <c r="F118" s="96">
        <v>1610</v>
      </c>
    </row>
    <row r="119" spans="1:6">
      <c r="A119" s="100" t="s">
        <v>213</v>
      </c>
      <c r="B119" s="94">
        <v>119</v>
      </c>
      <c r="C119" s="95">
        <v>73</v>
      </c>
      <c r="D119" s="95">
        <v>0</v>
      </c>
      <c r="E119" s="95">
        <v>0</v>
      </c>
      <c r="F119" s="96">
        <v>192</v>
      </c>
    </row>
    <row r="120" spans="1:6">
      <c r="A120" s="100" t="s">
        <v>214</v>
      </c>
      <c r="B120" s="94">
        <v>79</v>
      </c>
      <c r="C120" s="95">
        <v>199</v>
      </c>
      <c r="D120" s="95">
        <v>0</v>
      </c>
      <c r="E120" s="95">
        <v>0</v>
      </c>
      <c r="F120" s="96">
        <v>265</v>
      </c>
    </row>
    <row r="121" spans="1:6">
      <c r="A121" s="101" t="s">
        <v>215</v>
      </c>
      <c r="B121" s="94">
        <v>28</v>
      </c>
      <c r="C121" s="95">
        <v>2</v>
      </c>
      <c r="D121" s="95">
        <v>0</v>
      </c>
      <c r="E121" s="95">
        <v>0</v>
      </c>
      <c r="F121" s="96">
        <v>28</v>
      </c>
    </row>
    <row r="122" spans="1:6" ht="13.5" thickBot="1">
      <c r="A122" s="102" t="s">
        <v>216</v>
      </c>
      <c r="B122" s="103">
        <v>98</v>
      </c>
      <c r="C122" s="104">
        <v>416</v>
      </c>
      <c r="D122" s="104">
        <v>0</v>
      </c>
      <c r="E122" s="104">
        <v>0</v>
      </c>
      <c r="F122" s="105">
        <v>491</v>
      </c>
    </row>
    <row r="123" spans="1:6">
      <c r="A123" s="106" t="s">
        <v>217</v>
      </c>
      <c r="B123" s="107">
        <v>1</v>
      </c>
      <c r="C123" s="108">
        <v>6</v>
      </c>
      <c r="D123" s="108">
        <v>0</v>
      </c>
      <c r="E123" s="108">
        <v>0</v>
      </c>
      <c r="F123" s="109">
        <v>7</v>
      </c>
    </row>
    <row r="124" spans="1:6" ht="24">
      <c r="A124" s="110" t="s">
        <v>218</v>
      </c>
      <c r="B124" s="94">
        <v>97</v>
      </c>
      <c r="C124" s="95">
        <v>410</v>
      </c>
      <c r="D124" s="95">
        <v>0</v>
      </c>
      <c r="E124" s="95">
        <v>0</v>
      </c>
      <c r="F124" s="96">
        <v>484</v>
      </c>
    </row>
    <row r="125" spans="1:6">
      <c r="A125" s="93" t="s">
        <v>219</v>
      </c>
      <c r="B125" s="94">
        <v>381</v>
      </c>
      <c r="C125" s="95">
        <v>173</v>
      </c>
      <c r="D125" s="95">
        <v>0</v>
      </c>
      <c r="E125" s="95">
        <v>0</v>
      </c>
      <c r="F125" s="96">
        <v>496</v>
      </c>
    </row>
    <row r="126" spans="1:6" ht="25.5">
      <c r="A126" s="111" t="s">
        <v>220</v>
      </c>
      <c r="B126" s="94">
        <v>173</v>
      </c>
      <c r="C126" s="95">
        <v>104</v>
      </c>
      <c r="D126" s="95">
        <v>0</v>
      </c>
      <c r="E126" s="95">
        <v>0</v>
      </c>
      <c r="F126" s="96">
        <v>243</v>
      </c>
    </row>
    <row r="127" spans="1:6" ht="38.25">
      <c r="A127" s="111" t="s">
        <v>221</v>
      </c>
      <c r="B127" s="94">
        <v>162</v>
      </c>
      <c r="C127" s="95">
        <v>37</v>
      </c>
      <c r="D127" s="95">
        <v>0</v>
      </c>
      <c r="E127" s="95">
        <v>0</v>
      </c>
      <c r="F127" s="96">
        <v>181</v>
      </c>
    </row>
    <row r="128" spans="1:6" ht="24">
      <c r="A128" s="93" t="s">
        <v>222</v>
      </c>
      <c r="B128" s="94">
        <v>923</v>
      </c>
      <c r="C128" s="95">
        <v>2225</v>
      </c>
      <c r="D128" s="95">
        <v>11</v>
      </c>
      <c r="E128" s="95">
        <v>0</v>
      </c>
      <c r="F128" s="96">
        <v>2866</v>
      </c>
    </row>
    <row r="129" spans="1:6" ht="38.25">
      <c r="A129" s="111" t="s">
        <v>223</v>
      </c>
      <c r="B129" s="94">
        <v>21</v>
      </c>
      <c r="C129" s="95">
        <v>11</v>
      </c>
      <c r="D129" s="95">
        <v>0</v>
      </c>
      <c r="E129" s="95">
        <v>0</v>
      </c>
      <c r="F129" s="96">
        <v>27</v>
      </c>
    </row>
    <row r="130" spans="1:6">
      <c r="A130" s="111" t="s">
        <v>224</v>
      </c>
      <c r="B130" s="94">
        <v>9</v>
      </c>
      <c r="C130" s="95">
        <v>3</v>
      </c>
      <c r="D130" s="95">
        <v>0</v>
      </c>
      <c r="E130" s="95">
        <v>0</v>
      </c>
      <c r="F130" s="96">
        <v>9</v>
      </c>
    </row>
    <row r="131" spans="1:6">
      <c r="A131" s="111" t="s">
        <v>225</v>
      </c>
      <c r="B131" s="94">
        <v>175</v>
      </c>
      <c r="C131" s="95">
        <v>0</v>
      </c>
      <c r="D131" s="95">
        <v>0</v>
      </c>
      <c r="E131" s="95">
        <v>0</v>
      </c>
      <c r="F131" s="96">
        <v>171</v>
      </c>
    </row>
    <row r="132" spans="1:6">
      <c r="A132" s="72" t="s">
        <v>226</v>
      </c>
      <c r="B132" s="94">
        <v>214</v>
      </c>
      <c r="C132" s="95">
        <v>36</v>
      </c>
      <c r="D132" s="95">
        <v>0</v>
      </c>
      <c r="E132" s="95">
        <v>0</v>
      </c>
      <c r="F132" s="96">
        <v>214</v>
      </c>
    </row>
    <row r="133" spans="1:6">
      <c r="A133" s="111" t="s">
        <v>227</v>
      </c>
      <c r="B133" s="94">
        <v>14</v>
      </c>
      <c r="C133" s="95">
        <v>0</v>
      </c>
      <c r="D133" s="95">
        <v>0</v>
      </c>
      <c r="E133" s="95">
        <v>0</v>
      </c>
      <c r="F133" s="96">
        <v>12</v>
      </c>
    </row>
    <row r="134" spans="1:6">
      <c r="A134" s="111" t="s">
        <v>228</v>
      </c>
      <c r="B134" s="94">
        <v>332</v>
      </c>
      <c r="C134" s="95">
        <v>2003</v>
      </c>
      <c r="D134" s="95">
        <v>3</v>
      </c>
      <c r="E134" s="95">
        <v>0</v>
      </c>
      <c r="F134" s="96">
        <v>2094</v>
      </c>
    </row>
    <row r="135" spans="1:6">
      <c r="A135" s="72" t="s">
        <v>229</v>
      </c>
      <c r="B135" s="94">
        <v>85</v>
      </c>
      <c r="C135" s="95">
        <v>3</v>
      </c>
      <c r="D135" s="95">
        <v>0</v>
      </c>
      <c r="E135" s="95">
        <v>0</v>
      </c>
      <c r="F135" s="96">
        <v>85</v>
      </c>
    </row>
    <row r="136" spans="1:6">
      <c r="A136" s="112" t="s">
        <v>230</v>
      </c>
      <c r="B136" s="94">
        <v>2204</v>
      </c>
      <c r="C136" s="95">
        <v>4551</v>
      </c>
      <c r="D136" s="95">
        <v>25</v>
      </c>
      <c r="E136" s="95">
        <v>0</v>
      </c>
      <c r="F136" s="96">
        <v>6012</v>
      </c>
    </row>
    <row r="137" spans="1:6" ht="22.5">
      <c r="A137" s="113" t="s">
        <v>231</v>
      </c>
      <c r="B137" s="94">
        <v>20</v>
      </c>
      <c r="C137" s="95">
        <v>317</v>
      </c>
      <c r="D137" s="95">
        <v>0</v>
      </c>
      <c r="E137" s="95">
        <v>0</v>
      </c>
      <c r="F137" s="96">
        <v>322</v>
      </c>
    </row>
    <row r="138" spans="1:6">
      <c r="A138" s="114" t="s">
        <v>232</v>
      </c>
      <c r="B138" s="94">
        <v>2184</v>
      </c>
      <c r="C138" s="95">
        <v>4234</v>
      </c>
      <c r="D138" s="95">
        <v>25</v>
      </c>
      <c r="E138" s="95">
        <v>0</v>
      </c>
      <c r="F138" s="96">
        <v>5690</v>
      </c>
    </row>
    <row r="139" spans="1:6">
      <c r="A139" s="93" t="s">
        <v>233</v>
      </c>
      <c r="B139" s="94">
        <v>7698</v>
      </c>
      <c r="C139" s="95">
        <v>3115</v>
      </c>
      <c r="D139" s="95">
        <v>1063</v>
      </c>
      <c r="E139" s="95">
        <v>0</v>
      </c>
      <c r="F139" s="96">
        <v>10541</v>
      </c>
    </row>
    <row r="140" spans="1:6" ht="36">
      <c r="A140" s="101" t="s">
        <v>234</v>
      </c>
      <c r="B140" s="115">
        <v>0</v>
      </c>
      <c r="C140" s="116">
        <v>0</v>
      </c>
      <c r="D140" s="116">
        <v>690</v>
      </c>
      <c r="E140" s="116">
        <v>0</v>
      </c>
      <c r="F140" s="117">
        <v>628</v>
      </c>
    </row>
    <row r="141" spans="1:6">
      <c r="A141" s="101" t="s">
        <v>235</v>
      </c>
      <c r="B141" s="115">
        <v>335</v>
      </c>
      <c r="C141" s="116">
        <v>161</v>
      </c>
      <c r="D141" s="116">
        <v>252</v>
      </c>
      <c r="E141" s="116">
        <v>0</v>
      </c>
      <c r="F141" s="117">
        <v>625</v>
      </c>
    </row>
    <row r="142" spans="1:6" ht="24">
      <c r="A142" s="118" t="s">
        <v>236</v>
      </c>
      <c r="B142" s="115">
        <v>257</v>
      </c>
      <c r="C142" s="116">
        <v>71</v>
      </c>
      <c r="D142" s="116">
        <v>2</v>
      </c>
      <c r="E142" s="116">
        <v>0</v>
      </c>
      <c r="F142" s="117">
        <v>276</v>
      </c>
    </row>
    <row r="143" spans="1:6">
      <c r="A143" s="118" t="s">
        <v>237</v>
      </c>
      <c r="B143" s="115">
        <v>14</v>
      </c>
      <c r="C143" s="116">
        <v>0</v>
      </c>
      <c r="D143" s="116">
        <v>0</v>
      </c>
      <c r="E143" s="116">
        <v>0</v>
      </c>
      <c r="F143" s="117">
        <v>14</v>
      </c>
    </row>
    <row r="144" spans="1:6" ht="26.25" thickBot="1">
      <c r="A144" s="119" t="s">
        <v>238</v>
      </c>
      <c r="B144" s="115">
        <v>12</v>
      </c>
      <c r="C144" s="116">
        <v>1</v>
      </c>
      <c r="D144" s="116">
        <v>0</v>
      </c>
      <c r="E144" s="116">
        <v>0</v>
      </c>
      <c r="F144" s="117">
        <v>11</v>
      </c>
    </row>
    <row r="145" spans="1:6" ht="13.5" thickBot="1">
      <c r="A145" s="120" t="s">
        <v>239</v>
      </c>
      <c r="B145" s="103">
        <v>40097</v>
      </c>
      <c r="C145" s="104">
        <v>35121</v>
      </c>
      <c r="D145" s="104">
        <v>3201</v>
      </c>
      <c r="E145" s="104">
        <v>0</v>
      </c>
      <c r="F145" s="105">
        <v>65902</v>
      </c>
    </row>
  </sheetData>
  <mergeCells count="5">
    <mergeCell ref="A2:F2"/>
    <mergeCell ref="A4:F4"/>
    <mergeCell ref="A6:A7"/>
    <mergeCell ref="B6:E6"/>
    <mergeCell ref="F6:F7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Zeros="0" topLeftCell="A4" workbookViewId="0">
      <selection activeCell="I13" sqref="I13"/>
    </sheetView>
  </sheetViews>
  <sheetFormatPr defaultRowHeight="12.75"/>
  <cols>
    <col min="1" max="1" width="36.5703125" customWidth="1"/>
    <col min="2" max="2" width="18" customWidth="1"/>
    <col min="3" max="3" width="13.42578125" customWidth="1"/>
    <col min="4" max="4" width="14.140625" customWidth="1"/>
    <col min="5" max="5" width="7.5703125" customWidth="1"/>
    <col min="6" max="6" width="12.7109375" customWidth="1"/>
    <col min="7" max="7" width="20.7109375" customWidth="1"/>
  </cols>
  <sheetData>
    <row r="1" spans="1:7" ht="16.5">
      <c r="A1" s="340" t="s">
        <v>249</v>
      </c>
      <c r="B1" s="340"/>
      <c r="C1" s="340"/>
      <c r="D1" s="340"/>
      <c r="E1" s="340"/>
      <c r="F1" s="340"/>
      <c r="G1" s="340"/>
    </row>
    <row r="2" spans="1:7" ht="14.25" thickBot="1">
      <c r="A2" s="121"/>
      <c r="B2" s="121"/>
      <c r="C2" s="121"/>
      <c r="D2" s="121"/>
      <c r="E2" s="121"/>
      <c r="F2" s="121"/>
      <c r="G2" s="121"/>
    </row>
    <row r="3" spans="1:7" ht="13.5" customHeight="1">
      <c r="A3" s="341" t="s">
        <v>240</v>
      </c>
      <c r="B3" s="343" t="s">
        <v>241</v>
      </c>
      <c r="C3" s="345" t="s">
        <v>242</v>
      </c>
      <c r="D3" s="343" t="s">
        <v>243</v>
      </c>
      <c r="E3" s="347" t="s">
        <v>244</v>
      </c>
      <c r="F3" s="349" t="s">
        <v>575</v>
      </c>
      <c r="G3" s="351" t="s">
        <v>245</v>
      </c>
    </row>
    <row r="4" spans="1:7" ht="88.5" customHeight="1" thickBot="1">
      <c r="A4" s="342"/>
      <c r="B4" s="344"/>
      <c r="C4" s="346"/>
      <c r="D4" s="344"/>
      <c r="E4" s="348"/>
      <c r="F4" s="350"/>
      <c r="G4" s="352"/>
    </row>
    <row r="5" spans="1:7" ht="13.5">
      <c r="A5" s="122" t="s">
        <v>18</v>
      </c>
      <c r="B5" s="123">
        <v>1339</v>
      </c>
      <c r="C5" s="124">
        <v>388.5</v>
      </c>
      <c r="D5" s="124">
        <v>16186.5</v>
      </c>
      <c r="E5" s="124">
        <v>41</v>
      </c>
      <c r="F5" s="124">
        <v>4.7</v>
      </c>
      <c r="G5" s="125">
        <v>194.1</v>
      </c>
    </row>
    <row r="6" spans="1:7" ht="13.5">
      <c r="A6" s="122" t="s">
        <v>48</v>
      </c>
      <c r="B6" s="126">
        <v>7578</v>
      </c>
      <c r="C6" s="127">
        <v>657.8</v>
      </c>
      <c r="D6" s="127">
        <v>24105.8</v>
      </c>
      <c r="E6" s="127">
        <v>36.799999999999997</v>
      </c>
      <c r="F6" s="127">
        <v>4.5999999999999996</v>
      </c>
      <c r="G6" s="128">
        <v>168.6</v>
      </c>
    </row>
    <row r="7" spans="1:7" ht="13.5">
      <c r="A7" s="122" t="s">
        <v>20</v>
      </c>
      <c r="B7" s="126">
        <v>544</v>
      </c>
      <c r="C7" s="127">
        <v>172.5</v>
      </c>
      <c r="D7" s="127">
        <v>7883.9</v>
      </c>
      <c r="E7" s="127">
        <v>44.3</v>
      </c>
      <c r="F7" s="127">
        <v>3.8</v>
      </c>
      <c r="G7" s="128">
        <v>170.1</v>
      </c>
    </row>
    <row r="8" spans="1:7" ht="13.5">
      <c r="A8" s="122" t="s">
        <v>21</v>
      </c>
      <c r="B8" s="126">
        <v>2302</v>
      </c>
      <c r="C8" s="127">
        <v>450.8</v>
      </c>
      <c r="D8" s="127">
        <v>15082.6</v>
      </c>
      <c r="E8" s="127">
        <v>33.1</v>
      </c>
      <c r="F8" s="127">
        <v>6.8</v>
      </c>
      <c r="G8" s="128">
        <v>223.8</v>
      </c>
    </row>
    <row r="9" spans="1:7" ht="13.5">
      <c r="A9" s="122" t="s">
        <v>544</v>
      </c>
      <c r="B9" s="126">
        <v>609</v>
      </c>
      <c r="C9" s="127">
        <v>188.8</v>
      </c>
      <c r="D9" s="127">
        <v>6780.5</v>
      </c>
      <c r="E9" s="127">
        <v>32.700000000000003</v>
      </c>
      <c r="F9" s="127">
        <v>4.0999999999999996</v>
      </c>
      <c r="G9" s="128">
        <v>133.6</v>
      </c>
    </row>
    <row r="10" spans="1:7" ht="13.5">
      <c r="A10" s="122" t="s">
        <v>23</v>
      </c>
      <c r="B10" s="126">
        <v>523</v>
      </c>
      <c r="C10" s="127">
        <v>201.3</v>
      </c>
      <c r="D10" s="127">
        <v>6552</v>
      </c>
      <c r="E10" s="127">
        <v>31.5</v>
      </c>
      <c r="F10" s="127">
        <v>5.6</v>
      </c>
      <c r="G10" s="128">
        <v>176.7</v>
      </c>
    </row>
    <row r="11" spans="1:7" ht="13.5">
      <c r="A11" s="122" t="s">
        <v>24</v>
      </c>
      <c r="B11" s="126">
        <v>957</v>
      </c>
      <c r="C11" s="127">
        <v>222</v>
      </c>
      <c r="D11" s="127">
        <v>6523.2</v>
      </c>
      <c r="E11" s="127">
        <v>28.4</v>
      </c>
      <c r="F11" s="127">
        <v>6</v>
      </c>
      <c r="G11" s="128">
        <v>172</v>
      </c>
    </row>
    <row r="12" spans="1:7" ht="13.5">
      <c r="A12" s="122" t="s">
        <v>25</v>
      </c>
      <c r="B12" s="126">
        <v>142</v>
      </c>
      <c r="C12" s="127">
        <v>127.9</v>
      </c>
      <c r="D12" s="127">
        <v>5894.6</v>
      </c>
      <c r="E12" s="127">
        <v>46.1</v>
      </c>
      <c r="F12" s="127">
        <v>3.8</v>
      </c>
      <c r="G12" s="128">
        <v>174.5</v>
      </c>
    </row>
    <row r="13" spans="1:7" ht="13.5">
      <c r="A13" s="122" t="s">
        <v>85</v>
      </c>
      <c r="B13" s="126">
        <v>377</v>
      </c>
      <c r="C13" s="127">
        <v>240.9</v>
      </c>
      <c r="D13" s="127">
        <v>6495.2</v>
      </c>
      <c r="E13" s="127">
        <v>31.4</v>
      </c>
      <c r="F13" s="127">
        <v>5.7</v>
      </c>
      <c r="G13" s="128">
        <v>178.6</v>
      </c>
    </row>
    <row r="14" spans="1:7" ht="13.5">
      <c r="A14" s="122" t="s">
        <v>576</v>
      </c>
      <c r="B14" s="126">
        <v>240</v>
      </c>
      <c r="C14" s="127">
        <v>255.6</v>
      </c>
      <c r="D14" s="127">
        <v>4647.5</v>
      </c>
      <c r="E14" s="127">
        <v>18.399999999999999</v>
      </c>
      <c r="F14" s="127">
        <v>6.5</v>
      </c>
      <c r="G14" s="128">
        <v>120.6</v>
      </c>
    </row>
    <row r="15" spans="1:7" ht="13.5">
      <c r="A15" s="122" t="s">
        <v>577</v>
      </c>
      <c r="B15" s="126">
        <v>81</v>
      </c>
      <c r="C15" s="127">
        <v>265.60000000000002</v>
      </c>
      <c r="D15" s="127">
        <v>3567.2</v>
      </c>
      <c r="E15" s="127">
        <v>13.3</v>
      </c>
      <c r="F15" s="127">
        <v>2.5</v>
      </c>
      <c r="G15" s="128">
        <v>33.5</v>
      </c>
    </row>
    <row r="16" spans="1:7" ht="13.5">
      <c r="A16" s="129" t="s">
        <v>262</v>
      </c>
      <c r="B16" s="126">
        <v>392</v>
      </c>
      <c r="C16" s="127"/>
      <c r="D16" s="127"/>
      <c r="E16" s="127"/>
      <c r="F16" s="127"/>
      <c r="G16" s="128"/>
    </row>
    <row r="17" spans="1:7" ht="18" thickBot="1">
      <c r="A17" s="130" t="s">
        <v>246</v>
      </c>
      <c r="B17" s="131">
        <v>15084</v>
      </c>
      <c r="C17" s="132">
        <v>404.6</v>
      </c>
      <c r="D17" s="132">
        <v>14237.5</v>
      </c>
      <c r="E17" s="132">
        <v>35</v>
      </c>
      <c r="F17" s="132">
        <v>5.2</v>
      </c>
      <c r="G17" s="133">
        <v>180.5</v>
      </c>
    </row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pageMargins left="0.2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Zeros="0" zoomScale="118" zoomScaleNormal="118" workbookViewId="0">
      <selection activeCell="G9" sqref="G9"/>
    </sheetView>
  </sheetViews>
  <sheetFormatPr defaultRowHeight="12.75"/>
  <cols>
    <col min="1" max="1" width="19.42578125" style="166" customWidth="1"/>
    <col min="2" max="2" width="10.85546875" style="166" customWidth="1"/>
    <col min="3" max="3" width="7" style="166" customWidth="1"/>
    <col min="4" max="4" width="6.42578125" style="166" customWidth="1"/>
    <col min="5" max="5" width="9.28515625" style="166" customWidth="1"/>
    <col min="6" max="7" width="8.42578125" style="166" customWidth="1"/>
    <col min="8" max="8" width="8" style="166" customWidth="1"/>
    <col min="9" max="9" width="14.5703125" style="166" customWidth="1"/>
    <col min="10" max="13" width="9.140625" style="166"/>
    <col min="14" max="14" width="8.28515625" style="166" customWidth="1"/>
    <col min="15" max="254" width="9.140625" style="166"/>
    <col min="255" max="255" width="19.42578125" style="166" customWidth="1"/>
    <col min="256" max="256" width="10.85546875" style="166" customWidth="1"/>
    <col min="257" max="257" width="7" style="166" customWidth="1"/>
    <col min="258" max="258" width="6.42578125" style="166" customWidth="1"/>
    <col min="259" max="259" width="9.28515625" style="166" customWidth="1"/>
    <col min="260" max="260" width="6.140625" style="166" customWidth="1"/>
    <col min="261" max="262" width="8.42578125" style="166" customWidth="1"/>
    <col min="263" max="263" width="8" style="166" customWidth="1"/>
    <col min="264" max="268" width="9.140625" style="166"/>
    <col min="269" max="269" width="8.28515625" style="166" customWidth="1"/>
    <col min="270" max="510" width="9.140625" style="166"/>
    <col min="511" max="511" width="19.42578125" style="166" customWidth="1"/>
    <col min="512" max="512" width="10.85546875" style="166" customWidth="1"/>
    <col min="513" max="513" width="7" style="166" customWidth="1"/>
    <col min="514" max="514" width="6.42578125" style="166" customWidth="1"/>
    <col min="515" max="515" width="9.28515625" style="166" customWidth="1"/>
    <col min="516" max="516" width="6.140625" style="166" customWidth="1"/>
    <col min="517" max="518" width="8.42578125" style="166" customWidth="1"/>
    <col min="519" max="519" width="8" style="166" customWidth="1"/>
    <col min="520" max="524" width="9.140625" style="166"/>
    <col min="525" max="525" width="8.28515625" style="166" customWidth="1"/>
    <col min="526" max="766" width="9.140625" style="166"/>
    <col min="767" max="767" width="19.42578125" style="166" customWidth="1"/>
    <col min="768" max="768" width="10.85546875" style="166" customWidth="1"/>
    <col min="769" max="769" width="7" style="166" customWidth="1"/>
    <col min="770" max="770" width="6.42578125" style="166" customWidth="1"/>
    <col min="771" max="771" width="9.28515625" style="166" customWidth="1"/>
    <col min="772" max="772" width="6.140625" style="166" customWidth="1"/>
    <col min="773" max="774" width="8.42578125" style="166" customWidth="1"/>
    <col min="775" max="775" width="8" style="166" customWidth="1"/>
    <col min="776" max="780" width="9.140625" style="166"/>
    <col min="781" max="781" width="8.28515625" style="166" customWidth="1"/>
    <col min="782" max="1022" width="9.140625" style="166"/>
    <col min="1023" max="1023" width="19.42578125" style="166" customWidth="1"/>
    <col min="1024" max="1024" width="10.85546875" style="166" customWidth="1"/>
    <col min="1025" max="1025" width="7" style="166" customWidth="1"/>
    <col min="1026" max="1026" width="6.42578125" style="166" customWidth="1"/>
    <col min="1027" max="1027" width="9.28515625" style="166" customWidth="1"/>
    <col min="1028" max="1028" width="6.140625" style="166" customWidth="1"/>
    <col min="1029" max="1030" width="8.42578125" style="166" customWidth="1"/>
    <col min="1031" max="1031" width="8" style="166" customWidth="1"/>
    <col min="1032" max="1036" width="9.140625" style="166"/>
    <col min="1037" max="1037" width="8.28515625" style="166" customWidth="1"/>
    <col min="1038" max="1278" width="9.140625" style="166"/>
    <col min="1279" max="1279" width="19.42578125" style="166" customWidth="1"/>
    <col min="1280" max="1280" width="10.85546875" style="166" customWidth="1"/>
    <col min="1281" max="1281" width="7" style="166" customWidth="1"/>
    <col min="1282" max="1282" width="6.42578125" style="166" customWidth="1"/>
    <col min="1283" max="1283" width="9.28515625" style="166" customWidth="1"/>
    <col min="1284" max="1284" width="6.140625" style="166" customWidth="1"/>
    <col min="1285" max="1286" width="8.42578125" style="166" customWidth="1"/>
    <col min="1287" max="1287" width="8" style="166" customWidth="1"/>
    <col min="1288" max="1292" width="9.140625" style="166"/>
    <col min="1293" max="1293" width="8.28515625" style="166" customWidth="1"/>
    <col min="1294" max="1534" width="9.140625" style="166"/>
    <col min="1535" max="1535" width="19.42578125" style="166" customWidth="1"/>
    <col min="1536" max="1536" width="10.85546875" style="166" customWidth="1"/>
    <col min="1537" max="1537" width="7" style="166" customWidth="1"/>
    <col min="1538" max="1538" width="6.42578125" style="166" customWidth="1"/>
    <col min="1539" max="1539" width="9.28515625" style="166" customWidth="1"/>
    <col min="1540" max="1540" width="6.140625" style="166" customWidth="1"/>
    <col min="1541" max="1542" width="8.42578125" style="166" customWidth="1"/>
    <col min="1543" max="1543" width="8" style="166" customWidth="1"/>
    <col min="1544" max="1548" width="9.140625" style="166"/>
    <col min="1549" max="1549" width="8.28515625" style="166" customWidth="1"/>
    <col min="1550" max="1790" width="9.140625" style="166"/>
    <col min="1791" max="1791" width="19.42578125" style="166" customWidth="1"/>
    <col min="1792" max="1792" width="10.85546875" style="166" customWidth="1"/>
    <col min="1793" max="1793" width="7" style="166" customWidth="1"/>
    <col min="1794" max="1794" width="6.42578125" style="166" customWidth="1"/>
    <col min="1795" max="1795" width="9.28515625" style="166" customWidth="1"/>
    <col min="1796" max="1796" width="6.140625" style="166" customWidth="1"/>
    <col min="1797" max="1798" width="8.42578125" style="166" customWidth="1"/>
    <col min="1799" max="1799" width="8" style="166" customWidth="1"/>
    <col min="1800" max="1804" width="9.140625" style="166"/>
    <col min="1805" max="1805" width="8.28515625" style="166" customWidth="1"/>
    <col min="1806" max="2046" width="9.140625" style="166"/>
    <col min="2047" max="2047" width="19.42578125" style="166" customWidth="1"/>
    <col min="2048" max="2048" width="10.85546875" style="166" customWidth="1"/>
    <col min="2049" max="2049" width="7" style="166" customWidth="1"/>
    <col min="2050" max="2050" width="6.42578125" style="166" customWidth="1"/>
    <col min="2051" max="2051" width="9.28515625" style="166" customWidth="1"/>
    <col min="2052" max="2052" width="6.140625" style="166" customWidth="1"/>
    <col min="2053" max="2054" width="8.42578125" style="166" customWidth="1"/>
    <col min="2055" max="2055" width="8" style="166" customWidth="1"/>
    <col min="2056" max="2060" width="9.140625" style="166"/>
    <col min="2061" max="2061" width="8.28515625" style="166" customWidth="1"/>
    <col min="2062" max="2302" width="9.140625" style="166"/>
    <col min="2303" max="2303" width="19.42578125" style="166" customWidth="1"/>
    <col min="2304" max="2304" width="10.85546875" style="166" customWidth="1"/>
    <col min="2305" max="2305" width="7" style="166" customWidth="1"/>
    <col min="2306" max="2306" width="6.42578125" style="166" customWidth="1"/>
    <col min="2307" max="2307" width="9.28515625" style="166" customWidth="1"/>
    <col min="2308" max="2308" width="6.140625" style="166" customWidth="1"/>
    <col min="2309" max="2310" width="8.42578125" style="166" customWidth="1"/>
    <col min="2311" max="2311" width="8" style="166" customWidth="1"/>
    <col min="2312" max="2316" width="9.140625" style="166"/>
    <col min="2317" max="2317" width="8.28515625" style="166" customWidth="1"/>
    <col min="2318" max="2558" width="9.140625" style="166"/>
    <col min="2559" max="2559" width="19.42578125" style="166" customWidth="1"/>
    <col min="2560" max="2560" width="10.85546875" style="166" customWidth="1"/>
    <col min="2561" max="2561" width="7" style="166" customWidth="1"/>
    <col min="2562" max="2562" width="6.42578125" style="166" customWidth="1"/>
    <col min="2563" max="2563" width="9.28515625" style="166" customWidth="1"/>
    <col min="2564" max="2564" width="6.140625" style="166" customWidth="1"/>
    <col min="2565" max="2566" width="8.42578125" style="166" customWidth="1"/>
    <col min="2567" max="2567" width="8" style="166" customWidth="1"/>
    <col min="2568" max="2572" width="9.140625" style="166"/>
    <col min="2573" max="2573" width="8.28515625" style="166" customWidth="1"/>
    <col min="2574" max="2814" width="9.140625" style="166"/>
    <col min="2815" max="2815" width="19.42578125" style="166" customWidth="1"/>
    <col min="2816" max="2816" width="10.85546875" style="166" customWidth="1"/>
    <col min="2817" max="2817" width="7" style="166" customWidth="1"/>
    <col min="2818" max="2818" width="6.42578125" style="166" customWidth="1"/>
    <col min="2819" max="2819" width="9.28515625" style="166" customWidth="1"/>
    <col min="2820" max="2820" width="6.140625" style="166" customWidth="1"/>
    <col min="2821" max="2822" width="8.42578125" style="166" customWidth="1"/>
    <col min="2823" max="2823" width="8" style="166" customWidth="1"/>
    <col min="2824" max="2828" width="9.140625" style="166"/>
    <col min="2829" max="2829" width="8.28515625" style="166" customWidth="1"/>
    <col min="2830" max="3070" width="9.140625" style="166"/>
    <col min="3071" max="3071" width="19.42578125" style="166" customWidth="1"/>
    <col min="3072" max="3072" width="10.85546875" style="166" customWidth="1"/>
    <col min="3073" max="3073" width="7" style="166" customWidth="1"/>
    <col min="3074" max="3074" width="6.42578125" style="166" customWidth="1"/>
    <col min="3075" max="3075" width="9.28515625" style="166" customWidth="1"/>
    <col min="3076" max="3076" width="6.140625" style="166" customWidth="1"/>
    <col min="3077" max="3078" width="8.42578125" style="166" customWidth="1"/>
    <col min="3079" max="3079" width="8" style="166" customWidth="1"/>
    <col min="3080" max="3084" width="9.140625" style="166"/>
    <col min="3085" max="3085" width="8.28515625" style="166" customWidth="1"/>
    <col min="3086" max="3326" width="9.140625" style="166"/>
    <col min="3327" max="3327" width="19.42578125" style="166" customWidth="1"/>
    <col min="3328" max="3328" width="10.85546875" style="166" customWidth="1"/>
    <col min="3329" max="3329" width="7" style="166" customWidth="1"/>
    <col min="3330" max="3330" width="6.42578125" style="166" customWidth="1"/>
    <col min="3331" max="3331" width="9.28515625" style="166" customWidth="1"/>
    <col min="3332" max="3332" width="6.140625" style="166" customWidth="1"/>
    <col min="3333" max="3334" width="8.42578125" style="166" customWidth="1"/>
    <col min="3335" max="3335" width="8" style="166" customWidth="1"/>
    <col min="3336" max="3340" width="9.140625" style="166"/>
    <col min="3341" max="3341" width="8.28515625" style="166" customWidth="1"/>
    <col min="3342" max="3582" width="9.140625" style="166"/>
    <col min="3583" max="3583" width="19.42578125" style="166" customWidth="1"/>
    <col min="3584" max="3584" width="10.85546875" style="166" customWidth="1"/>
    <col min="3585" max="3585" width="7" style="166" customWidth="1"/>
    <col min="3586" max="3586" width="6.42578125" style="166" customWidth="1"/>
    <col min="3587" max="3587" width="9.28515625" style="166" customWidth="1"/>
    <col min="3588" max="3588" width="6.140625" style="166" customWidth="1"/>
    <col min="3589" max="3590" width="8.42578125" style="166" customWidth="1"/>
    <col min="3591" max="3591" width="8" style="166" customWidth="1"/>
    <col min="3592" max="3596" width="9.140625" style="166"/>
    <col min="3597" max="3597" width="8.28515625" style="166" customWidth="1"/>
    <col min="3598" max="3838" width="9.140625" style="166"/>
    <col min="3839" max="3839" width="19.42578125" style="166" customWidth="1"/>
    <col min="3840" max="3840" width="10.85546875" style="166" customWidth="1"/>
    <col min="3841" max="3841" width="7" style="166" customWidth="1"/>
    <col min="3842" max="3842" width="6.42578125" style="166" customWidth="1"/>
    <col min="3843" max="3843" width="9.28515625" style="166" customWidth="1"/>
    <col min="3844" max="3844" width="6.140625" style="166" customWidth="1"/>
    <col min="3845" max="3846" width="8.42578125" style="166" customWidth="1"/>
    <col min="3847" max="3847" width="8" style="166" customWidth="1"/>
    <col min="3848" max="3852" width="9.140625" style="166"/>
    <col min="3853" max="3853" width="8.28515625" style="166" customWidth="1"/>
    <col min="3854" max="4094" width="9.140625" style="166"/>
    <col min="4095" max="4095" width="19.42578125" style="166" customWidth="1"/>
    <col min="4096" max="4096" width="10.85546875" style="166" customWidth="1"/>
    <col min="4097" max="4097" width="7" style="166" customWidth="1"/>
    <col min="4098" max="4098" width="6.42578125" style="166" customWidth="1"/>
    <col min="4099" max="4099" width="9.28515625" style="166" customWidth="1"/>
    <col min="4100" max="4100" width="6.140625" style="166" customWidth="1"/>
    <col min="4101" max="4102" width="8.42578125" style="166" customWidth="1"/>
    <col min="4103" max="4103" width="8" style="166" customWidth="1"/>
    <col min="4104" max="4108" width="9.140625" style="166"/>
    <col min="4109" max="4109" width="8.28515625" style="166" customWidth="1"/>
    <col min="4110" max="4350" width="9.140625" style="166"/>
    <col min="4351" max="4351" width="19.42578125" style="166" customWidth="1"/>
    <col min="4352" max="4352" width="10.85546875" style="166" customWidth="1"/>
    <col min="4353" max="4353" width="7" style="166" customWidth="1"/>
    <col min="4354" max="4354" width="6.42578125" style="166" customWidth="1"/>
    <col min="4355" max="4355" width="9.28515625" style="166" customWidth="1"/>
    <col min="4356" max="4356" width="6.140625" style="166" customWidth="1"/>
    <col min="4357" max="4358" width="8.42578125" style="166" customWidth="1"/>
    <col min="4359" max="4359" width="8" style="166" customWidth="1"/>
    <col min="4360" max="4364" width="9.140625" style="166"/>
    <col min="4365" max="4365" width="8.28515625" style="166" customWidth="1"/>
    <col min="4366" max="4606" width="9.140625" style="166"/>
    <col min="4607" max="4607" width="19.42578125" style="166" customWidth="1"/>
    <col min="4608" max="4608" width="10.85546875" style="166" customWidth="1"/>
    <col min="4609" max="4609" width="7" style="166" customWidth="1"/>
    <col min="4610" max="4610" width="6.42578125" style="166" customWidth="1"/>
    <col min="4611" max="4611" width="9.28515625" style="166" customWidth="1"/>
    <col min="4612" max="4612" width="6.140625" style="166" customWidth="1"/>
    <col min="4613" max="4614" width="8.42578125" style="166" customWidth="1"/>
    <col min="4615" max="4615" width="8" style="166" customWidth="1"/>
    <col min="4616" max="4620" width="9.140625" style="166"/>
    <col min="4621" max="4621" width="8.28515625" style="166" customWidth="1"/>
    <col min="4622" max="4862" width="9.140625" style="166"/>
    <col min="4863" max="4863" width="19.42578125" style="166" customWidth="1"/>
    <col min="4864" max="4864" width="10.85546875" style="166" customWidth="1"/>
    <col min="4865" max="4865" width="7" style="166" customWidth="1"/>
    <col min="4866" max="4866" width="6.42578125" style="166" customWidth="1"/>
    <col min="4867" max="4867" width="9.28515625" style="166" customWidth="1"/>
    <col min="4868" max="4868" width="6.140625" style="166" customWidth="1"/>
    <col min="4869" max="4870" width="8.42578125" style="166" customWidth="1"/>
    <col min="4871" max="4871" width="8" style="166" customWidth="1"/>
    <col min="4872" max="4876" width="9.140625" style="166"/>
    <col min="4877" max="4877" width="8.28515625" style="166" customWidth="1"/>
    <col min="4878" max="5118" width="9.140625" style="166"/>
    <col min="5119" max="5119" width="19.42578125" style="166" customWidth="1"/>
    <col min="5120" max="5120" width="10.85546875" style="166" customWidth="1"/>
    <col min="5121" max="5121" width="7" style="166" customWidth="1"/>
    <col min="5122" max="5122" width="6.42578125" style="166" customWidth="1"/>
    <col min="5123" max="5123" width="9.28515625" style="166" customWidth="1"/>
    <col min="5124" max="5124" width="6.140625" style="166" customWidth="1"/>
    <col min="5125" max="5126" width="8.42578125" style="166" customWidth="1"/>
    <col min="5127" max="5127" width="8" style="166" customWidth="1"/>
    <col min="5128" max="5132" width="9.140625" style="166"/>
    <col min="5133" max="5133" width="8.28515625" style="166" customWidth="1"/>
    <col min="5134" max="5374" width="9.140625" style="166"/>
    <col min="5375" max="5375" width="19.42578125" style="166" customWidth="1"/>
    <col min="5376" max="5376" width="10.85546875" style="166" customWidth="1"/>
    <col min="5377" max="5377" width="7" style="166" customWidth="1"/>
    <col min="5378" max="5378" width="6.42578125" style="166" customWidth="1"/>
    <col min="5379" max="5379" width="9.28515625" style="166" customWidth="1"/>
    <col min="5380" max="5380" width="6.140625" style="166" customWidth="1"/>
    <col min="5381" max="5382" width="8.42578125" style="166" customWidth="1"/>
    <col min="5383" max="5383" width="8" style="166" customWidth="1"/>
    <col min="5384" max="5388" width="9.140625" style="166"/>
    <col min="5389" max="5389" width="8.28515625" style="166" customWidth="1"/>
    <col min="5390" max="5630" width="9.140625" style="166"/>
    <col min="5631" max="5631" width="19.42578125" style="166" customWidth="1"/>
    <col min="5632" max="5632" width="10.85546875" style="166" customWidth="1"/>
    <col min="5633" max="5633" width="7" style="166" customWidth="1"/>
    <col min="5634" max="5634" width="6.42578125" style="166" customWidth="1"/>
    <col min="5635" max="5635" width="9.28515625" style="166" customWidth="1"/>
    <col min="5636" max="5636" width="6.140625" style="166" customWidth="1"/>
    <col min="5637" max="5638" width="8.42578125" style="166" customWidth="1"/>
    <col min="5639" max="5639" width="8" style="166" customWidth="1"/>
    <col min="5640" max="5644" width="9.140625" style="166"/>
    <col min="5645" max="5645" width="8.28515625" style="166" customWidth="1"/>
    <col min="5646" max="5886" width="9.140625" style="166"/>
    <col min="5887" max="5887" width="19.42578125" style="166" customWidth="1"/>
    <col min="5888" max="5888" width="10.85546875" style="166" customWidth="1"/>
    <col min="5889" max="5889" width="7" style="166" customWidth="1"/>
    <col min="5890" max="5890" width="6.42578125" style="166" customWidth="1"/>
    <col min="5891" max="5891" width="9.28515625" style="166" customWidth="1"/>
    <col min="5892" max="5892" width="6.140625" style="166" customWidth="1"/>
    <col min="5893" max="5894" width="8.42578125" style="166" customWidth="1"/>
    <col min="5895" max="5895" width="8" style="166" customWidth="1"/>
    <col min="5896" max="5900" width="9.140625" style="166"/>
    <col min="5901" max="5901" width="8.28515625" style="166" customWidth="1"/>
    <col min="5902" max="6142" width="9.140625" style="166"/>
    <col min="6143" max="6143" width="19.42578125" style="166" customWidth="1"/>
    <col min="6144" max="6144" width="10.85546875" style="166" customWidth="1"/>
    <col min="6145" max="6145" width="7" style="166" customWidth="1"/>
    <col min="6146" max="6146" width="6.42578125" style="166" customWidth="1"/>
    <col min="6147" max="6147" width="9.28515625" style="166" customWidth="1"/>
    <col min="6148" max="6148" width="6.140625" style="166" customWidth="1"/>
    <col min="6149" max="6150" width="8.42578125" style="166" customWidth="1"/>
    <col min="6151" max="6151" width="8" style="166" customWidth="1"/>
    <col min="6152" max="6156" width="9.140625" style="166"/>
    <col min="6157" max="6157" width="8.28515625" style="166" customWidth="1"/>
    <col min="6158" max="6398" width="9.140625" style="166"/>
    <col min="6399" max="6399" width="19.42578125" style="166" customWidth="1"/>
    <col min="6400" max="6400" width="10.85546875" style="166" customWidth="1"/>
    <col min="6401" max="6401" width="7" style="166" customWidth="1"/>
    <col min="6402" max="6402" width="6.42578125" style="166" customWidth="1"/>
    <col min="6403" max="6403" width="9.28515625" style="166" customWidth="1"/>
    <col min="6404" max="6404" width="6.140625" style="166" customWidth="1"/>
    <col min="6405" max="6406" width="8.42578125" style="166" customWidth="1"/>
    <col min="6407" max="6407" width="8" style="166" customWidth="1"/>
    <col min="6408" max="6412" width="9.140625" style="166"/>
    <col min="6413" max="6413" width="8.28515625" style="166" customWidth="1"/>
    <col min="6414" max="6654" width="9.140625" style="166"/>
    <col min="6655" max="6655" width="19.42578125" style="166" customWidth="1"/>
    <col min="6656" max="6656" width="10.85546875" style="166" customWidth="1"/>
    <col min="6657" max="6657" width="7" style="166" customWidth="1"/>
    <col min="6658" max="6658" width="6.42578125" style="166" customWidth="1"/>
    <col min="6659" max="6659" width="9.28515625" style="166" customWidth="1"/>
    <col min="6660" max="6660" width="6.140625" style="166" customWidth="1"/>
    <col min="6661" max="6662" width="8.42578125" style="166" customWidth="1"/>
    <col min="6663" max="6663" width="8" style="166" customWidth="1"/>
    <col min="6664" max="6668" width="9.140625" style="166"/>
    <col min="6669" max="6669" width="8.28515625" style="166" customWidth="1"/>
    <col min="6670" max="6910" width="9.140625" style="166"/>
    <col min="6911" max="6911" width="19.42578125" style="166" customWidth="1"/>
    <col min="6912" max="6912" width="10.85546875" style="166" customWidth="1"/>
    <col min="6913" max="6913" width="7" style="166" customWidth="1"/>
    <col min="6914" max="6914" width="6.42578125" style="166" customWidth="1"/>
    <col min="6915" max="6915" width="9.28515625" style="166" customWidth="1"/>
    <col min="6916" max="6916" width="6.140625" style="166" customWidth="1"/>
    <col min="6917" max="6918" width="8.42578125" style="166" customWidth="1"/>
    <col min="6919" max="6919" width="8" style="166" customWidth="1"/>
    <col min="6920" max="6924" width="9.140625" style="166"/>
    <col min="6925" max="6925" width="8.28515625" style="166" customWidth="1"/>
    <col min="6926" max="7166" width="9.140625" style="166"/>
    <col min="7167" max="7167" width="19.42578125" style="166" customWidth="1"/>
    <col min="7168" max="7168" width="10.85546875" style="166" customWidth="1"/>
    <col min="7169" max="7169" width="7" style="166" customWidth="1"/>
    <col min="7170" max="7170" width="6.42578125" style="166" customWidth="1"/>
    <col min="7171" max="7171" width="9.28515625" style="166" customWidth="1"/>
    <col min="7172" max="7172" width="6.140625" style="166" customWidth="1"/>
    <col min="7173" max="7174" width="8.42578125" style="166" customWidth="1"/>
    <col min="7175" max="7175" width="8" style="166" customWidth="1"/>
    <col min="7176" max="7180" width="9.140625" style="166"/>
    <col min="7181" max="7181" width="8.28515625" style="166" customWidth="1"/>
    <col min="7182" max="7422" width="9.140625" style="166"/>
    <col min="7423" max="7423" width="19.42578125" style="166" customWidth="1"/>
    <col min="7424" max="7424" width="10.85546875" style="166" customWidth="1"/>
    <col min="7425" max="7425" width="7" style="166" customWidth="1"/>
    <col min="7426" max="7426" width="6.42578125" style="166" customWidth="1"/>
    <col min="7427" max="7427" width="9.28515625" style="166" customWidth="1"/>
    <col min="7428" max="7428" width="6.140625" style="166" customWidth="1"/>
    <col min="7429" max="7430" width="8.42578125" style="166" customWidth="1"/>
    <col min="7431" max="7431" width="8" style="166" customWidth="1"/>
    <col min="7432" max="7436" width="9.140625" style="166"/>
    <col min="7437" max="7437" width="8.28515625" style="166" customWidth="1"/>
    <col min="7438" max="7678" width="9.140625" style="166"/>
    <col min="7679" max="7679" width="19.42578125" style="166" customWidth="1"/>
    <col min="7680" max="7680" width="10.85546875" style="166" customWidth="1"/>
    <col min="7681" max="7681" width="7" style="166" customWidth="1"/>
    <col min="7682" max="7682" width="6.42578125" style="166" customWidth="1"/>
    <col min="7683" max="7683" width="9.28515625" style="166" customWidth="1"/>
    <col min="7684" max="7684" width="6.140625" style="166" customWidth="1"/>
    <col min="7685" max="7686" width="8.42578125" style="166" customWidth="1"/>
    <col min="7687" max="7687" width="8" style="166" customWidth="1"/>
    <col min="7688" max="7692" width="9.140625" style="166"/>
    <col min="7693" max="7693" width="8.28515625" style="166" customWidth="1"/>
    <col min="7694" max="7934" width="9.140625" style="166"/>
    <col min="7935" max="7935" width="19.42578125" style="166" customWidth="1"/>
    <col min="7936" max="7936" width="10.85546875" style="166" customWidth="1"/>
    <col min="7937" max="7937" width="7" style="166" customWidth="1"/>
    <col min="7938" max="7938" width="6.42578125" style="166" customWidth="1"/>
    <col min="7939" max="7939" width="9.28515625" style="166" customWidth="1"/>
    <col min="7940" max="7940" width="6.140625" style="166" customWidth="1"/>
    <col min="7941" max="7942" width="8.42578125" style="166" customWidth="1"/>
    <col min="7943" max="7943" width="8" style="166" customWidth="1"/>
    <col min="7944" max="7948" width="9.140625" style="166"/>
    <col min="7949" max="7949" width="8.28515625" style="166" customWidth="1"/>
    <col min="7950" max="8190" width="9.140625" style="166"/>
    <col min="8191" max="8191" width="19.42578125" style="166" customWidth="1"/>
    <col min="8192" max="8192" width="10.85546875" style="166" customWidth="1"/>
    <col min="8193" max="8193" width="7" style="166" customWidth="1"/>
    <col min="8194" max="8194" width="6.42578125" style="166" customWidth="1"/>
    <col min="8195" max="8195" width="9.28515625" style="166" customWidth="1"/>
    <col min="8196" max="8196" width="6.140625" style="166" customWidth="1"/>
    <col min="8197" max="8198" width="8.42578125" style="166" customWidth="1"/>
    <col min="8199" max="8199" width="8" style="166" customWidth="1"/>
    <col min="8200" max="8204" width="9.140625" style="166"/>
    <col min="8205" max="8205" width="8.28515625" style="166" customWidth="1"/>
    <col min="8206" max="8446" width="9.140625" style="166"/>
    <col min="8447" max="8447" width="19.42578125" style="166" customWidth="1"/>
    <col min="8448" max="8448" width="10.85546875" style="166" customWidth="1"/>
    <col min="8449" max="8449" width="7" style="166" customWidth="1"/>
    <col min="8450" max="8450" width="6.42578125" style="166" customWidth="1"/>
    <col min="8451" max="8451" width="9.28515625" style="166" customWidth="1"/>
    <col min="8452" max="8452" width="6.140625" style="166" customWidth="1"/>
    <col min="8453" max="8454" width="8.42578125" style="166" customWidth="1"/>
    <col min="8455" max="8455" width="8" style="166" customWidth="1"/>
    <col min="8456" max="8460" width="9.140625" style="166"/>
    <col min="8461" max="8461" width="8.28515625" style="166" customWidth="1"/>
    <col min="8462" max="8702" width="9.140625" style="166"/>
    <col min="8703" max="8703" width="19.42578125" style="166" customWidth="1"/>
    <col min="8704" max="8704" width="10.85546875" style="166" customWidth="1"/>
    <col min="8705" max="8705" width="7" style="166" customWidth="1"/>
    <col min="8706" max="8706" width="6.42578125" style="166" customWidth="1"/>
    <col min="8707" max="8707" width="9.28515625" style="166" customWidth="1"/>
    <col min="8708" max="8708" width="6.140625" style="166" customWidth="1"/>
    <col min="8709" max="8710" width="8.42578125" style="166" customWidth="1"/>
    <col min="8711" max="8711" width="8" style="166" customWidth="1"/>
    <col min="8712" max="8716" width="9.140625" style="166"/>
    <col min="8717" max="8717" width="8.28515625" style="166" customWidth="1"/>
    <col min="8718" max="8958" width="9.140625" style="166"/>
    <col min="8959" max="8959" width="19.42578125" style="166" customWidth="1"/>
    <col min="8960" max="8960" width="10.85546875" style="166" customWidth="1"/>
    <col min="8961" max="8961" width="7" style="166" customWidth="1"/>
    <col min="8962" max="8962" width="6.42578125" style="166" customWidth="1"/>
    <col min="8963" max="8963" width="9.28515625" style="166" customWidth="1"/>
    <col min="8964" max="8964" width="6.140625" style="166" customWidth="1"/>
    <col min="8965" max="8966" width="8.42578125" style="166" customWidth="1"/>
    <col min="8967" max="8967" width="8" style="166" customWidth="1"/>
    <col min="8968" max="8972" width="9.140625" style="166"/>
    <col min="8973" max="8973" width="8.28515625" style="166" customWidth="1"/>
    <col min="8974" max="9214" width="9.140625" style="166"/>
    <col min="9215" max="9215" width="19.42578125" style="166" customWidth="1"/>
    <col min="9216" max="9216" width="10.85546875" style="166" customWidth="1"/>
    <col min="9217" max="9217" width="7" style="166" customWidth="1"/>
    <col min="9218" max="9218" width="6.42578125" style="166" customWidth="1"/>
    <col min="9219" max="9219" width="9.28515625" style="166" customWidth="1"/>
    <col min="9220" max="9220" width="6.140625" style="166" customWidth="1"/>
    <col min="9221" max="9222" width="8.42578125" style="166" customWidth="1"/>
    <col min="9223" max="9223" width="8" style="166" customWidth="1"/>
    <col min="9224" max="9228" width="9.140625" style="166"/>
    <col min="9229" max="9229" width="8.28515625" style="166" customWidth="1"/>
    <col min="9230" max="9470" width="9.140625" style="166"/>
    <col min="9471" max="9471" width="19.42578125" style="166" customWidth="1"/>
    <col min="9472" max="9472" width="10.85546875" style="166" customWidth="1"/>
    <col min="9473" max="9473" width="7" style="166" customWidth="1"/>
    <col min="9474" max="9474" width="6.42578125" style="166" customWidth="1"/>
    <col min="9475" max="9475" width="9.28515625" style="166" customWidth="1"/>
    <col min="9476" max="9476" width="6.140625" style="166" customWidth="1"/>
    <col min="9477" max="9478" width="8.42578125" style="166" customWidth="1"/>
    <col min="9479" max="9479" width="8" style="166" customWidth="1"/>
    <col min="9480" max="9484" width="9.140625" style="166"/>
    <col min="9485" max="9485" width="8.28515625" style="166" customWidth="1"/>
    <col min="9486" max="9726" width="9.140625" style="166"/>
    <col min="9727" max="9727" width="19.42578125" style="166" customWidth="1"/>
    <col min="9728" max="9728" width="10.85546875" style="166" customWidth="1"/>
    <col min="9729" max="9729" width="7" style="166" customWidth="1"/>
    <col min="9730" max="9730" width="6.42578125" style="166" customWidth="1"/>
    <col min="9731" max="9731" width="9.28515625" style="166" customWidth="1"/>
    <col min="9732" max="9732" width="6.140625" style="166" customWidth="1"/>
    <col min="9733" max="9734" width="8.42578125" style="166" customWidth="1"/>
    <col min="9735" max="9735" width="8" style="166" customWidth="1"/>
    <col min="9736" max="9740" width="9.140625" style="166"/>
    <col min="9741" max="9741" width="8.28515625" style="166" customWidth="1"/>
    <col min="9742" max="9982" width="9.140625" style="166"/>
    <col min="9983" max="9983" width="19.42578125" style="166" customWidth="1"/>
    <col min="9984" max="9984" width="10.85546875" style="166" customWidth="1"/>
    <col min="9985" max="9985" width="7" style="166" customWidth="1"/>
    <col min="9986" max="9986" width="6.42578125" style="166" customWidth="1"/>
    <col min="9987" max="9987" width="9.28515625" style="166" customWidth="1"/>
    <col min="9988" max="9988" width="6.140625" style="166" customWidth="1"/>
    <col min="9989" max="9990" width="8.42578125" style="166" customWidth="1"/>
    <col min="9991" max="9991" width="8" style="166" customWidth="1"/>
    <col min="9992" max="9996" width="9.140625" style="166"/>
    <col min="9997" max="9997" width="8.28515625" style="166" customWidth="1"/>
    <col min="9998" max="10238" width="9.140625" style="166"/>
    <col min="10239" max="10239" width="19.42578125" style="166" customWidth="1"/>
    <col min="10240" max="10240" width="10.85546875" style="166" customWidth="1"/>
    <col min="10241" max="10241" width="7" style="166" customWidth="1"/>
    <col min="10242" max="10242" width="6.42578125" style="166" customWidth="1"/>
    <col min="10243" max="10243" width="9.28515625" style="166" customWidth="1"/>
    <col min="10244" max="10244" width="6.140625" style="166" customWidth="1"/>
    <col min="10245" max="10246" width="8.42578125" style="166" customWidth="1"/>
    <col min="10247" max="10247" width="8" style="166" customWidth="1"/>
    <col min="10248" max="10252" width="9.140625" style="166"/>
    <col min="10253" max="10253" width="8.28515625" style="166" customWidth="1"/>
    <col min="10254" max="10494" width="9.140625" style="166"/>
    <col min="10495" max="10495" width="19.42578125" style="166" customWidth="1"/>
    <col min="10496" max="10496" width="10.85546875" style="166" customWidth="1"/>
    <col min="10497" max="10497" width="7" style="166" customWidth="1"/>
    <col min="10498" max="10498" width="6.42578125" style="166" customWidth="1"/>
    <col min="10499" max="10499" width="9.28515625" style="166" customWidth="1"/>
    <col min="10500" max="10500" width="6.140625" style="166" customWidth="1"/>
    <col min="10501" max="10502" width="8.42578125" style="166" customWidth="1"/>
    <col min="10503" max="10503" width="8" style="166" customWidth="1"/>
    <col min="10504" max="10508" width="9.140625" style="166"/>
    <col min="10509" max="10509" width="8.28515625" style="166" customWidth="1"/>
    <col min="10510" max="10750" width="9.140625" style="166"/>
    <col min="10751" max="10751" width="19.42578125" style="166" customWidth="1"/>
    <col min="10752" max="10752" width="10.85546875" style="166" customWidth="1"/>
    <col min="10753" max="10753" width="7" style="166" customWidth="1"/>
    <col min="10754" max="10754" width="6.42578125" style="166" customWidth="1"/>
    <col min="10755" max="10755" width="9.28515625" style="166" customWidth="1"/>
    <col min="10756" max="10756" width="6.140625" style="166" customWidth="1"/>
    <col min="10757" max="10758" width="8.42578125" style="166" customWidth="1"/>
    <col min="10759" max="10759" width="8" style="166" customWidth="1"/>
    <col min="10760" max="10764" width="9.140625" style="166"/>
    <col min="10765" max="10765" width="8.28515625" style="166" customWidth="1"/>
    <col min="10766" max="11006" width="9.140625" style="166"/>
    <col min="11007" max="11007" width="19.42578125" style="166" customWidth="1"/>
    <col min="11008" max="11008" width="10.85546875" style="166" customWidth="1"/>
    <col min="11009" max="11009" width="7" style="166" customWidth="1"/>
    <col min="11010" max="11010" width="6.42578125" style="166" customWidth="1"/>
    <col min="11011" max="11011" width="9.28515625" style="166" customWidth="1"/>
    <col min="11012" max="11012" width="6.140625" style="166" customWidth="1"/>
    <col min="11013" max="11014" width="8.42578125" style="166" customWidth="1"/>
    <col min="11015" max="11015" width="8" style="166" customWidth="1"/>
    <col min="11016" max="11020" width="9.140625" style="166"/>
    <col min="11021" max="11021" width="8.28515625" style="166" customWidth="1"/>
    <col min="11022" max="11262" width="9.140625" style="166"/>
    <col min="11263" max="11263" width="19.42578125" style="166" customWidth="1"/>
    <col min="11264" max="11264" width="10.85546875" style="166" customWidth="1"/>
    <col min="11265" max="11265" width="7" style="166" customWidth="1"/>
    <col min="11266" max="11266" width="6.42578125" style="166" customWidth="1"/>
    <col min="11267" max="11267" width="9.28515625" style="166" customWidth="1"/>
    <col min="11268" max="11268" width="6.140625" style="166" customWidth="1"/>
    <col min="11269" max="11270" width="8.42578125" style="166" customWidth="1"/>
    <col min="11271" max="11271" width="8" style="166" customWidth="1"/>
    <col min="11272" max="11276" width="9.140625" style="166"/>
    <col min="11277" max="11277" width="8.28515625" style="166" customWidth="1"/>
    <col min="11278" max="11518" width="9.140625" style="166"/>
    <col min="11519" max="11519" width="19.42578125" style="166" customWidth="1"/>
    <col min="11520" max="11520" width="10.85546875" style="166" customWidth="1"/>
    <col min="11521" max="11521" width="7" style="166" customWidth="1"/>
    <col min="11522" max="11522" width="6.42578125" style="166" customWidth="1"/>
    <col min="11523" max="11523" width="9.28515625" style="166" customWidth="1"/>
    <col min="11524" max="11524" width="6.140625" style="166" customWidth="1"/>
    <col min="11525" max="11526" width="8.42578125" style="166" customWidth="1"/>
    <col min="11527" max="11527" width="8" style="166" customWidth="1"/>
    <col min="11528" max="11532" width="9.140625" style="166"/>
    <col min="11533" max="11533" width="8.28515625" style="166" customWidth="1"/>
    <col min="11534" max="11774" width="9.140625" style="166"/>
    <col min="11775" max="11775" width="19.42578125" style="166" customWidth="1"/>
    <col min="11776" max="11776" width="10.85546875" style="166" customWidth="1"/>
    <col min="11777" max="11777" width="7" style="166" customWidth="1"/>
    <col min="11778" max="11778" width="6.42578125" style="166" customWidth="1"/>
    <col min="11779" max="11779" width="9.28515625" style="166" customWidth="1"/>
    <col min="11780" max="11780" width="6.140625" style="166" customWidth="1"/>
    <col min="11781" max="11782" width="8.42578125" style="166" customWidth="1"/>
    <col min="11783" max="11783" width="8" style="166" customWidth="1"/>
    <col min="11784" max="11788" width="9.140625" style="166"/>
    <col min="11789" max="11789" width="8.28515625" style="166" customWidth="1"/>
    <col min="11790" max="12030" width="9.140625" style="166"/>
    <col min="12031" max="12031" width="19.42578125" style="166" customWidth="1"/>
    <col min="12032" max="12032" width="10.85546875" style="166" customWidth="1"/>
    <col min="12033" max="12033" width="7" style="166" customWidth="1"/>
    <col min="12034" max="12034" width="6.42578125" style="166" customWidth="1"/>
    <col min="12035" max="12035" width="9.28515625" style="166" customWidth="1"/>
    <col min="12036" max="12036" width="6.140625" style="166" customWidth="1"/>
    <col min="12037" max="12038" width="8.42578125" style="166" customWidth="1"/>
    <col min="12039" max="12039" width="8" style="166" customWidth="1"/>
    <col min="12040" max="12044" width="9.140625" style="166"/>
    <col min="12045" max="12045" width="8.28515625" style="166" customWidth="1"/>
    <col min="12046" max="12286" width="9.140625" style="166"/>
    <col min="12287" max="12287" width="19.42578125" style="166" customWidth="1"/>
    <col min="12288" max="12288" width="10.85546875" style="166" customWidth="1"/>
    <col min="12289" max="12289" width="7" style="166" customWidth="1"/>
    <col min="12290" max="12290" width="6.42578125" style="166" customWidth="1"/>
    <col min="12291" max="12291" width="9.28515625" style="166" customWidth="1"/>
    <col min="12292" max="12292" width="6.140625" style="166" customWidth="1"/>
    <col min="12293" max="12294" width="8.42578125" style="166" customWidth="1"/>
    <col min="12295" max="12295" width="8" style="166" customWidth="1"/>
    <col min="12296" max="12300" width="9.140625" style="166"/>
    <col min="12301" max="12301" width="8.28515625" style="166" customWidth="1"/>
    <col min="12302" max="12542" width="9.140625" style="166"/>
    <col min="12543" max="12543" width="19.42578125" style="166" customWidth="1"/>
    <col min="12544" max="12544" width="10.85546875" style="166" customWidth="1"/>
    <col min="12545" max="12545" width="7" style="166" customWidth="1"/>
    <col min="12546" max="12546" width="6.42578125" style="166" customWidth="1"/>
    <col min="12547" max="12547" width="9.28515625" style="166" customWidth="1"/>
    <col min="12548" max="12548" width="6.140625" style="166" customWidth="1"/>
    <col min="12549" max="12550" width="8.42578125" style="166" customWidth="1"/>
    <col min="12551" max="12551" width="8" style="166" customWidth="1"/>
    <col min="12552" max="12556" width="9.140625" style="166"/>
    <col min="12557" max="12557" width="8.28515625" style="166" customWidth="1"/>
    <col min="12558" max="12798" width="9.140625" style="166"/>
    <col min="12799" max="12799" width="19.42578125" style="166" customWidth="1"/>
    <col min="12800" max="12800" width="10.85546875" style="166" customWidth="1"/>
    <col min="12801" max="12801" width="7" style="166" customWidth="1"/>
    <col min="12802" max="12802" width="6.42578125" style="166" customWidth="1"/>
    <col min="12803" max="12803" width="9.28515625" style="166" customWidth="1"/>
    <col min="12804" max="12804" width="6.140625" style="166" customWidth="1"/>
    <col min="12805" max="12806" width="8.42578125" style="166" customWidth="1"/>
    <col min="12807" max="12807" width="8" style="166" customWidth="1"/>
    <col min="12808" max="12812" width="9.140625" style="166"/>
    <col min="12813" max="12813" width="8.28515625" style="166" customWidth="1"/>
    <col min="12814" max="13054" width="9.140625" style="166"/>
    <col min="13055" max="13055" width="19.42578125" style="166" customWidth="1"/>
    <col min="13056" max="13056" width="10.85546875" style="166" customWidth="1"/>
    <col min="13057" max="13057" width="7" style="166" customWidth="1"/>
    <col min="13058" max="13058" width="6.42578125" style="166" customWidth="1"/>
    <col min="13059" max="13059" width="9.28515625" style="166" customWidth="1"/>
    <col min="13060" max="13060" width="6.140625" style="166" customWidth="1"/>
    <col min="13061" max="13062" width="8.42578125" style="166" customWidth="1"/>
    <col min="13063" max="13063" width="8" style="166" customWidth="1"/>
    <col min="13064" max="13068" width="9.140625" style="166"/>
    <col min="13069" max="13069" width="8.28515625" style="166" customWidth="1"/>
    <col min="13070" max="13310" width="9.140625" style="166"/>
    <col min="13311" max="13311" width="19.42578125" style="166" customWidth="1"/>
    <col min="13312" max="13312" width="10.85546875" style="166" customWidth="1"/>
    <col min="13313" max="13313" width="7" style="166" customWidth="1"/>
    <col min="13314" max="13314" width="6.42578125" style="166" customWidth="1"/>
    <col min="13315" max="13315" width="9.28515625" style="166" customWidth="1"/>
    <col min="13316" max="13316" width="6.140625" style="166" customWidth="1"/>
    <col min="13317" max="13318" width="8.42578125" style="166" customWidth="1"/>
    <col min="13319" max="13319" width="8" style="166" customWidth="1"/>
    <col min="13320" max="13324" width="9.140625" style="166"/>
    <col min="13325" max="13325" width="8.28515625" style="166" customWidth="1"/>
    <col min="13326" max="13566" width="9.140625" style="166"/>
    <col min="13567" max="13567" width="19.42578125" style="166" customWidth="1"/>
    <col min="13568" max="13568" width="10.85546875" style="166" customWidth="1"/>
    <col min="13569" max="13569" width="7" style="166" customWidth="1"/>
    <col min="13570" max="13570" width="6.42578125" style="166" customWidth="1"/>
    <col min="13571" max="13571" width="9.28515625" style="166" customWidth="1"/>
    <col min="13572" max="13572" width="6.140625" style="166" customWidth="1"/>
    <col min="13573" max="13574" width="8.42578125" style="166" customWidth="1"/>
    <col min="13575" max="13575" width="8" style="166" customWidth="1"/>
    <col min="13576" max="13580" width="9.140625" style="166"/>
    <col min="13581" max="13581" width="8.28515625" style="166" customWidth="1"/>
    <col min="13582" max="13822" width="9.140625" style="166"/>
    <col min="13823" max="13823" width="19.42578125" style="166" customWidth="1"/>
    <col min="13824" max="13824" width="10.85546875" style="166" customWidth="1"/>
    <col min="13825" max="13825" width="7" style="166" customWidth="1"/>
    <col min="13826" max="13826" width="6.42578125" style="166" customWidth="1"/>
    <col min="13827" max="13827" width="9.28515625" style="166" customWidth="1"/>
    <col min="13828" max="13828" width="6.140625" style="166" customWidth="1"/>
    <col min="13829" max="13830" width="8.42578125" style="166" customWidth="1"/>
    <col min="13831" max="13831" width="8" style="166" customWidth="1"/>
    <col min="13832" max="13836" width="9.140625" style="166"/>
    <col min="13837" max="13837" width="8.28515625" style="166" customWidth="1"/>
    <col min="13838" max="14078" width="9.140625" style="166"/>
    <col min="14079" max="14079" width="19.42578125" style="166" customWidth="1"/>
    <col min="14080" max="14080" width="10.85546875" style="166" customWidth="1"/>
    <col min="14081" max="14081" width="7" style="166" customWidth="1"/>
    <col min="14082" max="14082" width="6.42578125" style="166" customWidth="1"/>
    <col min="14083" max="14083" width="9.28515625" style="166" customWidth="1"/>
    <col min="14084" max="14084" width="6.140625" style="166" customWidth="1"/>
    <col min="14085" max="14086" width="8.42578125" style="166" customWidth="1"/>
    <col min="14087" max="14087" width="8" style="166" customWidth="1"/>
    <col min="14088" max="14092" width="9.140625" style="166"/>
    <col min="14093" max="14093" width="8.28515625" style="166" customWidth="1"/>
    <col min="14094" max="14334" width="9.140625" style="166"/>
    <col min="14335" max="14335" width="19.42578125" style="166" customWidth="1"/>
    <col min="14336" max="14336" width="10.85546875" style="166" customWidth="1"/>
    <col min="14337" max="14337" width="7" style="166" customWidth="1"/>
    <col min="14338" max="14338" width="6.42578125" style="166" customWidth="1"/>
    <col min="14339" max="14339" width="9.28515625" style="166" customWidth="1"/>
    <col min="14340" max="14340" width="6.140625" style="166" customWidth="1"/>
    <col min="14341" max="14342" width="8.42578125" style="166" customWidth="1"/>
    <col min="14343" max="14343" width="8" style="166" customWidth="1"/>
    <col min="14344" max="14348" width="9.140625" style="166"/>
    <col min="14349" max="14349" width="8.28515625" style="166" customWidth="1"/>
    <col min="14350" max="14590" width="9.140625" style="166"/>
    <col min="14591" max="14591" width="19.42578125" style="166" customWidth="1"/>
    <col min="14592" max="14592" width="10.85546875" style="166" customWidth="1"/>
    <col min="14593" max="14593" width="7" style="166" customWidth="1"/>
    <col min="14594" max="14594" width="6.42578125" style="166" customWidth="1"/>
    <col min="14595" max="14595" width="9.28515625" style="166" customWidth="1"/>
    <col min="14596" max="14596" width="6.140625" style="166" customWidth="1"/>
    <col min="14597" max="14598" width="8.42578125" style="166" customWidth="1"/>
    <col min="14599" max="14599" width="8" style="166" customWidth="1"/>
    <col min="14600" max="14604" width="9.140625" style="166"/>
    <col min="14605" max="14605" width="8.28515625" style="166" customWidth="1"/>
    <col min="14606" max="14846" width="9.140625" style="166"/>
    <col min="14847" max="14847" width="19.42578125" style="166" customWidth="1"/>
    <col min="14848" max="14848" width="10.85546875" style="166" customWidth="1"/>
    <col min="14849" max="14849" width="7" style="166" customWidth="1"/>
    <col min="14850" max="14850" width="6.42578125" style="166" customWidth="1"/>
    <col min="14851" max="14851" width="9.28515625" style="166" customWidth="1"/>
    <col min="14852" max="14852" width="6.140625" style="166" customWidth="1"/>
    <col min="14853" max="14854" width="8.42578125" style="166" customWidth="1"/>
    <col min="14855" max="14855" width="8" style="166" customWidth="1"/>
    <col min="14856" max="14860" width="9.140625" style="166"/>
    <col min="14861" max="14861" width="8.28515625" style="166" customWidth="1"/>
    <col min="14862" max="15102" width="9.140625" style="166"/>
    <col min="15103" max="15103" width="19.42578125" style="166" customWidth="1"/>
    <col min="15104" max="15104" width="10.85546875" style="166" customWidth="1"/>
    <col min="15105" max="15105" width="7" style="166" customWidth="1"/>
    <col min="15106" max="15106" width="6.42578125" style="166" customWidth="1"/>
    <col min="15107" max="15107" width="9.28515625" style="166" customWidth="1"/>
    <col min="15108" max="15108" width="6.140625" style="166" customWidth="1"/>
    <col min="15109" max="15110" width="8.42578125" style="166" customWidth="1"/>
    <col min="15111" max="15111" width="8" style="166" customWidth="1"/>
    <col min="15112" max="15116" width="9.140625" style="166"/>
    <col min="15117" max="15117" width="8.28515625" style="166" customWidth="1"/>
    <col min="15118" max="15358" width="9.140625" style="166"/>
    <col min="15359" max="15359" width="19.42578125" style="166" customWidth="1"/>
    <col min="15360" max="15360" width="10.85546875" style="166" customWidth="1"/>
    <col min="15361" max="15361" width="7" style="166" customWidth="1"/>
    <col min="15362" max="15362" width="6.42578125" style="166" customWidth="1"/>
    <col min="15363" max="15363" width="9.28515625" style="166" customWidth="1"/>
    <col min="15364" max="15364" width="6.140625" style="166" customWidth="1"/>
    <col min="15365" max="15366" width="8.42578125" style="166" customWidth="1"/>
    <col min="15367" max="15367" width="8" style="166" customWidth="1"/>
    <col min="15368" max="15372" width="9.140625" style="166"/>
    <col min="15373" max="15373" width="8.28515625" style="166" customWidth="1"/>
    <col min="15374" max="15614" width="9.140625" style="166"/>
    <col min="15615" max="15615" width="19.42578125" style="166" customWidth="1"/>
    <col min="15616" max="15616" width="10.85546875" style="166" customWidth="1"/>
    <col min="15617" max="15617" width="7" style="166" customWidth="1"/>
    <col min="15618" max="15618" width="6.42578125" style="166" customWidth="1"/>
    <col min="15619" max="15619" width="9.28515625" style="166" customWidth="1"/>
    <col min="15620" max="15620" width="6.140625" style="166" customWidth="1"/>
    <col min="15621" max="15622" width="8.42578125" style="166" customWidth="1"/>
    <col min="15623" max="15623" width="8" style="166" customWidth="1"/>
    <col min="15624" max="15628" width="9.140625" style="166"/>
    <col min="15629" max="15629" width="8.28515625" style="166" customWidth="1"/>
    <col min="15630" max="15870" width="9.140625" style="166"/>
    <col min="15871" max="15871" width="19.42578125" style="166" customWidth="1"/>
    <col min="15872" max="15872" width="10.85546875" style="166" customWidth="1"/>
    <col min="15873" max="15873" width="7" style="166" customWidth="1"/>
    <col min="15874" max="15874" width="6.42578125" style="166" customWidth="1"/>
    <col min="15875" max="15875" width="9.28515625" style="166" customWidth="1"/>
    <col min="15876" max="15876" width="6.140625" style="166" customWidth="1"/>
    <col min="15877" max="15878" width="8.42578125" style="166" customWidth="1"/>
    <col min="15879" max="15879" width="8" style="166" customWidth="1"/>
    <col min="15880" max="15884" width="9.140625" style="166"/>
    <col min="15885" max="15885" width="8.28515625" style="166" customWidth="1"/>
    <col min="15886" max="16126" width="9.140625" style="166"/>
    <col min="16127" max="16127" width="19.42578125" style="166" customWidth="1"/>
    <col min="16128" max="16128" width="10.85546875" style="166" customWidth="1"/>
    <col min="16129" max="16129" width="7" style="166" customWidth="1"/>
    <col min="16130" max="16130" width="6.42578125" style="166" customWidth="1"/>
    <col min="16131" max="16131" width="9.28515625" style="166" customWidth="1"/>
    <col min="16132" max="16132" width="6.140625" style="166" customWidth="1"/>
    <col min="16133" max="16134" width="8.42578125" style="166" customWidth="1"/>
    <col min="16135" max="16135" width="8" style="166" customWidth="1"/>
    <col min="16136" max="16140" width="9.140625" style="166"/>
    <col min="16141" max="16141" width="8.28515625" style="166" customWidth="1"/>
    <col min="16142" max="16383" width="9.140625" style="166"/>
    <col min="16384" max="16384" width="9.140625" style="166" customWidth="1"/>
  </cols>
  <sheetData>
    <row r="1" spans="1:15">
      <c r="A1" s="353" t="s">
        <v>585</v>
      </c>
      <c r="B1" s="353"/>
      <c r="C1" s="353"/>
      <c r="D1" s="354"/>
      <c r="E1" s="354"/>
      <c r="F1" s="354"/>
      <c r="G1" s="354"/>
      <c r="H1" s="354"/>
      <c r="I1" s="354"/>
      <c r="J1" s="354"/>
      <c r="K1" s="355"/>
      <c r="L1" s="355"/>
      <c r="M1" s="355"/>
    </row>
    <row r="2" spans="1:15" ht="13.5">
      <c r="A2" s="356" t="s">
        <v>581</v>
      </c>
      <c r="B2" s="356"/>
      <c r="C2" s="356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15" ht="6" customHeight="1" thickBot="1">
      <c r="D3" s="231"/>
      <c r="E3" s="231"/>
      <c r="F3" s="231"/>
      <c r="G3" s="231"/>
      <c r="H3" s="231"/>
      <c r="I3" s="231"/>
      <c r="J3" s="231"/>
      <c r="K3" s="231"/>
    </row>
    <row r="4" spans="1:15" ht="12.75" customHeight="1">
      <c r="A4" s="357" t="s">
        <v>98</v>
      </c>
      <c r="B4" s="358"/>
      <c r="C4" s="358"/>
      <c r="D4" s="358"/>
      <c r="E4" s="361" t="s">
        <v>582</v>
      </c>
      <c r="F4" s="361" t="s">
        <v>10</v>
      </c>
      <c r="G4" s="361" t="s">
        <v>549</v>
      </c>
      <c r="H4" s="358"/>
      <c r="I4" s="358"/>
      <c r="J4" s="358"/>
      <c r="K4" s="358"/>
      <c r="L4" s="358"/>
      <c r="M4" s="358"/>
      <c r="N4" s="358"/>
      <c r="O4" s="363"/>
    </row>
    <row r="5" spans="1:15" ht="30.75" customHeight="1">
      <c r="A5" s="359"/>
      <c r="B5" s="360"/>
      <c r="C5" s="360"/>
      <c r="D5" s="360"/>
      <c r="E5" s="362"/>
      <c r="F5" s="360"/>
      <c r="G5" s="184" t="s">
        <v>550</v>
      </c>
      <c r="H5" s="184" t="s">
        <v>551</v>
      </c>
      <c r="I5" s="184" t="s">
        <v>552</v>
      </c>
      <c r="J5" s="184" t="s">
        <v>553</v>
      </c>
      <c r="K5" s="184" t="s">
        <v>554</v>
      </c>
      <c r="L5" s="184" t="s">
        <v>555</v>
      </c>
      <c r="M5" s="184" t="s">
        <v>556</v>
      </c>
      <c r="N5" s="196" t="s">
        <v>557</v>
      </c>
      <c r="O5" s="197" t="s">
        <v>558</v>
      </c>
    </row>
    <row r="6" spans="1:15" ht="23.25" customHeight="1">
      <c r="A6" s="368" t="s">
        <v>559</v>
      </c>
      <c r="B6" s="369"/>
      <c r="C6" s="369"/>
      <c r="D6" s="370"/>
      <c r="E6" s="232" t="s">
        <v>560</v>
      </c>
      <c r="F6" s="233">
        <v>24937</v>
      </c>
      <c r="G6" s="233">
        <v>1</v>
      </c>
      <c r="H6" s="233">
        <v>596</v>
      </c>
      <c r="I6" s="233">
        <v>4064</v>
      </c>
      <c r="J6" s="233">
        <v>6993</v>
      </c>
      <c r="K6" s="233">
        <v>6625</v>
      </c>
      <c r="L6" s="233">
        <v>4637</v>
      </c>
      <c r="M6" s="234">
        <v>1826</v>
      </c>
      <c r="N6" s="234">
        <v>177</v>
      </c>
      <c r="O6" s="235">
        <v>18</v>
      </c>
    </row>
    <row r="7" spans="1:15" ht="24.75" customHeight="1">
      <c r="A7" s="364" t="s">
        <v>561</v>
      </c>
      <c r="B7" s="365"/>
      <c r="C7" s="365"/>
      <c r="D7" s="366"/>
      <c r="E7" s="236" t="s">
        <v>562</v>
      </c>
      <c r="F7" s="233">
        <v>24937</v>
      </c>
      <c r="G7" s="233">
        <v>1</v>
      </c>
      <c r="H7" s="233">
        <v>596</v>
      </c>
      <c r="I7" s="233">
        <v>4064</v>
      </c>
      <c r="J7" s="233">
        <v>6993</v>
      </c>
      <c r="K7" s="233">
        <v>6625</v>
      </c>
      <c r="L7" s="233">
        <v>4637</v>
      </c>
      <c r="M7" s="234">
        <v>1826</v>
      </c>
      <c r="N7" s="234">
        <v>177</v>
      </c>
      <c r="O7" s="235">
        <v>18</v>
      </c>
    </row>
    <row r="8" spans="1:15" ht="35.25" customHeight="1">
      <c r="A8" s="364" t="s">
        <v>563</v>
      </c>
      <c r="B8" s="365"/>
      <c r="C8" s="365"/>
      <c r="D8" s="366"/>
      <c r="E8" s="236" t="s">
        <v>564</v>
      </c>
      <c r="F8" s="237">
        <v>7637</v>
      </c>
      <c r="G8" s="237">
        <v>1</v>
      </c>
      <c r="H8" s="237">
        <v>248</v>
      </c>
      <c r="I8" s="237">
        <v>1307</v>
      </c>
      <c r="J8" s="237">
        <v>2085</v>
      </c>
      <c r="K8" s="237">
        <v>1924</v>
      </c>
      <c r="L8" s="237">
        <v>1353</v>
      </c>
      <c r="M8" s="238">
        <v>640</v>
      </c>
      <c r="N8" s="234">
        <v>75</v>
      </c>
      <c r="O8" s="235">
        <v>4</v>
      </c>
    </row>
    <row r="9" spans="1:15" ht="24" customHeight="1">
      <c r="A9" s="364" t="s">
        <v>578</v>
      </c>
      <c r="B9" s="365"/>
      <c r="C9" s="365"/>
      <c r="D9" s="366"/>
      <c r="E9" s="236" t="s">
        <v>564</v>
      </c>
      <c r="F9" s="237">
        <v>1224</v>
      </c>
      <c r="G9" s="237"/>
      <c r="H9" s="237">
        <v>51</v>
      </c>
      <c r="I9" s="237">
        <v>238</v>
      </c>
      <c r="J9" s="237">
        <v>334</v>
      </c>
      <c r="K9" s="237">
        <v>308</v>
      </c>
      <c r="L9" s="237">
        <v>215</v>
      </c>
      <c r="M9" s="238">
        <v>71</v>
      </c>
      <c r="N9" s="234">
        <v>7</v>
      </c>
      <c r="O9" s="235">
        <v>0</v>
      </c>
    </row>
    <row r="10" spans="1:15" ht="23.25" customHeight="1">
      <c r="A10" s="364" t="s">
        <v>565</v>
      </c>
      <c r="B10" s="365"/>
      <c r="C10" s="365"/>
      <c r="D10" s="366"/>
      <c r="E10" s="236" t="s">
        <v>566</v>
      </c>
      <c r="F10" s="237">
        <v>15903</v>
      </c>
      <c r="G10" s="237"/>
      <c r="H10" s="237">
        <v>294</v>
      </c>
      <c r="I10" s="237">
        <v>2484</v>
      </c>
      <c r="J10" s="237">
        <v>4531</v>
      </c>
      <c r="K10" s="237">
        <v>4349</v>
      </c>
      <c r="L10" s="237">
        <v>3040</v>
      </c>
      <c r="M10" s="238">
        <v>1097</v>
      </c>
      <c r="N10" s="234">
        <v>94</v>
      </c>
      <c r="O10" s="235">
        <v>14</v>
      </c>
    </row>
    <row r="11" spans="1:15" ht="22.5" customHeight="1">
      <c r="A11" s="364" t="s">
        <v>579</v>
      </c>
      <c r="B11" s="365"/>
      <c r="C11" s="365"/>
      <c r="D11" s="366"/>
      <c r="E11" s="236"/>
      <c r="F11" s="237">
        <v>15378</v>
      </c>
      <c r="G11" s="237"/>
      <c r="H11" s="237">
        <v>273</v>
      </c>
      <c r="I11" s="237">
        <v>2395</v>
      </c>
      <c r="J11" s="237">
        <v>4366</v>
      </c>
      <c r="K11" s="237">
        <v>4228</v>
      </c>
      <c r="L11" s="237">
        <v>2940</v>
      </c>
      <c r="M11" s="238">
        <v>1071</v>
      </c>
      <c r="N11" s="234">
        <v>91</v>
      </c>
      <c r="O11" s="235">
        <v>14</v>
      </c>
    </row>
    <row r="12" spans="1:15" ht="24.75" customHeight="1">
      <c r="A12" s="364" t="s">
        <v>567</v>
      </c>
      <c r="B12" s="365"/>
      <c r="C12" s="365"/>
      <c r="D12" s="366"/>
      <c r="E12" s="236"/>
      <c r="F12" s="237">
        <v>6679</v>
      </c>
      <c r="G12" s="237"/>
      <c r="H12" s="237">
        <v>103</v>
      </c>
      <c r="I12" s="237">
        <v>964</v>
      </c>
      <c r="J12" s="237">
        <v>1903</v>
      </c>
      <c r="K12" s="237">
        <v>1860</v>
      </c>
      <c r="L12" s="237">
        <v>1352</v>
      </c>
      <c r="M12" s="238">
        <v>445</v>
      </c>
      <c r="N12" s="234">
        <v>44</v>
      </c>
      <c r="O12" s="235">
        <v>8</v>
      </c>
    </row>
    <row r="13" spans="1:15" ht="24.75" customHeight="1">
      <c r="A13" s="364" t="s">
        <v>568</v>
      </c>
      <c r="B13" s="365"/>
      <c r="C13" s="365"/>
      <c r="D13" s="366"/>
      <c r="E13" s="236"/>
      <c r="F13" s="237">
        <v>515</v>
      </c>
      <c r="G13" s="237"/>
      <c r="H13" s="237">
        <v>21</v>
      </c>
      <c r="I13" s="237">
        <v>88</v>
      </c>
      <c r="J13" s="237">
        <v>160</v>
      </c>
      <c r="K13" s="237">
        <v>118</v>
      </c>
      <c r="L13" s="237">
        <v>99</v>
      </c>
      <c r="M13" s="238">
        <v>26</v>
      </c>
      <c r="N13" s="234">
        <v>3</v>
      </c>
      <c r="O13" s="235">
        <v>0</v>
      </c>
    </row>
    <row r="14" spans="1:15" ht="24" customHeight="1">
      <c r="A14" s="367" t="s">
        <v>569</v>
      </c>
      <c r="B14" s="365"/>
      <c r="C14" s="365"/>
      <c r="D14" s="366"/>
      <c r="E14" s="236"/>
      <c r="F14" s="237">
        <v>4619</v>
      </c>
      <c r="G14" s="237">
        <v>1</v>
      </c>
      <c r="H14" s="237">
        <v>343</v>
      </c>
      <c r="I14" s="237">
        <v>1295</v>
      </c>
      <c r="J14" s="237">
        <v>1336</v>
      </c>
      <c r="K14" s="237">
        <v>871</v>
      </c>
      <c r="L14" s="237">
        <v>519</v>
      </c>
      <c r="M14" s="237">
        <v>219</v>
      </c>
      <c r="N14" s="233">
        <v>30</v>
      </c>
      <c r="O14" s="233">
        <v>5</v>
      </c>
    </row>
    <row r="15" spans="1:15" s="192" customFormat="1" ht="18.75" customHeight="1">
      <c r="E15" s="239"/>
      <c r="F15" s="240"/>
      <c r="G15" s="240"/>
      <c r="H15" s="240"/>
      <c r="I15" s="240"/>
      <c r="J15" s="240"/>
      <c r="K15" s="240"/>
      <c r="L15" s="240"/>
      <c r="M15" s="240"/>
      <c r="N15" s="191"/>
    </row>
    <row r="17" spans="1:11" ht="13.5">
      <c r="A17" s="241" t="s">
        <v>580</v>
      </c>
      <c r="B17" s="241"/>
      <c r="C17" s="241"/>
      <c r="D17" s="242"/>
      <c r="G17" s="243" t="s">
        <v>583</v>
      </c>
    </row>
    <row r="18" spans="1:11">
      <c r="A18" s="242"/>
      <c r="B18" s="244" t="s">
        <v>570</v>
      </c>
      <c r="C18" s="244"/>
      <c r="D18" s="244"/>
      <c r="E18" s="194">
        <v>153</v>
      </c>
      <c r="H18" s="195" t="s">
        <v>584</v>
      </c>
      <c r="J18" s="245"/>
      <c r="K18" s="194">
        <v>5449</v>
      </c>
    </row>
    <row r="19" spans="1:11">
      <c r="A19" s="242"/>
      <c r="B19" s="244" t="s">
        <v>571</v>
      </c>
      <c r="C19" s="244"/>
      <c r="D19" s="244"/>
      <c r="E19" s="246">
        <v>74</v>
      </c>
      <c r="H19" s="195" t="s">
        <v>572</v>
      </c>
      <c r="J19" s="245"/>
      <c r="K19" s="246">
        <v>9652</v>
      </c>
    </row>
    <row r="20" spans="1:11">
      <c r="H20" s="195" t="s">
        <v>573</v>
      </c>
      <c r="J20" s="245"/>
      <c r="K20" s="246">
        <v>8787</v>
      </c>
    </row>
  </sheetData>
  <mergeCells count="15">
    <mergeCell ref="A11:D11"/>
    <mergeCell ref="A12:D12"/>
    <mergeCell ref="A13:D13"/>
    <mergeCell ref="A14:D14"/>
    <mergeCell ref="A6:D6"/>
    <mergeCell ref="A7:D7"/>
    <mergeCell ref="A8:D8"/>
    <mergeCell ref="A9:D9"/>
    <mergeCell ref="A10:D10"/>
    <mergeCell ref="A1:M1"/>
    <mergeCell ref="A2:M2"/>
    <mergeCell ref="A4:D5"/>
    <mergeCell ref="E4:E5"/>
    <mergeCell ref="F4:F5"/>
    <mergeCell ref="G4:O4"/>
  </mergeCells>
  <pageMargins left="0.21" right="0.10433070899999999" top="0.16" bottom="0.16" header="0" footer="0"/>
  <pageSetup paperSize="9" firstPageNumber="4" orientation="landscape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Zeros="0" workbookViewId="0">
      <selection activeCell="F30" sqref="F30"/>
    </sheetView>
  </sheetViews>
  <sheetFormatPr defaultRowHeight="12.75"/>
  <cols>
    <col min="1" max="1" width="37.140625" customWidth="1"/>
    <col min="2" max="2" width="12.42578125" customWidth="1"/>
    <col min="3" max="3" width="9.5703125" customWidth="1"/>
    <col min="4" max="4" width="12.7109375" customWidth="1"/>
    <col min="5" max="5" width="10.28515625" customWidth="1"/>
    <col min="6" max="6" width="12.42578125" customWidth="1"/>
    <col min="7" max="7" width="10.42578125" customWidth="1"/>
    <col min="8" max="8" width="13.28515625" customWidth="1"/>
    <col min="9" max="9" width="11" customWidth="1"/>
    <col min="10" max="10" width="10.85546875" customWidth="1"/>
    <col min="11" max="11" width="10" customWidth="1"/>
    <col min="12" max="12" width="11.28515625" customWidth="1"/>
  </cols>
  <sheetData>
    <row r="1" spans="1:12" ht="61.5" customHeight="1">
      <c r="A1" s="371" t="s">
        <v>586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2" ht="26.25" customHeight="1">
      <c r="A2" s="372" t="s">
        <v>240</v>
      </c>
      <c r="B2" s="375" t="s">
        <v>250</v>
      </c>
      <c r="C2" s="376"/>
      <c r="D2" s="379" t="s">
        <v>251</v>
      </c>
      <c r="E2" s="380"/>
      <c r="F2" s="380"/>
      <c r="G2" s="380"/>
      <c r="H2" s="380"/>
      <c r="I2" s="381"/>
      <c r="J2" s="379" t="s">
        <v>252</v>
      </c>
      <c r="K2" s="380"/>
      <c r="L2" s="381"/>
    </row>
    <row r="3" spans="1:12" ht="27.75" customHeight="1">
      <c r="A3" s="373"/>
      <c r="B3" s="377"/>
      <c r="C3" s="378"/>
      <c r="D3" s="379" t="s">
        <v>253</v>
      </c>
      <c r="E3" s="381"/>
      <c r="F3" s="379" t="s">
        <v>11</v>
      </c>
      <c r="G3" s="380"/>
      <c r="H3" s="380"/>
      <c r="I3" s="381"/>
      <c r="J3" s="379" t="s">
        <v>254</v>
      </c>
      <c r="K3" s="381"/>
      <c r="L3" s="382" t="s">
        <v>255</v>
      </c>
    </row>
    <row r="4" spans="1:12" ht="83.25" customHeight="1" thickBot="1">
      <c r="A4" s="374"/>
      <c r="B4" s="135" t="s">
        <v>256</v>
      </c>
      <c r="C4" s="136" t="s">
        <v>257</v>
      </c>
      <c r="D4" s="135" t="s">
        <v>256</v>
      </c>
      <c r="E4" s="136" t="s">
        <v>257</v>
      </c>
      <c r="F4" s="136" t="s">
        <v>258</v>
      </c>
      <c r="G4" s="136" t="s">
        <v>259</v>
      </c>
      <c r="H4" s="136" t="s">
        <v>260</v>
      </c>
      <c r="I4" s="136" t="s">
        <v>261</v>
      </c>
      <c r="J4" s="135" t="s">
        <v>256</v>
      </c>
      <c r="K4" s="136" t="s">
        <v>257</v>
      </c>
      <c r="L4" s="383"/>
    </row>
    <row r="5" spans="1:12" ht="13.5">
      <c r="A5" s="134" t="s">
        <v>17</v>
      </c>
      <c r="B5" s="123">
        <v>156750</v>
      </c>
      <c r="C5" s="124"/>
      <c r="D5" s="123">
        <v>156750</v>
      </c>
      <c r="E5" s="124"/>
      <c r="F5" s="124"/>
      <c r="G5" s="124"/>
      <c r="H5" s="124"/>
      <c r="I5" s="124"/>
      <c r="J5" s="123">
        <v>0</v>
      </c>
      <c r="K5" s="124"/>
      <c r="L5" s="125"/>
    </row>
    <row r="6" spans="1:12" ht="13.5">
      <c r="A6" s="122" t="s">
        <v>18</v>
      </c>
      <c r="B6" s="126">
        <v>1092014</v>
      </c>
      <c r="C6" s="127">
        <v>3.2</v>
      </c>
      <c r="D6" s="126">
        <v>974627</v>
      </c>
      <c r="E6" s="127">
        <v>2.8</v>
      </c>
      <c r="F6" s="127">
        <v>2.8</v>
      </c>
      <c r="G6" s="127">
        <v>3.2</v>
      </c>
      <c r="H6" s="127">
        <v>0</v>
      </c>
      <c r="I6" s="127">
        <v>0.1</v>
      </c>
      <c r="J6" s="126">
        <v>117387</v>
      </c>
      <c r="K6" s="127">
        <v>0.3</v>
      </c>
      <c r="L6" s="128">
        <v>0.2</v>
      </c>
    </row>
    <row r="7" spans="1:12" ht="13.5">
      <c r="A7" s="122" t="s">
        <v>48</v>
      </c>
      <c r="B7" s="126">
        <v>6509678</v>
      </c>
      <c r="C7" s="127">
        <v>5.7</v>
      </c>
      <c r="D7" s="126">
        <v>5823367</v>
      </c>
      <c r="E7" s="127">
        <v>5.0999999999999996</v>
      </c>
      <c r="F7" s="127">
        <v>5</v>
      </c>
      <c r="G7" s="127">
        <v>5.0999999999999996</v>
      </c>
      <c r="H7" s="127">
        <v>0</v>
      </c>
      <c r="I7" s="127">
        <v>0</v>
      </c>
      <c r="J7" s="126">
        <v>686311</v>
      </c>
      <c r="K7" s="127">
        <v>0.6</v>
      </c>
      <c r="L7" s="128">
        <v>0.3</v>
      </c>
    </row>
    <row r="8" spans="1:12" ht="13.5">
      <c r="A8" s="122" t="s">
        <v>20</v>
      </c>
      <c r="B8" s="126">
        <v>612953</v>
      </c>
      <c r="C8" s="127">
        <v>1.9</v>
      </c>
      <c r="D8" s="126">
        <v>528944</v>
      </c>
      <c r="E8" s="127">
        <v>1.7</v>
      </c>
      <c r="F8" s="127">
        <v>1.6</v>
      </c>
      <c r="G8" s="127">
        <v>2.2999999999999998</v>
      </c>
      <c r="H8" s="127">
        <v>0.1</v>
      </c>
      <c r="I8" s="127">
        <v>0.1</v>
      </c>
      <c r="J8" s="126">
        <v>84009</v>
      </c>
      <c r="K8" s="127">
        <v>0.3</v>
      </c>
      <c r="L8" s="128">
        <v>0.1</v>
      </c>
    </row>
    <row r="9" spans="1:12" ht="13.5">
      <c r="A9" s="122" t="s">
        <v>21</v>
      </c>
      <c r="B9" s="126">
        <v>1597834</v>
      </c>
      <c r="C9" s="127">
        <v>3.1</v>
      </c>
      <c r="D9" s="126">
        <v>1455495</v>
      </c>
      <c r="E9" s="127">
        <v>2.9</v>
      </c>
      <c r="F9" s="127">
        <v>2.8</v>
      </c>
      <c r="G9" s="127">
        <v>3.5</v>
      </c>
      <c r="H9" s="127">
        <v>0.1</v>
      </c>
      <c r="I9" s="127">
        <v>0.2</v>
      </c>
      <c r="J9" s="126">
        <v>142339</v>
      </c>
      <c r="K9" s="127">
        <v>0.3</v>
      </c>
      <c r="L9" s="128">
        <v>0.1</v>
      </c>
    </row>
    <row r="10" spans="1:12" ht="13.5">
      <c r="A10" s="122" t="s">
        <v>544</v>
      </c>
      <c r="B10" s="126">
        <v>572511</v>
      </c>
      <c r="C10" s="127">
        <v>1.8</v>
      </c>
      <c r="D10" s="126">
        <v>480925</v>
      </c>
      <c r="E10" s="127">
        <v>1.5</v>
      </c>
      <c r="F10" s="127">
        <v>1.4</v>
      </c>
      <c r="G10" s="127">
        <v>1.8</v>
      </c>
      <c r="H10" s="127">
        <v>0.1</v>
      </c>
      <c r="I10" s="127">
        <v>0.1</v>
      </c>
      <c r="J10" s="126">
        <v>91586</v>
      </c>
      <c r="K10" s="127">
        <v>0.3</v>
      </c>
      <c r="L10" s="128">
        <v>0.1</v>
      </c>
    </row>
    <row r="11" spans="1:12" ht="13.5">
      <c r="A11" s="122" t="s">
        <v>23</v>
      </c>
      <c r="B11" s="126">
        <v>578674</v>
      </c>
      <c r="C11" s="127">
        <v>2.2000000000000002</v>
      </c>
      <c r="D11" s="126">
        <v>514084</v>
      </c>
      <c r="E11" s="127">
        <v>2</v>
      </c>
      <c r="F11" s="127">
        <v>1.9</v>
      </c>
      <c r="G11" s="127">
        <v>2.9</v>
      </c>
      <c r="H11" s="127">
        <v>0.1</v>
      </c>
      <c r="I11" s="127">
        <v>0.1</v>
      </c>
      <c r="J11" s="126">
        <v>64590</v>
      </c>
      <c r="K11" s="127">
        <v>0.2</v>
      </c>
      <c r="L11" s="128">
        <v>0.1</v>
      </c>
    </row>
    <row r="12" spans="1:12" ht="13.5">
      <c r="A12" s="122" t="s">
        <v>24</v>
      </c>
      <c r="B12" s="126">
        <v>726932</v>
      </c>
      <c r="C12" s="127">
        <v>1.7</v>
      </c>
      <c r="D12" s="126">
        <v>610823</v>
      </c>
      <c r="E12" s="127">
        <v>1.4</v>
      </c>
      <c r="F12" s="127">
        <v>1.4</v>
      </c>
      <c r="G12" s="127">
        <v>2.2000000000000002</v>
      </c>
      <c r="H12" s="127">
        <v>0</v>
      </c>
      <c r="I12" s="127">
        <v>0.1</v>
      </c>
      <c r="J12" s="126">
        <v>116109</v>
      </c>
      <c r="K12" s="127">
        <v>0.3</v>
      </c>
      <c r="L12" s="128">
        <v>0.2</v>
      </c>
    </row>
    <row r="13" spans="1:12" ht="13.5">
      <c r="A13" s="122" t="s">
        <v>25</v>
      </c>
      <c r="B13" s="126">
        <v>253482</v>
      </c>
      <c r="C13" s="127">
        <v>2.2999999999999998</v>
      </c>
      <c r="D13" s="126">
        <v>222535</v>
      </c>
      <c r="E13" s="127">
        <v>2</v>
      </c>
      <c r="F13" s="127">
        <v>1.9</v>
      </c>
      <c r="G13" s="127">
        <v>2.4</v>
      </c>
      <c r="H13" s="127">
        <v>0.1</v>
      </c>
      <c r="I13" s="127">
        <v>0.2</v>
      </c>
      <c r="J13" s="126">
        <v>30947</v>
      </c>
      <c r="K13" s="127">
        <v>0.3</v>
      </c>
      <c r="L13" s="128">
        <v>0.1</v>
      </c>
    </row>
    <row r="14" spans="1:12" ht="13.5">
      <c r="A14" s="122" t="s">
        <v>85</v>
      </c>
      <c r="B14" s="126">
        <v>222871</v>
      </c>
      <c r="C14" s="127">
        <v>1.4</v>
      </c>
      <c r="D14" s="126">
        <v>188083</v>
      </c>
      <c r="E14" s="127">
        <v>1.2</v>
      </c>
      <c r="F14" s="127">
        <v>1.1000000000000001</v>
      </c>
      <c r="G14" s="127">
        <v>1.2</v>
      </c>
      <c r="H14" s="127">
        <v>0.1</v>
      </c>
      <c r="I14" s="127">
        <v>0.1</v>
      </c>
      <c r="J14" s="126">
        <v>34788</v>
      </c>
      <c r="K14" s="127">
        <v>0.2</v>
      </c>
      <c r="L14" s="128">
        <v>0.1</v>
      </c>
    </row>
    <row r="15" spans="1:12" ht="13.5">
      <c r="A15" s="122" t="s">
        <v>576</v>
      </c>
      <c r="B15" s="126">
        <v>194211</v>
      </c>
      <c r="C15" s="127">
        <v>2.1</v>
      </c>
      <c r="D15" s="126">
        <v>160860</v>
      </c>
      <c r="E15" s="127">
        <v>1.7</v>
      </c>
      <c r="F15" s="127">
        <v>1.6</v>
      </c>
      <c r="G15" s="127">
        <v>1.8</v>
      </c>
      <c r="H15" s="127">
        <v>0.1</v>
      </c>
      <c r="I15" s="127">
        <v>0.2</v>
      </c>
      <c r="J15" s="126">
        <v>33351</v>
      </c>
      <c r="K15" s="127">
        <v>0.4</v>
      </c>
      <c r="L15" s="128">
        <v>0.2</v>
      </c>
    </row>
    <row r="16" spans="1:12" ht="13.5">
      <c r="A16" s="122" t="s">
        <v>577</v>
      </c>
      <c r="B16" s="126">
        <v>52929</v>
      </c>
      <c r="C16" s="127">
        <v>1.7</v>
      </c>
      <c r="D16" s="126">
        <v>40936</v>
      </c>
      <c r="E16" s="127">
        <v>1.3</v>
      </c>
      <c r="F16" s="127">
        <v>1.2</v>
      </c>
      <c r="G16" s="127">
        <v>0.9</v>
      </c>
      <c r="H16" s="127">
        <v>0.1</v>
      </c>
      <c r="I16" s="127">
        <v>0.1</v>
      </c>
      <c r="J16" s="126">
        <v>11993</v>
      </c>
      <c r="K16" s="127">
        <v>0.4</v>
      </c>
      <c r="L16" s="128">
        <v>0.2</v>
      </c>
    </row>
    <row r="17" spans="1:12" ht="13.5">
      <c r="A17" s="137" t="s">
        <v>262</v>
      </c>
      <c r="B17" s="126">
        <v>335924</v>
      </c>
      <c r="C17" s="127"/>
      <c r="D17" s="126">
        <v>335924</v>
      </c>
      <c r="E17" s="127"/>
      <c r="F17" s="127"/>
      <c r="G17" s="127"/>
      <c r="H17" s="127"/>
      <c r="I17" s="127"/>
      <c r="J17" s="126">
        <v>0</v>
      </c>
      <c r="K17" s="127"/>
      <c r="L17" s="128"/>
    </row>
    <row r="18" spans="1:12" ht="18" thickBot="1">
      <c r="A18" s="130" t="s">
        <v>246</v>
      </c>
      <c r="B18" s="131">
        <v>12906763</v>
      </c>
      <c r="C18" s="132">
        <v>3.5</v>
      </c>
      <c r="D18" s="131">
        <v>11493353</v>
      </c>
      <c r="E18" s="132">
        <v>3.1</v>
      </c>
      <c r="F18" s="132">
        <v>3</v>
      </c>
      <c r="G18" s="132">
        <v>3.4</v>
      </c>
      <c r="H18" s="132">
        <v>0.1</v>
      </c>
      <c r="I18" s="132">
        <v>0.1</v>
      </c>
      <c r="J18" s="131">
        <v>1413410</v>
      </c>
      <c r="K18" s="132">
        <v>0.4</v>
      </c>
      <c r="L18" s="133">
        <v>0.2</v>
      </c>
    </row>
  </sheetData>
  <mergeCells count="9">
    <mergeCell ref="A1:L1"/>
    <mergeCell ref="A2:A4"/>
    <mergeCell ref="B2:C3"/>
    <mergeCell ref="D2:I2"/>
    <mergeCell ref="J2:L2"/>
    <mergeCell ref="D3:E3"/>
    <mergeCell ref="F3:I3"/>
    <mergeCell ref="J3:K3"/>
    <mergeCell ref="L3:L4"/>
  </mergeCells>
  <pageMargins left="0.46" right="0.32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2"/>
  <sheetViews>
    <sheetView showZeros="0" tabSelected="1" topLeftCell="A10" workbookViewId="0">
      <selection activeCell="M27" sqref="M27"/>
    </sheetView>
  </sheetViews>
  <sheetFormatPr defaultRowHeight="12.75"/>
  <cols>
    <col min="1" max="1" width="44.42578125" customWidth="1"/>
    <col min="2" max="2" width="10.5703125" bestFit="1" customWidth="1"/>
    <col min="3" max="3" width="11.7109375" customWidth="1"/>
    <col min="4" max="4" width="11.28515625" customWidth="1"/>
    <col min="5" max="5" width="10.5703125" customWidth="1"/>
    <col min="6" max="6" width="9.5703125" bestFit="1" customWidth="1"/>
    <col min="7" max="7" width="11" customWidth="1"/>
    <col min="8" max="8" width="10.28515625" customWidth="1"/>
    <col min="9" max="9" width="10.42578125" customWidth="1"/>
  </cols>
  <sheetData>
    <row r="2" spans="1:9" ht="15.75">
      <c r="A2" s="384" t="s">
        <v>588</v>
      </c>
      <c r="B2" s="384"/>
      <c r="C2" s="384"/>
      <c r="D2" s="384"/>
      <c r="E2" s="384"/>
      <c r="F2" s="384"/>
      <c r="G2" s="384"/>
      <c r="H2" s="384"/>
      <c r="I2" s="384"/>
    </row>
    <row r="3" spans="1:9" ht="14.25" thickBot="1">
      <c r="A3" s="385" t="s">
        <v>587</v>
      </c>
      <c r="B3" s="385"/>
      <c r="C3" s="385"/>
      <c r="D3" s="385"/>
      <c r="E3" s="385"/>
      <c r="F3" s="385"/>
      <c r="G3" s="385"/>
      <c r="H3" s="385"/>
      <c r="I3" s="385"/>
    </row>
    <row r="4" spans="1:9" ht="26.25" customHeight="1">
      <c r="A4" s="333" t="s">
        <v>263</v>
      </c>
      <c r="B4" s="387" t="s">
        <v>10</v>
      </c>
      <c r="C4" s="388"/>
      <c r="D4" s="389" t="s">
        <v>264</v>
      </c>
      <c r="E4" s="390"/>
      <c r="F4" s="335" t="s">
        <v>265</v>
      </c>
      <c r="G4" s="391"/>
      <c r="H4" s="389" t="s">
        <v>266</v>
      </c>
      <c r="I4" s="392"/>
    </row>
    <row r="5" spans="1:9" ht="57" thickBot="1">
      <c r="A5" s="386"/>
      <c r="B5" s="138" t="s">
        <v>267</v>
      </c>
      <c r="C5" s="138" t="s">
        <v>268</v>
      </c>
      <c r="D5" s="139" t="s">
        <v>269</v>
      </c>
      <c r="E5" s="140" t="s">
        <v>270</v>
      </c>
      <c r="F5" s="138" t="s">
        <v>267</v>
      </c>
      <c r="G5" s="138" t="s">
        <v>268</v>
      </c>
      <c r="H5" s="139" t="s">
        <v>269</v>
      </c>
      <c r="I5" s="141" t="s">
        <v>270</v>
      </c>
    </row>
    <row r="6" spans="1:9" ht="46.5" customHeight="1">
      <c r="A6" s="142" t="s">
        <v>589</v>
      </c>
      <c r="B6" s="41">
        <v>126911</v>
      </c>
      <c r="C6" s="41">
        <v>89756</v>
      </c>
      <c r="D6" s="143">
        <v>3404.2650214592277</v>
      </c>
      <c r="E6" s="143">
        <v>2407.6180257510728</v>
      </c>
      <c r="F6" s="42">
        <v>54613</v>
      </c>
      <c r="G6" s="42">
        <v>45954</v>
      </c>
      <c r="H6" s="143">
        <v>7391.12193801597</v>
      </c>
      <c r="I6" s="143">
        <v>6219.2448233861141</v>
      </c>
    </row>
    <row r="7" spans="1:9" ht="45">
      <c r="A7" s="142" t="s">
        <v>271</v>
      </c>
      <c r="B7" s="41">
        <v>33570</v>
      </c>
      <c r="C7" s="41">
        <v>20167</v>
      </c>
      <c r="D7" s="143">
        <v>900.48283261802578</v>
      </c>
      <c r="E7" s="143">
        <v>540.9603004291846</v>
      </c>
      <c r="F7" s="42">
        <v>10823</v>
      </c>
      <c r="G7" s="42">
        <v>7913</v>
      </c>
      <c r="H7" s="143">
        <v>1464.7448910542698</v>
      </c>
      <c r="I7" s="143">
        <v>1070.9162268236569</v>
      </c>
    </row>
    <row r="8" spans="1:9">
      <c r="A8" s="144" t="s">
        <v>272</v>
      </c>
      <c r="B8" s="41">
        <v>28555</v>
      </c>
      <c r="C8" s="41">
        <v>17971</v>
      </c>
      <c r="D8" s="143">
        <v>765.9603004291846</v>
      </c>
      <c r="E8" s="143">
        <v>482.05472103004291</v>
      </c>
      <c r="F8" s="42">
        <v>10347</v>
      </c>
      <c r="G8" s="42">
        <v>7617</v>
      </c>
      <c r="H8" s="143">
        <v>1400.3248071457572</v>
      </c>
      <c r="I8" s="143">
        <v>1030.8566788469345</v>
      </c>
    </row>
    <row r="9" spans="1:9" ht="22.5">
      <c r="A9" s="145" t="s">
        <v>273</v>
      </c>
      <c r="B9" s="41">
        <v>13224</v>
      </c>
      <c r="C9" s="41">
        <v>8321</v>
      </c>
      <c r="D9" s="143">
        <v>354.72103004291847</v>
      </c>
      <c r="E9" s="143">
        <v>223.20278969957081</v>
      </c>
      <c r="F9" s="42">
        <v>5088</v>
      </c>
      <c r="G9" s="42">
        <v>3566</v>
      </c>
      <c r="H9" s="143">
        <v>688.59114900527811</v>
      </c>
      <c r="I9" s="143">
        <v>482.6092840709162</v>
      </c>
    </row>
    <row r="10" spans="1:9">
      <c r="A10" s="145" t="s">
        <v>274</v>
      </c>
      <c r="B10" s="41">
        <v>617</v>
      </c>
      <c r="C10" s="41">
        <v>190</v>
      </c>
      <c r="D10" s="143">
        <v>16.550429184549355</v>
      </c>
      <c r="E10" s="143">
        <v>5.0965665236051505</v>
      </c>
      <c r="F10" s="42">
        <v>108</v>
      </c>
      <c r="G10" s="42">
        <v>63</v>
      </c>
      <c r="H10" s="143">
        <v>14.616321559074299</v>
      </c>
      <c r="I10" s="143">
        <v>8.5261875761266754</v>
      </c>
    </row>
    <row r="11" spans="1:9">
      <c r="A11" s="146" t="s">
        <v>275</v>
      </c>
      <c r="B11" s="41">
        <v>119</v>
      </c>
      <c r="C11" s="42">
        <v>16</v>
      </c>
      <c r="D11" s="143">
        <v>3.1920600858369097</v>
      </c>
      <c r="E11" s="143">
        <v>0.42918454935622319</v>
      </c>
      <c r="F11" s="42">
        <v>24</v>
      </c>
      <c r="G11" s="42">
        <v>4</v>
      </c>
      <c r="H11" s="143">
        <v>3.2480714575720664</v>
      </c>
      <c r="I11" s="143">
        <v>0.54134524292867781</v>
      </c>
    </row>
    <row r="12" spans="1:9">
      <c r="A12" s="145" t="s">
        <v>276</v>
      </c>
      <c r="B12" s="41">
        <v>2069</v>
      </c>
      <c r="C12" s="41">
        <v>1148</v>
      </c>
      <c r="D12" s="143">
        <v>55.498927038626611</v>
      </c>
      <c r="E12" s="143">
        <v>30.793991416309012</v>
      </c>
      <c r="F12" s="42">
        <v>175</v>
      </c>
      <c r="G12" s="42">
        <v>136</v>
      </c>
      <c r="H12" s="143">
        <v>23.683854378129652</v>
      </c>
      <c r="I12" s="143">
        <v>18.405738259575045</v>
      </c>
    </row>
    <row r="13" spans="1:9">
      <c r="A13" s="144" t="s">
        <v>277</v>
      </c>
      <c r="B13" s="41">
        <v>89</v>
      </c>
      <c r="C13" s="41">
        <v>36</v>
      </c>
      <c r="D13" s="143">
        <v>2.3873390557939915</v>
      </c>
      <c r="E13" s="143">
        <v>0.96566523605150212</v>
      </c>
      <c r="F13" s="42">
        <v>1</v>
      </c>
      <c r="G13" s="42">
        <v>0</v>
      </c>
      <c r="H13" s="143">
        <v>0.13533631073216945</v>
      </c>
      <c r="I13" s="143">
        <v>0</v>
      </c>
    </row>
    <row r="14" spans="1:9" ht="33.75">
      <c r="A14" s="142" t="s">
        <v>278</v>
      </c>
      <c r="B14" s="41">
        <v>272616</v>
      </c>
      <c r="C14" s="41">
        <v>87855</v>
      </c>
      <c r="D14" s="143">
        <v>7312.6609442060089</v>
      </c>
      <c r="E14" s="143">
        <v>2356.6255364806866</v>
      </c>
      <c r="F14" s="42">
        <v>11636</v>
      </c>
      <c r="G14" s="42">
        <v>7402</v>
      </c>
      <c r="H14" s="143">
        <v>1574.7733116795237</v>
      </c>
      <c r="I14" s="143">
        <v>1001.7593720395182</v>
      </c>
    </row>
    <row r="15" spans="1:9" ht="22.5">
      <c r="A15" s="144" t="s">
        <v>279</v>
      </c>
      <c r="B15" s="41">
        <v>107291</v>
      </c>
      <c r="C15" s="41">
        <v>43195</v>
      </c>
      <c r="D15" s="143">
        <v>2877.9774678111589</v>
      </c>
      <c r="E15" s="143">
        <v>1158.6641630901288</v>
      </c>
      <c r="F15" s="42">
        <v>4927</v>
      </c>
      <c r="G15" s="42">
        <v>2599</v>
      </c>
      <c r="H15" s="143">
        <v>666.80200297739884</v>
      </c>
      <c r="I15" s="143">
        <v>351.73907159290837</v>
      </c>
    </row>
    <row r="16" spans="1:9" ht="45">
      <c r="A16" s="145" t="s">
        <v>280</v>
      </c>
      <c r="B16" s="41">
        <v>58511</v>
      </c>
      <c r="C16" s="41">
        <v>24186</v>
      </c>
      <c r="D16" s="143">
        <v>1569.5010729613734</v>
      </c>
      <c r="E16" s="143">
        <v>648.76609442060089</v>
      </c>
      <c r="F16" s="42">
        <v>3125</v>
      </c>
      <c r="G16" s="42">
        <v>1505</v>
      </c>
      <c r="H16" s="143">
        <v>422.9259710380295</v>
      </c>
      <c r="I16" s="143">
        <v>203.68114765191501</v>
      </c>
    </row>
    <row r="17" spans="1:9" ht="22.5">
      <c r="A17" s="146" t="s">
        <v>281</v>
      </c>
      <c r="B17" s="41">
        <v>15893</v>
      </c>
      <c r="C17" s="41">
        <v>6008</v>
      </c>
      <c r="D17" s="143">
        <v>426.31437768240346</v>
      </c>
      <c r="E17" s="143">
        <v>161.1587982832618</v>
      </c>
      <c r="F17" s="42">
        <v>1615</v>
      </c>
      <c r="G17" s="42">
        <v>746</v>
      </c>
      <c r="H17" s="143">
        <v>218.56814183245365</v>
      </c>
      <c r="I17" s="143">
        <v>100.9608878061984</v>
      </c>
    </row>
    <row r="18" spans="1:9">
      <c r="A18" s="144" t="s">
        <v>282</v>
      </c>
      <c r="B18" s="41">
        <v>10271</v>
      </c>
      <c r="C18" s="41">
        <v>3575</v>
      </c>
      <c r="D18" s="143">
        <v>275.50965665236049</v>
      </c>
      <c r="E18" s="143">
        <v>95.89592274678111</v>
      </c>
      <c r="F18" s="42">
        <v>236</v>
      </c>
      <c r="G18" s="42">
        <v>146</v>
      </c>
      <c r="H18" s="143">
        <v>31.939369332791987</v>
      </c>
      <c r="I18" s="143">
        <v>19.75910136689674</v>
      </c>
    </row>
    <row r="19" spans="1:9">
      <c r="A19" s="144" t="s">
        <v>283</v>
      </c>
      <c r="B19" s="41">
        <v>16365</v>
      </c>
      <c r="C19" s="41">
        <v>6063</v>
      </c>
      <c r="D19" s="143">
        <v>438.975321888412</v>
      </c>
      <c r="E19" s="143">
        <v>162.63412017167383</v>
      </c>
      <c r="F19" s="42">
        <v>477</v>
      </c>
      <c r="G19" s="42">
        <v>259</v>
      </c>
      <c r="H19" s="143">
        <v>64.555420219244823</v>
      </c>
      <c r="I19" s="143">
        <v>35.052104479631886</v>
      </c>
    </row>
    <row r="20" spans="1:9">
      <c r="A20" s="144" t="s">
        <v>284</v>
      </c>
      <c r="B20" s="41">
        <v>112299</v>
      </c>
      <c r="C20" s="41">
        <v>21822</v>
      </c>
      <c r="D20" s="143">
        <v>3012.3122317596567</v>
      </c>
      <c r="E20" s="143">
        <v>585.35407725321886</v>
      </c>
      <c r="F20" s="42">
        <v>574</v>
      </c>
      <c r="G20" s="42">
        <v>171</v>
      </c>
      <c r="H20" s="143">
        <v>77.683042360265262</v>
      </c>
      <c r="I20" s="143">
        <v>23.142509135200974</v>
      </c>
    </row>
    <row r="21" spans="1:9" ht="33.75">
      <c r="A21" s="145" t="s">
        <v>285</v>
      </c>
      <c r="B21" s="41">
        <v>21587</v>
      </c>
      <c r="C21" s="41">
        <v>2776</v>
      </c>
      <c r="D21" s="143">
        <v>579.05042918454933</v>
      </c>
      <c r="E21" s="143">
        <v>74.463519313304715</v>
      </c>
      <c r="F21" s="42">
        <v>367</v>
      </c>
      <c r="G21" s="42">
        <v>126</v>
      </c>
      <c r="H21" s="143">
        <v>49.668426038706187</v>
      </c>
      <c r="I21" s="143">
        <v>17.052375152253351</v>
      </c>
    </row>
    <row r="22" spans="1:9" ht="22.5">
      <c r="A22" s="145" t="s">
        <v>286</v>
      </c>
      <c r="B22" s="41">
        <v>79436</v>
      </c>
      <c r="C22" s="41">
        <v>12931</v>
      </c>
      <c r="D22" s="143">
        <v>2130.7939914163089</v>
      </c>
      <c r="E22" s="143">
        <v>346.86158798283265</v>
      </c>
      <c r="F22" s="42">
        <v>93</v>
      </c>
      <c r="G22" s="42">
        <v>33</v>
      </c>
      <c r="H22" s="143">
        <v>12.586276898091757</v>
      </c>
      <c r="I22" s="143">
        <v>4.4660982541615919</v>
      </c>
    </row>
    <row r="23" spans="1:9">
      <c r="A23" s="144" t="s">
        <v>287</v>
      </c>
      <c r="B23" s="41">
        <v>2883</v>
      </c>
      <c r="C23" s="41">
        <v>284</v>
      </c>
      <c r="D23" s="143">
        <v>77.33369098712447</v>
      </c>
      <c r="E23" s="143">
        <v>7.6180257510729614</v>
      </c>
      <c r="F23" s="42">
        <v>68</v>
      </c>
      <c r="G23" s="42">
        <v>51</v>
      </c>
      <c r="H23" s="143">
        <v>9.2028691297875227</v>
      </c>
      <c r="I23" s="143">
        <v>6.9021518473406411</v>
      </c>
    </row>
    <row r="24" spans="1:9">
      <c r="A24" s="144" t="s">
        <v>288</v>
      </c>
      <c r="B24" s="159">
        <v>16182</v>
      </c>
      <c r="C24" s="159">
        <v>7379</v>
      </c>
      <c r="D24" s="160">
        <v>434.06652360515022</v>
      </c>
      <c r="E24" s="160">
        <v>197.93454935622319</v>
      </c>
      <c r="F24" s="161">
        <v>3324</v>
      </c>
      <c r="G24" s="161">
        <v>2276</v>
      </c>
      <c r="H24" s="143">
        <v>449.85789687373125</v>
      </c>
      <c r="I24" s="143">
        <v>308.02544322641762</v>
      </c>
    </row>
    <row r="25" spans="1:9">
      <c r="A25" s="144" t="s">
        <v>289</v>
      </c>
      <c r="B25" s="159">
        <v>11547</v>
      </c>
      <c r="C25" s="159">
        <v>4946</v>
      </c>
      <c r="D25" s="160">
        <v>309.73712446351931</v>
      </c>
      <c r="E25" s="160">
        <v>132.67167381974249</v>
      </c>
      <c r="F25" s="161">
        <v>417</v>
      </c>
      <c r="G25" s="161">
        <v>225</v>
      </c>
      <c r="H25" s="143">
        <v>56.435241575314656</v>
      </c>
      <c r="I25" s="143">
        <v>30.450669914738125</v>
      </c>
    </row>
    <row r="26" spans="1:9">
      <c r="A26" s="145" t="s">
        <v>290</v>
      </c>
      <c r="B26" s="159">
        <v>1</v>
      </c>
      <c r="C26" s="159">
        <v>0</v>
      </c>
      <c r="D26" s="160">
        <v>2.6824034334763949E-2</v>
      </c>
      <c r="E26" s="160">
        <v>0</v>
      </c>
      <c r="F26" s="161">
        <v>0</v>
      </c>
      <c r="G26" s="161">
        <v>0</v>
      </c>
      <c r="H26" s="143">
        <v>0</v>
      </c>
      <c r="I26" s="143">
        <v>0</v>
      </c>
    </row>
    <row r="27" spans="1:9">
      <c r="A27" s="145" t="s">
        <v>291</v>
      </c>
      <c r="B27" s="159">
        <v>50</v>
      </c>
      <c r="C27" s="159">
        <v>30</v>
      </c>
      <c r="D27" s="160">
        <v>1.3412017167381973</v>
      </c>
      <c r="E27" s="160">
        <v>0.80472103004291851</v>
      </c>
      <c r="F27" s="161">
        <v>2</v>
      </c>
      <c r="G27" s="161">
        <v>1</v>
      </c>
      <c r="H27" s="143">
        <v>0.2706726214643389</v>
      </c>
      <c r="I27" s="143">
        <v>0.13533631073216945</v>
      </c>
    </row>
    <row r="28" spans="1:9">
      <c r="A28" s="145" t="s">
        <v>292</v>
      </c>
      <c r="B28" s="159">
        <v>32</v>
      </c>
      <c r="C28" s="159">
        <v>11</v>
      </c>
      <c r="D28" s="160">
        <v>0.85836909871244638</v>
      </c>
      <c r="E28" s="160">
        <v>0.29506437768240346</v>
      </c>
      <c r="F28" s="161">
        <v>13</v>
      </c>
      <c r="G28" s="161">
        <v>3</v>
      </c>
      <c r="H28" s="143">
        <v>1.7593720395182026</v>
      </c>
      <c r="I28" s="143">
        <v>0.4060089321965083</v>
      </c>
    </row>
    <row r="29" spans="1:9">
      <c r="A29" s="142" t="s">
        <v>293</v>
      </c>
      <c r="B29" s="162">
        <v>88610</v>
      </c>
      <c r="C29" s="162">
        <v>4841</v>
      </c>
      <c r="D29" s="163">
        <v>2376.9</v>
      </c>
      <c r="E29" s="163">
        <v>129.9</v>
      </c>
      <c r="F29" s="161"/>
      <c r="G29" s="161"/>
      <c r="H29" s="143"/>
      <c r="I29" s="143"/>
    </row>
    <row r="30" spans="1:9">
      <c r="A30" s="142" t="s">
        <v>294</v>
      </c>
      <c r="B30" s="159">
        <v>154472</v>
      </c>
      <c r="C30" s="159">
        <v>61130</v>
      </c>
      <c r="D30" s="160">
        <v>4143.5622317596562</v>
      </c>
      <c r="E30" s="160">
        <v>1639.7532188841201</v>
      </c>
      <c r="F30" s="161">
        <v>15596</v>
      </c>
      <c r="G30" s="161">
        <v>8446</v>
      </c>
      <c r="H30" s="143">
        <v>2110.7051021789148</v>
      </c>
      <c r="I30" s="143">
        <v>1143.0504804439031</v>
      </c>
    </row>
    <row r="31" spans="1:9" ht="33.75">
      <c r="A31" s="144" t="s">
        <v>295</v>
      </c>
      <c r="B31" s="159">
        <v>4558</v>
      </c>
      <c r="C31" s="159">
        <v>1687</v>
      </c>
      <c r="D31" s="160">
        <v>122.26394849785407</v>
      </c>
      <c r="E31" s="160">
        <v>45.252145922746784</v>
      </c>
      <c r="F31" s="161">
        <v>298</v>
      </c>
      <c r="G31" s="161">
        <v>81</v>
      </c>
      <c r="H31" s="143">
        <v>40.330220598186493</v>
      </c>
      <c r="I31" s="143">
        <v>10.962241169305726</v>
      </c>
    </row>
    <row r="32" spans="1:9" ht="33.75">
      <c r="A32" s="144" t="s">
        <v>296</v>
      </c>
      <c r="B32" s="159">
        <v>2876</v>
      </c>
      <c r="C32" s="159">
        <v>1079</v>
      </c>
      <c r="D32" s="160">
        <v>77.14592274678111</v>
      </c>
      <c r="E32" s="160">
        <v>28.943133047210299</v>
      </c>
      <c r="F32" s="161">
        <v>64</v>
      </c>
      <c r="G32" s="161">
        <v>13</v>
      </c>
      <c r="H32" s="143">
        <v>8.6615238868588449</v>
      </c>
      <c r="I32" s="143">
        <v>1.7593720395182026</v>
      </c>
    </row>
    <row r="33" spans="1:9" ht="22.5">
      <c r="A33" s="144" t="s">
        <v>297</v>
      </c>
      <c r="B33" s="41">
        <v>15736</v>
      </c>
      <c r="C33" s="41">
        <v>4005</v>
      </c>
      <c r="D33" s="143">
        <v>422.10300429184548</v>
      </c>
      <c r="E33" s="143">
        <v>107.43025751072962</v>
      </c>
      <c r="F33" s="42">
        <v>793</v>
      </c>
      <c r="G33" s="42">
        <v>211</v>
      </c>
      <c r="H33" s="143">
        <v>107.32169441061036</v>
      </c>
      <c r="I33" s="143">
        <v>28.555961564487752</v>
      </c>
    </row>
    <row r="34" spans="1:9">
      <c r="A34" s="145" t="s">
        <v>298</v>
      </c>
      <c r="B34" s="41">
        <v>6153</v>
      </c>
      <c r="C34" s="41">
        <v>1513</v>
      </c>
      <c r="D34" s="143">
        <v>165.04828326180257</v>
      </c>
      <c r="E34" s="143">
        <v>40.584763948497852</v>
      </c>
      <c r="F34" s="42">
        <v>0</v>
      </c>
      <c r="G34" s="42">
        <v>0</v>
      </c>
      <c r="H34" s="143">
        <v>0</v>
      </c>
      <c r="I34" s="143">
        <v>0</v>
      </c>
    </row>
    <row r="35" spans="1:9" ht="22.5">
      <c r="A35" s="144" t="s">
        <v>299</v>
      </c>
      <c r="B35" s="41">
        <v>4203</v>
      </c>
      <c r="C35" s="41">
        <v>1398</v>
      </c>
      <c r="D35" s="143">
        <v>112.74141630901288</v>
      </c>
      <c r="E35" s="143">
        <v>37.5</v>
      </c>
      <c r="F35" s="42">
        <v>42</v>
      </c>
      <c r="G35" s="42">
        <v>13</v>
      </c>
      <c r="H35" s="143">
        <v>5.684125050751117</v>
      </c>
      <c r="I35" s="143">
        <v>1.7593720395182026</v>
      </c>
    </row>
    <row r="36" spans="1:9" ht="22.5">
      <c r="A36" s="145" t="s">
        <v>300</v>
      </c>
      <c r="B36" s="41">
        <v>1206</v>
      </c>
      <c r="C36" s="41">
        <v>397</v>
      </c>
      <c r="D36" s="143">
        <v>32.349785407725321</v>
      </c>
      <c r="E36" s="143">
        <v>10.649141630901287</v>
      </c>
      <c r="F36" s="42">
        <v>0</v>
      </c>
      <c r="G36" s="42">
        <v>0</v>
      </c>
      <c r="H36" s="143">
        <v>0</v>
      </c>
      <c r="I36" s="143">
        <v>0</v>
      </c>
    </row>
    <row r="37" spans="1:9" ht="33.75">
      <c r="A37" s="144" t="s">
        <v>301</v>
      </c>
      <c r="B37" s="41">
        <v>2905</v>
      </c>
      <c r="C37" s="41">
        <v>1120</v>
      </c>
      <c r="D37" s="143">
        <v>77.923819742489272</v>
      </c>
      <c r="E37" s="143">
        <v>30.042918454935624</v>
      </c>
      <c r="F37" s="42">
        <v>87</v>
      </c>
      <c r="G37" s="42">
        <v>12</v>
      </c>
      <c r="H37" s="143">
        <v>11.77425903369874</v>
      </c>
      <c r="I37" s="143">
        <v>1.6240357287860332</v>
      </c>
    </row>
    <row r="38" spans="1:9" ht="22.5">
      <c r="A38" s="145" t="s">
        <v>302</v>
      </c>
      <c r="B38" s="41">
        <v>1814</v>
      </c>
      <c r="C38" s="41">
        <v>582</v>
      </c>
      <c r="D38" s="143">
        <v>48.658798283261802</v>
      </c>
      <c r="E38" s="143">
        <v>15.611587982832617</v>
      </c>
      <c r="F38" s="42">
        <v>0</v>
      </c>
      <c r="G38" s="42">
        <v>0</v>
      </c>
      <c r="H38" s="143">
        <v>0</v>
      </c>
      <c r="I38" s="143">
        <v>0</v>
      </c>
    </row>
    <row r="39" spans="1:9">
      <c r="A39" s="144" t="s">
        <v>303</v>
      </c>
      <c r="B39" s="41">
        <v>48441</v>
      </c>
      <c r="C39" s="41">
        <v>19347</v>
      </c>
      <c r="D39" s="143">
        <v>1299.3830472103004</v>
      </c>
      <c r="E39" s="143">
        <v>518.96459227467813</v>
      </c>
      <c r="F39" s="42">
        <v>7285</v>
      </c>
      <c r="G39" s="42">
        <v>4103</v>
      </c>
      <c r="H39" s="143">
        <v>985.92502368385442</v>
      </c>
      <c r="I39" s="143">
        <v>555.28488293409123</v>
      </c>
    </row>
    <row r="40" spans="1:9" ht="22.5">
      <c r="A40" s="145" t="s">
        <v>304</v>
      </c>
      <c r="B40" s="41">
        <v>14048</v>
      </c>
      <c r="C40" s="42">
        <v>4180</v>
      </c>
      <c r="D40" s="143">
        <v>376.82403433476395</v>
      </c>
      <c r="E40" s="143">
        <v>112.12446351931331</v>
      </c>
      <c r="F40" s="42">
        <v>2372</v>
      </c>
      <c r="G40" s="42">
        <v>877</v>
      </c>
      <c r="H40" s="143">
        <v>321.01772905670589</v>
      </c>
      <c r="I40" s="143">
        <v>118.6899445121126</v>
      </c>
    </row>
    <row r="41" spans="1:9" ht="22.5">
      <c r="A41" s="144" t="s">
        <v>305</v>
      </c>
      <c r="B41" s="41">
        <v>49923</v>
      </c>
      <c r="C41" s="41">
        <v>20359</v>
      </c>
      <c r="D41" s="143">
        <v>1339.1362660944205</v>
      </c>
      <c r="E41" s="143">
        <v>546.11051502145926</v>
      </c>
      <c r="F41" s="42">
        <v>1115</v>
      </c>
      <c r="G41" s="42">
        <v>397</v>
      </c>
      <c r="H41" s="143">
        <v>150.89998646636892</v>
      </c>
      <c r="I41" s="143">
        <v>53.728515360671267</v>
      </c>
    </row>
    <row r="42" spans="1:9" ht="22.5">
      <c r="A42" s="144" t="s">
        <v>306</v>
      </c>
      <c r="B42" s="41">
        <v>7993</v>
      </c>
      <c r="C42" s="41">
        <v>2378</v>
      </c>
      <c r="D42" s="143">
        <v>214.40450643776825</v>
      </c>
      <c r="E42" s="143">
        <v>63.787553648068666</v>
      </c>
      <c r="F42" s="42">
        <v>2805</v>
      </c>
      <c r="G42" s="42">
        <v>1219</v>
      </c>
      <c r="H42" s="143">
        <v>379.61835160373528</v>
      </c>
      <c r="I42" s="143">
        <v>164.97496278251455</v>
      </c>
    </row>
    <row r="43" spans="1:9">
      <c r="A43" s="145" t="s">
        <v>307</v>
      </c>
      <c r="B43" s="41">
        <v>2739</v>
      </c>
      <c r="C43" s="42">
        <v>844</v>
      </c>
      <c r="D43" s="143">
        <v>73.471030042918457</v>
      </c>
      <c r="E43" s="143">
        <v>22.639484978540771</v>
      </c>
      <c r="F43" s="42">
        <v>1889</v>
      </c>
      <c r="G43" s="42">
        <v>703</v>
      </c>
      <c r="H43" s="143">
        <v>255.65029097306808</v>
      </c>
      <c r="I43" s="143">
        <v>95.141426444715123</v>
      </c>
    </row>
    <row r="44" spans="1:9" ht="22.5">
      <c r="A44" s="147" t="s">
        <v>308</v>
      </c>
      <c r="B44" s="41">
        <v>244936</v>
      </c>
      <c r="C44" s="41">
        <v>125672</v>
      </c>
      <c r="D44" s="143">
        <v>6570.1716738197429</v>
      </c>
      <c r="E44" s="143">
        <v>3371.0300429184549</v>
      </c>
      <c r="F44" s="42">
        <v>41382</v>
      </c>
      <c r="G44" s="42">
        <v>32877</v>
      </c>
      <c r="H44" s="143">
        <v>5600.4872107186357</v>
      </c>
      <c r="I44" s="143">
        <v>4449.4518879415346</v>
      </c>
    </row>
    <row r="45" spans="1:9" ht="22.5">
      <c r="A45" s="144" t="s">
        <v>309</v>
      </c>
      <c r="B45" s="41">
        <v>57707</v>
      </c>
      <c r="C45" s="41">
        <v>22205</v>
      </c>
      <c r="D45" s="143">
        <v>1547.9345493562232</v>
      </c>
      <c r="E45" s="143">
        <v>595.62768240343348</v>
      </c>
      <c r="F45" s="42">
        <v>432</v>
      </c>
      <c r="G45" s="42">
        <v>44</v>
      </c>
      <c r="H45" s="143">
        <v>58.465286236297196</v>
      </c>
      <c r="I45" s="143">
        <v>5.954797672215455</v>
      </c>
    </row>
    <row r="46" spans="1:9">
      <c r="A46" s="148" t="s">
        <v>310</v>
      </c>
      <c r="B46" s="41">
        <v>24343</v>
      </c>
      <c r="C46" s="41">
        <v>5969</v>
      </c>
      <c r="D46" s="143">
        <v>652.97746781115882</v>
      </c>
      <c r="E46" s="143">
        <v>160.112660944206</v>
      </c>
      <c r="F46" s="42">
        <v>211</v>
      </c>
      <c r="G46" s="42">
        <v>32</v>
      </c>
      <c r="H46" s="143">
        <v>28.555961564487752</v>
      </c>
      <c r="I46" s="143">
        <v>4.3307619434294224</v>
      </c>
    </row>
    <row r="47" spans="1:9">
      <c r="A47" s="149" t="s">
        <v>311</v>
      </c>
      <c r="B47" s="41">
        <v>102373</v>
      </c>
      <c r="C47" s="41">
        <v>61882</v>
      </c>
      <c r="D47" s="143">
        <v>2746.0568669527897</v>
      </c>
      <c r="E47" s="143">
        <v>1659.9248927038627</v>
      </c>
      <c r="F47" s="42">
        <v>28125</v>
      </c>
      <c r="G47" s="42">
        <v>23542</v>
      </c>
      <c r="H47" s="143">
        <v>3806.3337393422657</v>
      </c>
      <c r="I47" s="143">
        <v>3186.087427256733</v>
      </c>
    </row>
    <row r="48" spans="1:9" ht="22.5">
      <c r="A48" s="142" t="s">
        <v>312</v>
      </c>
      <c r="B48" s="41">
        <v>87283</v>
      </c>
      <c r="C48" s="41">
        <v>59082</v>
      </c>
      <c r="D48" s="143">
        <v>2341.2821888412018</v>
      </c>
      <c r="E48" s="143">
        <v>1584.8175965665237</v>
      </c>
      <c r="F48" s="42">
        <v>29754</v>
      </c>
      <c r="G48" s="42">
        <v>24600</v>
      </c>
      <c r="H48" s="143">
        <v>4026.7965895249695</v>
      </c>
      <c r="I48" s="143">
        <v>3329.2732440113682</v>
      </c>
    </row>
    <row r="49" spans="1:9" ht="22.5">
      <c r="A49" s="144" t="s">
        <v>313</v>
      </c>
      <c r="B49" s="41">
        <v>33595</v>
      </c>
      <c r="C49" s="41">
        <v>23195</v>
      </c>
      <c r="D49" s="143">
        <v>901.15343347639487</v>
      </c>
      <c r="E49" s="143">
        <v>622.18347639484978</v>
      </c>
      <c r="F49" s="42">
        <v>12095</v>
      </c>
      <c r="G49" s="42">
        <v>9985</v>
      </c>
      <c r="H49" s="143">
        <v>1636.8926783055895</v>
      </c>
      <c r="I49" s="143">
        <v>1351.3330626607119</v>
      </c>
    </row>
    <row r="50" spans="1:9" ht="22.5">
      <c r="A50" s="142" t="s">
        <v>314</v>
      </c>
      <c r="B50" s="41">
        <v>615732</v>
      </c>
      <c r="C50" s="41">
        <v>184729</v>
      </c>
      <c r="D50" s="143">
        <v>16516.416309012875</v>
      </c>
      <c r="E50" s="143">
        <v>4955.1770386266098</v>
      </c>
      <c r="F50" s="42">
        <v>2819</v>
      </c>
      <c r="G50" s="42">
        <v>1555</v>
      </c>
      <c r="H50" s="143">
        <v>381.51305995398565</v>
      </c>
      <c r="I50" s="143">
        <v>210.44796318852349</v>
      </c>
    </row>
    <row r="51" spans="1:9" ht="22.5">
      <c r="A51" s="144" t="s">
        <v>315</v>
      </c>
      <c r="B51" s="41">
        <v>3520</v>
      </c>
      <c r="C51" s="41">
        <v>1840</v>
      </c>
      <c r="D51" s="143">
        <v>94.420600858369099</v>
      </c>
      <c r="E51" s="143">
        <v>49.356223175965667</v>
      </c>
      <c r="F51" s="42">
        <v>770</v>
      </c>
      <c r="G51" s="42">
        <v>686</v>
      </c>
      <c r="H51" s="143">
        <v>104.20895926377047</v>
      </c>
      <c r="I51" s="143">
        <v>92.84070916226824</v>
      </c>
    </row>
    <row r="52" spans="1:9" ht="22.5">
      <c r="A52" s="146" t="s">
        <v>316</v>
      </c>
      <c r="B52" s="41">
        <v>1101</v>
      </c>
      <c r="C52" s="41">
        <v>431</v>
      </c>
      <c r="D52" s="143">
        <v>29.533261802575108</v>
      </c>
      <c r="E52" s="143">
        <v>11.561158798283262</v>
      </c>
      <c r="F52" s="42">
        <v>11</v>
      </c>
      <c r="G52" s="42">
        <v>5</v>
      </c>
      <c r="H52" s="143">
        <v>1.4886994180538637</v>
      </c>
      <c r="I52" s="143">
        <v>0.67668155366084726</v>
      </c>
    </row>
    <row r="53" spans="1:9" ht="22.5">
      <c r="A53" s="144" t="s">
        <v>317</v>
      </c>
      <c r="B53" s="41">
        <v>9843</v>
      </c>
      <c r="C53" s="41">
        <v>2696</v>
      </c>
      <c r="D53" s="143">
        <v>264.02896995708153</v>
      </c>
      <c r="E53" s="143">
        <v>72.317596566523605</v>
      </c>
      <c r="F53" s="42">
        <v>282</v>
      </c>
      <c r="G53" s="42">
        <v>51</v>
      </c>
      <c r="H53" s="143">
        <v>38.164839626471782</v>
      </c>
      <c r="I53" s="143">
        <v>6.9021518473406411</v>
      </c>
    </row>
    <row r="54" spans="1:9">
      <c r="A54" s="144" t="s">
        <v>318</v>
      </c>
      <c r="B54" s="41">
        <v>376219</v>
      </c>
      <c r="C54" s="41">
        <v>98400</v>
      </c>
      <c r="D54" s="143">
        <v>10091.711373390557</v>
      </c>
      <c r="E54" s="143">
        <v>2639.4849785407723</v>
      </c>
      <c r="F54" s="42">
        <v>92</v>
      </c>
      <c r="G54" s="42">
        <v>76</v>
      </c>
      <c r="H54" s="143">
        <v>12.450940587359588</v>
      </c>
      <c r="I54" s="143">
        <v>10.285559615644878</v>
      </c>
    </row>
    <row r="55" spans="1:9">
      <c r="A55" s="144" t="s">
        <v>319</v>
      </c>
      <c r="B55" s="41">
        <v>107842</v>
      </c>
      <c r="C55" s="41">
        <v>29412</v>
      </c>
      <c r="D55" s="143">
        <v>2892.7575107296138</v>
      </c>
      <c r="E55" s="143">
        <v>788.94849785407723</v>
      </c>
      <c r="F55" s="42">
        <v>0</v>
      </c>
      <c r="G55" s="42">
        <v>0</v>
      </c>
      <c r="H55" s="143">
        <v>0</v>
      </c>
      <c r="I55" s="143">
        <v>0</v>
      </c>
    </row>
    <row r="56" spans="1:9" ht="22.5">
      <c r="A56" s="146" t="s">
        <v>320</v>
      </c>
      <c r="B56" s="41">
        <v>37837</v>
      </c>
      <c r="C56" s="41">
        <v>11620</v>
      </c>
      <c r="D56" s="143">
        <v>1014.9409871244635</v>
      </c>
      <c r="E56" s="143">
        <v>311.69527896995709</v>
      </c>
      <c r="F56" s="42">
        <v>0</v>
      </c>
      <c r="G56" s="42">
        <v>0</v>
      </c>
      <c r="H56" s="143">
        <v>0</v>
      </c>
      <c r="I56" s="143">
        <v>0</v>
      </c>
    </row>
    <row r="57" spans="1:9">
      <c r="A57" s="146" t="s">
        <v>321</v>
      </c>
      <c r="B57" s="41">
        <v>4678</v>
      </c>
      <c r="C57" s="41">
        <v>2983</v>
      </c>
      <c r="D57" s="143">
        <v>125.48283261802575</v>
      </c>
      <c r="E57" s="143">
        <v>80.016094420600865</v>
      </c>
      <c r="F57" s="42">
        <v>0</v>
      </c>
      <c r="G57" s="42">
        <v>0</v>
      </c>
      <c r="H57" s="143">
        <v>0</v>
      </c>
      <c r="I57" s="143">
        <v>0</v>
      </c>
    </row>
    <row r="58" spans="1:9" ht="22.5">
      <c r="A58" s="146" t="s">
        <v>322</v>
      </c>
      <c r="B58" s="41">
        <v>8356</v>
      </c>
      <c r="C58" s="41">
        <v>2404</v>
      </c>
      <c r="D58" s="143">
        <v>224.14163090128756</v>
      </c>
      <c r="E58" s="143">
        <v>64.484978540772531</v>
      </c>
      <c r="F58" s="42">
        <v>0</v>
      </c>
      <c r="G58" s="42">
        <v>0</v>
      </c>
      <c r="H58" s="143">
        <v>0</v>
      </c>
      <c r="I58" s="143">
        <v>0</v>
      </c>
    </row>
    <row r="59" spans="1:9" ht="22.5">
      <c r="A59" s="144" t="s">
        <v>323</v>
      </c>
      <c r="B59" s="41">
        <v>3092</v>
      </c>
      <c r="C59" s="41">
        <v>1074</v>
      </c>
      <c r="D59" s="143">
        <v>82.939914163090123</v>
      </c>
      <c r="E59" s="143">
        <v>28.809012875536482</v>
      </c>
      <c r="F59" s="42">
        <v>4</v>
      </c>
      <c r="G59" s="42">
        <v>0</v>
      </c>
      <c r="H59" s="143">
        <v>0.54134524292867781</v>
      </c>
      <c r="I59" s="143">
        <v>0</v>
      </c>
    </row>
    <row r="60" spans="1:9">
      <c r="A60" s="144" t="s">
        <v>324</v>
      </c>
      <c r="B60" s="41">
        <v>674</v>
      </c>
      <c r="C60" s="41">
        <v>459</v>
      </c>
      <c r="D60" s="143">
        <v>18.079399141630901</v>
      </c>
      <c r="E60" s="143">
        <v>12.312231759656653</v>
      </c>
      <c r="F60" s="42">
        <v>1</v>
      </c>
      <c r="G60" s="42">
        <v>0</v>
      </c>
      <c r="H60" s="143">
        <v>0.13533631073216945</v>
      </c>
      <c r="I60" s="143">
        <v>0</v>
      </c>
    </row>
    <row r="61" spans="1:9">
      <c r="A61" s="144" t="s">
        <v>325</v>
      </c>
      <c r="B61" s="150">
        <v>41525</v>
      </c>
      <c r="C61" s="150">
        <v>19506</v>
      </c>
      <c r="D61" s="151">
        <v>1113.868025751073</v>
      </c>
      <c r="E61" s="151">
        <v>523.22961373390558</v>
      </c>
      <c r="F61" s="150">
        <v>348</v>
      </c>
      <c r="G61" s="150">
        <v>110</v>
      </c>
      <c r="H61" s="151">
        <v>47.097036134794962</v>
      </c>
      <c r="I61" s="151">
        <v>14.886994180538638</v>
      </c>
    </row>
    <row r="62" spans="1:9">
      <c r="A62" s="146" t="s">
        <v>326</v>
      </c>
      <c r="B62" s="150">
        <v>3450</v>
      </c>
      <c r="C62" s="150">
        <v>1107</v>
      </c>
      <c r="D62" s="151">
        <v>92.542918454935617</v>
      </c>
      <c r="E62" s="151">
        <v>29.694206008583691</v>
      </c>
      <c r="F62" s="150">
        <v>33</v>
      </c>
      <c r="G62" s="150">
        <v>6</v>
      </c>
      <c r="H62" s="151">
        <v>4.4660982541615919</v>
      </c>
      <c r="I62" s="151">
        <v>0.8120178643930166</v>
      </c>
    </row>
    <row r="63" spans="1:9">
      <c r="A63" s="146" t="s">
        <v>327</v>
      </c>
      <c r="B63" s="41">
        <v>5630</v>
      </c>
      <c r="C63" s="41">
        <v>3424</v>
      </c>
      <c r="D63" s="143">
        <v>151.01931330472104</v>
      </c>
      <c r="E63" s="143">
        <v>91.845493562231766</v>
      </c>
      <c r="F63" s="42">
        <v>0</v>
      </c>
      <c r="G63" s="42">
        <v>0</v>
      </c>
      <c r="H63" s="143">
        <v>0</v>
      </c>
      <c r="I63" s="143">
        <v>0</v>
      </c>
    </row>
    <row r="64" spans="1:9">
      <c r="A64" s="146" t="s">
        <v>328</v>
      </c>
      <c r="B64" s="41">
        <v>15217</v>
      </c>
      <c r="C64" s="41">
        <v>6830</v>
      </c>
      <c r="D64" s="143">
        <v>408.18133047210301</v>
      </c>
      <c r="E64" s="143">
        <v>183.20815450643778</v>
      </c>
      <c r="F64" s="42">
        <v>12</v>
      </c>
      <c r="G64" s="42">
        <v>12</v>
      </c>
      <c r="H64" s="143">
        <v>1.6240357287860332</v>
      </c>
      <c r="I64" s="143">
        <v>1.6240357287860332</v>
      </c>
    </row>
    <row r="65" spans="1:9">
      <c r="A65" s="144" t="s">
        <v>329</v>
      </c>
      <c r="B65" s="41">
        <v>21179</v>
      </c>
      <c r="C65" s="41">
        <v>7825</v>
      </c>
      <c r="D65" s="143">
        <v>568.10622317596562</v>
      </c>
      <c r="E65" s="143">
        <v>209.8980686695279</v>
      </c>
      <c r="F65" s="42">
        <v>27</v>
      </c>
      <c r="G65" s="42">
        <v>27</v>
      </c>
      <c r="H65" s="143">
        <v>3.6540803897685747</v>
      </c>
      <c r="I65" s="143">
        <v>3.6540803897685747</v>
      </c>
    </row>
    <row r="66" spans="1:9" ht="22.5">
      <c r="A66" s="148" t="s">
        <v>330</v>
      </c>
      <c r="B66" s="41">
        <v>8002</v>
      </c>
      <c r="C66" s="41">
        <v>3275</v>
      </c>
      <c r="D66" s="143">
        <v>214.64592274678111</v>
      </c>
      <c r="E66" s="143">
        <v>87.848712446351925</v>
      </c>
      <c r="F66" s="42">
        <v>0</v>
      </c>
      <c r="G66" s="42">
        <v>0</v>
      </c>
      <c r="H66" s="143">
        <v>0</v>
      </c>
      <c r="I66" s="143">
        <v>0</v>
      </c>
    </row>
    <row r="67" spans="1:9">
      <c r="A67" s="142" t="s">
        <v>331</v>
      </c>
      <c r="B67" s="41">
        <v>704981</v>
      </c>
      <c r="C67" s="41">
        <v>647066</v>
      </c>
      <c r="D67" s="143">
        <v>18910.434549356221</v>
      </c>
      <c r="E67" s="143">
        <v>17356.920600858368</v>
      </c>
      <c r="F67" s="42">
        <v>313244</v>
      </c>
      <c r="G67" s="42">
        <v>305746</v>
      </c>
      <c r="H67" s="143">
        <v>42393.287318987685</v>
      </c>
      <c r="I67" s="143">
        <v>41378.535661117879</v>
      </c>
    </row>
    <row r="68" spans="1:9" ht="33.75">
      <c r="A68" s="148" t="s">
        <v>332</v>
      </c>
      <c r="B68" s="41">
        <v>405641</v>
      </c>
      <c r="C68" s="41">
        <v>405641</v>
      </c>
      <c r="D68" s="143">
        <v>10880.928111587982</v>
      </c>
      <c r="E68" s="143">
        <v>10880.928111587982</v>
      </c>
      <c r="F68" s="42">
        <v>226538</v>
      </c>
      <c r="G68" s="42">
        <v>226538</v>
      </c>
      <c r="H68" s="143">
        <v>30658.817160644201</v>
      </c>
      <c r="I68" s="143">
        <v>30658.817160644201</v>
      </c>
    </row>
    <row r="69" spans="1:9">
      <c r="A69" s="144" t="s">
        <v>333</v>
      </c>
      <c r="B69" s="41">
        <v>30298</v>
      </c>
      <c r="C69" s="41">
        <v>30298</v>
      </c>
      <c r="D69" s="143">
        <v>812.71459227467813</v>
      </c>
      <c r="E69" s="143">
        <v>812.71459227467813</v>
      </c>
      <c r="F69" s="42">
        <v>12625</v>
      </c>
      <c r="G69" s="42">
        <v>12625</v>
      </c>
      <c r="H69" s="143">
        <v>1708.6209229936392</v>
      </c>
      <c r="I69" s="143">
        <v>1708.6209229936392</v>
      </c>
    </row>
    <row r="70" spans="1:9">
      <c r="A70" s="144" t="s">
        <v>334</v>
      </c>
      <c r="B70" s="41">
        <v>33367</v>
      </c>
      <c r="C70" s="41">
        <v>33367</v>
      </c>
      <c r="D70" s="143">
        <v>895.03755364806864</v>
      </c>
      <c r="E70" s="143">
        <v>895.03755364806864</v>
      </c>
      <c r="F70" s="42">
        <v>7978</v>
      </c>
      <c r="G70" s="42">
        <v>7978</v>
      </c>
      <c r="H70" s="143">
        <v>1079.7130870212477</v>
      </c>
      <c r="I70" s="143">
        <v>1079.7130870212477</v>
      </c>
    </row>
    <row r="71" spans="1:9" ht="22.5">
      <c r="A71" s="148" t="s">
        <v>335</v>
      </c>
      <c r="B71" s="41">
        <v>88702</v>
      </c>
      <c r="C71" s="41">
        <v>86891</v>
      </c>
      <c r="D71" s="143">
        <v>2379.3454935622317</v>
      </c>
      <c r="E71" s="143">
        <v>2330.7671673819741</v>
      </c>
      <c r="F71" s="42">
        <v>33741</v>
      </c>
      <c r="G71" s="42">
        <v>33342</v>
      </c>
      <c r="H71" s="143">
        <v>4566.3824604141291</v>
      </c>
      <c r="I71" s="143">
        <v>4512.3832724319936</v>
      </c>
    </row>
    <row r="72" spans="1:9">
      <c r="A72" s="148" t="s">
        <v>336</v>
      </c>
      <c r="B72" s="41">
        <v>92874</v>
      </c>
      <c r="C72" s="41">
        <v>69398</v>
      </c>
      <c r="D72" s="143">
        <v>2491.255364806867</v>
      </c>
      <c r="E72" s="143">
        <v>1861.5343347639484</v>
      </c>
      <c r="F72" s="42">
        <v>28753</v>
      </c>
      <c r="G72" s="42">
        <v>22988</v>
      </c>
      <c r="H72" s="143">
        <v>3891.3249424820679</v>
      </c>
      <c r="I72" s="143">
        <v>3111.1111111111113</v>
      </c>
    </row>
    <row r="73" spans="1:9" ht="22.5">
      <c r="A73" s="152" t="s">
        <v>337</v>
      </c>
      <c r="B73" s="41">
        <v>53333</v>
      </c>
      <c r="C73" s="41">
        <v>38065</v>
      </c>
      <c r="D73" s="143">
        <v>1430.6062231759656</v>
      </c>
      <c r="E73" s="143">
        <v>1021.0568669527897</v>
      </c>
      <c r="F73" s="42">
        <v>16639</v>
      </c>
      <c r="G73" s="42">
        <v>13005</v>
      </c>
      <c r="H73" s="143">
        <v>2251.8608742725673</v>
      </c>
      <c r="I73" s="143">
        <v>1760.0487210718636</v>
      </c>
    </row>
    <row r="74" spans="1:9">
      <c r="A74" s="153" t="s">
        <v>338</v>
      </c>
      <c r="B74" s="41">
        <v>20257</v>
      </c>
      <c r="C74" s="41">
        <v>11565</v>
      </c>
      <c r="D74" s="143">
        <v>543.37446351931328</v>
      </c>
      <c r="E74" s="143">
        <v>310.21995708154509</v>
      </c>
      <c r="F74" s="42">
        <v>5081</v>
      </c>
      <c r="G74" s="42">
        <v>3627</v>
      </c>
      <c r="H74" s="143">
        <v>687.64379483015296</v>
      </c>
      <c r="I74" s="143">
        <v>490.86479902557858</v>
      </c>
    </row>
    <row r="75" spans="1:9" ht="22.5">
      <c r="A75" s="152" t="s">
        <v>339</v>
      </c>
      <c r="B75" s="41">
        <v>16204</v>
      </c>
      <c r="C75" s="41">
        <v>13375</v>
      </c>
      <c r="D75" s="143">
        <v>434.65665236051501</v>
      </c>
      <c r="E75" s="143">
        <v>358.7714592274678</v>
      </c>
      <c r="F75" s="42">
        <v>4735</v>
      </c>
      <c r="G75" s="42">
        <v>4197</v>
      </c>
      <c r="H75" s="143">
        <v>640.81743131682231</v>
      </c>
      <c r="I75" s="143">
        <v>568.00649614291513</v>
      </c>
    </row>
    <row r="76" spans="1:9" ht="22.5">
      <c r="A76" s="148" t="s">
        <v>340</v>
      </c>
      <c r="B76" s="41">
        <v>47329</v>
      </c>
      <c r="C76" s="41">
        <v>17332</v>
      </c>
      <c r="D76" s="143">
        <v>1269.5547210300429</v>
      </c>
      <c r="E76" s="143">
        <v>464.91416309012874</v>
      </c>
      <c r="F76" s="42">
        <v>3364</v>
      </c>
      <c r="G76" s="42">
        <v>2071</v>
      </c>
      <c r="H76" s="143">
        <v>455.27134930301798</v>
      </c>
      <c r="I76" s="143">
        <v>280.28149952632293</v>
      </c>
    </row>
    <row r="77" spans="1:9" ht="22.5">
      <c r="A77" s="145" t="s">
        <v>341</v>
      </c>
      <c r="B77" s="41">
        <v>26298</v>
      </c>
      <c r="C77" s="41">
        <v>11542</v>
      </c>
      <c r="D77" s="143">
        <v>705.41845493562232</v>
      </c>
      <c r="E77" s="143">
        <v>309.60300429184548</v>
      </c>
      <c r="F77" s="42">
        <v>2334</v>
      </c>
      <c r="G77" s="42">
        <v>1619</v>
      </c>
      <c r="H77" s="143">
        <v>315.87494924888347</v>
      </c>
      <c r="I77" s="143">
        <v>219.10948707538233</v>
      </c>
    </row>
    <row r="78" spans="1:9">
      <c r="A78" s="145" t="s">
        <v>342</v>
      </c>
      <c r="B78" s="41">
        <v>956</v>
      </c>
      <c r="C78" s="41">
        <v>202</v>
      </c>
      <c r="D78" s="143">
        <v>25.643776824034333</v>
      </c>
      <c r="E78" s="143">
        <v>5.4184549356223179</v>
      </c>
      <c r="F78" s="42">
        <v>4</v>
      </c>
      <c r="G78" s="42">
        <v>2</v>
      </c>
      <c r="H78" s="143">
        <v>0.54134524292867781</v>
      </c>
      <c r="I78" s="143">
        <v>0.2706726214643389</v>
      </c>
    </row>
    <row r="79" spans="1:9" ht="22.5">
      <c r="A79" s="145" t="s">
        <v>343</v>
      </c>
      <c r="B79" s="41">
        <v>7955</v>
      </c>
      <c r="C79" s="41">
        <v>2893</v>
      </c>
      <c r="D79" s="143">
        <v>213.38519313304721</v>
      </c>
      <c r="E79" s="143">
        <v>77.601931330472098</v>
      </c>
      <c r="F79" s="42">
        <v>115</v>
      </c>
      <c r="G79" s="42">
        <v>86</v>
      </c>
      <c r="H79" s="143">
        <v>15.563675734199485</v>
      </c>
      <c r="I79" s="143">
        <v>11.638922722966571</v>
      </c>
    </row>
    <row r="80" spans="1:9" ht="22.5">
      <c r="A80" s="145" t="s">
        <v>344</v>
      </c>
      <c r="B80" s="41">
        <v>11751</v>
      </c>
      <c r="C80" s="41">
        <v>2600</v>
      </c>
      <c r="D80" s="143">
        <v>315.20922746781116</v>
      </c>
      <c r="E80" s="143">
        <v>69.742489270386272</v>
      </c>
      <c r="F80" s="42">
        <v>907</v>
      </c>
      <c r="G80" s="42">
        <v>361</v>
      </c>
      <c r="H80" s="143">
        <v>122.75003383407768</v>
      </c>
      <c r="I80" s="143">
        <v>48.856408174313167</v>
      </c>
    </row>
    <row r="81" spans="1:9">
      <c r="A81" s="145" t="s">
        <v>345</v>
      </c>
      <c r="B81" s="41">
        <v>369</v>
      </c>
      <c r="C81" s="41">
        <v>95</v>
      </c>
      <c r="D81" s="143">
        <v>9.8980686695278965</v>
      </c>
      <c r="E81" s="143">
        <v>2.5482832618025753</v>
      </c>
      <c r="F81" s="42">
        <v>4</v>
      </c>
      <c r="G81" s="42">
        <v>3</v>
      </c>
      <c r="H81" s="143">
        <v>0.54134524292867781</v>
      </c>
      <c r="I81" s="143">
        <v>0.4060089321965083</v>
      </c>
    </row>
    <row r="82" spans="1:9" ht="22.5">
      <c r="A82" s="144" t="s">
        <v>346</v>
      </c>
      <c r="B82" s="41">
        <v>597</v>
      </c>
      <c r="C82" s="41">
        <v>190</v>
      </c>
      <c r="D82" s="143">
        <v>16.013948497854077</v>
      </c>
      <c r="E82" s="143">
        <v>5.0965665236051505</v>
      </c>
      <c r="F82" s="42">
        <v>3</v>
      </c>
      <c r="G82" s="42">
        <v>2</v>
      </c>
      <c r="H82" s="143">
        <v>0.4060089321965083</v>
      </c>
      <c r="I82" s="143">
        <v>0.2706726214643389</v>
      </c>
    </row>
    <row r="83" spans="1:9" ht="33.75">
      <c r="A83" s="144" t="s">
        <v>347</v>
      </c>
      <c r="B83" s="41">
        <v>55</v>
      </c>
      <c r="C83" s="41">
        <v>41</v>
      </c>
      <c r="D83" s="143">
        <v>1.4753218884120172</v>
      </c>
      <c r="E83" s="143">
        <v>1.099785407725322</v>
      </c>
      <c r="F83" s="42">
        <v>2</v>
      </c>
      <c r="G83" s="42">
        <v>1</v>
      </c>
      <c r="H83" s="143">
        <v>0.2706726214643389</v>
      </c>
      <c r="I83" s="143">
        <v>0.13533631073216945</v>
      </c>
    </row>
    <row r="84" spans="1:9" ht="33.75">
      <c r="A84" s="144" t="s">
        <v>348</v>
      </c>
      <c r="B84" s="41">
        <v>823</v>
      </c>
      <c r="C84" s="41">
        <v>293</v>
      </c>
      <c r="D84" s="143">
        <v>22.076180257510728</v>
      </c>
      <c r="E84" s="143">
        <v>7.8594420600858372</v>
      </c>
      <c r="F84" s="42">
        <v>12</v>
      </c>
      <c r="G84" s="42">
        <v>8</v>
      </c>
      <c r="H84" s="143">
        <v>1.6240357287860332</v>
      </c>
      <c r="I84" s="143">
        <v>1.0826904858573556</v>
      </c>
    </row>
    <row r="85" spans="1:9" ht="22.5">
      <c r="A85" s="144" t="s">
        <v>349</v>
      </c>
      <c r="B85" s="41">
        <v>159</v>
      </c>
      <c r="C85" s="41">
        <v>79</v>
      </c>
      <c r="D85" s="143">
        <v>4.2650214592274676</v>
      </c>
      <c r="E85" s="143">
        <v>2.1190987124463518</v>
      </c>
      <c r="F85" s="42">
        <v>7</v>
      </c>
      <c r="G85" s="42">
        <v>7</v>
      </c>
      <c r="H85" s="143">
        <v>0.94735417512518605</v>
      </c>
      <c r="I85" s="143">
        <v>0.94735417512518605</v>
      </c>
    </row>
    <row r="86" spans="1:9">
      <c r="A86" s="144" t="s">
        <v>350</v>
      </c>
      <c r="B86" s="41">
        <v>986</v>
      </c>
      <c r="C86" s="41">
        <v>539</v>
      </c>
      <c r="D86" s="143">
        <v>26.448497854077253</v>
      </c>
      <c r="E86" s="143">
        <v>14.458154506437769</v>
      </c>
      <c r="F86" s="42">
        <v>13</v>
      </c>
      <c r="G86" s="42">
        <v>8</v>
      </c>
      <c r="H86" s="143">
        <v>1.7593720395182026</v>
      </c>
      <c r="I86" s="143">
        <v>1.0826904858573556</v>
      </c>
    </row>
    <row r="87" spans="1:9">
      <c r="A87" s="154" t="s">
        <v>351</v>
      </c>
      <c r="B87" s="41">
        <v>4205</v>
      </c>
      <c r="C87" s="41">
        <v>3038</v>
      </c>
      <c r="D87" s="143">
        <v>112.79506437768241</v>
      </c>
      <c r="E87" s="143">
        <v>81.491416309012877</v>
      </c>
      <c r="F87" s="42">
        <v>210</v>
      </c>
      <c r="G87" s="42">
        <v>179</v>
      </c>
      <c r="H87" s="143">
        <v>28.420625253755581</v>
      </c>
      <c r="I87" s="143">
        <v>24.22519962105833</v>
      </c>
    </row>
    <row r="88" spans="1:9" ht="22.5">
      <c r="A88" s="142" t="s">
        <v>352</v>
      </c>
      <c r="B88" s="41">
        <v>495203</v>
      </c>
      <c r="C88" s="41">
        <v>267788</v>
      </c>
      <c r="D88" s="143">
        <v>13283.342274678111</v>
      </c>
      <c r="E88" s="143">
        <v>7183.1545064377679</v>
      </c>
      <c r="F88" s="42">
        <v>50095</v>
      </c>
      <c r="G88" s="42">
        <v>39396</v>
      </c>
      <c r="H88" s="143">
        <v>6779.6724861280281</v>
      </c>
      <c r="I88" s="143">
        <v>5331.7092976045469</v>
      </c>
    </row>
    <row r="89" spans="1:9" ht="22.5">
      <c r="A89" s="149" t="s">
        <v>353</v>
      </c>
      <c r="B89" s="41">
        <v>282518</v>
      </c>
      <c r="C89" s="41">
        <v>185648</v>
      </c>
      <c r="D89" s="143">
        <v>7578.2725321888411</v>
      </c>
      <c r="E89" s="143">
        <v>4979.8283261802571</v>
      </c>
      <c r="F89" s="42">
        <v>35865</v>
      </c>
      <c r="G89" s="42">
        <v>28248</v>
      </c>
      <c r="H89" s="143">
        <v>4853.8367844092572</v>
      </c>
      <c r="I89" s="143">
        <v>3822.9801055623225</v>
      </c>
    </row>
    <row r="90" spans="1:9" ht="22.5">
      <c r="A90" s="155" t="s">
        <v>354</v>
      </c>
      <c r="B90" s="41">
        <v>941</v>
      </c>
      <c r="C90" s="41">
        <v>710</v>
      </c>
      <c r="D90" s="143">
        <v>25.241416309012877</v>
      </c>
      <c r="E90" s="143">
        <v>19.045064377682404</v>
      </c>
      <c r="F90" s="42">
        <v>237</v>
      </c>
      <c r="G90" s="42">
        <v>196</v>
      </c>
      <c r="H90" s="143">
        <v>32.074705643524155</v>
      </c>
      <c r="I90" s="143">
        <v>26.525916903505209</v>
      </c>
    </row>
    <row r="91" spans="1:9" ht="22.5">
      <c r="A91" s="144" t="s">
        <v>355</v>
      </c>
      <c r="B91" s="41">
        <v>79893</v>
      </c>
      <c r="C91" s="41">
        <v>31162</v>
      </c>
      <c r="D91" s="143">
        <v>2143.052575107296</v>
      </c>
      <c r="E91" s="143">
        <v>835.89055793991417</v>
      </c>
      <c r="F91" s="42">
        <v>3647</v>
      </c>
      <c r="G91" s="42">
        <v>2827</v>
      </c>
      <c r="H91" s="143">
        <v>493.57152524022194</v>
      </c>
      <c r="I91" s="143">
        <v>382.59575043984302</v>
      </c>
    </row>
    <row r="92" spans="1:9" ht="22.5">
      <c r="A92" s="145" t="s">
        <v>590</v>
      </c>
      <c r="B92" s="41">
        <v>17345</v>
      </c>
      <c r="C92" s="41">
        <v>5525</v>
      </c>
      <c r="D92" s="143">
        <v>465.26287553648069</v>
      </c>
      <c r="E92" s="143">
        <v>148.20278969957081</v>
      </c>
      <c r="F92" s="42">
        <v>119</v>
      </c>
      <c r="G92" s="42">
        <v>69</v>
      </c>
      <c r="H92" s="143">
        <v>16.105020977128163</v>
      </c>
      <c r="I92" s="143">
        <v>9.3382054405196921</v>
      </c>
    </row>
    <row r="93" spans="1:9">
      <c r="A93" s="145" t="s">
        <v>356</v>
      </c>
      <c r="B93" s="41">
        <v>46890</v>
      </c>
      <c r="C93" s="41">
        <v>20470</v>
      </c>
      <c r="D93" s="143">
        <v>1257.7789699570815</v>
      </c>
      <c r="E93" s="143">
        <v>549.08798283261808</v>
      </c>
      <c r="F93" s="42">
        <v>2159</v>
      </c>
      <c r="G93" s="42">
        <v>1605</v>
      </c>
      <c r="H93" s="143">
        <v>292.19109487075383</v>
      </c>
      <c r="I93" s="143">
        <v>217.21477872513196</v>
      </c>
    </row>
    <row r="94" spans="1:9">
      <c r="A94" s="144" t="s">
        <v>357</v>
      </c>
      <c r="B94" s="41">
        <v>6454</v>
      </c>
      <c r="C94" s="41">
        <v>3436</v>
      </c>
      <c r="D94" s="143">
        <v>173.12231759656652</v>
      </c>
      <c r="E94" s="143">
        <v>92.167381974248926</v>
      </c>
      <c r="F94" s="42">
        <v>726</v>
      </c>
      <c r="G94" s="42">
        <v>500</v>
      </c>
      <c r="H94" s="143">
        <v>98.254161591555018</v>
      </c>
      <c r="I94" s="143">
        <v>67.668155366084719</v>
      </c>
    </row>
    <row r="95" spans="1:9">
      <c r="A95" s="144" t="s">
        <v>358</v>
      </c>
      <c r="B95" s="41">
        <v>13728</v>
      </c>
      <c r="C95" s="41">
        <v>8259</v>
      </c>
      <c r="D95" s="143">
        <v>368.24034334763951</v>
      </c>
      <c r="E95" s="143">
        <v>221.53969957081546</v>
      </c>
      <c r="F95" s="42">
        <v>3201</v>
      </c>
      <c r="G95" s="42">
        <v>2801</v>
      </c>
      <c r="H95" s="143">
        <v>433.2115306536744</v>
      </c>
      <c r="I95" s="143">
        <v>379.07700636080659</v>
      </c>
    </row>
    <row r="96" spans="1:9" ht="22.5">
      <c r="A96" s="145" t="s">
        <v>359</v>
      </c>
      <c r="B96" s="41">
        <v>451</v>
      </c>
      <c r="C96" s="41">
        <v>274</v>
      </c>
      <c r="D96" s="143">
        <v>12.09763948497854</v>
      </c>
      <c r="E96" s="143">
        <v>7.3497854077253217</v>
      </c>
      <c r="F96" s="42">
        <v>188</v>
      </c>
      <c r="G96" s="42">
        <v>156</v>
      </c>
      <c r="H96" s="143">
        <v>25.443226417647853</v>
      </c>
      <c r="I96" s="143">
        <v>21.112464474218434</v>
      </c>
    </row>
    <row r="97" spans="1:9">
      <c r="A97" s="145" t="s">
        <v>360</v>
      </c>
      <c r="B97" s="41">
        <v>764</v>
      </c>
      <c r="C97" s="41">
        <v>314</v>
      </c>
      <c r="D97" s="143">
        <v>20.493562231759658</v>
      </c>
      <c r="E97" s="143">
        <v>8.4227467811158796</v>
      </c>
      <c r="F97" s="42">
        <v>22</v>
      </c>
      <c r="G97" s="42">
        <v>20</v>
      </c>
      <c r="H97" s="143">
        <v>2.9773988361077275</v>
      </c>
      <c r="I97" s="143">
        <v>2.706726214643389</v>
      </c>
    </row>
    <row r="98" spans="1:9">
      <c r="A98" s="144" t="s">
        <v>361</v>
      </c>
      <c r="B98" s="41">
        <v>9484</v>
      </c>
      <c r="C98" s="41">
        <v>6012</v>
      </c>
      <c r="D98" s="143">
        <v>254.39914163090128</v>
      </c>
      <c r="E98" s="143">
        <v>161.26609442060087</v>
      </c>
      <c r="F98" s="42">
        <v>1493</v>
      </c>
      <c r="G98" s="42">
        <v>1254</v>
      </c>
      <c r="H98" s="143">
        <v>202.05711192312899</v>
      </c>
      <c r="I98" s="143">
        <v>169.71173365814047</v>
      </c>
    </row>
    <row r="99" spans="1:9" ht="22.5">
      <c r="A99" s="145" t="s">
        <v>362</v>
      </c>
      <c r="B99" s="41">
        <v>339</v>
      </c>
      <c r="C99" s="41">
        <v>186</v>
      </c>
      <c r="D99" s="143">
        <v>9.0933476394849784</v>
      </c>
      <c r="E99" s="143">
        <v>4.9892703862660941</v>
      </c>
      <c r="F99" s="42">
        <v>12</v>
      </c>
      <c r="G99" s="42">
        <v>8</v>
      </c>
      <c r="H99" s="143">
        <v>1.6240357287860332</v>
      </c>
      <c r="I99" s="143">
        <v>1.0826904858573556</v>
      </c>
    </row>
    <row r="100" spans="1:9">
      <c r="A100" s="144" t="s">
        <v>363</v>
      </c>
      <c r="B100" s="41">
        <v>15733</v>
      </c>
      <c r="C100" s="41">
        <v>4525</v>
      </c>
      <c r="D100" s="143">
        <v>422.02253218884118</v>
      </c>
      <c r="E100" s="143">
        <v>121.37875536480686</v>
      </c>
      <c r="F100" s="42">
        <v>38</v>
      </c>
      <c r="G100" s="42">
        <v>31</v>
      </c>
      <c r="H100" s="143">
        <v>5.1427798078224392</v>
      </c>
      <c r="I100" s="143">
        <v>4.195425632697253</v>
      </c>
    </row>
    <row r="101" spans="1:9">
      <c r="A101" s="145" t="s">
        <v>364</v>
      </c>
      <c r="B101" s="41">
        <v>3264</v>
      </c>
      <c r="C101" s="41">
        <v>1240</v>
      </c>
      <c r="D101" s="143">
        <v>87.553648068669531</v>
      </c>
      <c r="E101" s="143">
        <v>33.261802575107296</v>
      </c>
      <c r="F101" s="42">
        <v>0</v>
      </c>
      <c r="G101" s="42">
        <v>0</v>
      </c>
      <c r="H101" s="143">
        <v>0</v>
      </c>
      <c r="I101" s="143">
        <v>0</v>
      </c>
    </row>
    <row r="102" spans="1:9" ht="22.5">
      <c r="A102" s="144" t="s">
        <v>365</v>
      </c>
      <c r="B102" s="41">
        <v>64308</v>
      </c>
      <c r="C102" s="41">
        <v>18740</v>
      </c>
      <c r="D102" s="143">
        <v>1725</v>
      </c>
      <c r="E102" s="143">
        <v>502.6824034334764</v>
      </c>
      <c r="F102" s="42">
        <v>1672</v>
      </c>
      <c r="G102" s="42">
        <v>921</v>
      </c>
      <c r="H102" s="143">
        <v>226.28231154418731</v>
      </c>
      <c r="I102" s="143">
        <v>124.64474218432805</v>
      </c>
    </row>
    <row r="103" spans="1:9">
      <c r="A103" s="145" t="s">
        <v>366</v>
      </c>
      <c r="B103" s="41">
        <v>49196</v>
      </c>
      <c r="C103" s="41">
        <v>14454</v>
      </c>
      <c r="D103" s="143">
        <v>1319.6351931330473</v>
      </c>
      <c r="E103" s="143">
        <v>387.71459227467813</v>
      </c>
      <c r="F103" s="42">
        <v>1232</v>
      </c>
      <c r="G103" s="42">
        <v>704</v>
      </c>
      <c r="H103" s="143">
        <v>166.73433482203276</v>
      </c>
      <c r="I103" s="143">
        <v>95.27676275544728</v>
      </c>
    </row>
    <row r="104" spans="1:9" ht="22.5">
      <c r="A104" s="145" t="s">
        <v>367</v>
      </c>
      <c r="B104" s="41">
        <v>2450</v>
      </c>
      <c r="C104" s="41">
        <v>1036</v>
      </c>
      <c r="D104" s="143">
        <v>65.71888412017168</v>
      </c>
      <c r="E104" s="143">
        <v>27.789699570815451</v>
      </c>
      <c r="F104" s="42">
        <v>0</v>
      </c>
      <c r="G104" s="42">
        <v>0</v>
      </c>
      <c r="H104" s="143">
        <v>0</v>
      </c>
      <c r="I104" s="143">
        <v>0</v>
      </c>
    </row>
    <row r="105" spans="1:9">
      <c r="A105" s="144" t="s">
        <v>368</v>
      </c>
      <c r="B105" s="41">
        <v>71</v>
      </c>
      <c r="C105" s="41">
        <v>32</v>
      </c>
      <c r="D105" s="143">
        <v>1.9045064377682404</v>
      </c>
      <c r="E105" s="143">
        <v>0.85836909871244638</v>
      </c>
      <c r="F105" s="42">
        <v>32</v>
      </c>
      <c r="G105" s="42">
        <v>21</v>
      </c>
      <c r="H105" s="143">
        <v>4.3307619434294224</v>
      </c>
      <c r="I105" s="143">
        <v>2.8420625253755585</v>
      </c>
    </row>
    <row r="106" spans="1:9">
      <c r="A106" s="144" t="s">
        <v>369</v>
      </c>
      <c r="B106" s="41">
        <v>475</v>
      </c>
      <c r="C106" s="41">
        <v>329</v>
      </c>
      <c r="D106" s="143">
        <v>12.741416309012875</v>
      </c>
      <c r="E106" s="143">
        <v>8.8251072961373396</v>
      </c>
      <c r="F106" s="42">
        <v>41</v>
      </c>
      <c r="G106" s="42">
        <v>37</v>
      </c>
      <c r="H106" s="143">
        <v>5.5487887400189475</v>
      </c>
      <c r="I106" s="143">
        <v>5.0074434970902697</v>
      </c>
    </row>
    <row r="107" spans="1:9" ht="22.5">
      <c r="A107" s="142" t="s">
        <v>370</v>
      </c>
      <c r="B107" s="41">
        <v>97765</v>
      </c>
      <c r="C107" s="41">
        <v>63261</v>
      </c>
      <c r="D107" s="143">
        <v>2622.4517167381973</v>
      </c>
      <c r="E107" s="143">
        <v>1696.9152360515022</v>
      </c>
      <c r="F107" s="42">
        <v>24576</v>
      </c>
      <c r="G107" s="42">
        <v>19056</v>
      </c>
      <c r="H107" s="143">
        <v>3326.025172553796</v>
      </c>
      <c r="I107" s="143">
        <v>2578.968737312221</v>
      </c>
    </row>
    <row r="108" spans="1:9" ht="22.5">
      <c r="A108" s="144" t="s">
        <v>371</v>
      </c>
      <c r="B108" s="41">
        <v>45952</v>
      </c>
      <c r="C108" s="41">
        <v>31119</v>
      </c>
      <c r="D108" s="143">
        <v>1232.618025751073</v>
      </c>
      <c r="E108" s="143">
        <v>834.73712446351931</v>
      </c>
      <c r="F108" s="42">
        <v>14109</v>
      </c>
      <c r="G108" s="42">
        <v>11205</v>
      </c>
      <c r="H108" s="143">
        <v>1909.4600081201786</v>
      </c>
      <c r="I108" s="143">
        <v>1516.4433617539587</v>
      </c>
    </row>
    <row r="109" spans="1:9">
      <c r="A109" s="144" t="s">
        <v>372</v>
      </c>
      <c r="B109" s="41">
        <v>5176</v>
      </c>
      <c r="C109" s="41">
        <v>1819</v>
      </c>
      <c r="D109" s="143">
        <v>138.8412017167382</v>
      </c>
      <c r="E109" s="143">
        <v>48.792918454935624</v>
      </c>
      <c r="F109" s="42">
        <v>279</v>
      </c>
      <c r="G109" s="42">
        <v>112</v>
      </c>
      <c r="H109" s="143">
        <v>37.758830694275275</v>
      </c>
      <c r="I109" s="143">
        <v>15.157666802002977</v>
      </c>
    </row>
    <row r="110" spans="1:9">
      <c r="A110" s="144" t="s">
        <v>373</v>
      </c>
      <c r="B110" s="41">
        <v>167</v>
      </c>
      <c r="C110" s="41">
        <v>66</v>
      </c>
      <c r="D110" s="143">
        <v>4.4796137339055795</v>
      </c>
      <c r="E110" s="143">
        <v>1.7703862660944205</v>
      </c>
      <c r="F110" s="42">
        <v>6</v>
      </c>
      <c r="G110" s="42">
        <v>6</v>
      </c>
      <c r="H110" s="143">
        <v>0.8120178643930166</v>
      </c>
      <c r="I110" s="143">
        <v>0.8120178643930166</v>
      </c>
    </row>
    <row r="111" spans="1:9" ht="22.5">
      <c r="A111" s="156" t="s">
        <v>374</v>
      </c>
      <c r="B111" s="41">
        <v>173599</v>
      </c>
      <c r="C111" s="41">
        <v>69028</v>
      </c>
      <c r="D111" s="143">
        <v>4656.6255364806866</v>
      </c>
      <c r="E111" s="143">
        <v>1851.6094420600859</v>
      </c>
      <c r="F111" s="42">
        <v>5039</v>
      </c>
      <c r="G111" s="42">
        <v>3243</v>
      </c>
      <c r="H111" s="143">
        <v>681.95966977940179</v>
      </c>
      <c r="I111" s="143">
        <v>438.89565570442551</v>
      </c>
    </row>
    <row r="112" spans="1:9" ht="22.5">
      <c r="A112" s="144" t="s">
        <v>375</v>
      </c>
      <c r="B112" s="41">
        <v>23577</v>
      </c>
      <c r="C112" s="41">
        <v>8196</v>
      </c>
      <c r="D112" s="143">
        <v>632.43025751072958</v>
      </c>
      <c r="E112" s="143">
        <v>219.84978540772534</v>
      </c>
      <c r="F112" s="42">
        <v>270</v>
      </c>
      <c r="G112" s="42">
        <v>151</v>
      </c>
      <c r="H112" s="143">
        <v>36.540803897685748</v>
      </c>
      <c r="I112" s="143">
        <v>20.435782920557585</v>
      </c>
    </row>
    <row r="113" spans="1:9" ht="22.5">
      <c r="A113" s="144" t="s">
        <v>376</v>
      </c>
      <c r="B113" s="41">
        <v>7923</v>
      </c>
      <c r="C113" s="41">
        <v>2513</v>
      </c>
      <c r="D113" s="143">
        <v>212.52682403433477</v>
      </c>
      <c r="E113" s="143">
        <v>67.408798283261802</v>
      </c>
      <c r="F113" s="42">
        <v>26</v>
      </c>
      <c r="G113" s="42">
        <v>17</v>
      </c>
      <c r="H113" s="143">
        <v>3.5187440790364053</v>
      </c>
      <c r="I113" s="143">
        <v>2.3007172824468807</v>
      </c>
    </row>
    <row r="114" spans="1:9">
      <c r="A114" s="144" t="s">
        <v>377</v>
      </c>
      <c r="B114" s="41">
        <v>35399</v>
      </c>
      <c r="C114" s="41">
        <v>12244</v>
      </c>
      <c r="D114" s="143">
        <v>949.54399141630904</v>
      </c>
      <c r="E114" s="143">
        <v>328.43347639484978</v>
      </c>
      <c r="F114" s="42">
        <v>48</v>
      </c>
      <c r="G114" s="42">
        <v>37</v>
      </c>
      <c r="H114" s="143">
        <v>6.4961429151441328</v>
      </c>
      <c r="I114" s="143">
        <v>5.0074434970902697</v>
      </c>
    </row>
    <row r="115" spans="1:9" ht="22.5">
      <c r="A115" s="144" t="s">
        <v>378</v>
      </c>
      <c r="B115" s="41">
        <v>1822</v>
      </c>
      <c r="C115" s="41">
        <v>582</v>
      </c>
      <c r="D115" s="143">
        <v>48.873390557939913</v>
      </c>
      <c r="E115" s="143">
        <v>15.611587982832617</v>
      </c>
      <c r="F115" s="42">
        <v>68</v>
      </c>
      <c r="G115" s="42">
        <v>27</v>
      </c>
      <c r="H115" s="143">
        <v>9.2028691297875227</v>
      </c>
      <c r="I115" s="143">
        <v>3.6540803897685747</v>
      </c>
    </row>
    <row r="116" spans="1:9">
      <c r="A116" s="145" t="s">
        <v>379</v>
      </c>
      <c r="B116" s="41">
        <v>304</v>
      </c>
      <c r="C116" s="41">
        <v>17</v>
      </c>
      <c r="D116" s="143">
        <v>8.1545064377682408</v>
      </c>
      <c r="E116" s="143">
        <v>0.45600858369098712</v>
      </c>
      <c r="F116" s="42">
        <v>19</v>
      </c>
      <c r="G116" s="42">
        <v>0</v>
      </c>
      <c r="H116" s="143">
        <v>2.5713899039112196</v>
      </c>
      <c r="I116" s="143">
        <v>0</v>
      </c>
    </row>
    <row r="117" spans="1:9">
      <c r="A117" s="145" t="s">
        <v>380</v>
      </c>
      <c r="B117" s="41">
        <v>233</v>
      </c>
      <c r="C117" s="41">
        <v>116</v>
      </c>
      <c r="D117" s="143">
        <v>6.25</v>
      </c>
      <c r="E117" s="143">
        <v>3.1115879828326181</v>
      </c>
      <c r="F117" s="42">
        <v>10</v>
      </c>
      <c r="G117" s="42">
        <v>2</v>
      </c>
      <c r="H117" s="143">
        <v>1.3533631073216945</v>
      </c>
      <c r="I117" s="143">
        <v>0.2706726214643389</v>
      </c>
    </row>
    <row r="118" spans="1:9">
      <c r="A118" s="145" t="s">
        <v>381</v>
      </c>
      <c r="B118" s="41">
        <v>102</v>
      </c>
      <c r="C118" s="41">
        <v>24</v>
      </c>
      <c r="D118" s="143">
        <v>2.7360515021459229</v>
      </c>
      <c r="E118" s="143">
        <v>0.64377682403433478</v>
      </c>
      <c r="F118" s="42">
        <v>0</v>
      </c>
      <c r="G118" s="42">
        <v>0</v>
      </c>
      <c r="H118" s="143">
        <v>0</v>
      </c>
      <c r="I118" s="143">
        <v>0</v>
      </c>
    </row>
    <row r="119" spans="1:9">
      <c r="A119" s="145" t="s">
        <v>382</v>
      </c>
      <c r="B119" s="41">
        <v>141</v>
      </c>
      <c r="C119" s="41">
        <v>26</v>
      </c>
      <c r="D119" s="143">
        <v>3.7821888412017168</v>
      </c>
      <c r="E119" s="143">
        <v>0.69742489270386265</v>
      </c>
      <c r="F119" s="42">
        <v>0</v>
      </c>
      <c r="G119" s="42">
        <v>0</v>
      </c>
      <c r="H119" s="143">
        <v>0</v>
      </c>
      <c r="I119" s="143">
        <v>0</v>
      </c>
    </row>
    <row r="120" spans="1:9">
      <c r="A120" s="144" t="s">
        <v>383</v>
      </c>
      <c r="B120" s="41">
        <v>70773</v>
      </c>
      <c r="C120" s="41">
        <v>30212</v>
      </c>
      <c r="D120" s="143">
        <v>1898.4173819742489</v>
      </c>
      <c r="E120" s="143">
        <v>810.40772532188839</v>
      </c>
      <c r="F120" s="42">
        <v>2046</v>
      </c>
      <c r="G120" s="42">
        <v>996</v>
      </c>
      <c r="H120" s="143">
        <v>276.89809175801867</v>
      </c>
      <c r="I120" s="143">
        <v>134.79496548924075</v>
      </c>
    </row>
    <row r="121" spans="1:9">
      <c r="A121" s="145" t="s">
        <v>384</v>
      </c>
      <c r="B121" s="41">
        <v>42493</v>
      </c>
      <c r="C121" s="41">
        <v>13730</v>
      </c>
      <c r="D121" s="143">
        <v>1139.8336909871246</v>
      </c>
      <c r="E121" s="143">
        <v>368.29399141630904</v>
      </c>
      <c r="F121" s="42">
        <v>0</v>
      </c>
      <c r="G121" s="42">
        <v>0</v>
      </c>
      <c r="H121" s="143">
        <v>0</v>
      </c>
      <c r="I121" s="143">
        <v>0</v>
      </c>
    </row>
    <row r="122" spans="1:9">
      <c r="A122" s="144" t="s">
        <v>385</v>
      </c>
      <c r="B122" s="41">
        <v>10817</v>
      </c>
      <c r="C122" s="41">
        <v>6891</v>
      </c>
      <c r="D122" s="143">
        <v>290.15557939914163</v>
      </c>
      <c r="E122" s="143">
        <v>184.84442060085837</v>
      </c>
      <c r="F122" s="42">
        <v>450</v>
      </c>
      <c r="G122" s="42">
        <v>307</v>
      </c>
      <c r="H122" s="143">
        <v>60.90133982947625</v>
      </c>
      <c r="I122" s="143">
        <v>41.54824739477602</v>
      </c>
    </row>
    <row r="123" spans="1:9">
      <c r="A123" s="144" t="s">
        <v>386</v>
      </c>
      <c r="B123" s="41">
        <v>7864</v>
      </c>
      <c r="C123" s="41">
        <v>2078</v>
      </c>
      <c r="D123" s="143">
        <v>210.94420600858368</v>
      </c>
      <c r="E123" s="143">
        <v>55.740343347639488</v>
      </c>
      <c r="F123" s="42">
        <v>319</v>
      </c>
      <c r="G123" s="42">
        <v>207</v>
      </c>
      <c r="H123" s="143">
        <v>43.172283123562053</v>
      </c>
      <c r="I123" s="143">
        <v>28.014616321559075</v>
      </c>
    </row>
    <row r="124" spans="1:9" ht="22.5">
      <c r="A124" s="145" t="s">
        <v>387</v>
      </c>
      <c r="B124" s="41">
        <v>462</v>
      </c>
      <c r="C124" s="41">
        <v>238</v>
      </c>
      <c r="D124" s="143">
        <v>12.392703862660944</v>
      </c>
      <c r="E124" s="143">
        <v>6.3841201716738194</v>
      </c>
      <c r="F124" s="42">
        <v>130</v>
      </c>
      <c r="G124" s="42">
        <v>93</v>
      </c>
      <c r="H124" s="143">
        <v>17.593720395182029</v>
      </c>
      <c r="I124" s="143">
        <v>12.586276898091757</v>
      </c>
    </row>
    <row r="125" spans="1:9" ht="22.5">
      <c r="A125" s="145" t="s">
        <v>388</v>
      </c>
      <c r="B125" s="41">
        <v>41</v>
      </c>
      <c r="C125" s="41">
        <v>10</v>
      </c>
      <c r="D125" s="143">
        <v>1.099785407725322</v>
      </c>
      <c r="E125" s="143">
        <v>0.26824034334763946</v>
      </c>
      <c r="F125" s="42">
        <v>24</v>
      </c>
      <c r="G125" s="42">
        <v>7</v>
      </c>
      <c r="H125" s="143">
        <v>3.2480714575720664</v>
      </c>
      <c r="I125" s="143">
        <v>0.94735417512518605</v>
      </c>
    </row>
    <row r="126" spans="1:9">
      <c r="A126" s="142" t="s">
        <v>389</v>
      </c>
      <c r="B126" s="41">
        <v>236713</v>
      </c>
      <c r="C126" s="41">
        <v>124934</v>
      </c>
      <c r="D126" s="143">
        <v>6349.5976394849786</v>
      </c>
      <c r="E126" s="143">
        <v>3351.2339055793991</v>
      </c>
      <c r="F126" s="42">
        <v>7358</v>
      </c>
      <c r="G126" s="42">
        <v>5181</v>
      </c>
      <c r="H126" s="143">
        <v>995.80457436730273</v>
      </c>
      <c r="I126" s="143">
        <v>701.17742590336991</v>
      </c>
    </row>
    <row r="127" spans="1:9" ht="33.75">
      <c r="A127" s="144" t="s">
        <v>390</v>
      </c>
      <c r="B127" s="41">
        <v>5251</v>
      </c>
      <c r="C127" s="41">
        <v>1859</v>
      </c>
      <c r="D127" s="143">
        <v>140.85300429184548</v>
      </c>
      <c r="E127" s="143">
        <v>49.865879828326179</v>
      </c>
      <c r="F127" s="42">
        <v>355</v>
      </c>
      <c r="G127" s="42">
        <v>232</v>
      </c>
      <c r="H127" s="143">
        <v>48.044390309920153</v>
      </c>
      <c r="I127" s="143">
        <v>31.398024089863309</v>
      </c>
    </row>
    <row r="128" spans="1:9" ht="22.5">
      <c r="A128" s="144" t="s">
        <v>391</v>
      </c>
      <c r="B128" s="41">
        <v>6633</v>
      </c>
      <c r="C128" s="41">
        <v>2535</v>
      </c>
      <c r="D128" s="143">
        <v>177.92381974248926</v>
      </c>
      <c r="E128" s="143">
        <v>67.998927038626604</v>
      </c>
      <c r="F128" s="42">
        <v>227</v>
      </c>
      <c r="G128" s="42">
        <v>146</v>
      </c>
      <c r="H128" s="143">
        <v>30.721342536202464</v>
      </c>
      <c r="I128" s="143">
        <v>19.75910136689674</v>
      </c>
    </row>
    <row r="129" spans="1:9">
      <c r="A129" s="144" t="s">
        <v>392</v>
      </c>
      <c r="B129" s="41">
        <v>4077</v>
      </c>
      <c r="C129" s="41">
        <v>1968</v>
      </c>
      <c r="D129" s="143">
        <v>109.36158798283262</v>
      </c>
      <c r="E129" s="143">
        <v>52.789699570815451</v>
      </c>
      <c r="F129" s="42">
        <v>32</v>
      </c>
      <c r="G129" s="42">
        <v>20</v>
      </c>
      <c r="H129" s="143">
        <v>4.3307619434294224</v>
      </c>
      <c r="I129" s="143">
        <v>2.706726214643389</v>
      </c>
    </row>
    <row r="130" spans="1:9">
      <c r="A130" s="144" t="s">
        <v>393</v>
      </c>
      <c r="B130" s="41">
        <v>33123</v>
      </c>
      <c r="C130" s="41">
        <v>13070</v>
      </c>
      <c r="D130" s="143">
        <v>888.49248927038627</v>
      </c>
      <c r="E130" s="143">
        <v>350.59012875536479</v>
      </c>
      <c r="F130" s="42">
        <v>279</v>
      </c>
      <c r="G130" s="42">
        <v>243</v>
      </c>
      <c r="H130" s="143">
        <v>37.758830694275275</v>
      </c>
      <c r="I130" s="143">
        <v>32.886723507917175</v>
      </c>
    </row>
    <row r="131" spans="1:9" ht="22.5">
      <c r="A131" s="145" t="s">
        <v>394</v>
      </c>
      <c r="B131" s="41">
        <v>19388</v>
      </c>
      <c r="C131" s="41">
        <v>8167</v>
      </c>
      <c r="D131" s="143">
        <v>520.06437768240346</v>
      </c>
      <c r="E131" s="143">
        <v>219.07188841201716</v>
      </c>
      <c r="F131" s="42">
        <v>218</v>
      </c>
      <c r="G131" s="42">
        <v>204</v>
      </c>
      <c r="H131" s="143">
        <v>29.503315739612937</v>
      </c>
      <c r="I131" s="143">
        <v>27.608607389362565</v>
      </c>
    </row>
    <row r="132" spans="1:9">
      <c r="A132" s="144" t="s">
        <v>395</v>
      </c>
      <c r="B132" s="41">
        <v>39082</v>
      </c>
      <c r="C132" s="41">
        <v>18659</v>
      </c>
      <c r="D132" s="143">
        <v>2185.0609415185063</v>
      </c>
      <c r="E132" s="143">
        <v>1043.2181594543217</v>
      </c>
      <c r="F132" s="42">
        <v>599</v>
      </c>
      <c r="G132" s="42">
        <v>506</v>
      </c>
      <c r="H132" s="143"/>
      <c r="I132" s="143"/>
    </row>
    <row r="133" spans="1:9" ht="22.5">
      <c r="A133" s="145" t="s">
        <v>396</v>
      </c>
      <c r="B133" s="41">
        <v>18948</v>
      </c>
      <c r="C133" s="41">
        <v>7713</v>
      </c>
      <c r="D133" s="143">
        <v>1059.3760483059375</v>
      </c>
      <c r="E133" s="143">
        <v>431.23113049312309</v>
      </c>
      <c r="F133" s="42">
        <v>64</v>
      </c>
      <c r="G133" s="42">
        <v>61</v>
      </c>
      <c r="H133" s="143"/>
      <c r="I133" s="143"/>
    </row>
    <row r="134" spans="1:9" ht="22.5">
      <c r="A134" s="145" t="s">
        <v>397</v>
      </c>
      <c r="B134" s="41">
        <v>10237</v>
      </c>
      <c r="C134" s="41">
        <v>4920</v>
      </c>
      <c r="D134" s="143">
        <v>572.34708710723476</v>
      </c>
      <c r="E134" s="143">
        <v>275.07547802750753</v>
      </c>
      <c r="F134" s="42">
        <v>27</v>
      </c>
      <c r="G134" s="42">
        <v>26</v>
      </c>
      <c r="H134" s="143"/>
      <c r="I134" s="143"/>
    </row>
    <row r="135" spans="1:9">
      <c r="A135" s="145" t="s">
        <v>398</v>
      </c>
      <c r="B135" s="41">
        <v>2735</v>
      </c>
      <c r="C135" s="41">
        <v>1351</v>
      </c>
      <c r="D135" s="143">
        <v>248.56857220757976</v>
      </c>
      <c r="E135" s="143">
        <v>122.78469508315914</v>
      </c>
      <c r="F135" s="42">
        <v>0</v>
      </c>
      <c r="G135" s="42">
        <v>0</v>
      </c>
      <c r="H135" s="143"/>
      <c r="I135" s="143"/>
    </row>
    <row r="136" spans="1:9">
      <c r="A136" s="144" t="s">
        <v>399</v>
      </c>
      <c r="B136" s="41">
        <v>10048</v>
      </c>
      <c r="C136" s="41">
        <v>4654</v>
      </c>
      <c r="D136" s="143">
        <v>269.52789699570815</v>
      </c>
      <c r="E136" s="143">
        <v>124.83905579399142</v>
      </c>
      <c r="F136" s="42">
        <v>51</v>
      </c>
      <c r="G136" s="42">
        <v>34</v>
      </c>
      <c r="H136" s="143">
        <v>6.9021518473406411</v>
      </c>
      <c r="I136" s="143">
        <v>4.6014345648937613</v>
      </c>
    </row>
    <row r="137" spans="1:9" ht="22.5">
      <c r="A137" s="145" t="s">
        <v>400</v>
      </c>
      <c r="B137" s="41">
        <v>6062</v>
      </c>
      <c r="C137" s="41">
        <v>2823</v>
      </c>
      <c r="D137" s="143">
        <v>162.60729613733906</v>
      </c>
      <c r="E137" s="143">
        <v>75.72424892703863</v>
      </c>
      <c r="F137" s="42">
        <v>29</v>
      </c>
      <c r="G137" s="42">
        <v>19</v>
      </c>
      <c r="H137" s="143">
        <v>3.9247530112329136</v>
      </c>
      <c r="I137" s="143">
        <v>2.5713899039112196</v>
      </c>
    </row>
    <row r="138" spans="1:9">
      <c r="A138" s="144" t="s">
        <v>401</v>
      </c>
      <c r="B138" s="41">
        <v>109265</v>
      </c>
      <c r="C138" s="41">
        <v>65041</v>
      </c>
      <c r="D138" s="143">
        <v>5633.9589563782611</v>
      </c>
      <c r="E138" s="143">
        <v>3353.6660822934928</v>
      </c>
      <c r="F138" s="42">
        <v>1078</v>
      </c>
      <c r="G138" s="42">
        <v>863</v>
      </c>
      <c r="H138" s="143"/>
      <c r="I138" s="143"/>
    </row>
    <row r="139" spans="1:9" ht="22.5">
      <c r="A139" s="145" t="s">
        <v>402</v>
      </c>
      <c r="B139" s="41">
        <v>15063</v>
      </c>
      <c r="C139" s="41">
        <v>8564</v>
      </c>
      <c r="D139" s="143">
        <v>776.92387043532085</v>
      </c>
      <c r="E139" s="143">
        <v>441.71652568599131</v>
      </c>
      <c r="F139" s="42">
        <v>87</v>
      </c>
      <c r="G139" s="42">
        <v>68</v>
      </c>
      <c r="H139" s="143"/>
      <c r="I139" s="143"/>
    </row>
    <row r="140" spans="1:9">
      <c r="A140" s="145" t="s">
        <v>403</v>
      </c>
      <c r="B140" s="41">
        <v>7645</v>
      </c>
      <c r="C140" s="41">
        <v>4836</v>
      </c>
      <c r="D140" s="143">
        <v>394.31607179698784</v>
      </c>
      <c r="E140" s="143">
        <v>249.43263874561583</v>
      </c>
      <c r="F140" s="42">
        <v>0</v>
      </c>
      <c r="G140" s="42">
        <v>0</v>
      </c>
      <c r="H140" s="143"/>
      <c r="I140" s="143"/>
    </row>
    <row r="141" spans="1:9" ht="22.5">
      <c r="A141" s="145" t="s">
        <v>404</v>
      </c>
      <c r="B141" s="41">
        <v>13563</v>
      </c>
      <c r="C141" s="41">
        <v>9037</v>
      </c>
      <c r="D141" s="143">
        <v>699.55642665566324</v>
      </c>
      <c r="E141" s="143">
        <v>466.11305962451002</v>
      </c>
      <c r="F141" s="42">
        <v>7</v>
      </c>
      <c r="G141" s="42">
        <v>4</v>
      </c>
      <c r="H141" s="143"/>
      <c r="I141" s="143"/>
    </row>
    <row r="142" spans="1:9">
      <c r="A142" s="145" t="s">
        <v>405</v>
      </c>
      <c r="B142" s="41">
        <v>20977</v>
      </c>
      <c r="C142" s="41">
        <v>12647</v>
      </c>
      <c r="D142" s="143">
        <v>2458.6263478668543</v>
      </c>
      <c r="E142" s="143">
        <v>1482.30192217534</v>
      </c>
      <c r="F142" s="42">
        <v>475</v>
      </c>
      <c r="G142" s="42">
        <v>381</v>
      </c>
      <c r="H142" s="143"/>
      <c r="I142" s="143"/>
    </row>
    <row r="143" spans="1:9" ht="22.5">
      <c r="A143" s="145" t="s">
        <v>406</v>
      </c>
      <c r="B143" s="41">
        <v>13322</v>
      </c>
      <c r="C143" s="41">
        <v>7395</v>
      </c>
      <c r="D143" s="143">
        <v>1561.4158462259727</v>
      </c>
      <c r="E143" s="143">
        <v>866.73699015471163</v>
      </c>
      <c r="F143" s="42">
        <v>0</v>
      </c>
      <c r="G143" s="42">
        <v>0</v>
      </c>
      <c r="H143" s="143"/>
      <c r="I143" s="143"/>
    </row>
    <row r="144" spans="1:9">
      <c r="A144" s="145" t="s">
        <v>407</v>
      </c>
      <c r="B144" s="41">
        <v>9073</v>
      </c>
      <c r="C144" s="41">
        <v>4162</v>
      </c>
      <c r="D144" s="143">
        <v>1063.4083450539147</v>
      </c>
      <c r="E144" s="143">
        <v>487.81059540553213</v>
      </c>
      <c r="F144" s="42">
        <v>0</v>
      </c>
      <c r="G144" s="42">
        <v>0</v>
      </c>
      <c r="H144" s="143"/>
      <c r="I144" s="143"/>
    </row>
    <row r="145" spans="1:9" ht="22.5">
      <c r="A145" s="142" t="s">
        <v>408</v>
      </c>
      <c r="B145" s="41">
        <v>21270</v>
      </c>
      <c r="C145" s="41">
        <v>12835</v>
      </c>
      <c r="D145" s="143">
        <v>2492.9676511954995</v>
      </c>
      <c r="E145" s="143">
        <v>1504.3366150961087</v>
      </c>
      <c r="F145" s="42"/>
      <c r="G145" s="42"/>
      <c r="H145" s="143"/>
      <c r="I145" s="143"/>
    </row>
    <row r="146" spans="1:9" ht="22.5">
      <c r="A146" s="142" t="s">
        <v>409</v>
      </c>
      <c r="B146" s="41">
        <v>1853</v>
      </c>
      <c r="C146" s="41">
        <v>1522</v>
      </c>
      <c r="D146" s="143"/>
      <c r="E146" s="143"/>
      <c r="F146" s="42">
        <v>1853</v>
      </c>
      <c r="G146" s="42">
        <v>1522</v>
      </c>
      <c r="H146" s="143">
        <v>3381.3868613138684</v>
      </c>
      <c r="I146" s="143">
        <v>2777.3722627737225</v>
      </c>
    </row>
    <row r="147" spans="1:9" ht="33.75">
      <c r="A147" s="142" t="s">
        <v>410</v>
      </c>
      <c r="B147" s="41">
        <v>5546</v>
      </c>
      <c r="C147" s="41">
        <v>2353</v>
      </c>
      <c r="D147" s="143">
        <v>148.76609442060087</v>
      </c>
      <c r="E147" s="143">
        <v>63.116952789699567</v>
      </c>
      <c r="F147" s="42">
        <v>3855</v>
      </c>
      <c r="G147" s="42">
        <v>1813</v>
      </c>
      <c r="H147" s="143">
        <v>521.72147787251322</v>
      </c>
      <c r="I147" s="143">
        <v>245.36473135742321</v>
      </c>
    </row>
    <row r="148" spans="1:9" ht="33.75">
      <c r="A148" s="144" t="s">
        <v>411</v>
      </c>
      <c r="B148" s="41">
        <v>334</v>
      </c>
      <c r="C148" s="41">
        <v>99</v>
      </c>
      <c r="D148" s="143">
        <v>8.959227467811159</v>
      </c>
      <c r="E148" s="143">
        <v>2.6555793991416308</v>
      </c>
      <c r="F148" s="42">
        <v>233</v>
      </c>
      <c r="G148" s="42">
        <v>79</v>
      </c>
      <c r="H148" s="143">
        <v>31.53336040059548</v>
      </c>
      <c r="I148" s="143">
        <v>10.691568547841387</v>
      </c>
    </row>
    <row r="149" spans="1:9" ht="22.5">
      <c r="A149" s="144" t="s">
        <v>412</v>
      </c>
      <c r="B149" s="41">
        <v>490</v>
      </c>
      <c r="C149" s="41">
        <v>256</v>
      </c>
      <c r="D149" s="143">
        <v>13.143776824034335</v>
      </c>
      <c r="E149" s="143">
        <v>6.866952789699571</v>
      </c>
      <c r="F149" s="42">
        <v>364</v>
      </c>
      <c r="G149" s="42">
        <v>179</v>
      </c>
      <c r="H149" s="143">
        <v>49.262417106509673</v>
      </c>
      <c r="I149" s="143">
        <v>24.22519962105833</v>
      </c>
    </row>
    <row r="150" spans="1:9" ht="22.5">
      <c r="A150" s="144" t="s">
        <v>413</v>
      </c>
      <c r="B150" s="41">
        <v>1113</v>
      </c>
      <c r="C150" s="41">
        <v>269</v>
      </c>
      <c r="D150" s="143">
        <v>29.855150214592275</v>
      </c>
      <c r="E150" s="143">
        <v>7.2156652360515023</v>
      </c>
      <c r="F150" s="42">
        <v>820</v>
      </c>
      <c r="G150" s="42">
        <v>183</v>
      </c>
      <c r="H150" s="143">
        <v>110.97577480037894</v>
      </c>
      <c r="I150" s="143">
        <v>24.766544863987008</v>
      </c>
    </row>
    <row r="151" spans="1:9" ht="22.5">
      <c r="A151" s="144" t="s">
        <v>414</v>
      </c>
      <c r="B151" s="41">
        <v>50</v>
      </c>
      <c r="C151" s="41">
        <v>29</v>
      </c>
      <c r="D151" s="143">
        <v>1.3412017167381973</v>
      </c>
      <c r="E151" s="143">
        <v>0.77789699570815452</v>
      </c>
      <c r="F151" s="42">
        <v>40</v>
      </c>
      <c r="G151" s="42">
        <v>26</v>
      </c>
      <c r="H151" s="143">
        <v>5.4134524292867781</v>
      </c>
      <c r="I151" s="143">
        <v>3.5187440790364053</v>
      </c>
    </row>
    <row r="152" spans="1:9" ht="22.5">
      <c r="A152" s="144" t="s">
        <v>415</v>
      </c>
      <c r="B152" s="41">
        <v>106</v>
      </c>
      <c r="C152" s="41">
        <v>30</v>
      </c>
      <c r="D152" s="143">
        <v>2.8433476394849784</v>
      </c>
      <c r="E152" s="143">
        <v>0.80472103004291851</v>
      </c>
      <c r="F152" s="42">
        <v>85</v>
      </c>
      <c r="G152" s="42">
        <v>29</v>
      </c>
      <c r="H152" s="143">
        <v>11.503586412234403</v>
      </c>
      <c r="I152" s="143">
        <v>3.9247530112329136</v>
      </c>
    </row>
    <row r="153" spans="1:9" ht="22.5">
      <c r="A153" s="144" t="s">
        <v>416</v>
      </c>
      <c r="B153" s="41">
        <v>108</v>
      </c>
      <c r="C153" s="41">
        <v>39</v>
      </c>
      <c r="D153" s="143">
        <v>2.8969957081545066</v>
      </c>
      <c r="E153" s="143">
        <v>1.046137339055794</v>
      </c>
      <c r="F153" s="42">
        <v>55</v>
      </c>
      <c r="G153" s="42">
        <v>18</v>
      </c>
      <c r="H153" s="143">
        <v>7.4434970902693189</v>
      </c>
      <c r="I153" s="143">
        <v>2.4360535931790501</v>
      </c>
    </row>
    <row r="154" spans="1:9" ht="22.5">
      <c r="A154" s="144" t="s">
        <v>417</v>
      </c>
      <c r="B154" s="41">
        <v>278</v>
      </c>
      <c r="C154" s="41">
        <v>161</v>
      </c>
      <c r="D154" s="143">
        <v>7.4570815450643773</v>
      </c>
      <c r="E154" s="143">
        <v>4.3186695278969953</v>
      </c>
      <c r="F154" s="42">
        <v>215</v>
      </c>
      <c r="G154" s="42">
        <v>125</v>
      </c>
      <c r="H154" s="143">
        <v>29.09730680741643</v>
      </c>
      <c r="I154" s="143">
        <v>16.91703884152118</v>
      </c>
    </row>
    <row r="155" spans="1:9">
      <c r="A155" s="144" t="s">
        <v>418</v>
      </c>
      <c r="B155" s="41">
        <v>308</v>
      </c>
      <c r="C155" s="41">
        <v>78</v>
      </c>
      <c r="D155" s="143">
        <v>8.2618025751072963</v>
      </c>
      <c r="E155" s="143">
        <v>2.092274678111588</v>
      </c>
      <c r="F155" s="42">
        <v>116</v>
      </c>
      <c r="G155" s="42">
        <v>20</v>
      </c>
      <c r="H155" s="143">
        <v>15.699012044931655</v>
      </c>
      <c r="I155" s="143">
        <v>2.706726214643389</v>
      </c>
    </row>
    <row r="156" spans="1:9" ht="22.5">
      <c r="A156" s="144" t="s">
        <v>419</v>
      </c>
      <c r="B156" s="41">
        <v>1882</v>
      </c>
      <c r="C156" s="41">
        <v>1130</v>
      </c>
      <c r="D156" s="143">
        <v>50.482832618025753</v>
      </c>
      <c r="E156" s="143">
        <v>30.311158798283262</v>
      </c>
      <c r="F156" s="42">
        <v>1462</v>
      </c>
      <c r="G156" s="42">
        <v>992</v>
      </c>
      <c r="H156" s="143">
        <v>197.86168629043172</v>
      </c>
      <c r="I156" s="143">
        <v>134.2536202463121</v>
      </c>
    </row>
    <row r="157" spans="1:9">
      <c r="A157" s="145" t="s">
        <v>420</v>
      </c>
      <c r="B157" s="41">
        <v>114</v>
      </c>
      <c r="C157" s="41">
        <v>75</v>
      </c>
      <c r="D157" s="143">
        <v>3.0579399141630903</v>
      </c>
      <c r="E157" s="143">
        <v>2.0118025751072963</v>
      </c>
      <c r="F157" s="42">
        <v>103</v>
      </c>
      <c r="G157" s="42">
        <v>71</v>
      </c>
      <c r="H157" s="143">
        <v>13.939640005413452</v>
      </c>
      <c r="I157" s="143">
        <v>9.608878061984031</v>
      </c>
    </row>
    <row r="158" spans="1:9">
      <c r="A158" s="145" t="s">
        <v>421</v>
      </c>
      <c r="B158" s="41">
        <v>20</v>
      </c>
      <c r="C158" s="41">
        <v>2</v>
      </c>
      <c r="D158" s="143">
        <v>0.53648068669527893</v>
      </c>
      <c r="E158" s="143">
        <v>5.3648068669527899E-2</v>
      </c>
      <c r="F158" s="42">
        <v>16</v>
      </c>
      <c r="G158" s="42">
        <v>2</v>
      </c>
      <c r="H158" s="143">
        <v>2.1653809717147112</v>
      </c>
      <c r="I158" s="143">
        <v>0.2706726214643389</v>
      </c>
    </row>
    <row r="159" spans="1:9">
      <c r="A159" s="144" t="s">
        <v>422</v>
      </c>
      <c r="B159" s="41">
        <v>523</v>
      </c>
      <c r="C159" s="41">
        <v>181</v>
      </c>
      <c r="D159" s="143">
        <v>14.028969957081545</v>
      </c>
      <c r="E159" s="143">
        <v>4.8551502145922747</v>
      </c>
      <c r="F159" s="42">
        <v>205</v>
      </c>
      <c r="G159" s="42">
        <v>87</v>
      </c>
      <c r="H159" s="143">
        <v>27.743943700094736</v>
      </c>
      <c r="I159" s="143">
        <v>11.77425903369874</v>
      </c>
    </row>
    <row r="160" spans="1:9" ht="22.5">
      <c r="A160" s="144" t="s">
        <v>423</v>
      </c>
      <c r="B160" s="41">
        <v>354</v>
      </c>
      <c r="C160" s="41">
        <v>81</v>
      </c>
      <c r="D160" s="143">
        <v>9.4957081545064383</v>
      </c>
      <c r="E160" s="143">
        <v>2.17274678111588</v>
      </c>
      <c r="F160" s="42">
        <v>260</v>
      </c>
      <c r="G160" s="42">
        <v>75</v>
      </c>
      <c r="H160" s="143">
        <v>35.187440790364057</v>
      </c>
      <c r="I160" s="143">
        <v>10.150223304912709</v>
      </c>
    </row>
    <row r="161" spans="1:9">
      <c r="A161" s="145" t="s">
        <v>424</v>
      </c>
      <c r="B161" s="41">
        <v>296</v>
      </c>
      <c r="C161" s="41">
        <v>59</v>
      </c>
      <c r="D161" s="143">
        <v>7.9399141630901289</v>
      </c>
      <c r="E161" s="143">
        <v>1.5826180257510729</v>
      </c>
      <c r="F161" s="42">
        <v>218</v>
      </c>
      <c r="G161" s="42">
        <v>55</v>
      </c>
      <c r="H161" s="143">
        <v>29.503315739612937</v>
      </c>
      <c r="I161" s="143">
        <v>7.4434970902693189</v>
      </c>
    </row>
    <row r="162" spans="1:9">
      <c r="A162" s="145" t="s">
        <v>425</v>
      </c>
      <c r="B162" s="41">
        <v>4</v>
      </c>
      <c r="C162" s="41">
        <v>0</v>
      </c>
      <c r="D162" s="143">
        <v>0.1072961373390558</v>
      </c>
      <c r="E162" s="143">
        <v>0</v>
      </c>
      <c r="F162" s="42">
        <v>1</v>
      </c>
      <c r="G162" s="42">
        <v>0</v>
      </c>
      <c r="H162" s="143">
        <v>0.13533631073216945</v>
      </c>
      <c r="I162" s="143">
        <v>0</v>
      </c>
    </row>
    <row r="163" spans="1:9" ht="56.25">
      <c r="A163" s="157" t="s">
        <v>426</v>
      </c>
      <c r="B163" s="41">
        <v>61599</v>
      </c>
      <c r="C163" s="41">
        <v>46960</v>
      </c>
      <c r="D163" s="143">
        <v>1652.3336909871246</v>
      </c>
      <c r="E163" s="143">
        <v>1259.656652360515</v>
      </c>
      <c r="F163" s="42">
        <v>19243</v>
      </c>
      <c r="G163" s="42">
        <v>16368</v>
      </c>
      <c r="H163" s="143">
        <v>2604.2766274191367</v>
      </c>
      <c r="I163" s="143">
        <v>2215.1847340641493</v>
      </c>
    </row>
    <row r="164" spans="1:9" ht="33.75">
      <c r="A164" s="142" t="s">
        <v>427</v>
      </c>
      <c r="B164" s="41">
        <v>80307</v>
      </c>
      <c r="C164" s="41">
        <v>73842</v>
      </c>
      <c r="D164" s="143">
        <v>2154.1577253218884</v>
      </c>
      <c r="E164" s="143">
        <v>1980.7403433476395</v>
      </c>
      <c r="F164" s="42">
        <v>12264</v>
      </c>
      <c r="G164" s="42">
        <v>11556</v>
      </c>
      <c r="H164" s="143">
        <v>1659.764514819326</v>
      </c>
      <c r="I164" s="143">
        <v>1563.94640682095</v>
      </c>
    </row>
    <row r="165" spans="1:9" ht="33.75">
      <c r="A165" s="144" t="s">
        <v>591</v>
      </c>
      <c r="B165" s="41">
        <v>3617</v>
      </c>
      <c r="C165" s="41">
        <v>3421</v>
      </c>
      <c r="D165" s="143">
        <v>97.022532188841197</v>
      </c>
      <c r="E165" s="143">
        <v>91.765021459227469</v>
      </c>
      <c r="F165" s="42">
        <v>527</v>
      </c>
      <c r="G165" s="42">
        <v>522</v>
      </c>
      <c r="H165" s="143">
        <v>71.322235755853299</v>
      </c>
      <c r="I165" s="143">
        <v>70.645554202192443</v>
      </c>
    </row>
    <row r="166" spans="1:9">
      <c r="A166" s="144" t="s">
        <v>428</v>
      </c>
      <c r="B166" s="41">
        <v>1330</v>
      </c>
      <c r="C166" s="41">
        <v>1131</v>
      </c>
      <c r="D166" s="143">
        <v>35.675965665236049</v>
      </c>
      <c r="E166" s="143">
        <v>30.337982832618025</v>
      </c>
      <c r="F166" s="42">
        <v>140</v>
      </c>
      <c r="G166" s="42">
        <v>131</v>
      </c>
      <c r="H166" s="143">
        <v>18.947083502503723</v>
      </c>
      <c r="I166" s="143">
        <v>17.729056705914196</v>
      </c>
    </row>
    <row r="167" spans="1:9" ht="22.5">
      <c r="A167" s="144" t="s">
        <v>429</v>
      </c>
      <c r="B167" s="41">
        <v>10397</v>
      </c>
      <c r="C167" s="41">
        <v>9534</v>
      </c>
      <c r="D167" s="143">
        <v>278.88948497854079</v>
      </c>
      <c r="E167" s="143">
        <v>255.74034334763948</v>
      </c>
      <c r="F167" s="42">
        <v>1255</v>
      </c>
      <c r="G167" s="42">
        <v>1215</v>
      </c>
      <c r="H167" s="143">
        <v>169.84706996887266</v>
      </c>
      <c r="I167" s="143">
        <v>164.43361753958587</v>
      </c>
    </row>
    <row r="168" spans="1:9" ht="33.75">
      <c r="A168" s="144" t="s">
        <v>430</v>
      </c>
      <c r="B168" s="41">
        <v>10806</v>
      </c>
      <c r="C168" s="41">
        <v>10027</v>
      </c>
      <c r="D168" s="143">
        <v>289.86051502145921</v>
      </c>
      <c r="E168" s="143">
        <v>268.96459227467813</v>
      </c>
      <c r="F168" s="42">
        <v>1108</v>
      </c>
      <c r="G168" s="42">
        <v>1067</v>
      </c>
      <c r="H168" s="143">
        <v>149.95263229124373</v>
      </c>
      <c r="I168" s="143">
        <v>144.40384355122478</v>
      </c>
    </row>
    <row r="169" spans="1:9" ht="22.5">
      <c r="A169" s="144" t="s">
        <v>431</v>
      </c>
      <c r="B169" s="41">
        <v>1294</v>
      </c>
      <c r="C169" s="41">
        <v>1228</v>
      </c>
      <c r="D169" s="143">
        <v>34.710300429184549</v>
      </c>
      <c r="E169" s="143">
        <v>32.93991416309013</v>
      </c>
      <c r="F169" s="42">
        <v>117</v>
      </c>
      <c r="G169" s="42">
        <v>116</v>
      </c>
      <c r="H169" s="143">
        <v>15.834348355663824</v>
      </c>
      <c r="I169" s="143">
        <v>15.699012044931655</v>
      </c>
    </row>
    <row r="170" spans="1:9" ht="33.75">
      <c r="A170" s="144" t="s">
        <v>432</v>
      </c>
      <c r="B170" s="41">
        <v>25890</v>
      </c>
      <c r="C170" s="41">
        <v>24051</v>
      </c>
      <c r="D170" s="143">
        <v>694.47424892703862</v>
      </c>
      <c r="E170" s="143">
        <v>645.1448497854077</v>
      </c>
      <c r="F170" s="42">
        <v>3975</v>
      </c>
      <c r="G170" s="42">
        <v>3814</v>
      </c>
      <c r="H170" s="143">
        <v>537.96183516037354</v>
      </c>
      <c r="I170" s="143">
        <v>516.17268913249427</v>
      </c>
    </row>
    <row r="171" spans="1:9">
      <c r="A171" s="144" t="s">
        <v>433</v>
      </c>
      <c r="B171" s="41">
        <v>279</v>
      </c>
      <c r="C171" s="41">
        <v>212</v>
      </c>
      <c r="D171" s="143">
        <v>7.483905579399142</v>
      </c>
      <c r="E171" s="143">
        <v>5.6866952789699567</v>
      </c>
      <c r="F171" s="42">
        <v>20</v>
      </c>
      <c r="G171" s="42">
        <v>19</v>
      </c>
      <c r="H171" s="143">
        <v>2.706726214643389</v>
      </c>
      <c r="I171" s="143">
        <v>2.5713899039112196</v>
      </c>
    </row>
    <row r="172" spans="1:9">
      <c r="A172" s="144" t="s">
        <v>434</v>
      </c>
      <c r="B172" s="41">
        <v>1396</v>
      </c>
      <c r="C172" s="41">
        <v>1334</v>
      </c>
      <c r="D172" s="143">
        <v>37.446351931330469</v>
      </c>
      <c r="E172" s="143">
        <v>35.783261802575105</v>
      </c>
      <c r="F172" s="42">
        <v>365</v>
      </c>
      <c r="G172" s="42">
        <v>361</v>
      </c>
      <c r="H172" s="143">
        <v>49.397753417241844</v>
      </c>
      <c r="I172" s="143">
        <v>48.856408174313167</v>
      </c>
    </row>
    <row r="173" spans="1:9" ht="67.5">
      <c r="A173" s="144" t="s">
        <v>435</v>
      </c>
      <c r="B173" s="41">
        <v>13721</v>
      </c>
      <c r="C173" s="41">
        <v>13423</v>
      </c>
      <c r="D173" s="143">
        <v>368.05257510729615</v>
      </c>
      <c r="E173" s="143">
        <v>360.0590128755365</v>
      </c>
      <c r="F173" s="42">
        <v>2275</v>
      </c>
      <c r="G173" s="42">
        <v>2240</v>
      </c>
      <c r="H173" s="143">
        <v>307.89010691568546</v>
      </c>
      <c r="I173" s="143">
        <v>303.15333604005957</v>
      </c>
    </row>
    <row r="174" spans="1:9" ht="45">
      <c r="A174" s="145" t="s">
        <v>436</v>
      </c>
      <c r="B174" s="41">
        <v>452</v>
      </c>
      <c r="C174" s="41">
        <v>437</v>
      </c>
      <c r="D174" s="143">
        <v>12.124463519313304</v>
      </c>
      <c r="E174" s="143">
        <v>11.722103004291846</v>
      </c>
      <c r="F174" s="42">
        <v>51</v>
      </c>
      <c r="G174" s="42">
        <v>50</v>
      </c>
      <c r="H174" s="143">
        <v>6.9021518473406411</v>
      </c>
      <c r="I174" s="143">
        <v>6.7668155366084717</v>
      </c>
    </row>
    <row r="175" spans="1:9" ht="22.5">
      <c r="A175" s="155" t="s">
        <v>437</v>
      </c>
      <c r="B175" s="41">
        <v>13269</v>
      </c>
      <c r="C175" s="41">
        <v>12986</v>
      </c>
      <c r="D175" s="143">
        <v>355.92811158798281</v>
      </c>
      <c r="E175" s="143">
        <v>348.33690987124464</v>
      </c>
      <c r="F175" s="42">
        <v>2224</v>
      </c>
      <c r="G175" s="42">
        <v>2190</v>
      </c>
      <c r="H175" s="143">
        <v>300.98795506834483</v>
      </c>
      <c r="I175" s="143">
        <v>296.3865205034511</v>
      </c>
    </row>
    <row r="176" spans="1:9" ht="33.75">
      <c r="A176" s="158" t="s">
        <v>438</v>
      </c>
      <c r="B176" s="41">
        <v>8570</v>
      </c>
      <c r="C176" s="41">
        <v>8315</v>
      </c>
      <c r="D176" s="143">
        <v>229.88197424892704</v>
      </c>
      <c r="E176" s="143">
        <v>223.04184549356222</v>
      </c>
      <c r="F176" s="42">
        <v>1780</v>
      </c>
      <c r="G176" s="42">
        <v>1751</v>
      </c>
      <c r="H176" s="143">
        <v>240.8986331032616</v>
      </c>
      <c r="I176" s="143">
        <v>236.97388009202868</v>
      </c>
    </row>
    <row r="177" spans="1:9">
      <c r="A177" s="153" t="s">
        <v>439</v>
      </c>
      <c r="B177" s="41">
        <v>92</v>
      </c>
      <c r="C177" s="41">
        <v>92</v>
      </c>
      <c r="D177" s="143">
        <v>2.4678111587982832</v>
      </c>
      <c r="E177" s="143">
        <v>2.4678111587982832</v>
      </c>
      <c r="F177" s="42">
        <v>21</v>
      </c>
      <c r="G177" s="42">
        <v>21</v>
      </c>
      <c r="H177" s="143">
        <v>2.8420625253755585</v>
      </c>
      <c r="I177" s="143">
        <v>2.8420625253755585</v>
      </c>
    </row>
    <row r="178" spans="1:9" ht="22.5">
      <c r="A178" s="153" t="s">
        <v>440</v>
      </c>
      <c r="B178" s="41">
        <v>389</v>
      </c>
      <c r="C178" s="41">
        <v>371</v>
      </c>
      <c r="D178" s="143">
        <v>10.434549356223176</v>
      </c>
      <c r="E178" s="143">
        <v>9.9517167381974243</v>
      </c>
      <c r="F178" s="42">
        <v>71</v>
      </c>
      <c r="G178" s="42">
        <v>67</v>
      </c>
      <c r="H178" s="143">
        <v>9.608878061984031</v>
      </c>
      <c r="I178" s="143">
        <v>9.0675328190553532</v>
      </c>
    </row>
    <row r="179" spans="1:9" ht="22.5">
      <c r="A179" s="153" t="s">
        <v>441</v>
      </c>
      <c r="B179" s="41">
        <v>206</v>
      </c>
      <c r="C179" s="41">
        <v>206</v>
      </c>
      <c r="D179" s="143">
        <v>5.5257510729613735</v>
      </c>
      <c r="E179" s="143">
        <v>5.5257510729613735</v>
      </c>
      <c r="F179" s="42">
        <v>14</v>
      </c>
      <c r="G179" s="42">
        <v>14</v>
      </c>
      <c r="H179" s="143">
        <v>1.8947083502503721</v>
      </c>
      <c r="I179" s="143">
        <v>1.8947083502503721</v>
      </c>
    </row>
    <row r="180" spans="1:9" ht="22.5">
      <c r="A180" s="153" t="s">
        <v>442</v>
      </c>
      <c r="B180" s="41">
        <v>215</v>
      </c>
      <c r="C180" s="41">
        <v>214</v>
      </c>
      <c r="D180" s="143">
        <v>5.7671673819742493</v>
      </c>
      <c r="E180" s="143">
        <v>5.7403433476394854</v>
      </c>
      <c r="F180" s="42">
        <v>21</v>
      </c>
      <c r="G180" s="42">
        <v>21</v>
      </c>
      <c r="H180" s="143">
        <v>2.8420625253755585</v>
      </c>
      <c r="I180" s="143">
        <v>2.8420625253755585</v>
      </c>
    </row>
    <row r="181" spans="1:9" ht="45">
      <c r="A181" s="157" t="s">
        <v>443</v>
      </c>
      <c r="B181" s="42">
        <v>335873</v>
      </c>
      <c r="C181" s="42">
        <v>273780</v>
      </c>
      <c r="D181" s="41"/>
      <c r="E181" s="41"/>
      <c r="F181" s="42">
        <v>114244</v>
      </c>
      <c r="G181" s="42">
        <v>92296</v>
      </c>
      <c r="H181" s="41"/>
      <c r="I181" s="41"/>
    </row>
    <row r="182" spans="1:9" ht="45">
      <c r="A182" s="155" t="s">
        <v>444</v>
      </c>
      <c r="B182" s="42">
        <v>86095</v>
      </c>
      <c r="C182" s="42">
        <v>50169</v>
      </c>
      <c r="D182" s="41"/>
      <c r="E182" s="41"/>
      <c r="F182" s="42">
        <v>38334</v>
      </c>
      <c r="G182" s="42">
        <v>26951</v>
      </c>
      <c r="H182" s="41"/>
      <c r="I182" s="41"/>
    </row>
  </sheetData>
  <mergeCells count="7">
    <mergeCell ref="A2:I2"/>
    <mergeCell ref="A3:I3"/>
    <mergeCell ref="A4:A5"/>
    <mergeCell ref="B4:C4"/>
    <mergeCell ref="D4:E4"/>
    <mergeCell ref="F4:G4"/>
    <mergeCell ref="H4:I4"/>
  </mergeCells>
  <pageMargins left="1.5354330708661419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ტიტული</vt:lpstr>
      <vt:lpstr>ქსელი-1</vt:lpstr>
      <vt:lpstr>ქსელი-2</vt:lpstr>
      <vt:lpstr>ქსელი-სხვა</vt:lpstr>
      <vt:lpstr>კადრები</vt:lpstr>
      <vt:lpstr>საწოლთა ფონდი</vt:lpstr>
      <vt:lpstr>აბორტები</vt:lpstr>
      <vt:lpstr>მიმართვები</vt:lpstr>
      <vt:lpstr>ავადობა</vt:lpstr>
      <vt:lpstr>კიბო</vt:lpstr>
      <vt:lpstr>სგგდ</vt:lpstr>
      <vt:lpstr>სასწრაფო სამ. დახმ.</vt:lpstr>
      <vt:lpstr>ტუბერკულოზი</vt:lpstr>
      <vt:lpstr>აივ-შიდსი</vt:lpstr>
      <vt:lpstr>ავადობა!Print_Area</vt:lpstr>
      <vt:lpstr>'ქსელი-სხვა'!Print_Area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Kereselidze</dc:creator>
  <cp:lastModifiedBy>NCDC</cp:lastModifiedBy>
  <dcterms:created xsi:type="dcterms:W3CDTF">2018-06-25T13:29:44Z</dcterms:created>
  <dcterms:modified xsi:type="dcterms:W3CDTF">2018-07-04T12:04:36Z</dcterms:modified>
</cp:coreProperties>
</file>