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hurkr\Dropbox\UHCP_Activity2\August_mission_2017\DRG_simulation\data\"/>
    </mc:Choice>
  </mc:AlternateContent>
  <bookViews>
    <workbookView xWindow="0" yWindow="0" windowWidth="23040" windowHeight="9384"/>
  </bookViews>
  <sheets>
    <sheet name="TOP10_DRG" sheetId="1" r:id="rId1"/>
    <sheet name="Error_DRGs" sheetId="5" r:id="rId2"/>
    <sheet name="newborns" sheetId="6" r:id="rId3"/>
    <sheet name="O-DRGs" sheetId="2" r:id="rId4"/>
    <sheet name="Empty_DRGs" sheetId="3" r:id="rId5"/>
    <sheet name="468_477" sheetId="4" r:id="rId6"/>
  </sheets>
  <definedNames>
    <definedName name="_xlnm._FilterDatabase" localSheetId="4" hidden="1">Empty_DRGs!$A$1:$K$1</definedName>
    <definedName name="_xlnm._FilterDatabase" localSheetId="1" hidden="1">Error_DRGs!$A$2:$H$846</definedName>
    <definedName name="_xlnm._FilterDatabase" localSheetId="3" hidden="1">'O-DRGs'!$A$1:$J$527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2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2" i="2"/>
  <c r="K3" i="1"/>
  <c r="K7" i="1"/>
  <c r="K11" i="1"/>
  <c r="J13" i="1"/>
  <c r="K13" i="1" s="1"/>
  <c r="D12" i="1"/>
  <c r="D7" i="1"/>
  <c r="D4" i="1"/>
  <c r="D2" i="1"/>
  <c r="C13" i="1"/>
  <c r="D13" i="1" s="1"/>
  <c r="D10" i="1" l="1"/>
  <c r="K2" i="1"/>
  <c r="K9" i="1"/>
  <c r="K5" i="1"/>
  <c r="D6" i="1"/>
  <c r="D11" i="1"/>
  <c r="K12" i="1"/>
  <c r="K8" i="1"/>
  <c r="K4" i="1"/>
  <c r="D3" i="1"/>
  <c r="D8" i="1"/>
  <c r="K10" i="1"/>
  <c r="K6" i="1"/>
  <c r="D5" i="1"/>
  <c r="D9" i="1"/>
</calcChain>
</file>

<file path=xl/sharedStrings.xml><?xml version="1.0" encoding="utf-8"?>
<sst xmlns="http://schemas.openxmlformats.org/spreadsheetml/2006/main" count="8212" uniqueCount="2848">
  <si>
    <t>EST_DRG</t>
  </si>
  <si>
    <t>EST_DRG_name</t>
  </si>
  <si>
    <t>Total</t>
  </si>
  <si>
    <t>Heart failure &amp; shock</t>
  </si>
  <si>
    <t>Ungorupable</t>
  </si>
  <si>
    <t>Vaginal delivery w/o complicating diagnoses</t>
  </si>
  <si>
    <t>039Q</t>
  </si>
  <si>
    <t>Unilateral lens procedures with or without vitrectomy, short therapy</t>
  </si>
  <si>
    <t>070B</t>
  </si>
  <si>
    <t>Otitis media &amp; uri, age 0-17, w/o cc</t>
  </si>
  <si>
    <t>Angina pectoris</t>
  </si>
  <si>
    <t>Cesarean section w/o cc</t>
  </si>
  <si>
    <t>Pulmonary edema &amp; respiratory failure</t>
  </si>
  <si>
    <t>Simple pneumonia &amp; pleurisy, age &gt; 17 w/o cc</t>
  </si>
  <si>
    <t>Operations on tonsils or adenois, short therapy</t>
  </si>
  <si>
    <t>Other DRGS</t>
  </si>
  <si>
    <t>% of total</t>
  </si>
  <si>
    <t>FIN_DRG_name</t>
  </si>
  <si>
    <t>FIN_DRG</t>
  </si>
  <si>
    <t>Missing main diagnosis</t>
  </si>
  <si>
    <t>470X</t>
  </si>
  <si>
    <t>Main diagnosis invalid, short therapy</t>
  </si>
  <si>
    <t>470U</t>
  </si>
  <si>
    <t>Bilateral lens procedures with or without vitrectomy, short therapy</t>
  </si>
  <si>
    <t>039O</t>
  </si>
  <si>
    <t>Tonsillectomy &amp;/or adenoidectomy only</t>
  </si>
  <si>
    <t>060N</t>
  </si>
  <si>
    <t>Bronchitis &amp; asthma, age 0-17, w/o cc</t>
  </si>
  <si>
    <t>098B</t>
  </si>
  <si>
    <t>Spinal procedures</t>
  </si>
  <si>
    <t>Extracranial vascular procedures</t>
  </si>
  <si>
    <t>Carpal tunnel release</t>
  </si>
  <si>
    <t>Periph &amp; cranial nerve &amp; other nerv sys proc w cc</t>
  </si>
  <si>
    <t>Periph &amp; cranial nerve &amp; other nerv sys proc w/o cc</t>
  </si>
  <si>
    <t>Degenerative nervous system disorders</t>
  </si>
  <si>
    <t>Transient ischemic attac &amp; precerebral occlusions</t>
  </si>
  <si>
    <t>Nervoussystem infection except viral meningitis</t>
  </si>
  <si>
    <t>Viral meningitis</t>
  </si>
  <si>
    <t>Nontraumatic stupor &amp; coma</t>
  </si>
  <si>
    <t>Seizure &amp; headache age &gt; 17 w cc</t>
  </si>
  <si>
    <t>Seizure &amp; headache age &gt; 17 w/o cc</t>
  </si>
  <si>
    <t>Seizure &amp; headache age 0-17</t>
  </si>
  <si>
    <t>Severe traumatic brain injury</t>
  </si>
  <si>
    <t>Concussion, age &gt; 17 w cc</t>
  </si>
  <si>
    <t>Concussion, age &gt; 17 w/o cc</t>
  </si>
  <si>
    <t>Concussion, age 0-17</t>
  </si>
  <si>
    <t>Other disorders of nervous system w cc</t>
  </si>
  <si>
    <t>Other disorders of nervous system w/o cc</t>
  </si>
  <si>
    <t>Orbital procedures</t>
  </si>
  <si>
    <t>Primary iris procedures</t>
  </si>
  <si>
    <t>Lens procedures with or without vitrectomy</t>
  </si>
  <si>
    <t>Other interventions for problems in eye region, age 0-17</t>
  </si>
  <si>
    <t>Intraocular procedures except retina iris &amp; lens</t>
  </si>
  <si>
    <t>Acute major eye infections</t>
  </si>
  <si>
    <t>Neurological eye disorders</t>
  </si>
  <si>
    <t>Other disorders of the eye, age &gt; 17 w/o cc</t>
  </si>
  <si>
    <t>Other disorders of the eye, age 0-17</t>
  </si>
  <si>
    <t>Cleft lip &amp; palate repair</t>
  </si>
  <si>
    <t>Miscellaneous ear, nose , mouth &amp; throat procedures</t>
  </si>
  <si>
    <t>Rhinoplasty</t>
  </si>
  <si>
    <t>Other major ear, nose, mouth &amp; throat o. r. procedures</t>
  </si>
  <si>
    <t>Epistaxis</t>
  </si>
  <si>
    <t>Otitis media &amp; uri, age &gt; 17 w cc</t>
  </si>
  <si>
    <t>Otitis media &amp; uri, age &gt; 17 w/o cc</t>
  </si>
  <si>
    <t>Laryngotracheitis</t>
  </si>
  <si>
    <t>Nasal trauma &amp; deformity</t>
  </si>
  <si>
    <t>Other ear, nose, mouth &amp; throat diagnoses age &gt; 17</t>
  </si>
  <si>
    <t>Other ear, nose, mouth &amp; throat diagnoses age 0-17</t>
  </si>
  <si>
    <t>Major chest procedures</t>
  </si>
  <si>
    <t>Other resp system o. r. procedures w cc</t>
  </si>
  <si>
    <t>Other resp system o. r. procedures w/o cc</t>
  </si>
  <si>
    <t>Pulmonary embolism</t>
  </si>
  <si>
    <t>Respiratory infections &amp; inflammations, age &gt; 17 w cc</t>
  </si>
  <si>
    <t>Respiratory infections &amp; inflammations, age &gt; 17 w/o cc</t>
  </si>
  <si>
    <t>Respiratory infections &amp; inflammations, age 0-17</t>
  </si>
  <si>
    <t>Major chest trauma w cc</t>
  </si>
  <si>
    <t>Major chest trauma w/o cc</t>
  </si>
  <si>
    <t>Pleural effusion w cc</t>
  </si>
  <si>
    <t>Pleural effusion w/o cc</t>
  </si>
  <si>
    <t>Chronic obstructive pulmonary disease</t>
  </si>
  <si>
    <t>Simple pneumonia &amp; pleurisy, age &gt; 17 w cc</t>
  </si>
  <si>
    <t>Interstitial lung disease w/o cc</t>
  </si>
  <si>
    <t>Pneumothorax w cc</t>
  </si>
  <si>
    <t>Pneumothorax w/o cc</t>
  </si>
  <si>
    <t>Bronchitis &amp; asthma, age &gt; 17 w cc</t>
  </si>
  <si>
    <t>Bronchitis &amp; asthma, age &gt; 17 w/o cc</t>
  </si>
  <si>
    <t>Respiratory signs &amp; symtoms w cc</t>
  </si>
  <si>
    <t>Respiratory signs &amp; symtoms w/o cc</t>
  </si>
  <si>
    <t>Other respiratory system diagnoses w cc</t>
  </si>
  <si>
    <t>Other respiratory system diagnoses w/o cc</t>
  </si>
  <si>
    <t>Other cardiothoracic procedures</t>
  </si>
  <si>
    <t>Major cardiovascular procedures short therapy</t>
  </si>
  <si>
    <t>Major cardiovascular procedures, w/o cc</t>
  </si>
  <si>
    <t>Upper limb &amp; toe amputation for circulatory system disorder</t>
  </si>
  <si>
    <t>Vein ligation &amp; stripping</t>
  </si>
  <si>
    <t>Other circulatory system o. r. procedures</t>
  </si>
  <si>
    <t>Other circulatory disorders with ami and cardiovascular complication alive at 4th day of care</t>
  </si>
  <si>
    <t xml:space="preserve">Diagnostic percutan cardiac procedure w circulatory complex dx </t>
  </si>
  <si>
    <t>Diagnostic percutan cardiac procedure w/o circulatory complex dx</t>
  </si>
  <si>
    <t>Deep vein thrombophlebitis</t>
  </si>
  <si>
    <t>Cardiac arrest, unexplained</t>
  </si>
  <si>
    <t>Peripheral vascular disorders w cc</t>
  </si>
  <si>
    <t>Peripheral vascular disorders w/o cc</t>
  </si>
  <si>
    <t>Hypertension</t>
  </si>
  <si>
    <t>Cardiac congenital &amp; valvular disorders age &gt; 17 w cc</t>
  </si>
  <si>
    <t>Cardiac congenital &amp; valvular disorders age 0-17</t>
  </si>
  <si>
    <t>Cardiac arrythmia &amp; conduction disorders w cc</t>
  </si>
  <si>
    <t>Cardiac arrythmia &amp; conduction disorders w/o cc</t>
  </si>
  <si>
    <t>Other circulatory system diagnoses w cc</t>
  </si>
  <si>
    <t>Other circulatory system diagnoses w/o cc</t>
  </si>
  <si>
    <t>Rectal resection w/o cc</t>
  </si>
  <si>
    <t>Major small &amp; large bowel procedures w cc</t>
  </si>
  <si>
    <t>Major small &amp; large bowel procedures w/o cc</t>
  </si>
  <si>
    <t>Peritoneal adhesiolysis w cc</t>
  </si>
  <si>
    <t>Peritoneal adhesiolysis w/o cc</t>
  </si>
  <si>
    <t>Small &amp; large bowel procedures w cc</t>
  </si>
  <si>
    <t>Small &amp; large bowel procedures w/o cc</t>
  </si>
  <si>
    <t>Stomach, esophageal &amp; duodenal procedures, age 0-17</t>
  </si>
  <si>
    <t>Minor intestinal procedure w cc</t>
  </si>
  <si>
    <t>Minor intestinal procedures w/o cc</t>
  </si>
  <si>
    <t>Hernia procedures except inguinal &amp; femoral, age &gt; 17 w cc</t>
  </si>
  <si>
    <t>Hernia procedures except inguinal &amp; femoral, age &gt; 17 w/o cc</t>
  </si>
  <si>
    <t>Inguinal &amp; femoral hernia procedures, age &gt; 17 w cc</t>
  </si>
  <si>
    <t>Inguinal &amp; femoral hernia procedures, age &gt; 17 w/o cc</t>
  </si>
  <si>
    <t>Hernia procedures, age 0-17</t>
  </si>
  <si>
    <t>Appendectomy w/o complicated principal diag w/o cc</t>
  </si>
  <si>
    <t>Other digestive system o. r. procedures w cc</t>
  </si>
  <si>
    <t>Other digestive system o. r. procedures w/o cc</t>
  </si>
  <si>
    <t>Digestive malignancy w cc</t>
  </si>
  <si>
    <t>Inflammatory bowel disease</t>
  </si>
  <si>
    <t>G. i. obstruction w cc</t>
  </si>
  <si>
    <t>G. i. obstruction w/o cc</t>
  </si>
  <si>
    <t>Esophagitis, gastroent &amp; misc digest disorders, age &gt; 17 w cc</t>
  </si>
  <si>
    <t>Esophagitis, gastroent &amp; misc digest disorders, age &gt; 17 w/o cc</t>
  </si>
  <si>
    <t>Other digestive system diagnoses, age &gt; 17 w cc</t>
  </si>
  <si>
    <t>Other digestive system diagnoses, age &gt; 17 w/o cc</t>
  </si>
  <si>
    <t>Other digestive system diagnoses, age 0-17</t>
  </si>
  <si>
    <t>Pancreas, liver &amp; shunt procedures w/o cc</t>
  </si>
  <si>
    <t>Biliary tract proc except only cholecys w or w/o c. d. e. w cc</t>
  </si>
  <si>
    <t>Biliary tract proc except only cholecys w or w/o c. d. e. w/o cc</t>
  </si>
  <si>
    <t>Cholecystectomy w c. d. e. w cc</t>
  </si>
  <si>
    <t>Cholecystectomy w c. d. e. w/o cc</t>
  </si>
  <si>
    <t>Cholecystectomy except by laparoscope w/o cde w cc</t>
  </si>
  <si>
    <t>Cholecystectomy except by laparoscope w/o cde w/o cc</t>
  </si>
  <si>
    <t>Hepatobiliary diagnostic procedure for malignancy</t>
  </si>
  <si>
    <t>Hepatobiliary diagnostic procedure for non-malignancy</t>
  </si>
  <si>
    <t>Other hepatobiliary or pancreas o. r. procedures</t>
  </si>
  <si>
    <t>Disorders of pancreas except malignancy</t>
  </si>
  <si>
    <t>Disorders of liver except malig, cirr, alc hepa w cc</t>
  </si>
  <si>
    <t>Disorders of liver except malig, cirr, alc hepa w/o cc</t>
  </si>
  <si>
    <t>Disorders of biliary tract w cc</t>
  </si>
  <si>
    <t>Disorders of biliary tract w/o cc</t>
  </si>
  <si>
    <t>Hip &amp; femur procedures except major joint, age 0-17</t>
  </si>
  <si>
    <t>Lower extrem &amp; humer proc except hip, foot, femur age &gt; 17, with cc</t>
  </si>
  <si>
    <t>Lower extrem &amp; humer proc except hip, foot, femur age &gt; 17, w/o cc</t>
  </si>
  <si>
    <t>Lower extrem &amp; humer proc except hip, foot, femur age 0-17</t>
  </si>
  <si>
    <t>Knee procedures w cc</t>
  </si>
  <si>
    <t>Knee procedures w/o cc</t>
  </si>
  <si>
    <t>Shoulder, elbow or forearm proc, exc major joint proc, w/o cc</t>
  </si>
  <si>
    <t>Soft tissue procedures w cc</t>
  </si>
  <si>
    <t>Soft tissue procedures w/o cc</t>
  </si>
  <si>
    <t>Hand or wrist proc, except major joint proc, w/o cc</t>
  </si>
  <si>
    <t>Local excision &amp; removal of int fix devices of hip &amp; femur</t>
  </si>
  <si>
    <t>Local excision &amp; removal of int fix devices except hip &amp; femur</t>
  </si>
  <si>
    <t>Other musculoscelet sys &amp; conn tiss o. r. proc w cc</t>
  </si>
  <si>
    <t>Other musculoscelet sys &amp; conn tiss o. r. proc w/o cc</t>
  </si>
  <si>
    <t>Fractures of femur</t>
  </si>
  <si>
    <t>Fractures of hip &amp; pelvis</t>
  </si>
  <si>
    <t>Sprains, strains, &amp; dislocations of hip, pelvis &amp; thigh</t>
  </si>
  <si>
    <t>Osteomyelitis</t>
  </si>
  <si>
    <t>Medical back problems</t>
  </si>
  <si>
    <t>Bone diseases &amp; specific arthropathies w/o cc</t>
  </si>
  <si>
    <t>Tendonitis, myositis &amp; bursitits</t>
  </si>
  <si>
    <t>Aftercare, musculoskeletal system &amp; connective tissue</t>
  </si>
  <si>
    <t>Fracture, sprain, strain or dislocation of forearm, hand or foot, age &gt;17, w cc</t>
  </si>
  <si>
    <t>Fracture, sprain, strain or dislocation of forearm, hand or foot, age &gt;17 w/o cc</t>
  </si>
  <si>
    <t>Fracture, sprain, strain or dislocation of forearm, hand or foot, age 0-17</t>
  </si>
  <si>
    <t>Fracture, sprain, strain or dislocation of  upper arm or lower leg excluding foot, age &gt; 17, w cc</t>
  </si>
  <si>
    <t>Fracture, sprain, strain or dislocation of  upper arm or lower leg excluding foot, age &gt; 17,w/o cc</t>
  </si>
  <si>
    <t>Fracture, sprain, strain or dislocation of  upper arm or lower leg excluding foot, age 0-17</t>
  </si>
  <si>
    <t>Other musculosceletal system &amp; connective tissue diagnosis</t>
  </si>
  <si>
    <t>Total mastectomy for malignancy w/o cc</t>
  </si>
  <si>
    <t>Subtotal mastectomy for malignancy w/o cc</t>
  </si>
  <si>
    <t>Breast proc for non-malignancy except biopsy &amp; local excision</t>
  </si>
  <si>
    <t>Breast biopsy &amp; local excision for non-malignancy</t>
  </si>
  <si>
    <t>Skin graft &amp;/or debrid except for skin ulcer or cellulitis w/o cc</t>
  </si>
  <si>
    <t>Perianal &amp; pilonidal procedures</t>
  </si>
  <si>
    <t>Skin &amp; subcutaneus tissue plastic procedures</t>
  </si>
  <si>
    <t>Other skin &amp; subcut tiss proc w cc</t>
  </si>
  <si>
    <t>Other skin &amp; subcut tiss proc w/o cc</t>
  </si>
  <si>
    <t>Major skin disorders w/o cc</t>
  </si>
  <si>
    <t>Non-malignant breast disorders</t>
  </si>
  <si>
    <t>Cellulitis age &gt; 17 w cc</t>
  </si>
  <si>
    <t>Cellulitis age &gt; 17 w/o cc</t>
  </si>
  <si>
    <t>Cellulitis age 0-17</t>
  </si>
  <si>
    <t>Trauma to the skin &amp; subcut tiss age &gt; 17 w cc</t>
  </si>
  <si>
    <t>Trauma to the skin &amp; subcut tiss, age &gt; 17 w/o cc</t>
  </si>
  <si>
    <t>Trauma to the skin and subcutaneous tissue, age 0-17</t>
  </si>
  <si>
    <t>Amputation of lower limb for endocrine, nutrit, &amp; metabol disorders</t>
  </si>
  <si>
    <t>Adrenal &amp; pituitary procedures</t>
  </si>
  <si>
    <t>Thyroid procedures</t>
  </si>
  <si>
    <t>Diabetes age &gt; 35</t>
  </si>
  <si>
    <t>Diabetes age 0-35</t>
  </si>
  <si>
    <t>Nutritional &amp; misc metabolic disorders, age &gt; 17 w/o cc</t>
  </si>
  <si>
    <t>Nutritional &amp; misc metabolic disorders, age 0-17</t>
  </si>
  <si>
    <t>Kidney, ureter &amp; major bladder procedures for neoplasm</t>
  </si>
  <si>
    <t>Kidney, ureter &amp; major bladder procedures for non-neopl w cc</t>
  </si>
  <si>
    <t>Kidney, ureter &amp; major bladder procedures for non-neopl w/o cc</t>
  </si>
  <si>
    <t>Minor bladder procedures w cc</t>
  </si>
  <si>
    <t>Minor bladder procedures w/o cc</t>
  </si>
  <si>
    <t>Transurethral procedures w cc</t>
  </si>
  <si>
    <t>Transurethral procedures w/o cc</t>
  </si>
  <si>
    <t>Urethral procedures, age &gt; 17 w cc</t>
  </si>
  <si>
    <t>Urethral procedures, age &gt; 17 w/o cc</t>
  </si>
  <si>
    <t>Urethral procedures, age  0-17</t>
  </si>
  <si>
    <t>Other kidney &amp; urinary tract o. r. procedures</t>
  </si>
  <si>
    <t>Kidney failure</t>
  </si>
  <si>
    <t>Kidney &amp; urinary tract infections age &gt; 17 w cc</t>
  </si>
  <si>
    <t>Kidney &amp; urinary tract infections age &gt; 17 w/o cc</t>
  </si>
  <si>
    <t>Kidney &amp; urinary tract infections age 0-17</t>
  </si>
  <si>
    <t>Urinary stones w cc, &amp;/or esw lithotripsy</t>
  </si>
  <si>
    <t>Urinary stones w/o cc</t>
  </si>
  <si>
    <t>Kidney &amp; urinary tract signs &amp; symptoms age &gt; 17 w cc</t>
  </si>
  <si>
    <t>Kidney &amp; urinary tract signs &amp; symptoms age &gt; 17 w/o cc</t>
  </si>
  <si>
    <t>Other kidney &amp; urinary tract diagnoses age &gt; 17 w/o cc</t>
  </si>
  <si>
    <t>Other kidney &amp; urinary tract diagnoses age 0-17</t>
  </si>
  <si>
    <t>Major male pelvic procedure w cc</t>
  </si>
  <si>
    <t>Major male pelvic procedure w/o cc</t>
  </si>
  <si>
    <t>Transurethral prostatectomy w cc</t>
  </si>
  <si>
    <t>Transurethral prostatectomy w/o cc</t>
  </si>
  <si>
    <t>Testes procedures for malignancy</t>
  </si>
  <si>
    <t>Testes procedures for non-malignancy, age &gt; 17</t>
  </si>
  <si>
    <t>Testes procedures for non-malignancy, age 0-17</t>
  </si>
  <si>
    <t>Penis procedures</t>
  </si>
  <si>
    <t>Circumcision, age &gt; 17</t>
  </si>
  <si>
    <t>Circumcision, age 0-17</t>
  </si>
  <si>
    <t>Other male reproductive system o. r. procedures for malignancy</t>
  </si>
  <si>
    <t>Other male reproductive system o. r. procedures except for malignancy</t>
  </si>
  <si>
    <t>Inflammation of the male reproductive system</t>
  </si>
  <si>
    <t>Other male reproductive system diagnoses</t>
  </si>
  <si>
    <t>Pelvic evisceration, radical hysterectomy &amp; radical vulvectomy</t>
  </si>
  <si>
    <t>Uterine, adnexa proc for non-ovarian/adnexal malig w/o cc</t>
  </si>
  <si>
    <t>Female reproductive system reconstructive procedure</t>
  </si>
  <si>
    <t>Uterine &amp; adnexa proc for ovarian or adnexal malignancy</t>
  </si>
  <si>
    <t>Uterine &amp; adnexa proc for ovarian or adnexal non-malignancy w cc</t>
  </si>
  <si>
    <t>Uterine &amp; adnexa proc for ovarian or adnexal non-malignancy w/o cc</t>
  </si>
  <si>
    <t>Vagina, cervix &amp; vulva procedures</t>
  </si>
  <si>
    <t>D&amp;c, conization, for non-malignancy</t>
  </si>
  <si>
    <t>Infections, female reproductive system</t>
  </si>
  <si>
    <t>Menstrual &amp; other female reproductive system disorders</t>
  </si>
  <si>
    <t>Cesarean section w cc</t>
  </si>
  <si>
    <t>Vaginal delivery w complicating diagnoses</t>
  </si>
  <si>
    <t>Vaginal delivery w sterilization &amp;/or d&amp;c</t>
  </si>
  <si>
    <t>Vaginal delivery w o. r. proc except steril &amp;/or d&amp;c</t>
  </si>
  <si>
    <t>Postpartum &amp; post abortion diagnoses w/o o. r. procedure</t>
  </si>
  <si>
    <t>Threatend abortion</t>
  </si>
  <si>
    <t>Abortion w/o d&amp;c</t>
  </si>
  <si>
    <t>Abortion w d&amp;c, aspiration curettage or hysterotomy</t>
  </si>
  <si>
    <t>Other antepartum diagnoses w medical complications</t>
  </si>
  <si>
    <t>Other antepartum diagnoses w/o medical complications</t>
  </si>
  <si>
    <t>Neonate, birthweight 2500 g or more, with other significant problem</t>
  </si>
  <si>
    <t>Normal newborn</t>
  </si>
  <si>
    <t>Splenectomy age &gt; 17</t>
  </si>
  <si>
    <t>Splenectomy age 0-17</t>
  </si>
  <si>
    <t>Other o. r. procedures of the blood and blood forming organ</t>
  </si>
  <si>
    <t>Red blood cell disorders &gt; 17</t>
  </si>
  <si>
    <t>Red blood cell disorders age 0-17</t>
  </si>
  <si>
    <t>Coagulation disorders</t>
  </si>
  <si>
    <t>Reticuloendothelial &amp; immunity disorders w cc</t>
  </si>
  <si>
    <t>Reticuloendothelial &amp; immunity disorders w/o cc</t>
  </si>
  <si>
    <t>Lymphoma &amp; leukemia w major o. r. procedure</t>
  </si>
  <si>
    <t>Lymphoma &amp; non-acute leukemia w other o. r. proc w/o cc</t>
  </si>
  <si>
    <t>Lymphoma &amp; non-acute leukemia w cc</t>
  </si>
  <si>
    <t>Acute leukemia w/o major o. r. procedure age 0-17</t>
  </si>
  <si>
    <t>Myeloprolif disord or poorly diff neopl w major o. r. proc but w/o cc</t>
  </si>
  <si>
    <t>Myeloprolif disord or poorly diff neopl w other o. r. proc</t>
  </si>
  <si>
    <t>Chemotherapy w/o acute leukemia as secondary diagnosis</t>
  </si>
  <si>
    <t>Other myeloprolif dis of poorly diff neopl diag w/o cc</t>
  </si>
  <si>
    <t>Procedure for infectious &amp; parasitic diseases</t>
  </si>
  <si>
    <t>Fever of unknown origin age &gt; 17 w cc</t>
  </si>
  <si>
    <t>Fever of unknown origin age &gt; 17 w/o cc</t>
  </si>
  <si>
    <t>Viral illness, age &gt;17</t>
  </si>
  <si>
    <t>Viral illness &amp; fever of unknown origin age 0-17</t>
  </si>
  <si>
    <t>Other infectious &amp; parasitic diseases diagnoses</t>
  </si>
  <si>
    <t>Hand procedures for injuries</t>
  </si>
  <si>
    <t>Other o. r. procedures for injuries w cc</t>
  </si>
  <si>
    <t>Other o. r. procedures for injuries w/o cc</t>
  </si>
  <si>
    <t>Traumatic injury, age &gt; 17 w cc</t>
  </si>
  <si>
    <t>Traumatic injury, age &gt; 17 w/o cc</t>
  </si>
  <si>
    <t>Traumatic injury, age 0-17</t>
  </si>
  <si>
    <t>Allergic reactions, age &gt; 17</t>
  </si>
  <si>
    <t>Allergic reactions, age 0-17</t>
  </si>
  <si>
    <t>Poisoning &amp; toxic effects of drugs, age &gt; 17 w cc</t>
  </si>
  <si>
    <t>Poisoning &amp; toxic effects of drugs, age &gt; 17 w/o cc</t>
  </si>
  <si>
    <t>Poisoning &amp; toxic effects of drugs, age 0-17</t>
  </si>
  <si>
    <t>Other injury, poisoning &amp; toxic effect diag w/o cc</t>
  </si>
  <si>
    <t>Extensive burns w/o o. r. procedure</t>
  </si>
  <si>
    <t>Non-extensive burns w skin graft</t>
  </si>
  <si>
    <t>Non-extensive burns w wound debridement or other o. r. proc</t>
  </si>
  <si>
    <t>Non-extensive burns w/o o. r. procedure</t>
  </si>
  <si>
    <t>O. r. proc w diagnoses of other contact w health services</t>
  </si>
  <si>
    <t>Signs &amp; symptoms w/o cc</t>
  </si>
  <si>
    <t>Aftercare of other conditions</t>
  </si>
  <si>
    <t>Other factors influencing health status</t>
  </si>
  <si>
    <t>Rare or incorrect combination of diagnosis and extensive procedure</t>
  </si>
  <si>
    <t>Extensive burns w o. r. procedure</t>
  </si>
  <si>
    <t>Acute leukemia w/o major o. r. procedure age &gt; 17</t>
  </si>
  <si>
    <t>Rare or incorrect combination of diagnosis and other procedure</t>
  </si>
  <si>
    <t>Other vascular procedures w cc</t>
  </si>
  <si>
    <t>Other vascular procedures w/o cc</t>
  </si>
  <si>
    <t>Face, mouth or neck disease, requiring tracheostomy</t>
  </si>
  <si>
    <t xml:space="preserve">Tracheostomy, intensive care </t>
  </si>
  <si>
    <t>Endoscopic or laparoscopic cholecystectomi w cc</t>
  </si>
  <si>
    <t>Endoscopic or laparoscopic cholecystectomi w/o cc</t>
  </si>
  <si>
    <t>Obstructive sleep apnoe syndrom</t>
  </si>
  <si>
    <t>001A</t>
  </si>
  <si>
    <t>Intracranial surgery for central nervous system tumor</t>
  </si>
  <si>
    <t>001B</t>
  </si>
  <si>
    <t>Other intracranial vascular surgery</t>
  </si>
  <si>
    <t>001C</t>
  </si>
  <si>
    <t>Intervention of intracranial vascular abnormality or infarction</t>
  </si>
  <si>
    <t>001D</t>
  </si>
  <si>
    <t>Intracranial cerebrospinal fluid shunt surgery</t>
  </si>
  <si>
    <t>001E</t>
  </si>
  <si>
    <t>Other craniotomy except for trauma</t>
  </si>
  <si>
    <t>002A</t>
  </si>
  <si>
    <t>Other craniotomy for trauma</t>
  </si>
  <si>
    <t>002B</t>
  </si>
  <si>
    <t>Surgery of chronic subdural hematoma</t>
  </si>
  <si>
    <t>003O</t>
  </si>
  <si>
    <t>Craniotomy, short therapy</t>
  </si>
  <si>
    <t>006O</t>
  </si>
  <si>
    <t>Carpal tunnel release, short therapy</t>
  </si>
  <si>
    <t>008O</t>
  </si>
  <si>
    <t>Periph &amp; cranial nerve &amp; other nerv sys proc, short therapy</t>
  </si>
  <si>
    <t>011F</t>
  </si>
  <si>
    <t>Nervous system neoplasm w/o cc</t>
  </si>
  <si>
    <t>014A</t>
  </si>
  <si>
    <t>Specific cerebrovascular disorders except TIA with cc</t>
  </si>
  <si>
    <t>014B</t>
  </si>
  <si>
    <t>Specific cerebrovascular disorders except TIA w/o cc</t>
  </si>
  <si>
    <t>036A</t>
  </si>
  <si>
    <t>Other retinal procedures</t>
  </si>
  <si>
    <t>036B</t>
  </si>
  <si>
    <t>Extensive procedure for retinal detachment</t>
  </si>
  <si>
    <t>036D</t>
  </si>
  <si>
    <t>Major eye procedure</t>
  </si>
  <si>
    <t>036O</t>
  </si>
  <si>
    <t>Retinal procedures, short therapy</t>
  </si>
  <si>
    <t>037O</t>
  </si>
  <si>
    <t>Orbital procedures, short therapy</t>
  </si>
  <si>
    <t>038O</t>
  </si>
  <si>
    <t>Primary iris procedures, short therapy</t>
  </si>
  <si>
    <t>040N</t>
  </si>
  <si>
    <t>Extraocular procedures except orbit age &gt;17</t>
  </si>
  <si>
    <t>041O</t>
  </si>
  <si>
    <t>Other interventions for problems in eye region, short therapy</t>
  </si>
  <si>
    <t>041P</t>
  </si>
  <si>
    <t>Interventions for strabismus, short therapy</t>
  </si>
  <si>
    <t>042O</t>
  </si>
  <si>
    <t>Intraocular procedures except retina iris &amp; lens, short therapy</t>
  </si>
  <si>
    <t>049A</t>
  </si>
  <si>
    <t>Other major operations on head and neck</t>
  </si>
  <si>
    <t>049B</t>
  </si>
  <si>
    <t>Insertion of cochlear implant</t>
  </si>
  <si>
    <t>050N</t>
  </si>
  <si>
    <t>Parotidectomy</t>
  </si>
  <si>
    <t>051N</t>
  </si>
  <si>
    <t>Salivary gland procedures except parotidectomy</t>
  </si>
  <si>
    <t>053A</t>
  </si>
  <si>
    <t>Sinus procedures</t>
  </si>
  <si>
    <t>053B</t>
  </si>
  <si>
    <t>Mastoid, temporal bone and inner ear procedures</t>
  </si>
  <si>
    <t>054O</t>
  </si>
  <si>
    <t>Sinus procedure, short therapy</t>
  </si>
  <si>
    <t>054P</t>
  </si>
  <si>
    <t>Mastoid, temporal bone and inner ear procedures, short therapy</t>
  </si>
  <si>
    <t>055O</t>
  </si>
  <si>
    <t>Miscellaneous major ear, nose , mouth &amp; throat procedures, short therapy</t>
  </si>
  <si>
    <t>056O</t>
  </si>
  <si>
    <t>Rhinoplasty, short therapy</t>
  </si>
  <si>
    <t>060O</t>
  </si>
  <si>
    <t>063O</t>
  </si>
  <si>
    <t>Other ear, nose, mouth &amp; throat o. r. procedures, short therapy</t>
  </si>
  <si>
    <t>064A</t>
  </si>
  <si>
    <t>Ear, nose, mouth &amp; throat malignancy, radiotherapy</t>
  </si>
  <si>
    <t>064B</t>
  </si>
  <si>
    <t>Ear, nose, mouth &amp; throat malignancy w / o surgery</t>
  </si>
  <si>
    <t>064E</t>
  </si>
  <si>
    <t>Ear, nose, mouth &amp; throat malignancy</t>
  </si>
  <si>
    <t>070A</t>
  </si>
  <si>
    <t>Otitis media &amp; uri, age 0-17, w cc</t>
  </si>
  <si>
    <t>082B</t>
  </si>
  <si>
    <t>Respiratory neoplasms, cytostatic therapy</t>
  </si>
  <si>
    <t>091A</t>
  </si>
  <si>
    <t>Simple pneumonia &amp; pleurisy, age 0-17, w cc</t>
  </si>
  <si>
    <t>091B</t>
  </si>
  <si>
    <t>Simple pneumonia &amp; pleurisy, age 0-17, w/o cc</t>
  </si>
  <si>
    <t>098A</t>
  </si>
  <si>
    <t>Bronchitis &amp; asthma, age 0-17, w cc</t>
  </si>
  <si>
    <t>104A</t>
  </si>
  <si>
    <t>Single heart valve operations</t>
  </si>
  <si>
    <t>104B</t>
  </si>
  <si>
    <t>Multiple heart valve operations or single valve operations w CC</t>
  </si>
  <si>
    <t>107A</t>
  </si>
  <si>
    <t>Other coronary bypass without cathetherisation</t>
  </si>
  <si>
    <t>109N</t>
  </si>
  <si>
    <t>Operation of thoracic aortic aneurysm</t>
  </si>
  <si>
    <t>112C</t>
  </si>
  <si>
    <t>PCI w/o myocardial infarction, w/o CC</t>
  </si>
  <si>
    <t>112D</t>
  </si>
  <si>
    <t>PCI w/o myocardial infarction, w CC</t>
  </si>
  <si>
    <t>113A</t>
  </si>
  <si>
    <t>Amputation  for circulatory system disorders except upper limb and toe</t>
  </si>
  <si>
    <t>113B</t>
  </si>
  <si>
    <t>Major amputation and  revision surgery for circulatory system disorders except upper limb and toe</t>
  </si>
  <si>
    <t>115B</t>
  </si>
  <si>
    <t>Revision of cardiac pacemaker or implantation or replacement of cardiac defibrillator</t>
  </si>
  <si>
    <t>115C</t>
  </si>
  <si>
    <t>Implantation or replacement of cardiac defibrillator</t>
  </si>
  <si>
    <t>119O</t>
  </si>
  <si>
    <t>Vein ligation &amp; stripping, short therapy</t>
  </si>
  <si>
    <t>120O</t>
  </si>
  <si>
    <t>Other circulatory system o. r. procedures, short therapy</t>
  </si>
  <si>
    <t>149O</t>
  </si>
  <si>
    <t>Major small &amp; large bowel procedures, short therapy</t>
  </si>
  <si>
    <t>153O</t>
  </si>
  <si>
    <t>Small &amp; large bowel procedures, short therapy</t>
  </si>
  <si>
    <t>154A</t>
  </si>
  <si>
    <t>Major stomach, esophageal and duodenal procedures, age &gt;17, w cc</t>
  </si>
  <si>
    <t>154B</t>
  </si>
  <si>
    <t>Other stomach, esophageal and duodenal procedures, age &gt; 17, w cc</t>
  </si>
  <si>
    <t>155A</t>
  </si>
  <si>
    <t>Major stomach, esophageal and duodenal procedures, age &gt;17, w/o cc</t>
  </si>
  <si>
    <t>155B</t>
  </si>
  <si>
    <t>Other stomach, esophageal and duodenal procedures, age &gt;17, w/o cc</t>
  </si>
  <si>
    <t>158O</t>
  </si>
  <si>
    <t>Minor intestinal procedures, short therapy</t>
  </si>
  <si>
    <t>160O</t>
  </si>
  <si>
    <t>Hernia procedures except inguinal &amp; femoral, short therapy</t>
  </si>
  <si>
    <t>162O</t>
  </si>
  <si>
    <t>Inguinal &amp; femoral hernia procedures, short therapy</t>
  </si>
  <si>
    <t>166N</t>
  </si>
  <si>
    <t>Appendectomy w complicated principal diag</t>
  </si>
  <si>
    <t>171O</t>
  </si>
  <si>
    <t>Other digestive system o. r. procedures, short therapy</t>
  </si>
  <si>
    <t>173B</t>
  </si>
  <si>
    <t>Digestive malignancy w/o cc, cytostatic therapy</t>
  </si>
  <si>
    <t>173E</t>
  </si>
  <si>
    <t>Digestive malignancy w/o cc</t>
  </si>
  <si>
    <t>174N</t>
  </si>
  <si>
    <t>Complex peptic ulcer or GI-haemorrhage</t>
  </si>
  <si>
    <t>175N</t>
  </si>
  <si>
    <t>Uncomplicated peptic ulcer or GI-haemorrhage</t>
  </si>
  <si>
    <t>184A</t>
  </si>
  <si>
    <t>Esophagitis, gastroent &amp; misc digest disorders, age 0-17, w cc</t>
  </si>
  <si>
    <t>184B</t>
  </si>
  <si>
    <t>Esophagitis, gastroent &amp; misc digest disorders, age 0-17, w/o cc</t>
  </si>
  <si>
    <t>191B</t>
  </si>
  <si>
    <t>Pancreas, liver &amp; shunt procedures w cc</t>
  </si>
  <si>
    <t>203B</t>
  </si>
  <si>
    <t>Malignancy of hepatobiliary system or pancreas, cytostatic therapy</t>
  </si>
  <si>
    <t>203E</t>
  </si>
  <si>
    <t>Malignancy of hepatobiliary system or pancreas</t>
  </si>
  <si>
    <t>209C</t>
  </si>
  <si>
    <t>Major joint secondary procedure on hip</t>
  </si>
  <si>
    <t>209D</t>
  </si>
  <si>
    <t>Major joint primary procedure on hip w cc</t>
  </si>
  <si>
    <t>209E</t>
  </si>
  <si>
    <t>Major joint primary procedure on hip w/o cc</t>
  </si>
  <si>
    <t>209F</t>
  </si>
  <si>
    <t>Major joint secondary procedure on knee/ankle</t>
  </si>
  <si>
    <t>209G</t>
  </si>
  <si>
    <t>Major joint primary procedure on knee/ankle</t>
  </si>
  <si>
    <t>210N</t>
  </si>
  <si>
    <t>Pelvic, hip and femur procedures except major joint, age &gt; 17, with cc</t>
  </si>
  <si>
    <t>211N</t>
  </si>
  <si>
    <t>Pelvic, hip and femur procedures except major joint, age &gt; 17, w/o cc</t>
  </si>
  <si>
    <t>214A</t>
  </si>
  <si>
    <t>Combined anterior/posterior spinal fusion</t>
  </si>
  <si>
    <t>214B</t>
  </si>
  <si>
    <t>Spinal fusion, w/o cc</t>
  </si>
  <si>
    <t>214C</t>
  </si>
  <si>
    <t>Spinal fusion with cc</t>
  </si>
  <si>
    <t>215B</t>
  </si>
  <si>
    <t>Anterior or posterior spinal fusion, w/o cc</t>
  </si>
  <si>
    <t>215C</t>
  </si>
  <si>
    <t>Back &amp; neck procedures except spinal fusion, w cc</t>
  </si>
  <si>
    <t>220O</t>
  </si>
  <si>
    <t>Lower extrem &amp; humer proc except hip, foot, femur, short therapy</t>
  </si>
  <si>
    <t>225B</t>
  </si>
  <si>
    <t>Demanding foot procedures</t>
  </si>
  <si>
    <t>225O</t>
  </si>
  <si>
    <t>Foot procedures, short therapy</t>
  </si>
  <si>
    <t>227O</t>
  </si>
  <si>
    <t>Soft tissue procedures, short therapy</t>
  </si>
  <si>
    <t>231O</t>
  </si>
  <si>
    <t>Local excision &amp; removal of int fix devices except hip &amp; femur, short therapy</t>
  </si>
  <si>
    <t>234O</t>
  </si>
  <si>
    <t>Other musculoscelet system &amp; connective tissue o. r. procedures, short therapy</t>
  </si>
  <si>
    <t>239B</t>
  </si>
  <si>
    <t>Musculosceletal &amp; conn tiss malignancy, cytostatic therapy</t>
  </si>
  <si>
    <t>239E</t>
  </si>
  <si>
    <t>Pathological fractures &amp; musculosceletal &amp; conn tiss malign</t>
  </si>
  <si>
    <t>241N</t>
  </si>
  <si>
    <t>Connective tissue disorders or vasculitis w/o cc</t>
  </si>
  <si>
    <t>242A</t>
  </si>
  <si>
    <t>Infectious arthritis or bursitis</t>
  </si>
  <si>
    <t>242D</t>
  </si>
  <si>
    <t>Other arthritis</t>
  </si>
  <si>
    <t>242E</t>
  </si>
  <si>
    <t>Arthrosis w cc</t>
  </si>
  <si>
    <t>242F</t>
  </si>
  <si>
    <t>Arthrosis w/o cc</t>
  </si>
  <si>
    <t>259A</t>
  </si>
  <si>
    <t xml:space="preserve">Subtotal mastectomy and revision surgery for malignancy </t>
  </si>
  <si>
    <t>262O</t>
  </si>
  <si>
    <t>Breast biopsy &amp; local excision for non-malignancy, short therapy</t>
  </si>
  <si>
    <t>268O</t>
  </si>
  <si>
    <t>Skin &amp; subcutaneus tissue plastic procedures, short therapy</t>
  </si>
  <si>
    <t>270O</t>
  </si>
  <si>
    <t>Other skin &amp; subcutaneous tissue procedures, short therapy</t>
  </si>
  <si>
    <t>284A</t>
  </si>
  <si>
    <t>Minor skin disorders w/o cc, age ≥ 16</t>
  </si>
  <si>
    <t>284B</t>
  </si>
  <si>
    <t>Minor skin disorders w/o cc, age &lt; 16</t>
  </si>
  <si>
    <t>288A</t>
  </si>
  <si>
    <t>Gastroinstestinal procedure for obesity</t>
  </si>
  <si>
    <t>289O</t>
  </si>
  <si>
    <t>Parathyroid procedures, short therapy</t>
  </si>
  <si>
    <t>290O</t>
  </si>
  <si>
    <t>Thyroid procedures, short therapy</t>
  </si>
  <si>
    <t>301C</t>
  </si>
  <si>
    <t>Endocrine cancer disease, cytostatic therapy</t>
  </si>
  <si>
    <t>301F</t>
  </si>
  <si>
    <t>Endocrine disorders w/o cc</t>
  </si>
  <si>
    <t>305O</t>
  </si>
  <si>
    <t>Kidney, ureter &amp; major bladder procedures, short therapy</t>
  </si>
  <si>
    <t>309O</t>
  </si>
  <si>
    <t>Minor bladder procedures, short therapy</t>
  </si>
  <si>
    <t>314O</t>
  </si>
  <si>
    <t>Urethral procedures, short therapy</t>
  </si>
  <si>
    <t>319B</t>
  </si>
  <si>
    <t>Kidney &amp; urinary tract neoplasms w/o cc, cytostatic therapy</t>
  </si>
  <si>
    <t>319E</t>
  </si>
  <si>
    <t>Kidney &amp; urinary tract neoplasms w/o cc</t>
  </si>
  <si>
    <t>323O</t>
  </si>
  <si>
    <t>Lithotripsy, short therapy</t>
  </si>
  <si>
    <t>329N</t>
  </si>
  <si>
    <t>Urethral stricture</t>
  </si>
  <si>
    <t>340O</t>
  </si>
  <si>
    <t>Testes procedures, short therapy</t>
  </si>
  <si>
    <t>343O</t>
  </si>
  <si>
    <t>Circumcision, short therapy</t>
  </si>
  <si>
    <t>347C</t>
  </si>
  <si>
    <t>Malignancy, male reprocuctive system, w/o cc, demanding isotope therapy</t>
  </si>
  <si>
    <t>347D</t>
  </si>
  <si>
    <t>Malignancy, male reprocuctive system, w/o cc, cytostatic therapy</t>
  </si>
  <si>
    <t>347G</t>
  </si>
  <si>
    <t>Malignancy, male reprocuctive system, w/o cc</t>
  </si>
  <si>
    <t>359O</t>
  </si>
  <si>
    <t>Uterine and adnexal procedures for non-ovarian/adnexal malignancy, short therapy</t>
  </si>
  <si>
    <t>360O</t>
  </si>
  <si>
    <t>Vagina, cervix &amp; vulva procedures , short therapy</t>
  </si>
  <si>
    <t>364O</t>
  </si>
  <si>
    <t>D&amp;c, conization, for non-malignancy , short therapy</t>
  </si>
  <si>
    <t>365A</t>
  </si>
  <si>
    <t>Laparoscopic female reproductive system o. r. procedures</t>
  </si>
  <si>
    <t>365B</t>
  </si>
  <si>
    <t>Other female reproductive system o. r. procedures</t>
  </si>
  <si>
    <t>365O</t>
  </si>
  <si>
    <t>Other female reproductive system o. r. procedures, short therapy</t>
  </si>
  <si>
    <t>367A</t>
  </si>
  <si>
    <t>Malignancy, female reproductive  system w/o cc, radiotherapy</t>
  </si>
  <si>
    <t>367B</t>
  </si>
  <si>
    <t>Malignancy, female reproductive  system w/o cc, cytostatic therapy</t>
  </si>
  <si>
    <t>367E</t>
  </si>
  <si>
    <t>Malignancy, female reproductive  system w/o cc</t>
  </si>
  <si>
    <t>373O</t>
  </si>
  <si>
    <t>Vaginal delivery, short therapy</t>
  </si>
  <si>
    <t>377N</t>
  </si>
  <si>
    <t>Obstetrical problem with other OR procedure</t>
  </si>
  <si>
    <t>377O</t>
  </si>
  <si>
    <t>Postpartum &amp; post abortion diagnoses w o. r. procedure, short therapy</t>
  </si>
  <si>
    <t>378N</t>
  </si>
  <si>
    <t>Operation for ectopic pregnancy</t>
  </si>
  <si>
    <t>381O</t>
  </si>
  <si>
    <t>Abortion, short therapy</t>
  </si>
  <si>
    <t>385A</t>
  </si>
  <si>
    <t>Short follow-up care of neonatal</t>
  </si>
  <si>
    <t>385B</t>
  </si>
  <si>
    <t>Follow-up care of neonatal problems or delayed neonatal problem, birth weight 1000 g or more</t>
  </si>
  <si>
    <t>387N</t>
  </si>
  <si>
    <t>Neonate, birthweight 1000-1499 g</t>
  </si>
  <si>
    <t>388A</t>
  </si>
  <si>
    <t>Neonate, birthweight 1500-2499 g or other immaturity with multiple problems</t>
  </si>
  <si>
    <t>388B</t>
  </si>
  <si>
    <t>Neonate, birthweight 1500-2499 g or other immaturity w/o multiple problems</t>
  </si>
  <si>
    <t>388C</t>
  </si>
  <si>
    <t>Severe respiratory problem of premature infant</t>
  </si>
  <si>
    <t>389A</t>
  </si>
  <si>
    <t>Neonate, birthweight 1500 g or more,  with major operation</t>
  </si>
  <si>
    <t>389B</t>
  </si>
  <si>
    <t>Neonate, birthweight 2500 g or more, with multiple problems</t>
  </si>
  <si>
    <t>389C</t>
  </si>
  <si>
    <t>Severe respiratory problem of mature infant</t>
  </si>
  <si>
    <t>393O</t>
  </si>
  <si>
    <t>Splenectomy, short therapy</t>
  </si>
  <si>
    <t>404B</t>
  </si>
  <si>
    <t>Lymphoma &amp; non-acute leukemia w/o cc, isotope therapy</t>
  </si>
  <si>
    <t>404C</t>
  </si>
  <si>
    <t>Lymphoma &amp; non-acute leukemia w/o cc, cytostatic therapy</t>
  </si>
  <si>
    <t>404F</t>
  </si>
  <si>
    <t>Lymphoma &amp; non-acute leukemia w/o cc</t>
  </si>
  <si>
    <t>410O</t>
  </si>
  <si>
    <t>Chemotherapy w/o acute leukemia, short therapy</t>
  </si>
  <si>
    <t>416N</t>
  </si>
  <si>
    <t>Septicemia age &gt; 17 w/o cc</t>
  </si>
  <si>
    <t>417N</t>
  </si>
  <si>
    <t>Septicemia age  0-17 w/o cc</t>
  </si>
  <si>
    <t>436B</t>
  </si>
  <si>
    <t>Other abuse disorders w/o cc</t>
  </si>
  <si>
    <t>443O</t>
  </si>
  <si>
    <t>Other o. r. procedures for injuries, short therapy</t>
  </si>
  <si>
    <t>452A</t>
  </si>
  <si>
    <t>Complications of treatment w surgery w cc</t>
  </si>
  <si>
    <t>452B</t>
  </si>
  <si>
    <t>Complications of treatment w/o surgery w cc</t>
  </si>
  <si>
    <t>453A</t>
  </si>
  <si>
    <t>Complications of treatment w surgery w/o cc</t>
  </si>
  <si>
    <t>453B</t>
  </si>
  <si>
    <t>Complications of treatment w/o surgery w/o cc</t>
  </si>
  <si>
    <t>461O</t>
  </si>
  <si>
    <t>O. r. proc w diagnoses of other contact w health services, short therapy</t>
  </si>
  <si>
    <t>468O</t>
  </si>
  <si>
    <t>Extensive o. r. procedure unrelated to principal diagnosis, short therapy</t>
  </si>
  <si>
    <t>470A</t>
  </si>
  <si>
    <t>Inappropriate or otherwise impossible procedure</t>
  </si>
  <si>
    <t>470B</t>
  </si>
  <si>
    <t>Patient too old for diagnosis</t>
  </si>
  <si>
    <t>470E</t>
  </si>
  <si>
    <t>Main diagnosis invalid</t>
  </si>
  <si>
    <t>470H</t>
  </si>
  <si>
    <t>Incorrect combination of diagnosis and procedure</t>
  </si>
  <si>
    <t>470P</t>
  </si>
  <si>
    <t>Inappropriate or otherwise impossible procedure, short therapy</t>
  </si>
  <si>
    <t>475A</t>
  </si>
  <si>
    <t>Respiratory system diagnosis with respirator therapy</t>
  </si>
  <si>
    <t>475O</t>
  </si>
  <si>
    <t>Respiratory system diagnosis with ventilator support, short therapy</t>
  </si>
  <si>
    <t>477O</t>
  </si>
  <si>
    <t>Non-extensive o. r. procedure unrelated to principal diagnosis, short therapy</t>
  </si>
  <si>
    <t>484N</t>
  </si>
  <si>
    <t>Craniotomy for multiple significant trauma</t>
  </si>
  <si>
    <t>486B</t>
  </si>
  <si>
    <t>Thorax and abdomen multiple trauma with OR procedure for trauma</t>
  </si>
  <si>
    <t>486N</t>
  </si>
  <si>
    <t>Other multiple trauma with OR procedure for trauma</t>
  </si>
  <si>
    <t>494O</t>
  </si>
  <si>
    <t>Cholecystectomy, short therapy</t>
  </si>
  <si>
    <t>580A</t>
  </si>
  <si>
    <t>Mouth problem, inpatient</t>
  </si>
  <si>
    <t>580B</t>
  </si>
  <si>
    <t>Mouth intervention w/o anaeshesia w/o significant radiology</t>
  </si>
  <si>
    <t>580D</t>
  </si>
  <si>
    <t>Extensive mouth intervention w/o anaeshesia w/o significant radiology</t>
  </si>
  <si>
    <t>580F</t>
  </si>
  <si>
    <t>Mouth and jaw surgery w/o anaesthesia w/o significant radiology</t>
  </si>
  <si>
    <t>702O</t>
  </si>
  <si>
    <t>Endoscopy of lower respiratory tract, short therapy</t>
  </si>
  <si>
    <t>703O</t>
  </si>
  <si>
    <t>Endoscopic insertion of stent to gastrointestinal tract, short therapy</t>
  </si>
  <si>
    <t>706O</t>
  </si>
  <si>
    <t>Therapeutic endoscopy of upper gastrointestinal tract, short therapy</t>
  </si>
  <si>
    <t>707O</t>
  </si>
  <si>
    <t>Therapeutic rectoscopy, short therapy</t>
  </si>
  <si>
    <t>707P</t>
  </si>
  <si>
    <t>Sclerotherapy/ligature of haemorrhoids, short therapy</t>
  </si>
  <si>
    <t>710O</t>
  </si>
  <si>
    <t>Colonoscopy, short therapy</t>
  </si>
  <si>
    <t>713O</t>
  </si>
  <si>
    <t>Endoscopic insertion of stent to biliary tract, short therapy</t>
  </si>
  <si>
    <t>714O</t>
  </si>
  <si>
    <t>Therapeutic endoscopy of biliary tract, short therapy</t>
  </si>
  <si>
    <t>718O</t>
  </si>
  <si>
    <t>Endoscopy of lower urinary tract, short therapy</t>
  </si>
  <si>
    <t>801O</t>
  </si>
  <si>
    <t>Non-extensive procedure of nervous system, short therapy</t>
  </si>
  <si>
    <t>802O</t>
  </si>
  <si>
    <t>Non-extensive procedure of eye, short therapy</t>
  </si>
  <si>
    <t>803O</t>
  </si>
  <si>
    <t>Non-extensive procedure of ear, nose, mouth and throat, short therapy</t>
  </si>
  <si>
    <t>804O</t>
  </si>
  <si>
    <t>Non-extensive procedure of respiratory system, short therapy</t>
  </si>
  <si>
    <t>805O</t>
  </si>
  <si>
    <t>Non-extensive procedure of circulatory system, short therapy</t>
  </si>
  <si>
    <t>806O</t>
  </si>
  <si>
    <t>Non-extensive procedure of gastrointestinal system and abdomen, short therapy</t>
  </si>
  <si>
    <t>807O</t>
  </si>
  <si>
    <t>Non-extensive procedure of liver, biliary system or pancreas, short therapy</t>
  </si>
  <si>
    <t>808O</t>
  </si>
  <si>
    <t>Non-extensive procedure of musculosceletal system &amp; connective tissue, short therapy</t>
  </si>
  <si>
    <t>809O</t>
  </si>
  <si>
    <t>Non-extensive procedure of skin or subcutaneous tissue, short therapy</t>
  </si>
  <si>
    <t>810O</t>
  </si>
  <si>
    <t>Non-extensive procedures of endocrine, nutritional &amp; metabolic disorders, short therapy</t>
  </si>
  <si>
    <t>811O</t>
  </si>
  <si>
    <t>Non-extensive procedure of urinary tract, short therapy</t>
  </si>
  <si>
    <t>812O</t>
  </si>
  <si>
    <t>Non-extensive procedure of male reproductive system, short therapy</t>
  </si>
  <si>
    <t>813O</t>
  </si>
  <si>
    <t>Non-extensive procedure of female reproductive system, short therapy</t>
  </si>
  <si>
    <t>814P</t>
  </si>
  <si>
    <t>Spontaneous abortion</t>
  </si>
  <si>
    <t>814S</t>
  </si>
  <si>
    <t>Abortion with drugs</t>
  </si>
  <si>
    <t>816O</t>
  </si>
  <si>
    <t>Non-extensive procedure of blood and immunological disease, short therapy</t>
  </si>
  <si>
    <t>817O</t>
  </si>
  <si>
    <t>Non-extensive procedure of myeloproliferative disease, short therapy</t>
  </si>
  <si>
    <t>821O</t>
  </si>
  <si>
    <t>Non-extensive procedure for trauma, short therapy</t>
  </si>
  <si>
    <t>823O</t>
  </si>
  <si>
    <t>Non-extensive procedure of other problems, short therapy</t>
  </si>
  <si>
    <t>901O</t>
  </si>
  <si>
    <t>Disease of nervous system, short therapy w / o significant procedure</t>
  </si>
  <si>
    <t>901P</t>
  </si>
  <si>
    <t>Head, neck or central nervous systems, diagnostic procedure</t>
  </si>
  <si>
    <t>901Q</t>
  </si>
  <si>
    <t>Demanding head, neck or central nervous systems, diagnostic procedure</t>
  </si>
  <si>
    <t>902O</t>
  </si>
  <si>
    <t>Disease or disorder of the eye, short therapy w/o significant procedure</t>
  </si>
  <si>
    <t>903B</t>
  </si>
  <si>
    <t>Malignancy of ear, nose, mouth and throat, cytostatic therapy, short therapy</t>
  </si>
  <si>
    <t>903O</t>
  </si>
  <si>
    <t>Disease and disorder of ear, nose, mouth and throat, short therapy w/o significant procedure</t>
  </si>
  <si>
    <t>904B</t>
  </si>
  <si>
    <t>Malignancy of respiratory system, cytostatic therapy, short therapy</t>
  </si>
  <si>
    <t>904O</t>
  </si>
  <si>
    <t>Disease and disorder of the respiratory system, short therapy w/o significant procedure</t>
  </si>
  <si>
    <t>905O</t>
  </si>
  <si>
    <t>Disease or disorder of the circulatory system, short therapy w/o significant procedure</t>
  </si>
  <si>
    <t>905P</t>
  </si>
  <si>
    <t>Cardio-vascular disease, diagnostic procedure</t>
  </si>
  <si>
    <t>905Q</t>
  </si>
  <si>
    <t>Cardio-vascular disease, demanding diagnostic procedure</t>
  </si>
  <si>
    <t>906B</t>
  </si>
  <si>
    <t>Malignancy of the digestive system, cytostatic therapy, short therapy</t>
  </si>
  <si>
    <t>906O</t>
  </si>
  <si>
    <t>Disease or disorder of the digestive system, short therapy w/o significant procedure</t>
  </si>
  <si>
    <t>906P</t>
  </si>
  <si>
    <t>Disease or disorder of the digestive system, diagnostic procedure</t>
  </si>
  <si>
    <t>906Q</t>
  </si>
  <si>
    <t>Disease or disorder of the digestive system, demanding diagnostic procedure</t>
  </si>
  <si>
    <t>907B</t>
  </si>
  <si>
    <t xml:space="preserve">Malignancy of the hepatobiliary system, cytostatic therapy, short therapy </t>
  </si>
  <si>
    <t>907O</t>
  </si>
  <si>
    <t>Disease or disorder of the hepatobiliary system, short therapy w/o significant procedure</t>
  </si>
  <si>
    <t>908B</t>
  </si>
  <si>
    <t xml:space="preserve">Malignancy of the musculosceletal system, cytostatic therapy, short therapy </t>
  </si>
  <si>
    <t>908O</t>
  </si>
  <si>
    <t>Disease or disorder of the musculosceletal system, short therapy w/o significant procedure</t>
  </si>
  <si>
    <t>908P</t>
  </si>
  <si>
    <t>Disease or disorder of the musculosceletal system, diagnostic procedure</t>
  </si>
  <si>
    <t>908Q</t>
  </si>
  <si>
    <t>Disease or disorder of the musculosceletal system, demanding diagnostic procedure</t>
  </si>
  <si>
    <t>909O</t>
  </si>
  <si>
    <t>Disease or disorder of the skin and subcutaneous tissue system, short therapy w/o significant procedure</t>
  </si>
  <si>
    <t>910D</t>
  </si>
  <si>
    <t xml:space="preserve">Malignancy of endocrine, nutritional and metabolic system, cytotstatic therapy, short therapy </t>
  </si>
  <si>
    <t>910O</t>
  </si>
  <si>
    <t>Endocrine, nutritional and metabolic disease or disorder, short therapy w/o significant procedure</t>
  </si>
  <si>
    <t>911B</t>
  </si>
  <si>
    <t xml:space="preserve">Malignancy of the kidney and urinary tract, radiotherapy, short therapy </t>
  </si>
  <si>
    <t>911O</t>
  </si>
  <si>
    <t>Disease or disorder of the kidney and urinary tract, short therapy w/o significant procedure</t>
  </si>
  <si>
    <t>912B</t>
  </si>
  <si>
    <t xml:space="preserve">Malignancy of the male reproductive system, radiotherapy, short therapy </t>
  </si>
  <si>
    <t>912F</t>
  </si>
  <si>
    <t>Disease or disorder of the male reproductive system, demanding medication, short therapy</t>
  </si>
  <si>
    <t>912O</t>
  </si>
  <si>
    <t>Disease or disorder of the male reproductive system, short therapy w/o significant procedure</t>
  </si>
  <si>
    <t>913B</t>
  </si>
  <si>
    <t>Malignancy of the female reproductive system, cytostatic therapy, short therapy</t>
  </si>
  <si>
    <t>913O</t>
  </si>
  <si>
    <t>Disease or disorder of the female reproductive system, short therapy w/o significant procedure</t>
  </si>
  <si>
    <t>914O</t>
  </si>
  <si>
    <t>Pregnancy, short therapy w/o significant procedure</t>
  </si>
  <si>
    <t>915O</t>
  </si>
  <si>
    <t>Newborns and other neonates with conditions originating in the perinatal period, short therapy w/o significant procedure</t>
  </si>
  <si>
    <t>916O</t>
  </si>
  <si>
    <t>Disease or disorder of blood forming organs or immunological disorder, short therapy w/o significant procedure</t>
  </si>
  <si>
    <t>917B</t>
  </si>
  <si>
    <t>Leukemia or lymphoma, cytostatic therapy, short therapy</t>
  </si>
  <si>
    <t>917O</t>
  </si>
  <si>
    <t>Myeloproliferative disease or disorder or poorly differentietad neoplasms, short therapy w/o significant procedure</t>
  </si>
  <si>
    <t>918O</t>
  </si>
  <si>
    <t>Infectious and parasitic disease, short therapy w/o significant procedure</t>
  </si>
  <si>
    <t>919O</t>
  </si>
  <si>
    <t>Mental disease or disorder, short therapy w/o significant procedure</t>
  </si>
  <si>
    <t>921O</t>
  </si>
  <si>
    <t>Injuries, poisonings and toxic effects of drugs, short therapy w/o significant procedure</t>
  </si>
  <si>
    <t>922O</t>
  </si>
  <si>
    <t>Burns, short therapy w/o significant procedure</t>
  </si>
  <si>
    <t>923O</t>
  </si>
  <si>
    <t>Factors influencing health status and other contacts with health services, short therapy w/o significant procedure</t>
  </si>
  <si>
    <t>930O</t>
  </si>
  <si>
    <t>Breast problem, short therapy w/o significant procedure</t>
  </si>
  <si>
    <t>Grand Total</t>
  </si>
  <si>
    <t>112E</t>
  </si>
  <si>
    <t>PCI w myocardial infarction, w/o CC</t>
  </si>
  <si>
    <t>Other circulatory disorders with ami without cardiovascular complications, alive at 4th day of care</t>
  </si>
  <si>
    <t>Malignant breast disorders w/o cc</t>
  </si>
  <si>
    <t>999O</t>
  </si>
  <si>
    <t>Indirect contact or contact w/o diagnosis, short therapy</t>
  </si>
  <si>
    <t>Respiratory neoplasms</t>
  </si>
  <si>
    <t>Dental &amp; oral dis except extractions &amp; restorations, age &gt; 17</t>
  </si>
  <si>
    <t>Minor skin disorders w/o cc</t>
  </si>
  <si>
    <t>Foot procedures</t>
  </si>
  <si>
    <t>Mouth procedures w/o cc</t>
  </si>
  <si>
    <t>112F</t>
  </si>
  <si>
    <t>PCI w myocardial infarction, w CC</t>
  </si>
  <si>
    <t>Pathological fractures &amp; musculoskeletal &amp; conn tiss malign</t>
  </si>
  <si>
    <t>107C</t>
  </si>
  <si>
    <t>Coronary bypass with complex associated procedures or with CC</t>
  </si>
  <si>
    <t>Other circulatory disorders with ami, death within first 3 days of care</t>
  </si>
  <si>
    <t>112B</t>
  </si>
  <si>
    <t>Percutaneuous ablations for cardiac arrhytmia</t>
  </si>
  <si>
    <t>Dental &amp; oral dis except extractions &amp; restorations, age 0-17</t>
  </si>
  <si>
    <t>Atherosclerosis w/o cc</t>
  </si>
  <si>
    <t>Other o. r. procedures for multiple significant trauma</t>
  </si>
  <si>
    <t>Traumatic brain injury, age 0-17</t>
  </si>
  <si>
    <t>Parathyroid procedures</t>
  </si>
  <si>
    <t>Major shoulder/elbow proc, or other upper extremity proc w cc</t>
  </si>
  <si>
    <t>Benign prostatic hypertrophy w/o cc</t>
  </si>
  <si>
    <t>211A</t>
  </si>
  <si>
    <t>Major pelvic, hip and femur trauma procedures, age &gt;17 yrs, w/o CC</t>
  </si>
  <si>
    <t>Other endocrine, nutritional or metabolic disease o. r. procedure w/o cc</t>
  </si>
  <si>
    <t>112O</t>
  </si>
  <si>
    <t>Percutaneous cardiovascular procedures, short therapy</t>
  </si>
  <si>
    <t>D&amp;c, conization &amp; radio-implant, for malignancy</t>
  </si>
  <si>
    <t>Rectal resection w cc</t>
  </si>
  <si>
    <t>Other procedure for breast problem</t>
  </si>
  <si>
    <t>371O</t>
  </si>
  <si>
    <t>Cesarean section, short therapy</t>
  </si>
  <si>
    <t>169O</t>
  </si>
  <si>
    <t>Mouth procedures, short therapy</t>
  </si>
  <si>
    <t>003N</t>
  </si>
  <si>
    <t>Stereotactic intracranial radiotherapy</t>
  </si>
  <si>
    <t>Amputation for musculoskeletal system &amp; conn tissue disorder</t>
  </si>
  <si>
    <t>051O</t>
  </si>
  <si>
    <t>Salivary gland procedures except paroditectomy. short therapy</t>
  </si>
  <si>
    <t>Major joint &amp; limb reattachment procedures of upper extremitates</t>
  </si>
  <si>
    <t>Other multiple significant trauma</t>
  </si>
  <si>
    <t>Myeloprolif disord or poorly diff neopl w major o. r. procedures and w cc</t>
  </si>
  <si>
    <t>108O</t>
  </si>
  <si>
    <t>Other cardiothoracic procedures, short therapy</t>
  </si>
  <si>
    <t>Atherosclerosis w cc</t>
  </si>
  <si>
    <t>Subtotal mastectomy for malignancy w cc</t>
  </si>
  <si>
    <t>Dental extractions &amp; restorations</t>
  </si>
  <si>
    <t>Malignant breast disorders w cc</t>
  </si>
  <si>
    <t>Mouth procedures w cc</t>
  </si>
  <si>
    <t>266O</t>
  </si>
  <si>
    <t>Skin graft &amp;/or debrid for skin ulcer or cellulitis, short therapy</t>
  </si>
  <si>
    <t>386N</t>
  </si>
  <si>
    <t>Neonate, birthweight  under 1000 g</t>
  </si>
  <si>
    <t>315O</t>
  </si>
  <si>
    <t>Other kidney &amp; urinary tract o. r. procedures, short therapy</t>
  </si>
  <si>
    <t>115A</t>
  </si>
  <si>
    <t>Removal of permanent cardiac pacemaker or defibrillator</t>
  </si>
  <si>
    <t>210A</t>
  </si>
  <si>
    <t>Major pelvic, hip and femur trauma procedures, age &gt;17 yrs, with CC</t>
  </si>
  <si>
    <t>Uterine, adnexa proc for non-ovarian/adnexal malig w cc</t>
  </si>
  <si>
    <t>Traumatic brain injury, age &gt; 17, w/o cc</t>
  </si>
  <si>
    <t>Nonspecific cerebrovascular disorders w cc</t>
  </si>
  <si>
    <t>Cranial &amp; periferal nerve disorders w/o cc</t>
  </si>
  <si>
    <t>Arthroscopy</t>
  </si>
  <si>
    <t>Other kidney &amp; urinary tract diagnoses age &gt; 17 w cc</t>
  </si>
  <si>
    <t>Malignancy, female reproductive  system w cc</t>
  </si>
  <si>
    <t>Other disorders of the eye, age &gt; 17 w cc</t>
  </si>
  <si>
    <t>Kidney &amp; urinary tract neoplasms w cc</t>
  </si>
  <si>
    <t>Major thumb or joint proc, or oth hand or wrist proc w cc</t>
  </si>
  <si>
    <r>
      <t xml:space="preserve">The cases were grouped in total to </t>
    </r>
    <r>
      <rPr>
        <b/>
        <sz val="11"/>
        <color rgb="FFFF0000"/>
        <rFont val="Calibri"/>
        <family val="2"/>
        <scheme val="minor"/>
      </rPr>
      <t>525</t>
    </r>
    <r>
      <rPr>
        <b/>
        <sz val="11"/>
        <color theme="1"/>
        <rFont val="Calibri"/>
        <family val="2"/>
        <scheme val="minor"/>
      </rPr>
      <t xml:space="preserve"> DRGs</t>
    </r>
  </si>
  <si>
    <r>
      <t xml:space="preserve">The cases were grouped in total to </t>
    </r>
    <r>
      <rPr>
        <b/>
        <sz val="11"/>
        <color rgb="FFFF0000"/>
        <rFont val="Calibri"/>
        <family val="2"/>
        <scheme val="minor"/>
      </rPr>
      <t>545</t>
    </r>
    <r>
      <rPr>
        <b/>
        <sz val="11"/>
        <color theme="1"/>
        <rFont val="Calibri"/>
        <family val="2"/>
        <scheme val="minor"/>
      </rPr>
      <t xml:space="preserve"> DRGs</t>
    </r>
  </si>
  <si>
    <t>O-DRG</t>
  </si>
  <si>
    <t>003P</t>
  </si>
  <si>
    <t>004O</t>
  </si>
  <si>
    <t>005O</t>
  </si>
  <si>
    <t>011A</t>
  </si>
  <si>
    <t>011B</t>
  </si>
  <si>
    <t>011C</t>
  </si>
  <si>
    <t>011D</t>
  </si>
  <si>
    <t>014C</t>
  </si>
  <si>
    <t>014D</t>
  </si>
  <si>
    <t>036C</t>
  </si>
  <si>
    <t>039P</t>
  </si>
  <si>
    <t>055P</t>
  </si>
  <si>
    <t>075O</t>
  </si>
  <si>
    <t>077O</t>
  </si>
  <si>
    <t>082A</t>
  </si>
  <si>
    <t>082E</t>
  </si>
  <si>
    <t>104C</t>
  </si>
  <si>
    <t>104O</t>
  </si>
  <si>
    <t>107B</t>
  </si>
  <si>
    <t>107O</t>
  </si>
  <si>
    <t>111O</t>
  </si>
  <si>
    <t>112A</t>
  </si>
  <si>
    <t>113O</t>
  </si>
  <si>
    <t>114O</t>
  </si>
  <si>
    <t>115O</t>
  </si>
  <si>
    <t>116O</t>
  </si>
  <si>
    <t>117O</t>
  </si>
  <si>
    <t>125O</t>
  </si>
  <si>
    <t>147O</t>
  </si>
  <si>
    <t>151O</t>
  </si>
  <si>
    <t>156O</t>
  </si>
  <si>
    <t>162P</t>
  </si>
  <si>
    <t>167O</t>
  </si>
  <si>
    <t>173A</t>
  </si>
  <si>
    <t>191A</t>
  </si>
  <si>
    <t>192O</t>
  </si>
  <si>
    <t>200O</t>
  </si>
  <si>
    <t>201O</t>
  </si>
  <si>
    <t>203A</t>
  </si>
  <si>
    <t>209O</t>
  </si>
  <si>
    <t>212O</t>
  </si>
  <si>
    <t>213O</t>
  </si>
  <si>
    <t>215O</t>
  </si>
  <si>
    <t>216O</t>
  </si>
  <si>
    <t>217O</t>
  </si>
  <si>
    <t>222O</t>
  </si>
  <si>
    <t>222P</t>
  </si>
  <si>
    <t>223O</t>
  </si>
  <si>
    <t>224O</t>
  </si>
  <si>
    <t>225A</t>
  </si>
  <si>
    <t>225P</t>
  </si>
  <si>
    <t>228O</t>
  </si>
  <si>
    <t>229O</t>
  </si>
  <si>
    <t>230O</t>
  </si>
  <si>
    <t>232O</t>
  </si>
  <si>
    <t>239A</t>
  </si>
  <si>
    <t>240N</t>
  </si>
  <si>
    <t>242B</t>
  </si>
  <si>
    <t>242C</t>
  </si>
  <si>
    <t>258O</t>
  </si>
  <si>
    <t>259B</t>
  </si>
  <si>
    <t>260O</t>
  </si>
  <si>
    <t>261O</t>
  </si>
  <si>
    <t>267O</t>
  </si>
  <si>
    <t>275A</t>
  </si>
  <si>
    <t>275B</t>
  </si>
  <si>
    <t>275E</t>
  </si>
  <si>
    <t>285O</t>
  </si>
  <si>
    <t>286O</t>
  </si>
  <si>
    <t>288B</t>
  </si>
  <si>
    <t>288O</t>
  </si>
  <si>
    <t>288P</t>
  </si>
  <si>
    <t>293O</t>
  </si>
  <si>
    <t>299A</t>
  </si>
  <si>
    <t>299B</t>
  </si>
  <si>
    <t>301A</t>
  </si>
  <si>
    <t>301B</t>
  </si>
  <si>
    <t>311O</t>
  </si>
  <si>
    <t>317O</t>
  </si>
  <si>
    <t>319A</t>
  </si>
  <si>
    <t>335O</t>
  </si>
  <si>
    <t>337O</t>
  </si>
  <si>
    <t>341O</t>
  </si>
  <si>
    <t>345O</t>
  </si>
  <si>
    <t>347A</t>
  </si>
  <si>
    <t>347B</t>
  </si>
  <si>
    <t>351O</t>
  </si>
  <si>
    <t>353O</t>
  </si>
  <si>
    <t>355O</t>
  </si>
  <si>
    <t>356O</t>
  </si>
  <si>
    <t>357O</t>
  </si>
  <si>
    <t>361O</t>
  </si>
  <si>
    <t>362O</t>
  </si>
  <si>
    <t>385C</t>
  </si>
  <si>
    <t>394O</t>
  </si>
  <si>
    <t>402O</t>
  </si>
  <si>
    <t>404A</t>
  </si>
  <si>
    <t>407O</t>
  </si>
  <si>
    <t>408O</t>
  </si>
  <si>
    <t>409O</t>
  </si>
  <si>
    <t>411N</t>
  </si>
  <si>
    <t>415O</t>
  </si>
  <si>
    <t>424N</t>
  </si>
  <si>
    <t>424O</t>
  </si>
  <si>
    <t>426A</t>
  </si>
  <si>
    <t>426B</t>
  </si>
  <si>
    <t>426C</t>
  </si>
  <si>
    <t>426D</t>
  </si>
  <si>
    <t>427A</t>
  </si>
  <si>
    <t>427B</t>
  </si>
  <si>
    <t>427C</t>
  </si>
  <si>
    <t>427D</t>
  </si>
  <si>
    <t>428N</t>
  </si>
  <si>
    <t>429A</t>
  </si>
  <si>
    <t>429B</t>
  </si>
  <si>
    <t>430A</t>
  </si>
  <si>
    <t>430B</t>
  </si>
  <si>
    <t>430C</t>
  </si>
  <si>
    <t>430D</t>
  </si>
  <si>
    <t>430E</t>
  </si>
  <si>
    <t>430F</t>
  </si>
  <si>
    <t>431A</t>
  </si>
  <si>
    <t>431B</t>
  </si>
  <si>
    <t>431C</t>
  </si>
  <si>
    <t>432A</t>
  </si>
  <si>
    <t>432B</t>
  </si>
  <si>
    <t>432C</t>
  </si>
  <si>
    <t>432M</t>
  </si>
  <si>
    <t>432N</t>
  </si>
  <si>
    <t>436A</t>
  </si>
  <si>
    <t>436C</t>
  </si>
  <si>
    <t>439O</t>
  </si>
  <si>
    <t>441O</t>
  </si>
  <si>
    <t>442O</t>
  </si>
  <si>
    <t>458O</t>
  </si>
  <si>
    <t>459O</t>
  </si>
  <si>
    <t>462O</t>
  </si>
  <si>
    <t>470C</t>
  </si>
  <si>
    <t>470D</t>
  </si>
  <si>
    <t>470I</t>
  </si>
  <si>
    <t>470O</t>
  </si>
  <si>
    <t>470Q</t>
  </si>
  <si>
    <t>470R</t>
  </si>
  <si>
    <t>470S</t>
  </si>
  <si>
    <t>470W</t>
  </si>
  <si>
    <t>470Y</t>
  </si>
  <si>
    <t>471N</t>
  </si>
  <si>
    <t>472O</t>
  </si>
  <si>
    <t>475B</t>
  </si>
  <si>
    <t>479O</t>
  </si>
  <si>
    <t>481A</t>
  </si>
  <si>
    <t>481B</t>
  </si>
  <si>
    <t>481C</t>
  </si>
  <si>
    <t>481O</t>
  </si>
  <si>
    <t>481P</t>
  </si>
  <si>
    <t>482O</t>
  </si>
  <si>
    <t>483B</t>
  </si>
  <si>
    <t>486A</t>
  </si>
  <si>
    <t>491O</t>
  </si>
  <si>
    <t>492O</t>
  </si>
  <si>
    <t>501A</t>
  </si>
  <si>
    <t>501B</t>
  </si>
  <si>
    <t>501O</t>
  </si>
  <si>
    <t>509O</t>
  </si>
  <si>
    <t>521O</t>
  </si>
  <si>
    <t>550A</t>
  </si>
  <si>
    <t>550B</t>
  </si>
  <si>
    <t>550C</t>
  </si>
  <si>
    <t>550D</t>
  </si>
  <si>
    <t>550E</t>
  </si>
  <si>
    <t>551A</t>
  </si>
  <si>
    <t>551B</t>
  </si>
  <si>
    <t>552A</t>
  </si>
  <si>
    <t>552B</t>
  </si>
  <si>
    <t>552C</t>
  </si>
  <si>
    <t>553A</t>
  </si>
  <si>
    <t>553B</t>
  </si>
  <si>
    <t>554A</t>
  </si>
  <si>
    <t>554B</t>
  </si>
  <si>
    <t>555A</t>
  </si>
  <si>
    <t>555B</t>
  </si>
  <si>
    <t>556A</t>
  </si>
  <si>
    <t>556B</t>
  </si>
  <si>
    <t>557A</t>
  </si>
  <si>
    <t>557B</t>
  </si>
  <si>
    <t>557C</t>
  </si>
  <si>
    <t>557D</t>
  </si>
  <si>
    <t>557E</t>
  </si>
  <si>
    <t>558A</t>
  </si>
  <si>
    <t>558B</t>
  </si>
  <si>
    <t>558C</t>
  </si>
  <si>
    <t>559A</t>
  </si>
  <si>
    <t>559B</t>
  </si>
  <si>
    <t>560A</t>
  </si>
  <si>
    <t>560B</t>
  </si>
  <si>
    <t>560C</t>
  </si>
  <si>
    <t>560D</t>
  </si>
  <si>
    <t>560E</t>
  </si>
  <si>
    <t>570O</t>
  </si>
  <si>
    <t>580C</t>
  </si>
  <si>
    <t>580E</t>
  </si>
  <si>
    <t>580G</t>
  </si>
  <si>
    <t>580H</t>
  </si>
  <si>
    <t>580K</t>
  </si>
  <si>
    <t>580O</t>
  </si>
  <si>
    <t>701O</t>
  </si>
  <si>
    <t>704O</t>
  </si>
  <si>
    <t>709O</t>
  </si>
  <si>
    <t>711O</t>
  </si>
  <si>
    <t>712O</t>
  </si>
  <si>
    <t>715O</t>
  </si>
  <si>
    <t>716O</t>
  </si>
  <si>
    <t>717O</t>
  </si>
  <si>
    <t>719O</t>
  </si>
  <si>
    <t>720O</t>
  </si>
  <si>
    <t>814O</t>
  </si>
  <si>
    <t>815O</t>
  </si>
  <si>
    <t>818O</t>
  </si>
  <si>
    <t>819O</t>
  </si>
  <si>
    <t>822O</t>
  </si>
  <si>
    <t>830O</t>
  </si>
  <si>
    <t>901A</t>
  </si>
  <si>
    <t>901B</t>
  </si>
  <si>
    <t>901D</t>
  </si>
  <si>
    <t>901G</t>
  </si>
  <si>
    <t>902G</t>
  </si>
  <si>
    <t>903A</t>
  </si>
  <si>
    <t>903E</t>
  </si>
  <si>
    <t>904A</t>
  </si>
  <si>
    <t>904E</t>
  </si>
  <si>
    <t>905G</t>
  </si>
  <si>
    <t>905R</t>
  </si>
  <si>
    <t>905S</t>
  </si>
  <si>
    <t>905T</t>
  </si>
  <si>
    <t>906A</t>
  </si>
  <si>
    <t>906G</t>
  </si>
  <si>
    <t>907A</t>
  </si>
  <si>
    <t>908A</t>
  </si>
  <si>
    <t>908E</t>
  </si>
  <si>
    <t>909A</t>
  </si>
  <si>
    <t>909B</t>
  </si>
  <si>
    <t>909F</t>
  </si>
  <si>
    <t>910A</t>
  </si>
  <si>
    <t>910B</t>
  </si>
  <si>
    <t>910C</t>
  </si>
  <si>
    <t>910I</t>
  </si>
  <si>
    <t>910P</t>
  </si>
  <si>
    <t>911A</t>
  </si>
  <si>
    <t>911E</t>
  </si>
  <si>
    <t>911G</t>
  </si>
  <si>
    <t>912A</t>
  </si>
  <si>
    <t>912E</t>
  </si>
  <si>
    <t>913A</t>
  </si>
  <si>
    <t>914P</t>
  </si>
  <si>
    <t>916E</t>
  </si>
  <si>
    <t>917A</t>
  </si>
  <si>
    <t>917E</t>
  </si>
  <si>
    <t>917U</t>
  </si>
  <si>
    <t>917V</t>
  </si>
  <si>
    <t>917W</t>
  </si>
  <si>
    <t>918A</t>
  </si>
  <si>
    <t>919A</t>
  </si>
  <si>
    <t>930A</t>
  </si>
  <si>
    <t>930B</t>
  </si>
  <si>
    <t>930P</t>
  </si>
  <si>
    <t>930Q</t>
  </si>
  <si>
    <t>FIN</t>
  </si>
  <si>
    <t>187O</t>
  </si>
  <si>
    <t>486O</t>
  </si>
  <si>
    <t>570X</t>
  </si>
  <si>
    <t>824O</t>
  </si>
  <si>
    <t>924O</t>
  </si>
  <si>
    <t>EST</t>
  </si>
  <si>
    <r>
      <t xml:space="preserve">In total </t>
    </r>
    <r>
      <rPr>
        <b/>
        <sz val="11"/>
        <color rgb="FFFF0000"/>
        <rFont val="Calibri"/>
        <family val="2"/>
        <scheme val="minor"/>
      </rPr>
      <t>914</t>
    </r>
    <r>
      <rPr>
        <b/>
        <sz val="11"/>
        <color theme="1"/>
        <rFont val="Calibri"/>
        <family val="2"/>
        <scheme val="minor"/>
      </rPr>
      <t xml:space="preserve"> DRGs in FIN version</t>
    </r>
  </si>
  <si>
    <r>
      <t xml:space="preserve">In total </t>
    </r>
    <r>
      <rPr>
        <b/>
        <sz val="11"/>
        <color rgb="FFFF0000"/>
        <rFont val="Calibri"/>
        <family val="2"/>
        <scheme val="minor"/>
      </rPr>
      <t>784</t>
    </r>
    <r>
      <rPr>
        <b/>
        <sz val="11"/>
        <color theme="1"/>
        <rFont val="Calibri"/>
        <family val="2"/>
        <scheme val="minor"/>
      </rPr>
      <t xml:space="preserve"> DRGs in EST version</t>
    </r>
  </si>
  <si>
    <r>
      <rPr>
        <b/>
        <sz val="11"/>
        <color rgb="FFFF0000"/>
        <rFont val="Calibri"/>
        <family val="2"/>
        <scheme val="minor"/>
      </rPr>
      <t>259</t>
    </r>
    <r>
      <rPr>
        <b/>
        <sz val="11"/>
        <color theme="1"/>
        <rFont val="Calibri"/>
        <family val="2"/>
        <scheme val="minor"/>
      </rPr>
      <t xml:space="preserve"> empty DRGs </t>
    </r>
  </si>
  <si>
    <r>
      <rPr>
        <b/>
        <sz val="11"/>
        <color rgb="FFFF0000"/>
        <rFont val="Calibri"/>
        <family val="2"/>
        <scheme val="minor"/>
      </rPr>
      <t>369</t>
    </r>
    <r>
      <rPr>
        <b/>
        <sz val="11"/>
        <color theme="1"/>
        <rFont val="Calibri"/>
        <family val="2"/>
        <scheme val="minor"/>
      </rPr>
      <t xml:space="preserve"> empty DRGs </t>
    </r>
  </si>
  <si>
    <r>
      <t xml:space="preserve">101 </t>
    </r>
    <r>
      <rPr>
        <b/>
        <sz val="11"/>
        <color rgb="FFFF0000"/>
        <rFont val="Calibri"/>
        <family val="2"/>
        <scheme val="minor"/>
      </rPr>
      <t>O-DRGs</t>
    </r>
    <r>
      <rPr>
        <b/>
        <sz val="11"/>
        <color theme="1"/>
        <rFont val="Calibri"/>
        <family val="2"/>
        <scheme val="minor"/>
      </rPr>
      <t xml:space="preserve"> (19% of all DRGs). 21,7% of all cases</t>
    </r>
  </si>
  <si>
    <r>
      <t xml:space="preserve">118 </t>
    </r>
    <r>
      <rPr>
        <b/>
        <sz val="11"/>
        <color rgb="FFFF0000"/>
        <rFont val="Calibri"/>
        <family val="2"/>
        <scheme val="minor"/>
      </rPr>
      <t>O-DRGs</t>
    </r>
    <r>
      <rPr>
        <b/>
        <sz val="11"/>
        <color theme="1"/>
        <rFont val="Calibri"/>
        <family val="2"/>
        <scheme val="minor"/>
      </rPr>
      <t xml:space="preserve"> (22% of all DRGs). 19,5% of all cases</t>
    </r>
  </si>
  <si>
    <t>Name</t>
  </si>
  <si>
    <t>CaseDistplayNumber</t>
  </si>
  <si>
    <t>FIN_MDC</t>
  </si>
  <si>
    <t>FIN_MDC_name</t>
  </si>
  <si>
    <t>FIN_RTC</t>
  </si>
  <si>
    <t>FIN_RTC_name</t>
  </si>
  <si>
    <t>EST_MDC</t>
  </si>
  <si>
    <t>EST_MDC_name</t>
  </si>
  <si>
    <t>EST_RTC</t>
  </si>
  <si>
    <t>EST_RTC_name</t>
  </si>
  <si>
    <t># of cases</t>
  </si>
  <si>
    <t>PatientPersonalId</t>
  </si>
  <si>
    <t>PatientGender</t>
  </si>
  <si>
    <t>AgeInDays</t>
  </si>
  <si>
    <t>PatientReceiveDate</t>
  </si>
  <si>
    <t>PatientDischargeDate</t>
  </si>
  <si>
    <t>LOS</t>
  </si>
  <si>
    <t>OrganizationID</t>
  </si>
  <si>
    <t>ProviderName</t>
  </si>
  <si>
    <t>Region</t>
  </si>
  <si>
    <t>Municipality</t>
  </si>
  <si>
    <t>PatientArrivalForm</t>
  </si>
  <si>
    <t>TransferredFromAnotherHospital</t>
  </si>
  <si>
    <t>Discharge</t>
  </si>
  <si>
    <t>HospitalizationOutcome</t>
  </si>
  <si>
    <t>Patient Municipality</t>
  </si>
  <si>
    <t>Patient Municipality2</t>
  </si>
  <si>
    <t>CraLegalAddress</t>
  </si>
  <si>
    <t>Beneficiary Type (Package)</t>
  </si>
  <si>
    <t>InfantWeight</t>
  </si>
  <si>
    <t>InfantWeight Dx FIN</t>
  </si>
  <si>
    <t>InfantWeight Dx EST</t>
  </si>
  <si>
    <t>RealProviderprice</t>
  </si>
  <si>
    <t>ReportingPayedAmount</t>
  </si>
  <si>
    <t>ReportingInvoiceAmount</t>
  </si>
  <si>
    <t>MaxUnitCost</t>
  </si>
  <si>
    <t>PatientOOP</t>
  </si>
  <si>
    <t>OrganizationType</t>
  </si>
  <si>
    <t>OrganizationBadsCount</t>
  </si>
  <si>
    <t>ICD10_main_1</t>
  </si>
  <si>
    <t>ICD10_additional_1</t>
  </si>
  <si>
    <t>ICD10_additional_2</t>
  </si>
  <si>
    <t>ICD10_additional_3</t>
  </si>
  <si>
    <t>ICD10_additional_4</t>
  </si>
  <si>
    <t>ICD10_additional_5</t>
  </si>
  <si>
    <t>ICD10_additional_6</t>
  </si>
  <si>
    <t>ICD10_additional_6_FIN</t>
  </si>
  <si>
    <t>ICD10_additional_7</t>
  </si>
  <si>
    <t>ICD10_additional_8</t>
  </si>
  <si>
    <t>ICD10_additional_9</t>
  </si>
  <si>
    <t>NCSP_main_1</t>
  </si>
  <si>
    <t>1_mapping_FIN</t>
  </si>
  <si>
    <t>1_mapping_EST</t>
  </si>
  <si>
    <t>NCSP_main_2</t>
  </si>
  <si>
    <t>2_mapping_FIN</t>
  </si>
  <si>
    <t>2_mapping_EST</t>
  </si>
  <si>
    <t>NCSP_main_3</t>
  </si>
  <si>
    <t>3_mapping_FIN</t>
  </si>
  <si>
    <t>3_mapping_EST</t>
  </si>
  <si>
    <t>NCSP_main_4</t>
  </si>
  <si>
    <t>4_mapping_FIN</t>
  </si>
  <si>
    <t>4_mapping_EST</t>
  </si>
  <si>
    <t>NCSP_main_5</t>
  </si>
  <si>
    <t>5_mapping_FIN</t>
  </si>
  <si>
    <t>5_mapping_EST</t>
  </si>
  <si>
    <t>NCSP_main_6</t>
  </si>
  <si>
    <t>6_mapping_FIN</t>
  </si>
  <si>
    <t>4207312999</t>
  </si>
  <si>
    <t>Unspecific or erroneous information</t>
  </si>
  <si>
    <t>Rare of false combination of diagnosis and procedu</t>
  </si>
  <si>
    <t>CIu4e3UrXdhFrJfU9Ac1kQ==</t>
  </si>
  <si>
    <t>შპს ჯეო ჰოსპიტალს</t>
  </si>
  <si>
    <t>Samtskhe-Javakheti</t>
  </si>
  <si>
    <t>ბორჯომი</t>
  </si>
  <si>
    <t>Lethal outcome</t>
  </si>
  <si>
    <t>Borjomi</t>
  </si>
  <si>
    <t xml:space="preserve">ბორჯომი ა.მილჩენკოს ქ. N 1 </t>
  </si>
  <si>
    <t>Former beneficiaries of the programme for pensioners etc</t>
  </si>
  <si>
    <t>Multi-profile stationary institution</t>
  </si>
  <si>
    <t>J960</t>
  </si>
  <si>
    <t>K550</t>
  </si>
  <si>
    <t>R103</t>
  </si>
  <si>
    <t>JASH00</t>
  </si>
  <si>
    <t>JAH00</t>
  </si>
  <si>
    <t>JFSB00</t>
  </si>
  <si>
    <t>JFB00</t>
  </si>
  <si>
    <t>JFSC00</t>
  </si>
  <si>
    <t>JFC00</t>
  </si>
  <si>
    <t>WAA899</t>
  </si>
  <si>
    <t>WX882</t>
  </si>
  <si>
    <t>WAA900</t>
  </si>
  <si>
    <t>WX900</t>
  </si>
  <si>
    <t>WGX500</t>
  </si>
  <si>
    <t>WW500</t>
  </si>
  <si>
    <t>2203487954</t>
  </si>
  <si>
    <t>Z1OBog+WWwwfhcBlnz++FQ==</t>
  </si>
  <si>
    <t>შპს აკადემიკოს ნიკოლოზ ყიფშიძის სახელობის ცენტრალური საუნივერსიტეტო კლინიკა</t>
  </si>
  <si>
    <t>Tbilisi</t>
  </si>
  <si>
    <t>საბურთალო</t>
  </si>
  <si>
    <t>Khashuri</t>
  </si>
  <si>
    <t>ხაშური</t>
  </si>
  <si>
    <t xml:space="preserve">ხაშური გ.სააკაძის ქ. N 72 </t>
  </si>
  <si>
    <t>I615</t>
  </si>
  <si>
    <t>3294210498</t>
  </si>
  <si>
    <t>CEeufjkA64jK1TdBh/cmWg==</t>
  </si>
  <si>
    <t>შპს გადაუდებელი დახმარებისა და ქირურგიის ცენტრი ჰიგია</t>
  </si>
  <si>
    <t>ისანი</t>
  </si>
  <si>
    <t>Kaspi</t>
  </si>
  <si>
    <t>კასპი</t>
  </si>
  <si>
    <t xml:space="preserve">კასპი ს. ხოვლე </t>
  </si>
  <si>
    <t>R402</t>
  </si>
  <si>
    <t>691474704</t>
  </si>
  <si>
    <t>1qa80fxye14ye720EhV15Q==</t>
  </si>
  <si>
    <t>თბილისი/საბურთალო</t>
  </si>
  <si>
    <t xml:space="preserve">თბილისი პეკინის გამზ. N 10 ბ. 8 </t>
  </si>
  <si>
    <t xml:space="preserve"> JASK</t>
  </si>
  <si>
    <t>1019933732</t>
  </si>
  <si>
    <t>7rfOD3NDUtTlH6jcQdsCCw==</t>
  </si>
  <si>
    <t>შპს ქ. ბათუმის რესპუბლიკური კლინიკური საავადმყოფო</t>
  </si>
  <si>
    <t>Adjara</t>
  </si>
  <si>
    <t>ბათუმი</t>
  </si>
  <si>
    <t>Stabilization</t>
  </si>
  <si>
    <t>Khelvachauri</t>
  </si>
  <si>
    <t>ხელვაჩაური</t>
  </si>
  <si>
    <t xml:space="preserve">ხელვაჩაური ს. შარაბიძეები მე–11 ქ. N 3 </t>
  </si>
  <si>
    <t>Basic package</t>
  </si>
  <si>
    <t>N816</t>
  </si>
  <si>
    <t>JGSC96</t>
  </si>
  <si>
    <t>JGC96</t>
  </si>
  <si>
    <t>1060784744</t>
  </si>
  <si>
    <t>nMNZDzXNd+ggyeGdHC7mtw==</t>
  </si>
  <si>
    <t>Kakheti</t>
  </si>
  <si>
    <t>გურჯაანი</t>
  </si>
  <si>
    <t>Gurjaani</t>
  </si>
  <si>
    <t xml:space="preserve">გურჯაანი ს. ახაშენი მე–15 ქ. N 9 </t>
  </si>
  <si>
    <t>I500</t>
  </si>
  <si>
    <t>R33</t>
  </si>
  <si>
    <t>1068266181</t>
  </si>
  <si>
    <t>zaBeirkR6U5z4wWjqG91ig==</t>
  </si>
  <si>
    <t>სს კ. ერისთავის სახელობის ექსპერიმენტული და კლინიკური ქირურგიის ეროვნული ცენტრი</t>
  </si>
  <si>
    <t>დიდუბე</t>
  </si>
  <si>
    <t>თბილისი/გლდანი</t>
  </si>
  <si>
    <t xml:space="preserve">თბილისი გლდანი VIII მ/რ კორ. 4 ბ. 36 </t>
  </si>
  <si>
    <t>L050</t>
  </si>
  <si>
    <t>JHSW96</t>
  </si>
  <si>
    <t>JHW96</t>
  </si>
  <si>
    <t>1127020545</t>
  </si>
  <si>
    <t>ob39Gl13qDQ597npOfWpag==</t>
  </si>
  <si>
    <t xml:space="preserve"> Recovery</t>
  </si>
  <si>
    <t>თბილისი/ვაკე</t>
  </si>
  <si>
    <t>საქართველო, ქალაქი თბილისი, შალვა ნუცუბიძის ფერდობი, მიკრო/რაიონი IV, კორპუსი 8, ბინა 65</t>
  </si>
  <si>
    <t>K650</t>
  </si>
  <si>
    <t>JKSA20</t>
  </si>
  <si>
    <t>JKA20</t>
  </si>
  <si>
    <t>113591472</t>
  </si>
  <si>
    <t>Xi+WX0sd9z38oLKTXjnCvA==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</si>
  <si>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</si>
  <si>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Imereti</t>
  </si>
  <si>
    <t>ქუთაისი</t>
  </si>
  <si>
    <t>Kutaisi</t>
  </si>
  <si>
    <t xml:space="preserve">ქუთაისი ნიკეას ქ. N 46 ბ. 11 </t>
  </si>
  <si>
    <t>K922</t>
  </si>
  <si>
    <t>K801</t>
  </si>
  <si>
    <t>JKSD96</t>
  </si>
  <si>
    <t>JKD96</t>
  </si>
  <si>
    <t>114080009</t>
  </si>
  <si>
    <t>HASSHjqurHsrljQGi+tAFQ==</t>
  </si>
  <si>
    <t>შპს ,,თბილისის ცენტრალური საავადმყოფო"</t>
  </si>
  <si>
    <t xml:space="preserve">თბილისი ზემო ვეძისის ქ. N 79ბ </t>
  </si>
  <si>
    <t>Z420</t>
  </si>
  <si>
    <t>AASK00</t>
  </si>
  <si>
    <t>AAK00</t>
  </si>
  <si>
    <t>1178291422</t>
  </si>
  <si>
    <t>kc5Z3MKfZJGS/4USJbHkfA==</t>
  </si>
  <si>
    <t>შ.პ.ს. ,,ჯანმრთელობის სახლი"</t>
  </si>
  <si>
    <t>Abkhazia</t>
  </si>
  <si>
    <t>აფხაზეთი/გალი</t>
  </si>
  <si>
    <t xml:space="preserve">გალი ბ.ძნელაძის ქ. N 8 </t>
  </si>
  <si>
    <t>N806</t>
  </si>
  <si>
    <t>N871</t>
  </si>
  <si>
    <t>JASG60</t>
  </si>
  <si>
    <t>JAG60</t>
  </si>
  <si>
    <t>1188118604</t>
  </si>
  <si>
    <t>y5uVLhwKCrzVa8vW4km5bQ==</t>
  </si>
  <si>
    <t>Ozurgeti</t>
  </si>
  <si>
    <t>ოზურგეთი</t>
  </si>
  <si>
    <t xml:space="preserve">ოზურგეთი ს. ცხემლისხიდი </t>
  </si>
  <si>
    <t>C61</t>
  </si>
  <si>
    <t>K409</t>
  </si>
  <si>
    <t>JASB30</t>
  </si>
  <si>
    <t>JAB30</t>
  </si>
  <si>
    <t>1194778459</t>
  </si>
  <si>
    <t>lnhp7iHIfLPaTamoyVZ5sA==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</si>
  <si>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</si>
  <si>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ნაძალადევი</t>
  </si>
  <si>
    <t>Gori</t>
  </si>
  <si>
    <t>გორი</t>
  </si>
  <si>
    <t xml:space="preserve">გორი ს. მეჯვრისხევი 1–ლი II ჩიხი N 5 </t>
  </si>
  <si>
    <t>JHSC10</t>
  </si>
  <si>
    <t>JHC10</t>
  </si>
  <si>
    <t>1214296655</t>
  </si>
  <si>
    <t>Pregnancy, childbirth and puerperium</t>
  </si>
  <si>
    <t>U0M9in1vIXyjcz8pfzUSRA==</t>
  </si>
  <si>
    <t>შპს მაღალი სამედიცინო ტექნოლოგიების ცენტრი, საუნივერსიტეტო კლინიკა</t>
  </si>
  <si>
    <t>აფხაზეთი/სოხუმი</t>
  </si>
  <si>
    <t xml:space="preserve">სოხუმი ს. ლეჩქოფი </t>
  </si>
  <si>
    <t>Veteran</t>
  </si>
  <si>
    <t>I81</t>
  </si>
  <si>
    <t>PHSQ99</t>
  </si>
  <si>
    <t>PHQ99</t>
  </si>
  <si>
    <t>12183806</t>
  </si>
  <si>
    <t>q1TKXqAWk7qdr7yB78BJDA==</t>
  </si>
  <si>
    <t>შპს კლინიკა-ლჯ</t>
  </si>
  <si>
    <t xml:space="preserve">ქუთაისი თბილისის ქ. N 67 </t>
  </si>
  <si>
    <t>R401</t>
  </si>
  <si>
    <t>R400</t>
  </si>
  <si>
    <t>K831</t>
  </si>
  <si>
    <t>G468*</t>
  </si>
  <si>
    <t>WAA700</t>
  </si>
  <si>
    <t>WX700</t>
  </si>
  <si>
    <t>1255405463</t>
  </si>
  <si>
    <t>gsNi3gtflcSdawbiC2BLYQ==</t>
  </si>
  <si>
    <t>Zestafoni</t>
  </si>
  <si>
    <t>ზესტაფონი</t>
  </si>
  <si>
    <t xml:space="preserve">ზესტაფონი ს. ბოსლევი </t>
  </si>
  <si>
    <t>J386</t>
  </si>
  <si>
    <t>GBSA46</t>
  </si>
  <si>
    <t>GBA46</t>
  </si>
  <si>
    <t>1259483126</t>
  </si>
  <si>
    <t>bef2ypaWmeXfXD9W/y1E4A==</t>
  </si>
  <si>
    <t>Dusheti</t>
  </si>
  <si>
    <t>დუშეთი</t>
  </si>
  <si>
    <t xml:space="preserve">დუშეთი ს. ლუთხუბი </t>
  </si>
  <si>
    <t>Former MIP beneficiaries</t>
  </si>
  <si>
    <t>1275503888</t>
  </si>
  <si>
    <t>/wMvYE5qpNStHhr9mVteMA==</t>
  </si>
  <si>
    <t>შპს "ონკოლოგიის სამეცნიერო კვლევითი ცენტრი"</t>
  </si>
  <si>
    <t>ვაკე</t>
  </si>
  <si>
    <t xml:space="preserve">სოხუმი კიროვის ქ. N 130 </t>
  </si>
  <si>
    <t>L980</t>
  </si>
  <si>
    <t>EJSB10</t>
  </si>
  <si>
    <t>EJB10</t>
  </si>
  <si>
    <t>1282344221</t>
  </si>
  <si>
    <t>qpEPzIwvnNZrrENZZlKgKg==</t>
  </si>
  <si>
    <t>შპს მ. იაშვილის სახელობის ბავშვთა ცენტრალური საავადმყოფო</t>
  </si>
  <si>
    <t>თბილისი/სამგორი</t>
  </si>
  <si>
    <t xml:space="preserve">თბილისი აეროდრომის დას. ზაქარია მხარგრძელის ქ. N 13 </t>
  </si>
  <si>
    <t>N432</t>
  </si>
  <si>
    <t>JASG97</t>
  </si>
  <si>
    <t>JAG97</t>
  </si>
  <si>
    <t>1288070794</t>
  </si>
  <si>
    <t>bSrlxqBOOlIxin7Sot54iQ==</t>
  </si>
  <si>
    <t xml:space="preserve">ქუთაისი აკ.წერეთლის ქ. N 276 ბ. 69 </t>
  </si>
  <si>
    <t>D431</t>
  </si>
  <si>
    <t>1307275852</t>
  </si>
  <si>
    <t>c/hRN1eAF1g4AgiceTggtg==</t>
  </si>
  <si>
    <t>შპს პირველი სამედიცინო ცენტრი</t>
  </si>
  <si>
    <t>თბილისი/ნაძალადევი</t>
  </si>
  <si>
    <t xml:space="preserve">თბილისი ე.ბეჟანიშვილის II გას. N 32 </t>
  </si>
  <si>
    <t>K261</t>
  </si>
  <si>
    <t>ZYZA00</t>
  </si>
  <si>
    <t>ZY000</t>
  </si>
  <si>
    <t>1405355139</t>
  </si>
  <si>
    <t>HJITodybVvvk3ZQlKASz8Q==</t>
  </si>
  <si>
    <t>სს წმინდა ნიკოლოზის სახელობის ქირურგიული და ონკოლოგიური ცენტრი</t>
  </si>
  <si>
    <t>Vital functions restoration</t>
  </si>
  <si>
    <t xml:space="preserve">ქუთაისი დ.ბერძენაძის I შეს. N 4 </t>
  </si>
  <si>
    <t>D62</t>
  </si>
  <si>
    <t>R31</t>
  </si>
  <si>
    <t>1477366555</t>
  </si>
  <si>
    <t>ZEfA9b9C93h1t3MGPbFy2w==</t>
  </si>
  <si>
    <t>შპს თბილისის ცენტრალური საავადმყოფო</t>
  </si>
  <si>
    <t xml:space="preserve">თბილისი გლდანი III მ/რ კორ. 13ა ბ. 2 </t>
  </si>
  <si>
    <t>K260</t>
  </si>
  <si>
    <t>JKSA21</t>
  </si>
  <si>
    <t>JKA21</t>
  </si>
  <si>
    <t>157545204</t>
  </si>
  <si>
    <t>qmb3UwCHzqAVD91MTPS36w==</t>
  </si>
  <si>
    <t>შპს ახალციხის კლინიკა იმედი</t>
  </si>
  <si>
    <t>ახალციხე</t>
  </si>
  <si>
    <t>Akhaltsikhe</t>
  </si>
  <si>
    <t xml:space="preserve">ახალციხე ვალე 9 აპრილის ქ. N 18 </t>
  </si>
  <si>
    <t>R571</t>
  </si>
  <si>
    <t>D261</t>
  </si>
  <si>
    <t>1659722213</t>
  </si>
  <si>
    <t>PBYoH7mHxBwVHlWdxarw3A==</t>
  </si>
  <si>
    <t>თბილისი/კრწანისი</t>
  </si>
  <si>
    <t xml:space="preserve">თბილისი ფონიჭალა 3 კორ. 12 ბ. 43 </t>
  </si>
  <si>
    <t>1660118672</t>
  </si>
  <si>
    <t>UoJ5e2SfvfSdsNczVYOZYg==</t>
  </si>
  <si>
    <t>შპს "ავთანდილ ყამბარაშვილის კლინიკა"</t>
  </si>
  <si>
    <t>თელავი</t>
  </si>
  <si>
    <t>Telavi</t>
  </si>
  <si>
    <t xml:space="preserve">თელავი ს. ყარაჯალა მე–10 I ჩიხი N 4 </t>
  </si>
  <si>
    <t>J189</t>
  </si>
  <si>
    <t>I210</t>
  </si>
  <si>
    <t>1666944585</t>
  </si>
  <si>
    <t>y2pUdgxjtlVWzjQrHq89qA==</t>
  </si>
  <si>
    <t>ს.ს სამედიცინო კორპორაცია ევექსი-ქუთაისის რეფერალური ჰოსპიტალი</t>
  </si>
  <si>
    <t>Abasha</t>
  </si>
  <si>
    <t>აბაშა</t>
  </si>
  <si>
    <t xml:space="preserve">აბაშა ს. სუჯუნა მე–9 ქ. N 20 </t>
  </si>
  <si>
    <t>1855192087</t>
  </si>
  <si>
    <t>w7B8qG3z2s37ZQuxAYHXRA==</t>
  </si>
  <si>
    <t>Tskaltubo</t>
  </si>
  <si>
    <t>წყალტუბო</t>
  </si>
  <si>
    <t xml:space="preserve">წყალტუბო ს. ფარცხანაყანევი 53–ე ქ. N 23 </t>
  </si>
  <si>
    <t>M436</t>
  </si>
  <si>
    <t>ABSE99</t>
  </si>
  <si>
    <t>ABE99</t>
  </si>
  <si>
    <t>1897585424</t>
  </si>
  <si>
    <t>yFQOWiHmbmP/HguF8ACTlg==</t>
  </si>
  <si>
    <t xml:space="preserve">თბილისი გლდანი VI მ/რ კორ. 32 ბ. 33 </t>
  </si>
  <si>
    <t>1939136867</t>
  </si>
  <si>
    <t>gQdu/2rbcCxpdoZh2wnmhQ==</t>
  </si>
  <si>
    <t>შეზღუდული პასუხისმგებლობის საზოგადოება ფერომედი</t>
  </si>
  <si>
    <t xml:space="preserve">ზესტაფონი ნ.ბარათაშვილის ქ. N 47 </t>
  </si>
  <si>
    <t>S211</t>
  </si>
  <si>
    <t>GASE50</t>
  </si>
  <si>
    <t>GAE50</t>
  </si>
  <si>
    <t>1940537482</t>
  </si>
  <si>
    <t>fpNdrAC1Ln7H8MYQdFSpDw==</t>
  </si>
  <si>
    <t>Lentekhi</t>
  </si>
  <si>
    <t>ლენტეხი</t>
  </si>
  <si>
    <t xml:space="preserve">ლენტეხი ს. ხოფური </t>
  </si>
  <si>
    <t>GBSA32</t>
  </si>
  <si>
    <t>GBA32</t>
  </si>
  <si>
    <t>1951182563</t>
  </si>
  <si>
    <t>M/VATeux77oNx+dOtDk52w==</t>
  </si>
  <si>
    <t>შპს ნიუ ვიჟენ საუნივერსიტეტო ჰოსპიტალი</t>
  </si>
  <si>
    <t xml:space="preserve">გურჯაანი ს. კაჭრეთი 21–ე ქ. N 16 </t>
  </si>
  <si>
    <t>D211</t>
  </si>
  <si>
    <t>QCSE20</t>
  </si>
  <si>
    <t>QCE20</t>
  </si>
  <si>
    <t>1996365367</t>
  </si>
  <si>
    <t>cXPiBNfIMUgLX0EqDka/7w==</t>
  </si>
  <si>
    <t xml:space="preserve">თბილისი ს. დიღომი აკ. წერეთლის 4 ჩიხი N 4 </t>
  </si>
  <si>
    <t>2029661894</t>
  </si>
  <si>
    <t>V4SS/0GFpDdmAwNze5xbYQ==</t>
  </si>
  <si>
    <t xml:space="preserve">თბილისი დელისის III ჩიხი N 1 </t>
  </si>
  <si>
    <t>G459</t>
  </si>
  <si>
    <t>2034904273</t>
  </si>
  <si>
    <t>+dbHGshFqiBwkspxoxd+Iw==</t>
  </si>
  <si>
    <t>შპს ქუთაისის ცენტრალური საავადმყოფო</t>
  </si>
  <si>
    <t xml:space="preserve">ლენტეხი ს. ხელედი </t>
  </si>
  <si>
    <t>K658</t>
  </si>
  <si>
    <t>206407266</t>
  </si>
  <si>
    <t>eY7ePezYxgXi8A9EbzD7zQ==</t>
  </si>
  <si>
    <t xml:space="preserve">გორი ს. ძევერა </t>
  </si>
  <si>
    <t>2073398388</t>
  </si>
  <si>
    <t>7R28BEkIWR76JYE3LaHTYg==</t>
  </si>
  <si>
    <t xml:space="preserve">ხელვაჩაური ს. წინსვლა 1–ლი III ჩიხი N 2 </t>
  </si>
  <si>
    <t>2102676465</t>
  </si>
  <si>
    <t>qNGG0zNSy+2OdwtC/+Be4w==</t>
  </si>
  <si>
    <t>შპს ,, ირის ბორჩაშვილის სახელობის ჯანმრთელობის ცენტრი მედინა"</t>
  </si>
  <si>
    <t>Kobuleti</t>
  </si>
  <si>
    <t>ქობულეთი</t>
  </si>
  <si>
    <t xml:space="preserve">ქობულეთი ს. ნაკაიძეები მე–4 ქ. N 4 </t>
  </si>
  <si>
    <t>L059</t>
  </si>
  <si>
    <t>ABSE30</t>
  </si>
  <si>
    <t>ABE30</t>
  </si>
  <si>
    <t>210393145</t>
  </si>
  <si>
    <t>h6Nk075wGWxMeM29aRVjTw==</t>
  </si>
  <si>
    <t xml:space="preserve">წყალტუბო აკ.შანიძის ქ. N 10 ბ. 14 </t>
  </si>
  <si>
    <t>L729</t>
  </si>
  <si>
    <t>CBSW99</t>
  </si>
  <si>
    <t>CBW99</t>
  </si>
  <si>
    <t>2117221928</t>
  </si>
  <si>
    <t>zRbPIcGuOgW5Ehkmu+XCwQ==</t>
  </si>
  <si>
    <t>შპს მრავალპროფილური კლინიკა კონსილიუმ მედულა</t>
  </si>
  <si>
    <t>თბილისი/ჩუღურეთი</t>
  </si>
  <si>
    <t xml:space="preserve">თბილისი ე.ნინოშვილის ქ. N 19ა </t>
  </si>
  <si>
    <t>Outpatient center</t>
  </si>
  <si>
    <t>C390</t>
  </si>
  <si>
    <t>GDSB96</t>
  </si>
  <si>
    <t>GDB96</t>
  </si>
  <si>
    <t>GESW96</t>
  </si>
  <si>
    <t>GEW99</t>
  </si>
  <si>
    <t>GEW96</t>
  </si>
  <si>
    <t>2143556475</t>
  </si>
  <si>
    <t>TZI7fQfft0xebvhFshbIKA==</t>
  </si>
  <si>
    <t>Mtskheta-Mtianeti</t>
  </si>
  <si>
    <t>მცხეთა</t>
  </si>
  <si>
    <t>Incomplete treatment</t>
  </si>
  <si>
    <t>Mtskheta</t>
  </si>
  <si>
    <t xml:space="preserve">მცხეთა შ.მღვიმელის ქ. N 6 </t>
  </si>
  <si>
    <t>R579</t>
  </si>
  <si>
    <t>221345913</t>
  </si>
  <si>
    <t>iEyUI0crDIrKJyV9fR5nGQ==</t>
  </si>
  <si>
    <t>Martvili</t>
  </si>
  <si>
    <t>მარტვილი</t>
  </si>
  <si>
    <t xml:space="preserve">მარტვილი ს. სალხინო მე–7 ქ. N 1 </t>
  </si>
  <si>
    <t>WAA419</t>
  </si>
  <si>
    <t>WX419</t>
  </si>
  <si>
    <t>2232841321</t>
  </si>
  <si>
    <t>+spLY6t3cPiitx9gjptfJQ==</t>
  </si>
  <si>
    <t>სს "რუსთავის ცენტრალური საავადმყოფო"</t>
  </si>
  <si>
    <t>Kvemo Kartli</t>
  </si>
  <si>
    <t>რუსთავი</t>
  </si>
  <si>
    <t>Rustavi</t>
  </si>
  <si>
    <t xml:space="preserve">რუსთავი მ.ბალანჩივაძის  გას. კორ. 4 ბ. 31 </t>
  </si>
  <si>
    <t>L039</t>
  </si>
  <si>
    <t>NGSM09</t>
  </si>
  <si>
    <t>NGM10</t>
  </si>
  <si>
    <t>NGM09</t>
  </si>
  <si>
    <t>2314352158</t>
  </si>
  <si>
    <t>SVxB7JGW9lNDNrNxiNnMpA==</t>
  </si>
  <si>
    <t xml:space="preserve">თბილისი პ.ჯანჯღავას I შეს. N 29 </t>
  </si>
  <si>
    <t>I501</t>
  </si>
  <si>
    <t>2317035152</t>
  </si>
  <si>
    <t>EKLKuBi63E7q16zGwTT1bA==</t>
  </si>
  <si>
    <t>Batumi</t>
  </si>
  <si>
    <t xml:space="preserve">ბათუმი ნ.ნიჟარაძის ქ. N 11 </t>
  </si>
  <si>
    <t>2360223184</t>
  </si>
  <si>
    <t>wEil6Z5mqYVWYTrhMXzQDQ==</t>
  </si>
  <si>
    <t xml:space="preserve">თბილისი III მასივი VI კვ. კორ. 12 ბ. 11 </t>
  </si>
  <si>
    <t>2374931426</t>
  </si>
  <si>
    <t>hfZnDJ9lGhjOMwrAtnrUlQ==</t>
  </si>
  <si>
    <t>Khobi</t>
  </si>
  <si>
    <t>ხობი</t>
  </si>
  <si>
    <t xml:space="preserve">ხობი ს. ახალი ხიბულა </t>
  </si>
  <si>
    <t>D219</t>
  </si>
  <si>
    <t>QBSE20</t>
  </si>
  <si>
    <t>QBE20</t>
  </si>
  <si>
    <t>2410534502</t>
  </si>
  <si>
    <t>pPSVHpcPe8ih0CwY4GiQwg==</t>
  </si>
  <si>
    <t>შპს "ისრაელი-საქართველოს სამედიცინო კვლევითი კლინიკა ჰელსიკორი"</t>
  </si>
  <si>
    <t xml:space="preserve">თბილისი ზ.ფანასკერტელ-ციციშვილის ქ. N 11 ბ. 147 </t>
  </si>
  <si>
    <t>Q280</t>
  </si>
  <si>
    <t>PASM99</t>
  </si>
  <si>
    <t>PAM99</t>
  </si>
  <si>
    <t>2449372252</t>
  </si>
  <si>
    <t>13uTFY3zpt/TD/bxwN0FHg==</t>
  </si>
  <si>
    <t xml:space="preserve">ხაშური დ. სურამი ამაღლების ქ. N 37 </t>
  </si>
  <si>
    <t>2464900404</t>
  </si>
  <si>
    <t>3ZZsrVpjH1Tew77VgyiPfQ==</t>
  </si>
  <si>
    <t>ს.ს. სამედიცინო კორპორაცია ევექსი - ზუგდიდის რეფერალური ჰოსპიტალი</t>
  </si>
  <si>
    <t>Samegrelo-Zemo Svaneti</t>
  </si>
  <si>
    <t>ზუგდიდი</t>
  </si>
  <si>
    <t>Referral (in another hospital)</t>
  </si>
  <si>
    <t xml:space="preserve">სოხუმი ფაჩულიას ქ. N 27 </t>
  </si>
  <si>
    <t>G931</t>
  </si>
  <si>
    <t>S270</t>
  </si>
  <si>
    <t>2508741166</t>
  </si>
  <si>
    <t>ve+W8j+4ikCB2YH9lAEyfw==</t>
  </si>
  <si>
    <t>საგარეჯო</t>
  </si>
  <si>
    <t>Sagarejo</t>
  </si>
  <si>
    <t xml:space="preserve">საგარეჯო იმედის ქ. N 3 </t>
  </si>
  <si>
    <t>WAA880</t>
  </si>
  <si>
    <t>2514815064</t>
  </si>
  <si>
    <t>v9KUT2M/VyNNMZrJx/elew==</t>
  </si>
  <si>
    <t>Samtredia</t>
  </si>
  <si>
    <t>სამტრედია</t>
  </si>
  <si>
    <t xml:space="preserve">სამტრედია ს. გორმაღალი </t>
  </si>
  <si>
    <t>2525285880</t>
  </si>
  <si>
    <t>Jpx5Ssob5FId7pzeLImsuw==</t>
  </si>
  <si>
    <t>Senaki</t>
  </si>
  <si>
    <t>სენაკი</t>
  </si>
  <si>
    <t xml:space="preserve">სენაკი ს. ძველი სენაკი </t>
  </si>
  <si>
    <t>2525714506</t>
  </si>
  <si>
    <t>NsZ633N7+0ZywRlh0Mr8LA==</t>
  </si>
  <si>
    <t>Chiatura</t>
  </si>
  <si>
    <t>ჭიათურა</t>
  </si>
  <si>
    <t xml:space="preserve">ჭიათურა შ.რუსთაველის ქ. N 24 </t>
  </si>
  <si>
    <t>N47</t>
  </si>
  <si>
    <t>2566039618</t>
  </si>
  <si>
    <t>DZSVuyUf4hzsqDi9YFZejQ==</t>
  </si>
  <si>
    <t>შპს ნიუ ჰოსპიტალს</t>
  </si>
  <si>
    <t>ჩუღურეთი</t>
  </si>
  <si>
    <t xml:space="preserve">რუსთავი XIX მ/რ კორ. 14 ბ. 50 </t>
  </si>
  <si>
    <t>D444</t>
  </si>
  <si>
    <t>AASE40</t>
  </si>
  <si>
    <t>AAE40</t>
  </si>
  <si>
    <t>2598962734</t>
  </si>
  <si>
    <t>aGxijCe5Kt62jegqTd6UhA==</t>
  </si>
  <si>
    <t xml:space="preserve">ქუთაისი ნ.ნეკრასოვის ქ. N 11 </t>
  </si>
  <si>
    <t>D352</t>
  </si>
  <si>
    <t>2621075277</t>
  </si>
  <si>
    <t>GLlEjDAclwGeVFvIfeihmA==</t>
  </si>
  <si>
    <t>Akhmeta</t>
  </si>
  <si>
    <t>ახმეტა</t>
  </si>
  <si>
    <t xml:space="preserve">ახმეტა შ.რუსთაველის ქ. N 112 </t>
  </si>
  <si>
    <t>D172</t>
  </si>
  <si>
    <t>ACSC59</t>
  </si>
  <si>
    <t>ACC59</t>
  </si>
  <si>
    <t>2667725232</t>
  </si>
  <si>
    <t>ikrwnGho6t5tYjHIRg8DEA==</t>
  </si>
  <si>
    <t>შპს საქართველოს საპატრიარქოს წმიდა იოაკიმე და ანას სახელობის სამედიცინო ცენტრი</t>
  </si>
  <si>
    <t>კრწანისი</t>
  </si>
  <si>
    <t xml:space="preserve">თბილისი ზ.ფალიაშვილის ქ. N 81 ბ. 11 </t>
  </si>
  <si>
    <t>2713254329</t>
  </si>
  <si>
    <t>cIXWzKLYj74j54XrDCucFQ==</t>
  </si>
  <si>
    <t xml:space="preserve">ქობულეთი ს. დაგვა 25–ე ქ. N 5 </t>
  </si>
  <si>
    <t>2718233836</t>
  </si>
  <si>
    <t>elwYhgD478QXHUSprEHdZQ==</t>
  </si>
  <si>
    <t>შპს ,,პერსონალიზებული მედიცინის ინსტიტუტი"</t>
  </si>
  <si>
    <t>თბილისი/ისანი</t>
  </si>
  <si>
    <t xml:space="preserve">თბილისი   მისამართის გარეშე </t>
  </si>
  <si>
    <t>2725660340</t>
  </si>
  <si>
    <t>yCnfPO6OeGedb7r44fHODg==</t>
  </si>
  <si>
    <t>შპს იმედი და მარიამი</t>
  </si>
  <si>
    <t>Shida Kartli</t>
  </si>
  <si>
    <t xml:space="preserve">კასპი მირიან მეფის ქ. N 41 </t>
  </si>
  <si>
    <t>M795</t>
  </si>
  <si>
    <t>LCSA20</t>
  </si>
  <si>
    <t>LCA20</t>
  </si>
  <si>
    <t>2751759066</t>
  </si>
  <si>
    <t>+SUKlQthrphXJG5QRMAiSA==</t>
  </si>
  <si>
    <t xml:space="preserve">ქუთაისი გრ.გველესიანის ქ. N 27 </t>
  </si>
  <si>
    <t>2758904978</t>
  </si>
  <si>
    <t>zP1WsjyiiOJvmbNQWxACOQ==</t>
  </si>
  <si>
    <t>Kareli</t>
  </si>
  <si>
    <t>ქარელი</t>
  </si>
  <si>
    <t xml:space="preserve">ქარელი ს. მოხისი მე–6 ქ. N 6 </t>
  </si>
  <si>
    <t>I602</t>
  </si>
  <si>
    <t>G911</t>
  </si>
  <si>
    <t>2774393571</t>
  </si>
  <si>
    <t>j/36T7tHZtU/z1UPByPK8w==</t>
  </si>
  <si>
    <t>შპს "BROTHERS"</t>
  </si>
  <si>
    <t xml:space="preserve">ბათუმი გონიოს დას. </t>
  </si>
  <si>
    <t>I713</t>
  </si>
  <si>
    <t>PDXT5Y</t>
  </si>
  <si>
    <t>2807835561</t>
  </si>
  <si>
    <t>rzgSjxQ13PlM5jAlrp11Bg==</t>
  </si>
  <si>
    <t xml:space="preserve">წყალტუბო ს. გუმათი </t>
  </si>
  <si>
    <t>I635</t>
  </si>
  <si>
    <t>2826157924</t>
  </si>
  <si>
    <t>BnzCLgvCI3Ki0ZEhy0C/yQ==</t>
  </si>
  <si>
    <t>გარდაბანი</t>
  </si>
  <si>
    <t>Gardabani</t>
  </si>
  <si>
    <t xml:space="preserve">გარდაბანი აკ.წერეთლის ქ. N 13 </t>
  </si>
  <si>
    <t>I748</t>
  </si>
  <si>
    <t>JASL30</t>
  </si>
  <si>
    <t>JAL30</t>
  </si>
  <si>
    <t>2850552003</t>
  </si>
  <si>
    <t>36ZBMkxUX8WmGRlljpveww==</t>
  </si>
  <si>
    <t>შპს 5 კლინიკური საავადმყოფო</t>
  </si>
  <si>
    <t>საქართველო, ქალაქი თბილისი, ლიბანის ქუჩა, N 25, ბინა 53</t>
  </si>
  <si>
    <t>N808</t>
  </si>
  <si>
    <t>JASA96</t>
  </si>
  <si>
    <t>JAA96</t>
  </si>
  <si>
    <t>2857258099</t>
  </si>
  <si>
    <t>7x+hW1J2mcoP4of5sl2xbA==</t>
  </si>
  <si>
    <t>2875674202</t>
  </si>
  <si>
    <t>JhBl5gTy4d/UJGcQ0NIhhQ==</t>
  </si>
  <si>
    <t xml:space="preserve">ქუთაისი ნიუპორტის ქ. N 3 </t>
  </si>
  <si>
    <t>N324</t>
  </si>
  <si>
    <t>2894732389</t>
  </si>
  <si>
    <t>VdoOJbCQSvInzc0SH9jhog==</t>
  </si>
  <si>
    <t xml:space="preserve">თბილისი დ.აღმაშენებლის გამზ. N 183 </t>
  </si>
  <si>
    <t>D212</t>
  </si>
  <si>
    <t>QDSE20</t>
  </si>
  <si>
    <t>QDE20</t>
  </si>
  <si>
    <t>2896464140</t>
  </si>
  <si>
    <t>uv0N7gLdnhgkGtso1qkNuw==</t>
  </si>
  <si>
    <t xml:space="preserve">ქობულეთი ს. ალამბარი 1–ლი ქ. N 21 </t>
  </si>
  <si>
    <t>290717663</t>
  </si>
  <si>
    <t>kCtO6ic22dZEuyGunlDzow==</t>
  </si>
  <si>
    <t xml:space="preserve">სოხუმი ს. ლინდავა </t>
  </si>
  <si>
    <t>2918315256</t>
  </si>
  <si>
    <t>BPhKIxpMwfXbb06KJsb2+w==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</si>
  <si>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</si>
  <si>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N133</t>
  </si>
  <si>
    <t>2927548866</t>
  </si>
  <si>
    <t>rrmxQ9xlDpeZG7qgVHJqrg==</t>
  </si>
  <si>
    <t>შპს ბომონდი</t>
  </si>
  <si>
    <t xml:space="preserve">ქუთაისი სულხან-საბას გამზ. N 71 ბ. 80 </t>
  </si>
  <si>
    <t>C674</t>
  </si>
  <si>
    <t>LCSE20</t>
  </si>
  <si>
    <t>LCE20</t>
  </si>
  <si>
    <t>2937979388</t>
  </si>
  <si>
    <t>4XJu/QJA2ExO6kODczB01g==</t>
  </si>
  <si>
    <t>სს "სამედიცინო კორპორაცია ევექსი"- ტრავმატოლოგიური ჰოსპიტალი</t>
  </si>
  <si>
    <t>Dmanisi</t>
  </si>
  <si>
    <t>დმანისი</t>
  </si>
  <si>
    <t xml:space="preserve">დმანისი ს. განთიადი </t>
  </si>
  <si>
    <t>I601</t>
  </si>
  <si>
    <t>AASC00</t>
  </si>
  <si>
    <t>AAC00</t>
  </si>
  <si>
    <t>2956801079</t>
  </si>
  <si>
    <t>FzPRu8cs/UMD4JHDQ7bbUg==</t>
  </si>
  <si>
    <t>სსიპ თბილისის სახელმწიფო სამედიცინო უნივერსიტეტი</t>
  </si>
  <si>
    <t xml:space="preserve">თბილისი ზღვისუბნის დას. XI მ/რ III კვ. კორ. 42 ბ. 24 </t>
  </si>
  <si>
    <t>L720</t>
  </si>
  <si>
    <t>CASB00</t>
  </si>
  <si>
    <t>CAB00</t>
  </si>
  <si>
    <t>2966109018</t>
  </si>
  <si>
    <t>tm9xxY92QFeZDm5WSKoH7g==</t>
  </si>
  <si>
    <t>სს საჩხერის რაიონული საავადმყოფო-პოლიკლინიკური გაერთიანება</t>
  </si>
  <si>
    <t>საჩხერე</t>
  </si>
  <si>
    <t>Sachkhere</t>
  </si>
  <si>
    <t xml:space="preserve">საჩხერე დ.აღმაშენებლის ქ. N 4 </t>
  </si>
  <si>
    <t>G450</t>
  </si>
  <si>
    <t>I212</t>
  </si>
  <si>
    <t>3054675804</t>
  </si>
  <si>
    <t>PcijSUjBuhNyYcQj+JrNjA==</t>
  </si>
  <si>
    <t>შპს პირველი საავადმყოფო</t>
  </si>
  <si>
    <t xml:space="preserve">თბილისი გ.ჩიტაიას ქ. N 1 </t>
  </si>
  <si>
    <t>3069327005</t>
  </si>
  <si>
    <t>8r84oHxPaFBJW7ayZnxIMw==</t>
  </si>
  <si>
    <t>შპს "ამტელ ჰოსპიტალ პირველი კლინიკური"</t>
  </si>
  <si>
    <t xml:space="preserve">გარდაბანი ს. ახალსოფელი </t>
  </si>
  <si>
    <t>3078034484</t>
  </si>
  <si>
    <t>7fcMlk8+I0HY0pldCtYtuQ==</t>
  </si>
  <si>
    <t xml:space="preserve">ქუთაისი ლადო ასათიანის IV ჩიხი N 4 </t>
  </si>
  <si>
    <t>D481</t>
  </si>
  <si>
    <t>AASB00</t>
  </si>
  <si>
    <t>AAB00</t>
  </si>
  <si>
    <t>AXFX00</t>
  </si>
  <si>
    <t>314907942</t>
  </si>
  <si>
    <t>fy4b/jDSwBQwvrqV7WGGyQ==</t>
  </si>
  <si>
    <t>M866</t>
  </si>
  <si>
    <t>EDSW99</t>
  </si>
  <si>
    <t>EDW99</t>
  </si>
  <si>
    <t>3219439761</t>
  </si>
  <si>
    <t>3wc6qOsLTixEVuPM6hXjrw==</t>
  </si>
  <si>
    <t xml:space="preserve">ქუთაისი კ.გამსახურდიას III შეს. N 1 </t>
  </si>
  <si>
    <t>3246542650</t>
  </si>
  <si>
    <t>k1FUexKZkVfWJ06ez+y8pQ==</t>
  </si>
  <si>
    <t xml:space="preserve">გორი ს. ტირძნისი 1–ლი ქ. N 54 </t>
  </si>
  <si>
    <t>AASK85</t>
  </si>
  <si>
    <t>AAK85</t>
  </si>
  <si>
    <t>3246837778</t>
  </si>
  <si>
    <t>TJU+KjKD+BszTqCK9fwDAw==</t>
  </si>
  <si>
    <t>Vani</t>
  </si>
  <si>
    <t>ვანი</t>
  </si>
  <si>
    <t xml:space="preserve">ვანი ს.ჩახუნაშვილის ქ. N 19 </t>
  </si>
  <si>
    <t>D214</t>
  </si>
  <si>
    <t>3265307480</t>
  </si>
  <si>
    <t>f+Dipfqb59cHoro/4FbQhg==</t>
  </si>
  <si>
    <t>შ.პ.ს "ლანცეტი"</t>
  </si>
  <si>
    <t xml:space="preserve">თბილისი გლდანი V მ/რ კორ. 14 ბ. 10 </t>
  </si>
  <si>
    <t>KESV00</t>
  </si>
  <si>
    <t>KEV00</t>
  </si>
  <si>
    <t>32697553</t>
  </si>
  <si>
    <t>nMVj7xO3oOhAWkP+soJ8fg==</t>
  </si>
  <si>
    <t xml:space="preserve">დუშეთი თ.რაზიკაშვილის ქ. N 24 </t>
  </si>
  <si>
    <t>3284705070</t>
  </si>
  <si>
    <t>66mOh0hIJvF4/+hH6WblcA==</t>
  </si>
  <si>
    <t>შპს ს. ხეჩინაშვილის სახელობის საუნივერსიტეტო კლინიკა</t>
  </si>
  <si>
    <t xml:space="preserve">გორი ს. რიეთი </t>
  </si>
  <si>
    <t>G039</t>
  </si>
  <si>
    <t>DESB30</t>
  </si>
  <si>
    <t>DEB30</t>
  </si>
  <si>
    <t>3299296491</t>
  </si>
  <si>
    <t>JbCO7Z+FC/TFFL9U3fen1Q==</t>
  </si>
  <si>
    <t>შპს "კლინიკური ონკოლოგიის ინსტიტუტი"</t>
  </si>
  <si>
    <t xml:space="preserve">გორი ს. ახალდაბა </t>
  </si>
  <si>
    <t>D173</t>
  </si>
  <si>
    <t>HASB00</t>
  </si>
  <si>
    <t>HAB00</t>
  </si>
  <si>
    <t>3349610828</t>
  </si>
  <si>
    <t>F6uQ1N1mnztaUkFd0WWymw==</t>
  </si>
  <si>
    <t xml:space="preserve">სამტრედია ს. ეწერი </t>
  </si>
  <si>
    <t>N151</t>
  </si>
  <si>
    <t>K458</t>
  </si>
  <si>
    <t>KKSW96</t>
  </si>
  <si>
    <t>KKW96</t>
  </si>
  <si>
    <t>3363117905</t>
  </si>
  <si>
    <t>ARzfXfDgYugexecke4M6oQ==</t>
  </si>
  <si>
    <t>შპს მედალფა</t>
  </si>
  <si>
    <t>Guria</t>
  </si>
  <si>
    <t xml:space="preserve">ოზურგეთი ს. დვაბზუ მე–15 ქ. N 84 </t>
  </si>
  <si>
    <t>3365255476</t>
  </si>
  <si>
    <t>vDJ9Y59nMXB2Tf2VVbuRxQ==</t>
  </si>
  <si>
    <t xml:space="preserve">ქუთაისი ნიკეას ქ. N 30 ბ. 19 </t>
  </si>
  <si>
    <t>3425222243</t>
  </si>
  <si>
    <t>3457296453</t>
  </si>
  <si>
    <t>RiXs8lvxjdxZnHA1Ljz2Ww==</t>
  </si>
  <si>
    <t xml:space="preserve">თბილისი ვაჟა-ფშაველას გამზ. VI კვ. კორ. 26 ბ. 10 </t>
  </si>
  <si>
    <t>3462363542</t>
  </si>
  <si>
    <t>67z+zjbtCGePUYltqtCWTA==</t>
  </si>
  <si>
    <t xml:space="preserve">გორი ს. კარალეთი 45–ე ქ. N 7 </t>
  </si>
  <si>
    <t>3520700328</t>
  </si>
  <si>
    <t>W0bvnayd70tpN70w6ueLWg==</t>
  </si>
  <si>
    <t xml:space="preserve">გურჯაანი ს. ახაშენი მე–5 ქ. N 43 </t>
  </si>
  <si>
    <t>3551744712</t>
  </si>
  <si>
    <t>b5Czc/BMAmtYIq7S3luWCQ==</t>
  </si>
  <si>
    <t>Tskhinvali</t>
  </si>
  <si>
    <t>ცხინვალი/ცხინვალი</t>
  </si>
  <si>
    <t xml:space="preserve">ცხინვალი კოცოევის ქ. N 39 </t>
  </si>
  <si>
    <t>3598584003</t>
  </si>
  <si>
    <t>WI+48sCEr4sLiPLlhiVXSQ==</t>
  </si>
  <si>
    <t xml:space="preserve">თბილისი წყნეთის ქ. N 6 ბ. 39 </t>
  </si>
  <si>
    <t>3617562977</t>
  </si>
  <si>
    <t>7rmBxRW0hA0azDP9QEXmxw==</t>
  </si>
  <si>
    <t xml:space="preserve">კასპი ბორჯომის ქ. N 31 </t>
  </si>
  <si>
    <t>S360</t>
  </si>
  <si>
    <t>JASK00</t>
  </si>
  <si>
    <t>JAK00</t>
  </si>
  <si>
    <t>JMSA99</t>
  </si>
  <si>
    <t>365145370</t>
  </si>
  <si>
    <t>jN7SI9IIh7Axdnq6uxK1CQ==</t>
  </si>
  <si>
    <t>შ.პ.ს. "აჭარის ავტონომიური რესპუბლიკის ონკოლოგიის ცენტრი"</t>
  </si>
  <si>
    <t xml:space="preserve">ბათუმი ზ.ბერიძის  შეს. N 8 </t>
  </si>
  <si>
    <t>3665410192</t>
  </si>
  <si>
    <t>sS5++FOc74mji2rey1r+AA==</t>
  </si>
  <si>
    <t xml:space="preserve">წყალტუბო ს. ქვიტირი მე–13 ქ. N 4 </t>
  </si>
  <si>
    <t>PESU88</t>
  </si>
  <si>
    <t>PEU91</t>
  </si>
  <si>
    <t>PEU88</t>
  </si>
  <si>
    <t>3674653963</t>
  </si>
  <si>
    <t>iu0lmjFYH2fJRkdvJKhrOQ==</t>
  </si>
  <si>
    <t xml:space="preserve">ქუთაისი თბილისის VI ჩიხი N 3 </t>
  </si>
  <si>
    <t>3678163636</t>
  </si>
  <si>
    <t>/ctpbRjxrol0FVz6HPnBSA==</t>
  </si>
  <si>
    <t xml:space="preserve">აბაშა ს. საგვაზაო 1–ლი ქ. N 10 </t>
  </si>
  <si>
    <t>3750813220</t>
  </si>
  <si>
    <t>Dt1hHmLJBFVlNgQRyA8p0A==</t>
  </si>
  <si>
    <t>შპს დიაგნოსტიკური სერვისი</t>
  </si>
  <si>
    <t>Zugdidi</t>
  </si>
  <si>
    <t xml:space="preserve">ზუგდიდი მ.ბარამიას ქ. N 58 </t>
  </si>
  <si>
    <t>G562</t>
  </si>
  <si>
    <t>NCST99</t>
  </si>
  <si>
    <t>NCT99</t>
  </si>
  <si>
    <t>379825130</t>
  </si>
  <si>
    <t>q2tyTzknpYUVn6CopmzKFA==</t>
  </si>
  <si>
    <t>აფხაზეთი/გულრიფში</t>
  </si>
  <si>
    <t xml:space="preserve">გულრიფში ს. დრანდა </t>
  </si>
  <si>
    <t>I612</t>
  </si>
  <si>
    <t>3826689063</t>
  </si>
  <si>
    <t>3o3ld7VWGKvMnG3+sZOBvQ==</t>
  </si>
  <si>
    <t xml:space="preserve">ქუთაისი ზ.ჭავჭავაძის ქ. N 4 ბ. 75 </t>
  </si>
  <si>
    <t>3836236105</t>
  </si>
  <si>
    <t>sefyOIzB5e84yJKSb7JRaQ==</t>
  </si>
  <si>
    <t xml:space="preserve">საგარეჯო ს. ქვემო ლამბალო მე–3 ქ. N 27 </t>
  </si>
  <si>
    <t>3868900115</t>
  </si>
  <si>
    <t>z3jUZYyhoMK5aPIaYY0Vag==</t>
  </si>
  <si>
    <t>თბილისი/დიდუბე</t>
  </si>
  <si>
    <t xml:space="preserve">თბილისი დიღმის მას. III კვ. კორ. 19 ბ. 45 </t>
  </si>
  <si>
    <t>3889322232</t>
  </si>
  <si>
    <t>IHaRRgOAlscLCY3QmCZUFA==</t>
  </si>
  <si>
    <t xml:space="preserve">თბილისი ყირიმის ქ. N 5 </t>
  </si>
  <si>
    <t>K270</t>
  </si>
  <si>
    <t>3969520692</t>
  </si>
  <si>
    <t>x27PyZOXexY/Ewt++AHRVg==</t>
  </si>
  <si>
    <t xml:space="preserve">შპს თელავის რაიონული საავადმყოფო </t>
  </si>
  <si>
    <t xml:space="preserve">თელავი ს. ნაფარეული მე–4 ქ. N 37 </t>
  </si>
  <si>
    <t>I639</t>
  </si>
  <si>
    <t>FXXA00</t>
  </si>
  <si>
    <t>ZXG05</t>
  </si>
  <si>
    <t>GBSA00</t>
  </si>
  <si>
    <t>GBA00</t>
  </si>
  <si>
    <t>JDXX20</t>
  </si>
  <si>
    <t>TJD20</t>
  </si>
  <si>
    <t>WAA704</t>
  </si>
  <si>
    <t>WX704</t>
  </si>
  <si>
    <t>WAA752</t>
  </si>
  <si>
    <t>4030314775</t>
  </si>
  <si>
    <t>93G+U5+MyI3aozKbc8NeIg==</t>
  </si>
  <si>
    <t>შპს დავით ტატიშვილის სამედიცინო ცენტრი</t>
  </si>
  <si>
    <t xml:space="preserve">გალი ს. აჩიგვარა </t>
  </si>
  <si>
    <t>M674</t>
  </si>
  <si>
    <t>QXSE20</t>
  </si>
  <si>
    <t>QXE20</t>
  </si>
  <si>
    <t>4042881687</t>
  </si>
  <si>
    <t>182pD+FHQYrzcKbYRANrsg==</t>
  </si>
  <si>
    <t xml:space="preserve">ხელვაჩაური ს. ქედქედი </t>
  </si>
  <si>
    <t>4095731274</t>
  </si>
  <si>
    <t>ql6rYyWdYklgmpOvsGPF6w==</t>
  </si>
  <si>
    <t>შპს ოტორინოლარინგოლოგიის და თავ-კისრის ქირურგიის ქართულ-ფრანგული სამეცნიერო ცენტრი - ხუჯაძე - გოგნიაშვილის კლინიკა</t>
  </si>
  <si>
    <t xml:space="preserve">ქარელი ს. ქვენატკოცა მე–20 ქ. N 17 </t>
  </si>
  <si>
    <t>R221</t>
  </si>
  <si>
    <t>ENSB99</t>
  </si>
  <si>
    <t>ENB99</t>
  </si>
  <si>
    <t>4099717902</t>
  </si>
  <si>
    <t>tkTi7bAVgn4SMslqZ+qyyg==</t>
  </si>
  <si>
    <t>შპს ავერსის კლინიკა</t>
  </si>
  <si>
    <t xml:space="preserve">ჭიათურა მ.გიორგაძის ქ. N 4 </t>
  </si>
  <si>
    <t>K642</t>
  </si>
  <si>
    <t>JHSB00</t>
  </si>
  <si>
    <t>JHB00</t>
  </si>
  <si>
    <t>4110039310</t>
  </si>
  <si>
    <t>ibZDiW/SZYw1Xtvrct3u6Q==</t>
  </si>
  <si>
    <t xml:space="preserve">გურჯაანი ს. ჭანდარი მე–11 I შეს. N 6 </t>
  </si>
  <si>
    <t>4121656327</t>
  </si>
  <si>
    <t>y9c5/eEUGka/z2x1QlFOnA==</t>
  </si>
  <si>
    <t xml:space="preserve">თბილისი კ.კეკელიძის ქ. N 21 კორ. 4 ბ. 26 </t>
  </si>
  <si>
    <t>I260</t>
  </si>
  <si>
    <t>I801</t>
  </si>
  <si>
    <t>4156193764</t>
  </si>
  <si>
    <t>j1Zi7k3NIu0MFfRC/xU4bg==</t>
  </si>
  <si>
    <t>Poti</t>
  </si>
  <si>
    <t>ფოთი</t>
  </si>
  <si>
    <t xml:space="preserve">ფოთი სამეგრელოს ქ. N 30 ბ. 40 </t>
  </si>
  <si>
    <t>K631</t>
  </si>
  <si>
    <t>4191777591</t>
  </si>
  <si>
    <t>M91xNMrFCXqbbrnRaC1y7g==</t>
  </si>
  <si>
    <t xml:space="preserve">თბილისი ვ.გორგასალის ქ. N 111 კორ. 2 ბ. 33 </t>
  </si>
  <si>
    <t>4225590995</t>
  </si>
  <si>
    <t>+fNsZT2ugZ0ZPU60DVvF+A==</t>
  </si>
  <si>
    <t xml:space="preserve">თბილისი ბათუმის ქ. N 14 </t>
  </si>
  <si>
    <t>460943909</t>
  </si>
  <si>
    <t>jTc70LhiyqCsAYjfXP2S3w==</t>
  </si>
  <si>
    <t>აფხაზეთი/გაგრა</t>
  </si>
  <si>
    <t xml:space="preserve">გაგრა ს. სალმე აღმოსავლეთის ქ. N 9ა </t>
  </si>
  <si>
    <t>480050802</t>
  </si>
  <si>
    <t>v9+y3zCYCa+XCF013n/eXQ==</t>
  </si>
  <si>
    <t>ა(ა) იპ ეროვნული სკრინიგ ცენტრი</t>
  </si>
  <si>
    <t xml:space="preserve">ოზურგეთი ს. დვაბზუ მე–7 ქ. N 14 </t>
  </si>
  <si>
    <t>Specialized Outpatient Institution</t>
  </si>
  <si>
    <t>WAA199</t>
  </si>
  <si>
    <t>WX110</t>
  </si>
  <si>
    <t>50185039</t>
  </si>
  <si>
    <t>gtN7Xlr6tXtGVP2fK3SAkA==</t>
  </si>
  <si>
    <t xml:space="preserve">გორი ს. მარანა </t>
  </si>
  <si>
    <t>WAA891</t>
  </si>
  <si>
    <t>536659193</t>
  </si>
  <si>
    <t>2RFtiI4cNFXgtL0T9SkQHw==</t>
  </si>
  <si>
    <t>სს "უნივერსალური სამედიცინო ცენტრი"</t>
  </si>
  <si>
    <t xml:space="preserve">გორი შინდისის გზატ. N 3ა ბ. 1 </t>
  </si>
  <si>
    <t>I281</t>
  </si>
  <si>
    <t>GASB10</t>
  </si>
  <si>
    <t>GAB10</t>
  </si>
  <si>
    <t>GDSB10</t>
  </si>
  <si>
    <t>GDB10</t>
  </si>
  <si>
    <t>56547644</t>
  </si>
  <si>
    <t>nycBOThxWnK7oQ3O6EkvNA==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</si>
  <si>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</si>
  <si>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Marneuli</t>
  </si>
  <si>
    <t>მარნეული</t>
  </si>
  <si>
    <t xml:space="preserve">მარნეული ს. ალავარი მე–6 ქ. N 2 </t>
  </si>
  <si>
    <t>EDSB30</t>
  </si>
  <si>
    <t>EDB30</t>
  </si>
  <si>
    <t>588674375</t>
  </si>
  <si>
    <t>y+bPk9VD9AghWbC+ou3JYg==</t>
  </si>
  <si>
    <t xml:space="preserve">გორი ს. ხიდისთავი მე-7 ქ. N 2 </t>
  </si>
  <si>
    <t>S311</t>
  </si>
  <si>
    <t>NESL99</t>
  </si>
  <si>
    <t>NEL10</t>
  </si>
  <si>
    <t>NEL99</t>
  </si>
  <si>
    <t>591815852</t>
  </si>
  <si>
    <t>vAItQ0Go/1vEMaaCLq5QDw==</t>
  </si>
  <si>
    <t xml:space="preserve">ზესტაფონი ს. სასახლე მე–15 I შეს. N 6 </t>
  </si>
  <si>
    <t>K280</t>
  </si>
  <si>
    <t>609546670</t>
  </si>
  <si>
    <t>JWGp/AJPqktuBJ1iJlCkZQ==</t>
  </si>
  <si>
    <t>შპს "უნიმედი კახეთი"-ბავშვთა ახალი კლინიკა</t>
  </si>
  <si>
    <t>საქართველო, ხაშურის მუნიციპალიტეტი, ქალაქი ხაშური, 1 მაისის ქუჩა, N 7</t>
  </si>
  <si>
    <t>2700</t>
  </si>
  <si>
    <t>P77</t>
  </si>
  <si>
    <t>JFSF30</t>
  </si>
  <si>
    <t>JFF30</t>
  </si>
  <si>
    <t>61309031</t>
  </si>
  <si>
    <t>6ObgLZJoiySim6lvZMu1hg==</t>
  </si>
  <si>
    <t xml:space="preserve">გარდაბანი ს. მარტყოფი მე–3 ქ. N 13 </t>
  </si>
  <si>
    <t>KCSJ00</t>
  </si>
  <si>
    <t>KCJ00</t>
  </si>
  <si>
    <t>633633137</t>
  </si>
  <si>
    <t>z2RYxV00nNpFHU1I7Q+dkA==</t>
  </si>
  <si>
    <t xml:space="preserve">გალი ს. ჭუბურხინჯი </t>
  </si>
  <si>
    <t>R935</t>
  </si>
  <si>
    <t>KWSC00</t>
  </si>
  <si>
    <t>KWC00</t>
  </si>
  <si>
    <t>714779647</t>
  </si>
  <si>
    <t>gs6WWZNVxVMOZ5pdXlnWwg==</t>
  </si>
  <si>
    <t xml:space="preserve">ახალციხე 9 აპრილის ქ. N 39 ბ. 10 </t>
  </si>
  <si>
    <t>S217</t>
  </si>
  <si>
    <t>GASE03</t>
  </si>
  <si>
    <t>GAE03</t>
  </si>
  <si>
    <t>GDSA40</t>
  </si>
  <si>
    <t>GDA40</t>
  </si>
  <si>
    <t>716724264</t>
  </si>
  <si>
    <t>bwwphcUAmwYJn+QoVo7e+w==</t>
  </si>
  <si>
    <t xml:space="preserve">გურჯაანი ს. კარდენახი </t>
  </si>
  <si>
    <t>L033</t>
  </si>
  <si>
    <t>JFSF13</t>
  </si>
  <si>
    <t>JFF13</t>
  </si>
  <si>
    <t>734035957</t>
  </si>
  <si>
    <t>sIx1Y9jgkLpKsrOsvaupug==</t>
  </si>
  <si>
    <t xml:space="preserve">გორი სტალინის გამზ. N 22 ბ. 10 </t>
  </si>
  <si>
    <t>H026</t>
  </si>
  <si>
    <t>735804467</t>
  </si>
  <si>
    <t>kS/TQR+8YgRMmOi3vwCy0A==</t>
  </si>
  <si>
    <t>საქართველო, ქალაქი თბილისი, სანდრო ახმეტელის ქუჩა, N 2, ბინა 10</t>
  </si>
  <si>
    <t>C313</t>
  </si>
  <si>
    <t>AASE10</t>
  </si>
  <si>
    <t>AAE10</t>
  </si>
  <si>
    <t>762716273</t>
  </si>
  <si>
    <t>J04g0ZhakmOdKIh8h8X84A==</t>
  </si>
  <si>
    <t xml:space="preserve">რუსთავი თბილისის ქ. კორ. 37 ბ. 25 </t>
  </si>
  <si>
    <t>776200373</t>
  </si>
  <si>
    <t>ltDUNg8BbqykdgMUlE89zw==</t>
  </si>
  <si>
    <t>Tsalenjikha</t>
  </si>
  <si>
    <t>წალენჯიხა</t>
  </si>
  <si>
    <t xml:space="preserve">წალენჯიხა ჯვარი ი.აკობიას ქ. N 14 </t>
  </si>
  <si>
    <t>AASM10</t>
  </si>
  <si>
    <t>AAM10</t>
  </si>
  <si>
    <t>803456656</t>
  </si>
  <si>
    <t>fJdN220UYXrKUGPaYwSj6g==</t>
  </si>
  <si>
    <t>შპს გადაუდებელი ქირურგიისა და ტრავმატოლოგიის ცენტრი</t>
  </si>
  <si>
    <t xml:space="preserve">დმანისი მესტიის ქ. N 1 </t>
  </si>
  <si>
    <t>JASW96</t>
  </si>
  <si>
    <t>JAW96</t>
  </si>
  <si>
    <t>816484255</t>
  </si>
  <si>
    <t>st4zntJGwJl1987pDQUy5w==</t>
  </si>
  <si>
    <t xml:space="preserve">თბილისი ვაჟა-ფშაველას გამზ. N ტროლეიბუსების პარკის ტერ. ბ. 23 </t>
  </si>
  <si>
    <t>927789862</t>
  </si>
  <si>
    <t>4W4ZMw4CyXkJXK5VALWKHg==</t>
  </si>
  <si>
    <t xml:space="preserve">ზუგდიდი შ.რუსთაველის ქ. N 118 </t>
  </si>
  <si>
    <t>968151860</t>
  </si>
  <si>
    <t>KL9+y8aV44AqIJlEBKn7Uw==</t>
  </si>
  <si>
    <t xml:space="preserve">საგარეჯო დ.აღმაშენებლის ქ. N 24 ბ. 9 </t>
  </si>
  <si>
    <t>Additional check of certain cases with suspicious coding quality (50-100 cases), based on the grouping results (138)</t>
  </si>
  <si>
    <t>K358</t>
  </si>
  <si>
    <t>K353</t>
  </si>
  <si>
    <t>Z082</t>
  </si>
  <si>
    <t>G460*</t>
  </si>
  <si>
    <t>D630*</t>
  </si>
  <si>
    <t>A099</t>
  </si>
  <si>
    <t>O601</t>
  </si>
  <si>
    <t>K352</t>
  </si>
  <si>
    <t>R659</t>
  </si>
  <si>
    <t>K436</t>
  </si>
  <si>
    <t>N185</t>
  </si>
  <si>
    <t>D638*</t>
  </si>
  <si>
    <t>H360*</t>
  </si>
  <si>
    <t>M500†</t>
  </si>
  <si>
    <t>R650</t>
  </si>
  <si>
    <t>O600</t>
  </si>
  <si>
    <t>A090</t>
  </si>
  <si>
    <t>K643</t>
  </si>
  <si>
    <t>L893</t>
  </si>
  <si>
    <t>R651</t>
  </si>
  <si>
    <t>I798*</t>
  </si>
  <si>
    <t>K640</t>
  </si>
  <si>
    <t>R652</t>
  </si>
  <si>
    <t>W53</t>
  </si>
  <si>
    <t>Z381</t>
  </si>
  <si>
    <t>M688*</t>
  </si>
  <si>
    <t>S927</t>
  </si>
  <si>
    <t>K433</t>
  </si>
  <si>
    <t>K437</t>
  </si>
  <si>
    <t>Y18</t>
  </si>
  <si>
    <t>Y33</t>
  </si>
  <si>
    <t>M738*</t>
  </si>
  <si>
    <t>G941*</t>
  </si>
  <si>
    <t>O031</t>
  </si>
  <si>
    <t>G992*</t>
  </si>
  <si>
    <t>H280*</t>
  </si>
  <si>
    <t>P95</t>
  </si>
  <si>
    <t>J91*</t>
  </si>
  <si>
    <t>W76</t>
  </si>
  <si>
    <t>R568</t>
  </si>
  <si>
    <t>J069</t>
  </si>
  <si>
    <t>J209</t>
  </si>
  <si>
    <t>J219</t>
  </si>
  <si>
    <t>T509</t>
  </si>
  <si>
    <t>S065</t>
  </si>
  <si>
    <t>N390</t>
  </si>
  <si>
    <t>I610</t>
  </si>
  <si>
    <t>I509</t>
  </si>
  <si>
    <t>S069</t>
  </si>
  <si>
    <t>T07</t>
  </si>
  <si>
    <t>S720</t>
  </si>
  <si>
    <t>N23</t>
  </si>
  <si>
    <t>S831</t>
  </si>
  <si>
    <t>R042</t>
  </si>
  <si>
    <t>B349</t>
  </si>
  <si>
    <t>R100</t>
  </si>
  <si>
    <t>R104</t>
  </si>
  <si>
    <t>S827</t>
  </si>
  <si>
    <t>A229</t>
  </si>
  <si>
    <t>S899</t>
  </si>
  <si>
    <t>I64</t>
  </si>
  <si>
    <t>R560</t>
  </si>
  <si>
    <t>I200</t>
  </si>
  <si>
    <t>H401</t>
  </si>
  <si>
    <t>I219</t>
  </si>
  <si>
    <t>H260</t>
  </si>
  <si>
    <t>I211</t>
  </si>
  <si>
    <t>H041</t>
  </si>
  <si>
    <t>I213</t>
  </si>
  <si>
    <t>I214</t>
  </si>
  <si>
    <t>H402</t>
  </si>
  <si>
    <t>H352</t>
  </si>
  <si>
    <t>I209</t>
  </si>
  <si>
    <t>K090</t>
  </si>
  <si>
    <t>H353</t>
  </si>
  <si>
    <t>K148</t>
  </si>
  <si>
    <t>I710</t>
  </si>
  <si>
    <t>D103</t>
  </si>
  <si>
    <t>H351H351</t>
  </si>
  <si>
    <t>K092</t>
  </si>
  <si>
    <t>T465</t>
  </si>
  <si>
    <t>T428</t>
  </si>
  <si>
    <t>O821</t>
  </si>
  <si>
    <t>T427</t>
  </si>
  <si>
    <t>P910</t>
  </si>
  <si>
    <t>T469</t>
  </si>
  <si>
    <t>T495</t>
  </si>
  <si>
    <t>F239</t>
  </si>
  <si>
    <t>E100</t>
  </si>
  <si>
    <t>I201</t>
  </si>
  <si>
    <t>T398</t>
  </si>
  <si>
    <t>T439</t>
  </si>
  <si>
    <t>Q391</t>
  </si>
  <si>
    <t>T384</t>
  </si>
  <si>
    <t>T426</t>
  </si>
  <si>
    <t>T433</t>
  </si>
  <si>
    <t>I220</t>
  </si>
  <si>
    <t>T450</t>
  </si>
  <si>
    <t>I229</t>
  </si>
  <si>
    <t>T501</t>
  </si>
  <si>
    <t>I822</t>
  </si>
  <si>
    <t>Q200</t>
  </si>
  <si>
    <t>K068</t>
  </si>
  <si>
    <t>S024</t>
  </si>
  <si>
    <t>T393</t>
  </si>
  <si>
    <t>K098</t>
  </si>
  <si>
    <t>T424</t>
  </si>
  <si>
    <t>K116</t>
  </si>
  <si>
    <t>D70</t>
  </si>
  <si>
    <t>K137</t>
  </si>
  <si>
    <t>T430</t>
  </si>
  <si>
    <t>T434</t>
  </si>
  <si>
    <t>T449</t>
  </si>
  <si>
    <t>M820*</t>
  </si>
  <si>
    <t>T455</t>
  </si>
  <si>
    <t>G403</t>
  </si>
  <si>
    <t>T467</t>
  </si>
  <si>
    <t>N328</t>
  </si>
  <si>
    <t>T486</t>
  </si>
  <si>
    <t>T500</t>
  </si>
  <si>
    <t>D101</t>
  </si>
  <si>
    <t>P071</t>
  </si>
  <si>
    <t>J068</t>
  </si>
  <si>
    <t>I208</t>
  </si>
  <si>
    <t>G402</t>
  </si>
  <si>
    <t>S026</t>
  </si>
  <si>
    <t>D27</t>
  </si>
  <si>
    <t>E660</t>
  </si>
  <si>
    <t>S022</t>
  </si>
  <si>
    <t>I340</t>
  </si>
  <si>
    <t>K048</t>
  </si>
  <si>
    <t>I802</t>
  </si>
  <si>
    <t>D320</t>
  </si>
  <si>
    <t>S027</t>
  </si>
  <si>
    <t>D391</t>
  </si>
  <si>
    <t>S020</t>
  </si>
  <si>
    <t>S021</t>
  </si>
  <si>
    <t>E110</t>
  </si>
  <si>
    <t>Q355</t>
  </si>
  <si>
    <t>Q658</t>
  </si>
  <si>
    <t>P369</t>
  </si>
  <si>
    <t>D334</t>
  </si>
  <si>
    <t>Q692</t>
  </si>
  <si>
    <t>D165</t>
  </si>
  <si>
    <t>S015</t>
  </si>
  <si>
    <t>T485</t>
  </si>
  <si>
    <t>J860</t>
  </si>
  <si>
    <t>T435</t>
  </si>
  <si>
    <t>I828</t>
  </si>
  <si>
    <t>D353</t>
  </si>
  <si>
    <t>T464</t>
  </si>
  <si>
    <t>S023</t>
  </si>
  <si>
    <t>T421</t>
  </si>
  <si>
    <t>G400</t>
  </si>
  <si>
    <t>Q790</t>
  </si>
  <si>
    <t>D164</t>
  </si>
  <si>
    <t>D330</t>
  </si>
  <si>
    <t>S028</t>
  </si>
  <si>
    <t>T452</t>
  </si>
  <si>
    <t>D484</t>
  </si>
  <si>
    <t>T432</t>
  </si>
  <si>
    <t>L988</t>
  </si>
  <si>
    <t>T443</t>
  </si>
  <si>
    <t>T378</t>
  </si>
  <si>
    <t>H000</t>
  </si>
  <si>
    <t>T390</t>
  </si>
  <si>
    <t>D333</t>
  </si>
  <si>
    <t>K091</t>
  </si>
  <si>
    <t>K100</t>
  </si>
  <si>
    <t>T461</t>
  </si>
  <si>
    <t>D331</t>
  </si>
  <si>
    <t>Q038</t>
  </si>
  <si>
    <t>Q388</t>
  </si>
  <si>
    <t>L511</t>
  </si>
  <si>
    <t>T447</t>
  </si>
  <si>
    <t>Q211</t>
  </si>
  <si>
    <t>D100</t>
  </si>
  <si>
    <t>Q383</t>
  </si>
  <si>
    <t>M898</t>
  </si>
  <si>
    <t>Q550</t>
  </si>
  <si>
    <t>G405</t>
  </si>
  <si>
    <t>Q552</t>
  </si>
  <si>
    <t>B07</t>
  </si>
  <si>
    <t>D169</t>
  </si>
  <si>
    <t>Q740</t>
  </si>
  <si>
    <t>Q742</t>
  </si>
  <si>
    <t>T451</t>
  </si>
  <si>
    <t>K768</t>
  </si>
  <si>
    <t>T423</t>
  </si>
  <si>
    <t>D117</t>
  </si>
  <si>
    <t>M200</t>
  </si>
  <si>
    <t>T438</t>
  </si>
  <si>
    <t>K590</t>
  </si>
  <si>
    <t>K102</t>
  </si>
  <si>
    <t>T371</t>
  </si>
  <si>
    <t>P293</t>
  </si>
  <si>
    <t>T375</t>
  </si>
  <si>
    <t>T496</t>
  </si>
  <si>
    <t>T383</t>
  </si>
  <si>
    <t>T497</t>
  </si>
  <si>
    <t>K118</t>
  </si>
  <si>
    <t>T846</t>
  </si>
  <si>
    <t>K132</t>
  </si>
  <si>
    <t>Z518</t>
  </si>
  <si>
    <t>K134</t>
  </si>
  <si>
    <t>ZXD05</t>
  </si>
  <si>
    <t>ZXH06</t>
  </si>
  <si>
    <t>NHJ99</t>
  </si>
  <si>
    <t>MAX99</t>
  </si>
  <si>
    <t>MCA10</t>
  </si>
  <si>
    <t>ZXH02</t>
  </si>
  <si>
    <t>ZXC20</t>
  </si>
  <si>
    <t>FN1AC</t>
  </si>
  <si>
    <t>TKC20</t>
  </si>
  <si>
    <t>WW200</t>
  </si>
  <si>
    <t>XF400</t>
  </si>
  <si>
    <t>ZX114</t>
  </si>
  <si>
    <t>ZX120</t>
  </si>
  <si>
    <t>ZY010</t>
  </si>
  <si>
    <t>CHD15</t>
  </si>
  <si>
    <t>CDC00</t>
  </si>
  <si>
    <t>CDW99</t>
  </si>
  <si>
    <t>CFD10</t>
  </si>
  <si>
    <t>CHB50</t>
  </si>
  <si>
    <t>CHD50</t>
  </si>
  <si>
    <t>CJE20</t>
  </si>
  <si>
    <t>CHD00</t>
  </si>
  <si>
    <t>CHD60</t>
  </si>
  <si>
    <t>CHD65</t>
  </si>
  <si>
    <t>CHD99</t>
  </si>
  <si>
    <t>CKD40</t>
  </si>
  <si>
    <t>CKD91</t>
  </si>
  <si>
    <t>CJE40</t>
  </si>
  <si>
    <t>CKC12</t>
  </si>
  <si>
    <t>CKD20</t>
  </si>
  <si>
    <t>CKD94</t>
  </si>
  <si>
    <t>CKE40</t>
  </si>
  <si>
    <t>FN2BA</t>
  </si>
  <si>
    <t>FNG96</t>
  </si>
  <si>
    <t>WX000</t>
  </si>
  <si>
    <t>CKD60</t>
  </si>
  <si>
    <t>CJD20</t>
  </si>
  <si>
    <t>TCC40</t>
  </si>
  <si>
    <t>CHC05</t>
  </si>
  <si>
    <t>EFA50</t>
  </si>
  <si>
    <t>CKD70</t>
  </si>
  <si>
    <t>CKD93</t>
  </si>
  <si>
    <t>EJC20</t>
  </si>
  <si>
    <t>WX408</t>
  </si>
  <si>
    <t>CKD15</t>
  </si>
  <si>
    <t>ECA30</t>
  </si>
  <si>
    <t>ELB10</t>
  </si>
  <si>
    <t>EMW99</t>
  </si>
  <si>
    <t>JEA00</t>
  </si>
  <si>
    <t>WB103</t>
  </si>
  <si>
    <t>EEC30</t>
  </si>
  <si>
    <t>ZX108</t>
  </si>
  <si>
    <t>EAA30</t>
  </si>
  <si>
    <t>ENW99</t>
  </si>
  <si>
    <t>FCA50</t>
  </si>
  <si>
    <t>FNA03</t>
  </si>
  <si>
    <t>FKB10</t>
  </si>
  <si>
    <t>FMD10</t>
  </si>
  <si>
    <t>FNA01</t>
  </si>
  <si>
    <t>FNC10</t>
  </si>
  <si>
    <t>FNC20</t>
  </si>
  <si>
    <t>FNC30</t>
  </si>
  <si>
    <t>FKD00</t>
  </si>
  <si>
    <t>FMD00</t>
  </si>
  <si>
    <t>FNA02</t>
  </si>
  <si>
    <t>FN2AA</t>
  </si>
  <si>
    <t>FNA04</t>
  </si>
  <si>
    <t>FNA10</t>
  </si>
  <si>
    <t>FNE20</t>
  </si>
  <si>
    <t>FNC40</t>
  </si>
  <si>
    <t>FNC50</t>
  </si>
  <si>
    <t>FNA05</t>
  </si>
  <si>
    <t>FNA20</t>
  </si>
  <si>
    <t>FPE20</t>
  </si>
  <si>
    <t>GD1AA</t>
  </si>
  <si>
    <t>LCA10</t>
  </si>
  <si>
    <t>LGA00</t>
  </si>
  <si>
    <t>MCA33</t>
  </si>
  <si>
    <t>WAA4</t>
  </si>
  <si>
    <t>WX320</t>
  </si>
  <si>
    <t>WX321</t>
  </si>
  <si>
    <t>MCA30</t>
  </si>
  <si>
    <t>MCA96</t>
  </si>
  <si>
    <t>JAA00</t>
  </si>
  <si>
    <t>JAK01</t>
  </si>
  <si>
    <t>JAK04</t>
  </si>
  <si>
    <t>JEA01</t>
  </si>
  <si>
    <t>JAK03</t>
  </si>
  <si>
    <t>JEA10</t>
  </si>
  <si>
    <t>LAF01</t>
  </si>
  <si>
    <t>JFF41</t>
  </si>
  <si>
    <t>ZX106</t>
  </si>
  <si>
    <t>FLD00</t>
  </si>
  <si>
    <t>JFB30</t>
  </si>
  <si>
    <t>FHA10</t>
  </si>
  <si>
    <t>FLC10</t>
  </si>
  <si>
    <t>TPH20</t>
  </si>
  <si>
    <t>WX722</t>
  </si>
  <si>
    <t>FCA60</t>
  </si>
  <si>
    <t>FGC00</t>
  </si>
  <si>
    <t>MBC30</t>
  </si>
  <si>
    <t>JHA20</t>
  </si>
  <si>
    <t>JHD10</t>
  </si>
  <si>
    <t>JAD10</t>
  </si>
  <si>
    <t>JAD30</t>
  </si>
  <si>
    <t>JAP00</t>
  </si>
  <si>
    <t>JFK10</t>
  </si>
  <si>
    <t>JAE10</t>
  </si>
  <si>
    <t>JAG00</t>
  </si>
  <si>
    <t>JAG30</t>
  </si>
  <si>
    <t>JAG96</t>
  </si>
  <si>
    <t>EBA12</t>
  </si>
  <si>
    <t>EDC36</t>
  </si>
  <si>
    <t>EDC42</t>
  </si>
  <si>
    <t>BAA60</t>
  </si>
  <si>
    <t>LAC01</t>
  </si>
  <si>
    <t>LAE10</t>
  </si>
  <si>
    <t>LAF00</t>
  </si>
  <si>
    <t>LAF10</t>
  </si>
  <si>
    <t>LCD00</t>
  </si>
  <si>
    <t>LAF11</t>
  </si>
  <si>
    <t>LCD01</t>
  </si>
  <si>
    <t>LCD11</t>
  </si>
  <si>
    <t>LCD96</t>
  </si>
  <si>
    <t>PBM09</t>
  </si>
  <si>
    <t>AAP10</t>
  </si>
  <si>
    <t>DHD10</t>
  </si>
  <si>
    <t>DHD20</t>
  </si>
  <si>
    <t>DJD30</t>
  </si>
  <si>
    <t>JDF11</t>
  </si>
  <si>
    <t>JDF97</t>
  </si>
  <si>
    <t>CKD92</t>
  </si>
  <si>
    <t>FKB00</t>
  </si>
  <si>
    <t>FKC00</t>
  </si>
  <si>
    <t>FKC40</t>
  </si>
  <si>
    <t>FLE10</t>
  </si>
  <si>
    <t>FKD10</t>
  </si>
  <si>
    <t>DMB10</t>
  </si>
  <si>
    <t>EEC35</t>
  </si>
  <si>
    <t>ECB15</t>
  </si>
  <si>
    <t>KCC00</t>
  </si>
  <si>
    <t>AAG50</t>
  </si>
  <si>
    <t>YX8AD</t>
  </si>
  <si>
    <t>AAB10</t>
  </si>
  <si>
    <t>AAE99</t>
  </si>
  <si>
    <t>PH7FT</t>
  </si>
  <si>
    <t>PHB76</t>
  </si>
  <si>
    <t>PHD76</t>
  </si>
  <si>
    <t>PHE74</t>
  </si>
  <si>
    <t>PHW99</t>
  </si>
  <si>
    <t>PHB99</t>
  </si>
  <si>
    <t>PHE99</t>
  </si>
  <si>
    <t>AAD99</t>
  </si>
  <si>
    <t>EFB20</t>
  </si>
  <si>
    <t>EFB60</t>
  </si>
  <si>
    <t>EFB99</t>
  </si>
  <si>
    <t>ABC10</t>
  </si>
  <si>
    <t>NAG41</t>
  </si>
  <si>
    <t>ABC20</t>
  </si>
  <si>
    <t>ABC21</t>
  </si>
  <si>
    <t>ABC30</t>
  </si>
  <si>
    <t>ABC50</t>
  </si>
  <si>
    <t>NAG42</t>
  </si>
  <si>
    <t>LCD04</t>
  </si>
  <si>
    <t>JAL31</t>
  </si>
  <si>
    <t>XMA22</t>
  </si>
  <si>
    <t>FCC45</t>
  </si>
  <si>
    <t>PD1YT</t>
  </si>
  <si>
    <t>DHA00</t>
  </si>
  <si>
    <t>EHC30</t>
  </si>
  <si>
    <t>ABB00</t>
  </si>
  <si>
    <t>ABB10</t>
  </si>
  <si>
    <t>ABB30</t>
  </si>
  <si>
    <t>NHQ40</t>
  </si>
  <si>
    <t>EDB00</t>
  </si>
  <si>
    <t>EDC45</t>
  </si>
  <si>
    <t>EDC05</t>
  </si>
  <si>
    <t>EFW99</t>
  </si>
  <si>
    <t>ELW99</t>
  </si>
  <si>
    <t>EAB00</t>
  </si>
  <si>
    <t>QAB00</t>
  </si>
  <si>
    <t>GAA10</t>
  </si>
  <si>
    <t>GAC43</t>
  </si>
  <si>
    <t>GCA40</t>
  </si>
  <si>
    <t>GAC41</t>
  </si>
  <si>
    <t>EJB20</t>
  </si>
  <si>
    <t>EJB99</t>
  </si>
  <si>
    <t>CAC00</t>
  </si>
  <si>
    <t>CAC10</t>
  </si>
  <si>
    <t>AAW99</t>
  </si>
  <si>
    <t>AAK99</t>
  </si>
  <si>
    <t>JBB10</t>
  </si>
  <si>
    <t>AAB99</t>
  </si>
  <si>
    <t>AAF05</t>
  </si>
  <si>
    <t>ZXC10</t>
  </si>
  <si>
    <t>JAL96</t>
  </si>
  <si>
    <t>JAW97</t>
  </si>
  <si>
    <t>CBA00</t>
  </si>
  <si>
    <t>PAK14</t>
  </si>
  <si>
    <t>NDL60</t>
  </si>
  <si>
    <t>NGK99</t>
  </si>
  <si>
    <t>KFH10</t>
  </si>
  <si>
    <t>QXA05</t>
  </si>
  <si>
    <t>NGK60</t>
  </si>
  <si>
    <t>EHW99</t>
  </si>
  <si>
    <t>KCH00</t>
  </si>
  <si>
    <t>ELB30</t>
  </si>
  <si>
    <t>TGA30</t>
  </si>
  <si>
    <t>ABC60</t>
  </si>
  <si>
    <t>QBE10</t>
  </si>
  <si>
    <t>EAA10</t>
  </si>
  <si>
    <t>ECA35</t>
  </si>
  <si>
    <t>NDT40</t>
  </si>
  <si>
    <t>JFA73</t>
  </si>
  <si>
    <t>JJA30</t>
  </si>
  <si>
    <t>NHU20</t>
  </si>
  <si>
    <t>KBV10</t>
  </si>
  <si>
    <t>EHB00</t>
  </si>
  <si>
    <t>Aborition/C-section</t>
  </si>
  <si>
    <t>Intervention code valid for single use</t>
  </si>
  <si>
    <t>Death of fetus/age 8640 years -&gt; 23 years</t>
  </si>
  <si>
    <t>Outside hospital born child/age  11012 days -&gt; 30 years</t>
  </si>
  <si>
    <t>Externale cause cannot be main diagnosis</t>
  </si>
  <si>
    <t>5 characters code in FIN ICD10</t>
  </si>
  <si>
    <t xml:space="preserve">* not accepted </t>
  </si>
  <si>
    <t>Missing in FIN ICD10</t>
  </si>
  <si>
    <t>Incorrect code</t>
  </si>
  <si>
    <t xml:space="preserve">Invalid code for FIN ICD10 </t>
  </si>
  <si>
    <t>Spinal disorders &amp; injuries</t>
  </si>
  <si>
    <t>Nervous system neoplasm w cc</t>
  </si>
  <si>
    <t>Multiple sclerosis and cerebellar ataxia</t>
  </si>
  <si>
    <t>Nonspecific cerebrovascular disorders w/o cc</t>
  </si>
  <si>
    <t>Cranial &amp; periferal nerve disorders w cc</t>
  </si>
  <si>
    <t>Traumatic brain injury, age &gt; 17, with cc</t>
  </si>
  <si>
    <t>Hyphema</t>
  </si>
  <si>
    <t>Dysequilibrium</t>
  </si>
  <si>
    <t>Epiglottitis</t>
  </si>
  <si>
    <t>Interstitial lung disease w cc</t>
  </si>
  <si>
    <t>Heart transplant and ventricular assist device</t>
  </si>
  <si>
    <t>Acute &amp; subacute endocarditis</t>
  </si>
  <si>
    <t>Cardiac congenital &amp; valvular disorders age &gt; 17 w/o cc</t>
  </si>
  <si>
    <t>Syncope &amp; collapse w cc</t>
  </si>
  <si>
    <t>Syncope &amp; collapse w/o cc</t>
  </si>
  <si>
    <t>Chest pain</t>
  </si>
  <si>
    <t>Cirrhosis &amp; alcoholic hepatitis</t>
  </si>
  <si>
    <t>Biopsies of musculosceletal system &amp; connective tissue</t>
  </si>
  <si>
    <t>Wnd debrid &amp; skn grft except hand, for muscscelet &amp; conn tissue disease</t>
  </si>
  <si>
    <t>Bone diseases &amp; specific arthropathies w cc</t>
  </si>
  <si>
    <t>Signs &amp; symtoms of musculosceleteal system &amp; conn tissue</t>
  </si>
  <si>
    <t>Total mastectomy for malignancy w cc</t>
  </si>
  <si>
    <t>Skin graft &amp;/or debrid for skin ulcer or cellulitis w cc</t>
  </si>
  <si>
    <t>Skin graft &amp;/or debrid for skin ulcer or cellulitis w/o cc</t>
  </si>
  <si>
    <t>Skin graft &amp;/or debrid except for skin ulcer or cellulitis w cc</t>
  </si>
  <si>
    <t>Skin ulcers</t>
  </si>
  <si>
    <t>Major skin disorders w cc</t>
  </si>
  <si>
    <t>Minor skin disorders w cc</t>
  </si>
  <si>
    <t>Other endocrine, nutritional or metabolic disease o. r. procedure w cc</t>
  </si>
  <si>
    <t>Nutritional &amp; misc metabolic disorders, age &gt; 17 w cc</t>
  </si>
  <si>
    <t>Endocrine disorders w cc</t>
  </si>
  <si>
    <t>Kidney transplant</t>
  </si>
  <si>
    <t>Admit for renal dialysis</t>
  </si>
  <si>
    <t>Kidney &amp; urinary tract signs &amp; symptoms age 0-17</t>
  </si>
  <si>
    <t>Malignancy, male reprocuctive system, w cc</t>
  </si>
  <si>
    <t>Benign prostatic hypertrophy w cc</t>
  </si>
  <si>
    <t>Sterilization, male</t>
  </si>
  <si>
    <t>Gynecological laparoscopy or sterilization in laparatomy</t>
  </si>
  <si>
    <t>Laparoscopic or other endoscopic sterilization</t>
  </si>
  <si>
    <t>False labor</t>
  </si>
  <si>
    <t>Lymphoma &amp; non-acute leukemia w other o. r. proc w cc</t>
  </si>
  <si>
    <t>Radiotherapy</t>
  </si>
  <si>
    <t>Other myeloprolif dis of poorly diff neopl diag w cc</t>
  </si>
  <si>
    <t>Postoperative &amp; post-traumatic infections</t>
  </si>
  <si>
    <t>Skin grafts for injuries</t>
  </si>
  <si>
    <t>Other injury, poisoning &amp; toxic effect diag w cc</t>
  </si>
  <si>
    <t>Burns transferred to another acute care facility, duration of care less than 6 days</t>
  </si>
  <si>
    <t>Signs &amp; symptoms w cc</t>
  </si>
  <si>
    <t>Aftercare of malignant conditions</t>
  </si>
  <si>
    <t>Liver transplant</t>
  </si>
  <si>
    <t>HIV w major related condition</t>
  </si>
  <si>
    <t>HIV w or w/o other related condition</t>
  </si>
  <si>
    <t>Chemotherapy w acute leukemia as secondary diagnosis</t>
  </si>
  <si>
    <t>Lung transplant</t>
  </si>
  <si>
    <t>Mastectomy and reconstruction of breast for treatment or prophylaxis of malignancy</t>
  </si>
  <si>
    <t>Simple correction of obstructive apnoe</t>
  </si>
  <si>
    <t>General anaesthesia for neurological problem</t>
  </si>
  <si>
    <t>Insertion or replacement of nervous system central stimulation device</t>
  </si>
  <si>
    <t>Spinal procedures, short therapy</t>
  </si>
  <si>
    <t>Extracranial vascular procedures, short therapy</t>
  </si>
  <si>
    <t>Nervous system neoplasm w/o cc, radiotherapy</t>
  </si>
  <si>
    <t>Nervous system neoplasm w/o cc, stereotactic radiotherapy or isotope therapy</t>
  </si>
  <si>
    <t>Nervous system neoplasm w/o cc, demanding isotope therapy</t>
  </si>
  <si>
    <t>Nervous system neoplasm w/o cc,demanding cytostatic therapy</t>
  </si>
  <si>
    <t>ITT treated cerebrovascular disorders w/o cc</t>
  </si>
  <si>
    <t>ITT treated cerebrovascular disorders with cc</t>
  </si>
  <si>
    <t>Brachytherapy at eye</t>
  </si>
  <si>
    <t>Other minor ear, nose , mouth &amp; throat procedures, short therapy</t>
  </si>
  <si>
    <t>Major chest procedures, short therapy</t>
  </si>
  <si>
    <t>Other resp system o. r. procedures, short therapy</t>
  </si>
  <si>
    <t>Respiratory neoplasms, radiotherapy</t>
  </si>
  <si>
    <t xml:space="preserve">Multiple heart valve operations w/o cc or single valve operations w CC </t>
  </si>
  <si>
    <t>Cardiac valve procedures w cardiac cath, short therapy</t>
  </si>
  <si>
    <t>Other coronary bypass with cathetherisation</t>
  </si>
  <si>
    <t>Coronary bypass w/o cardiac cath, short therapy</t>
  </si>
  <si>
    <t>Major cardiovascular procedures, w cc</t>
  </si>
  <si>
    <t xml:space="preserve">Other percutaneous cardiovascular procedures </t>
  </si>
  <si>
    <t>Major amputation for circulatory system disorders except upper limb and toe, short therapy</t>
  </si>
  <si>
    <t>Upper limb &amp; toe amputation for circulatory system disorder, short therapy</t>
  </si>
  <si>
    <t>Removal of permanent cardiac pacemaker or defibrillator, short therapy</t>
  </si>
  <si>
    <t>Implantation or replacement of cardiac defibrillator, short therapy</t>
  </si>
  <si>
    <t>Implantation of permanent cardiac pacemaker, short therapy</t>
  </si>
  <si>
    <t>Diagnostic percutan cardiac procedure, short therapy</t>
  </si>
  <si>
    <t>Rectal resection, short therapy</t>
  </si>
  <si>
    <t>Peritoneal adhesiolysis, short therapy</t>
  </si>
  <si>
    <t>Stomach, esophageal &amp; duodenal procedures, short therapy</t>
  </si>
  <si>
    <t>Inguinal and femoral hernia procedures, bilateral, short therapy</t>
  </si>
  <si>
    <t>Appendectomy, short therapy</t>
  </si>
  <si>
    <t>Digestive malignancy w/o cc, radiotherapy</t>
  </si>
  <si>
    <t>Hepatobiliary diagnostic procedures, short therapy</t>
  </si>
  <si>
    <t>Other hepatobiliary or pancreas o. r. procedures, short therapy</t>
  </si>
  <si>
    <t>Malignancy of hepatobiliary system or pancreas, radiotherapy</t>
  </si>
  <si>
    <t>Major joint procedures of lower extremity, not reoperation, short therapy</t>
  </si>
  <si>
    <t>Hip &amp; femur procedures except major joint, short therapy</t>
  </si>
  <si>
    <t>Amputation for musculoskeletal system &amp; conn tissue disorder, short therapy</t>
  </si>
  <si>
    <t>Back &amp; neck procedures, short therapy</t>
  </si>
  <si>
    <t>Biopsies of musculosceletal system &amp; connective tissue, short therapy</t>
  </si>
  <si>
    <t>Wnd debrid &amp; skn grft except hand, for muscscelet &amp; conn tissue disease, short therapy</t>
  </si>
  <si>
    <t>Knee procedures, short therapy</t>
  </si>
  <si>
    <t>Major knee procedures, short therapy</t>
  </si>
  <si>
    <t>Major shoulder/elbow proc, or other upper extremity proc, short therapy</t>
  </si>
  <si>
    <t>Shoulder, elbow or forearm proc, exc major joint proc, short therapy</t>
  </si>
  <si>
    <t xml:space="preserve">Foot fracture procedures </t>
  </si>
  <si>
    <t>Foot fracture procedures, short therapy</t>
  </si>
  <si>
    <t>Major thumb or joint proc, or other hand or wrist procedures, short therapy</t>
  </si>
  <si>
    <t>Hand or wrist procedures, except major joint procedures, short therapy</t>
  </si>
  <si>
    <t>Local excision &amp; removal of int fix devices of hip &amp; femur, short therapy</t>
  </si>
  <si>
    <t>Arthroscopy, short therapy</t>
  </si>
  <si>
    <t>Musculosceletal &amp; conn tiss malignancy, radiotherapy</t>
  </si>
  <si>
    <t>Connective tissue disorders or vasculitis w cc</t>
  </si>
  <si>
    <t>Specific inflammatory arthropathy w cc</t>
  </si>
  <si>
    <t>Specific inflammatory arthropathy w/o cc</t>
  </si>
  <si>
    <t>Total mastectomy for malignancy, short therapy</t>
  </si>
  <si>
    <t>Subtotal mastectomy for malignancy, short therapy</t>
  </si>
  <si>
    <t>Breast proc for non-malignancy except biopsy &amp; local excision, short therapy</t>
  </si>
  <si>
    <t>Perianal &amp; pilonidal procedures, short procedures</t>
  </si>
  <si>
    <t>Malignant breast disorders w/o cc, radiotherapy</t>
  </si>
  <si>
    <t>Malignant breast disorders w/o cc, cytostatic therapy</t>
  </si>
  <si>
    <t>Amputation of lower limb for endocrine, nutritional &amp; metabolic disorders, short therapy</t>
  </si>
  <si>
    <t>Adrenal &amp; pituitary procedures, short therapy</t>
  </si>
  <si>
    <t>Other procedure for obesity</t>
  </si>
  <si>
    <t>Gastrointestinal procedure for obesity, short therapy</t>
  </si>
  <si>
    <t>Other procedure for obesity, short therapy</t>
  </si>
  <si>
    <t>Other endocrine, nutritional or metabolic disease o. r. procedure, short therapy</t>
  </si>
  <si>
    <t xml:space="preserve">Metabolic disorders </t>
  </si>
  <si>
    <t>Metabolic disorders, bio modifier therapy</t>
  </si>
  <si>
    <t>Endocrine cancer disease, radioiodine therapy or external radiotherapy</t>
  </si>
  <si>
    <t>Endocrine cancer disease, demanding isotope therapy</t>
  </si>
  <si>
    <t>Transurethral procedures, short therapy</t>
  </si>
  <si>
    <t>Admit for renal dialysis, short therapy</t>
  </si>
  <si>
    <t>Kidney &amp; urinary tract neoplasms w/o cc, radiotherapy</t>
  </si>
  <si>
    <t>Major male pelvic procedure, short therapy</t>
  </si>
  <si>
    <t>Transurethral prostatectomy, short therapy</t>
  </si>
  <si>
    <t>Penis procedures, short therapy</t>
  </si>
  <si>
    <t>Other male reproductive system o. r. procedures, short therapy</t>
  </si>
  <si>
    <t>Malignancy, male reprocuctive system, w/o cc, radiotherapy</t>
  </si>
  <si>
    <t>Malignancy, male reprocuctive system, w/o cc, stereotactic radiotherapy or demanding isotope therapy</t>
  </si>
  <si>
    <t>Sterilization, male , short therapy</t>
  </si>
  <si>
    <t>Pelvic evisceration, radical hysterectomy &amp; radical vulvectomy, short therapy</t>
  </si>
  <si>
    <t>Female reproductive system reconstructive procedure, short therapy</t>
  </si>
  <si>
    <t>Uterine &amp; adnexa proc for ovarian or adnexal non-malignancy, short therapy</t>
  </si>
  <si>
    <t>Gynecological laparoscopy or  sterilization in laparatomy, short therapy</t>
  </si>
  <si>
    <t>Laparoscopic or other endoscopic sterilization, short therapy</t>
  </si>
  <si>
    <t xml:space="preserve">Follow-up care of neonatal, birth weight under 1000 g </t>
  </si>
  <si>
    <t>Other o. r. procedures of the blood and blood forming organ, short therapy</t>
  </si>
  <si>
    <t>Lymphoma &amp; non-acute leukemia w o. r. procedures, short therapy</t>
  </si>
  <si>
    <t>Lymphoma &amp; non-acute leukemia w/o cc, radiotherapy</t>
  </si>
  <si>
    <t>Myeloproliferative disorder or poorly neoplasm w major o r procedures, short therapy</t>
  </si>
  <si>
    <t>Myeloprolif disord or poorly diff neopl w other o. r. proc, short therapy</t>
  </si>
  <si>
    <t>Radiotherapy, short therapy</t>
  </si>
  <si>
    <t>Follow-up of malignancy</t>
  </si>
  <si>
    <t>Procedure for infectious &amp; parasitic diseases, short therapy</t>
  </si>
  <si>
    <t>O. r. procedure w principal diagnos of mental illness or abuse</t>
  </si>
  <si>
    <t>O. r. procedure w principal diagnosis of mental illness, short therapy</t>
  </si>
  <si>
    <t>Bipolar disorders, age &lt;60 yrs</t>
  </si>
  <si>
    <t>Bipolar disorders, age &gt;59 yrs</t>
  </si>
  <si>
    <t>Other mood disorders, age &lt;60 yrs</t>
  </si>
  <si>
    <t>Other mood disorders, age &gt;59 yrs</t>
  </si>
  <si>
    <t>Anxiety disorders</t>
  </si>
  <si>
    <t>Enduring personality changes</t>
  </si>
  <si>
    <t>Acute stress reaction</t>
  </si>
  <si>
    <t>Other neuroses</t>
  </si>
  <si>
    <t>Disorders of personality</t>
  </si>
  <si>
    <t>Organic disturbances w cc</t>
  </si>
  <si>
    <t>Organic disturbances w/o cc</t>
  </si>
  <si>
    <t>Schizophrenia, age &lt; 30 yrs</t>
  </si>
  <si>
    <t>Schizophrenia, age  30-59 yrs</t>
  </si>
  <si>
    <t>Schizophrenia, &gt; 59 yrs</t>
  </si>
  <si>
    <t>Chronic non-schizophrenic psychosis</t>
  </si>
  <si>
    <t>Short term non-scizophrenic psychosis</t>
  </si>
  <si>
    <t>Other psychotic syndromes</t>
  </si>
  <si>
    <t>Mental retardation</t>
  </si>
  <si>
    <t>Neuropsychiatric disorders</t>
  </si>
  <si>
    <t>Other childhood mental disorders</t>
  </si>
  <si>
    <t>Eating disorders</t>
  </si>
  <si>
    <t>Other specific mental disorders</t>
  </si>
  <si>
    <t>Other unspecific mental disorders</t>
  </si>
  <si>
    <t>Psychiatric inpatient rehabilitation</t>
  </si>
  <si>
    <t>Psychiatric longterm care</t>
  </si>
  <si>
    <t>Other abuse disorders with cc</t>
  </si>
  <si>
    <t>Abuse psychosis</t>
  </si>
  <si>
    <t>Skin graft for injuries, short therapy</t>
  </si>
  <si>
    <t>Hand procedures for injuries, short therapy</t>
  </si>
  <si>
    <t>Major operation for complication of care, short therapy</t>
  </si>
  <si>
    <t>Non-extensive burns w shin graft, short therapy</t>
  </si>
  <si>
    <t>Non-extensive burns w wound debridement or other o. r. proc , short therapy</t>
  </si>
  <si>
    <t>Rehabilitation, short therapy</t>
  </si>
  <si>
    <t>Patient too young for diagnosis</t>
  </si>
  <si>
    <t>Patients age is wrong (&gt;125 years)</t>
  </si>
  <si>
    <t xml:space="preserve">Incorrect combination of diagnosis </t>
  </si>
  <si>
    <t>Missing main diagnosis, short therapy</t>
  </si>
  <si>
    <t>Patient too old for diagnosis, short therapy</t>
  </si>
  <si>
    <t>Patient too young for diagnosis, short therapy</t>
  </si>
  <si>
    <t>Patients age is wrong (&gt;125 years), short therapy</t>
  </si>
  <si>
    <t>Incorrect combination of main and secondary diagnosis, short therapy</t>
  </si>
  <si>
    <t>Incorrect combination of diagnosis and procedure, short therapy</t>
  </si>
  <si>
    <t>Bilateral or multiple major joint procs of extremitates</t>
  </si>
  <si>
    <t>Extensive burns w o. r. procedure, short therapy</t>
  </si>
  <si>
    <t>Respiratory system diagnosis with PEEP support</t>
  </si>
  <si>
    <t>Other vascular procedures, short therapy</t>
  </si>
  <si>
    <t>Other stem cell transfer</t>
  </si>
  <si>
    <t>Allogenic stem cell transfer, age &gt;18</t>
  </si>
  <si>
    <t>Other stem cell transfer w cc</t>
  </si>
  <si>
    <t>Other stem cell transfer, short therapy</t>
  </si>
  <si>
    <t>Allogenic stem cell transfer, short therapy</t>
  </si>
  <si>
    <t>Face, mouth or neck disease, requiring tracheostomy, short therapy</t>
  </si>
  <si>
    <t>Intensive circulatory support</t>
  </si>
  <si>
    <t>Multiple trauma with fracture of lumbar spine, and lumbar, pelvic or femur fracture procedure</t>
  </si>
  <si>
    <t>Major joint &amp; limb reattachment procedures of upper extremitates, short therapy</t>
  </si>
  <si>
    <t>Chemotherapy w acute leukemia as secondary diagnosis, short therapy</t>
  </si>
  <si>
    <t>Reconstruction of breast with cc</t>
  </si>
  <si>
    <t>Reconstruction of breast w/o cc</t>
  </si>
  <si>
    <t>Reconstruction of breast, short therapy</t>
  </si>
  <si>
    <t>Other procedure for breast problem, short therapy</t>
  </si>
  <si>
    <t>Stroke rehabilitation, patient able to go to tub with help, able to groom, able to wheelchair with help</t>
  </si>
  <si>
    <t>Stroke rehabilitation, patient able to go to tub with help, able to groom, not able to wheelchair</t>
  </si>
  <si>
    <t>Stroke rehabilitation, patient able to go to tub with help, at least helped to groom, able to wheelchair with help</t>
  </si>
  <si>
    <t>Stroke rehabilitation, patient able to go to tub with help, at least helped to groom, not able to wheelchair</t>
  </si>
  <si>
    <t>Stroke rehabilitation, patient not able to go to tub</t>
  </si>
  <si>
    <t>Demyelization disease rehabilitation, patient wheelchair with help</t>
  </si>
  <si>
    <t>Demyelization disease rehabilitation, patient not able to wheelchair</t>
  </si>
  <si>
    <t>Spinal cord problem rehabilitation, patient able to wheelchair</t>
  </si>
  <si>
    <t>Spinal cord problem rehabilitation, patient needing at least help to wheelchair, able to eat with help</t>
  </si>
  <si>
    <t>Spinal cord problem rehabilitation, patient needing at least help to wheelchair, not able to eat</t>
  </si>
  <si>
    <t>Brain injury rehabilitation, patient able to go to tub</t>
  </si>
  <si>
    <t>Brain injury rehabilitation, patient needing at least help to go to tub</t>
  </si>
  <si>
    <t>Brain tumour rehabilitation, patient able to wheelchair with help</t>
  </si>
  <si>
    <t>Brain tumour rehabilitation, patient not able to wheelchair</t>
  </si>
  <si>
    <t>Other neurological problem rehabilitation, patient able to wheelchair with help</t>
  </si>
  <si>
    <t>Other neurological problem rehabilitation, patient not able to wheelchair</t>
  </si>
  <si>
    <t>Circulatory or respiratory problem rehabilitation, patient able to wheelchair</t>
  </si>
  <si>
    <t>Circulatory or respiratory problem rehabilitation, patient needing at least help to wheelchair</t>
  </si>
  <si>
    <t>CTD rehabilitation, patient able to toilet at least with help, no bowel problems, wheelchair with help</t>
  </si>
  <si>
    <t>CTD rehabilitation, patient able to toilet at least with help, no bowel problems, not able to wheelchair</t>
  </si>
  <si>
    <t>CTD rehabilitation, patient able to toilet at least with help, bowel problems</t>
  </si>
  <si>
    <t>CTD rehabilitation, patient not able to toilet, no bowel problem</t>
  </si>
  <si>
    <t>CTD rehabilitation, patient not able to toilet, bowel problems</t>
  </si>
  <si>
    <t>Other trauma rehabilitation, toilet at least with help, able to walk</t>
  </si>
  <si>
    <t>Other trauma rehabilitation, toilet at least with help, at least help to walk</t>
  </si>
  <si>
    <t>Other trauma rehabilitation, not able to toilet</t>
  </si>
  <si>
    <t>Amputation rehabilitation, able to wheelchair with help</t>
  </si>
  <si>
    <t>Amputation rehabilitation, not able to wheelchair</t>
  </si>
  <si>
    <t>Other rehabilitation, able to toilet, able to soc, able to walk with help</t>
  </si>
  <si>
    <t>Other rehabilitation, able to toilet, able to soc, not able to walk</t>
  </si>
  <si>
    <t>Other rehabilitation, able to toilet, soc needing at least help</t>
  </si>
  <si>
    <t>Other rehabilitation, toilet needing at least help, able soc</t>
  </si>
  <si>
    <t>Other rehabilitation, toilet needing at least help, soc needing at least help</t>
  </si>
  <si>
    <t>Insertion or replacement of nervous system central stimulation device, short therapy</t>
  </si>
  <si>
    <t>Significant mouth radiology w/o anaestesia</t>
  </si>
  <si>
    <t>Extensive mouth intervention w/o anaeshesia with significant radiology</t>
  </si>
  <si>
    <t>Mouth care with anesthesia</t>
  </si>
  <si>
    <t>Mouth and jaw surgery with significant radiology or anesthesia</t>
  </si>
  <si>
    <t>Major mouth and jaw surgery</t>
  </si>
  <si>
    <t>Mouth problem, short therapy</t>
  </si>
  <si>
    <t>Endoscopy of upper respiratory tract, short therapy</t>
  </si>
  <si>
    <t>Therapeutic enteroscopy, short therapy</t>
  </si>
  <si>
    <t>Enteroscopy, short therapy</t>
  </si>
  <si>
    <t>Endoscopy of upper gastrointestinal tract, short therapy</t>
  </si>
  <si>
    <t>Rectosigmoideoscopy, short therapy</t>
  </si>
  <si>
    <t>Endoscopy of biliary tract, short therapy</t>
  </si>
  <si>
    <t>Therapeutic endoscopy of urinary tract, short therapy</t>
  </si>
  <si>
    <t>Endoscopy of upper urinary tract, short therapy</t>
  </si>
  <si>
    <t>Endoscopy of female genital tract, short therapy</t>
  </si>
  <si>
    <t>Combined gastrointestinal endoscopy, short therapy</t>
  </si>
  <si>
    <t>Non-extensive obstetric procedures, short therapy</t>
  </si>
  <si>
    <t>Non-extensive neonatal procedure, short therapy</t>
  </si>
  <si>
    <t>Non-extensive procedure of infectious diseases, short therapy</t>
  </si>
  <si>
    <t>Non-extensive procedure of mental illness, short therapy</t>
  </si>
  <si>
    <t>Non-extensive procedure of burn, short therapy</t>
  </si>
  <si>
    <t>Non-extensive procedure of breast, short therapy</t>
  </si>
  <si>
    <t xml:space="preserve">Malignancy of nervous system, radiotherapy, short therapy </t>
  </si>
  <si>
    <t xml:space="preserve">Malignancy of nervous system, stereotactic radiotherapy or isotope therapy, short therapy </t>
  </si>
  <si>
    <t xml:space="preserve">Malignancy of nervous system, cytostatic therapy, short therapy </t>
  </si>
  <si>
    <t>Disease of nervous system, special medication, short therapy</t>
  </si>
  <si>
    <t>Disease of the eye, special medication short therapy</t>
  </si>
  <si>
    <t>Malignancy of ear, nose, mouth and throat, radiotherapy, short therapy</t>
  </si>
  <si>
    <t xml:space="preserve">Disease and disorder of ear, nose, mouth and throat, special medication, short therapy </t>
  </si>
  <si>
    <t>Malignancy of respiratory system, radiotherapy, short therapy</t>
  </si>
  <si>
    <t>Disease and disorder of the respiratory system, special medication, short therapy</t>
  </si>
  <si>
    <t>Circulatory disease, special medication</t>
  </si>
  <si>
    <t>Peripheral circulation, diagnostic procedure</t>
  </si>
  <si>
    <t>Peripheral circulation, demanding diagnostic procedure</t>
  </si>
  <si>
    <t>Lymphatic system, diagnostic procedure</t>
  </si>
  <si>
    <t>Malignancy of the digestive system, radiotherapy, short therapy</t>
  </si>
  <si>
    <t>Disease or disorder of the digestive system, special medication, short therapy</t>
  </si>
  <si>
    <t xml:space="preserve">Malignancy of the hepatobiliary system, radiotherapy, short therapy </t>
  </si>
  <si>
    <t xml:space="preserve">Malignancy of the musculosceletal system, radiotherapy, short therapy </t>
  </si>
  <si>
    <t>Disease or disorder of the musculosceletal system, special medication, short therapy</t>
  </si>
  <si>
    <t>Malignancy of the skin, radiotherapy, short therapy</t>
  </si>
  <si>
    <t>Malignancy of the skin, cytostatic therapy, short therapy</t>
  </si>
  <si>
    <t>Disease or disorder of the skin and subcutaneous tissue system, demanding medication, short therapy</t>
  </si>
  <si>
    <t xml:space="preserve">Malignancy of endocrine, nutritional and metabolic system, radiotherapy, short therapy </t>
  </si>
  <si>
    <t>Malignancy of endocrine, nutritional and metabolic system, demanding radiotherapy, short therapy</t>
  </si>
  <si>
    <t xml:space="preserve">Endocrine, nutritional and metabolic disease or disorder, special medication, short therapy </t>
  </si>
  <si>
    <t>Endocrine, nutritional and metabolic disease or disorder, diagnostic procedure</t>
  </si>
  <si>
    <t xml:space="preserve">Malignancy of the kidney and urinary tract, cytostatic therapy, short therapy </t>
  </si>
  <si>
    <t xml:space="preserve">Disease or disorder of the kidney and urinary tract, special medication, short therapy </t>
  </si>
  <si>
    <t xml:space="preserve">Disease or disorder of the kidney and urinary tract, demanding special medication, short therapy </t>
  </si>
  <si>
    <t xml:space="preserve">Malignancy of the male reproductive system, cytostatic therapy, short therapy </t>
  </si>
  <si>
    <t>Disease or disorder of the male reproductive system, special medication, short therapy</t>
  </si>
  <si>
    <t>Malignancy of the female reproductive system, radiotherapy, short therapy</t>
  </si>
  <si>
    <t>Pregnancy,  diagnostic procedure</t>
  </si>
  <si>
    <t>Disease or disorder of blood forming organs or immunological disorder, special medication, short therapy</t>
  </si>
  <si>
    <t>Leukemia or lymphoma, radiotherapy, short therapy</t>
  </si>
  <si>
    <t>Other or undifferentiated cancer, special medication, short therapy</t>
  </si>
  <si>
    <t>Malignancy, short radiotherapy</t>
  </si>
  <si>
    <t>Dose design of radiotherapy with MRI</t>
  </si>
  <si>
    <t>Demanding dose design of radiotherapy with MRI</t>
  </si>
  <si>
    <t>Infectious and parasitic disease, special medication, short therapy</t>
  </si>
  <si>
    <t xml:space="preserve">Mental disease or disorder, special medication, short therapy </t>
  </si>
  <si>
    <t>Malignancy oh the breast, radiotherapy, short therapy</t>
  </si>
  <si>
    <t>Malignancy oh the breast, cytostatic therapy, short therapy</t>
  </si>
  <si>
    <t>Diagnostic procedure of the breast</t>
  </si>
  <si>
    <t>Demanding diagnostic procedure of the breast</t>
  </si>
  <si>
    <t>Heart transplant</t>
  </si>
  <si>
    <t>Diagnostic percutan cardiac procedure w circulatory complex dx</t>
  </si>
  <si>
    <t>Inborn errors of metabolism</t>
  </si>
  <si>
    <t>Limb reattachment, hip and femur proc for multiple signific trauma</t>
  </si>
  <si>
    <t>Mastectomy and reconstruction of breast for malignancy</t>
  </si>
  <si>
    <t>General anaesthesia for other problem</t>
  </si>
  <si>
    <t>Transcatheter Aortic Valve Implantation (TAVI)</t>
  </si>
  <si>
    <t>Coronary dilatation with contrast cardiography</t>
  </si>
  <si>
    <t>Amputation  for circulatory system disorders except upper limb and toe, short therapy</t>
  </si>
  <si>
    <t>Perm cardiac pacemaker implant, short therapy</t>
  </si>
  <si>
    <t>Diagnostic percutan cardiac procedure</t>
  </si>
  <si>
    <t>Dental extractions &amp; restorations, short therapy</t>
  </si>
  <si>
    <t>Pancreas transplantation w/wo kidney transplantation</t>
  </si>
  <si>
    <t>Pancreas, liver &amp; shunt procedures, short therapy</t>
  </si>
  <si>
    <t>Other knee procedures, short therapy</t>
  </si>
  <si>
    <t>History of malignancy</t>
  </si>
  <si>
    <t>Psychiatric rehabilitation</t>
  </si>
  <si>
    <t>Other o. r. procedures for multiple significant trauma, short therapy</t>
  </si>
  <si>
    <t>Central nervous stimulation including vagal stimulation, short therapy</t>
  </si>
  <si>
    <t>Non-extensive procedure for multiple trauma, short therapy</t>
  </si>
  <si>
    <t>Multiple significant trauma, short therapy w/o significant procedure</t>
  </si>
  <si>
    <t>4O</t>
  </si>
  <si>
    <t>Spinal procedures, short therapy¨'</t>
  </si>
  <si>
    <t>Specific cerebrovascular disorders except TIA w/o cc, w trombolysis</t>
  </si>
  <si>
    <t>Specific cerebrovascular disorders except TIA w cc, w trombolysis</t>
  </si>
  <si>
    <t>? Birthweight in GEO database 3450g</t>
  </si>
  <si>
    <t>Birthweight information</t>
  </si>
  <si>
    <t>&gt;2500 g</t>
  </si>
  <si>
    <t>Used in grouping</t>
  </si>
  <si>
    <t>NB! Chapter C diagnosis removed! In FIN ICD10 version most of Chapter C codes have 5 characters</t>
  </si>
  <si>
    <t>1142 cases</t>
  </si>
  <si>
    <t>188 cases</t>
  </si>
  <si>
    <t>954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</si>
</sst>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NumberFormat="1"/>
    <xf numFmtId="9" fontId="0" fillId="0" borderId="0" xfId="1" applyFont="1"/>
    <xf numFmtId="9" fontId="4" fillId="0" borderId="0" xfId="0" applyNumberFormat="1" applyFont="1"/>
    <xf numFmtId="0" fontId="4" fillId="0" borderId="1" xfId="0" applyFont="1" applyBorder="1"/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2" xfId="0" applyNumberFormat="1" applyFont="1" applyFill="1" applyBorder="1"/>
    <xf numFmtId="164" fontId="0" fillId="0" borderId="0" xfId="1" applyNumberFormat="1" applyFont="1"/>
    <xf numFmtId="164" fontId="4" fillId="0" borderId="0" xfId="0" applyNumberFormat="1" applyFont="1"/>
    <xf numFmtId="0" fontId="1" fillId="0" borderId="0" xfId="2"/>
    <xf numFmtId="0" fontId="6" fillId="0" borderId="0" xfId="3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0" xfId="2" applyAlignment="1">
      <alignment horizontal="center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2" xfId="0" applyFont="1" applyBorder="1"/>
    <xf numFmtId="22" fontId="1" fillId="0" borderId="2" xfId="0" applyNumberFormat="1" applyFont="1" applyBorder="1"/>
    <xf numFmtId="0" fontId="1" fillId="6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8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22" fontId="1" fillId="2" borderId="2" xfId="0" applyNumberFormat="1" applyFont="1" applyFill="1" applyBorder="1"/>
    <xf numFmtId="0" fontId="1" fillId="9" borderId="2" xfId="0" applyFont="1" applyFill="1" applyBorder="1"/>
    <xf numFmtId="0" fontId="3" fillId="10" borderId="2" xfId="0" applyFont="1" applyFill="1" applyBorder="1"/>
    <xf numFmtId="0" fontId="0" fillId="0" borderId="0" xfId="0" applyFont="1"/>
    <xf numFmtId="0" fontId="4" fillId="2" borderId="4" xfId="0" applyFont="1" applyFill="1" applyBorder="1"/>
    <xf numFmtId="0" fontId="0" fillId="2" borderId="4" xfId="0" applyFont="1" applyFill="1" applyBorder="1"/>
    <xf numFmtId="0" fontId="3" fillId="2" borderId="4" xfId="0" applyFont="1" applyFill="1" applyBorder="1"/>
    <xf numFmtId="0" fontId="4" fillId="0" borderId="4" xfId="0" applyFont="1" applyBorder="1"/>
    <xf numFmtId="0" fontId="0" fillId="0" borderId="4" xfId="0" applyBorder="1"/>
    <xf numFmtId="0" fontId="0" fillId="0" borderId="4" xfId="0" applyFont="1" applyBorder="1"/>
    <xf numFmtId="0" fontId="0" fillId="0" borderId="4" xfId="0" applyNumberFormat="1" applyBorder="1"/>
    <xf numFmtId="0" fontId="4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4" fillId="2" borderId="4" xfId="0" applyNumberFormat="1" applyFont="1" applyFill="1" applyBorder="1"/>
    <xf numFmtId="0" fontId="0" fillId="0" borderId="0" xfId="2" applyFont="1" applyAlignment="1">
      <alignment horizontal="center"/>
    </xf>
    <xf numFmtId="0" fontId="5" fillId="0" borderId="4" xfId="0" applyFont="1" applyBorder="1"/>
    <xf numFmtId="0" fontId="3" fillId="0" borderId="4" xfId="0" applyFont="1" applyBorder="1"/>
    <xf numFmtId="0" fontId="3" fillId="0" borderId="4" xfId="0" applyNumberFormat="1" applyFont="1" applyBorder="1"/>
  </cellXfs>
  <cellStyles count="4">
    <cellStyle name="Normal" xfId="0" builtinId="0"/>
    <cellStyle name="Normal 2" xfId="2"/>
    <cellStyle name="Normal_DRGNAMES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1</xdr:row>
      <xdr:rowOff>7620</xdr:rowOff>
    </xdr:from>
    <xdr:to>
      <xdr:col>4</xdr:col>
      <xdr:colOff>548640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3512820" y="190500"/>
          <a:ext cx="388620" cy="1821180"/>
        </a:xfrm>
        <a:prstGeom prst="rightBrace">
          <a:avLst/>
        </a:prstGeom>
        <a:noFill/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83820</xdr:colOff>
      <xdr:row>0</xdr:row>
      <xdr:rowOff>175260</xdr:rowOff>
    </xdr:from>
    <xdr:to>
      <xdr:col>11</xdr:col>
      <xdr:colOff>472440</xdr:colOff>
      <xdr:row>10</xdr:row>
      <xdr:rowOff>167640</xdr:rowOff>
    </xdr:to>
    <xdr:sp macro="" textlink="">
      <xdr:nvSpPr>
        <xdr:cNvPr id="3" name="Right Brace 2"/>
        <xdr:cNvSpPr/>
      </xdr:nvSpPr>
      <xdr:spPr>
        <a:xfrm>
          <a:off x="8351520" y="175260"/>
          <a:ext cx="388620" cy="1821180"/>
        </a:xfrm>
        <a:prstGeom prst="rightBrace">
          <a:avLst/>
        </a:prstGeom>
        <a:noFill/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30480</xdr:rowOff>
    </xdr:from>
    <xdr:to>
      <xdr:col>4</xdr:col>
      <xdr:colOff>518160</xdr:colOff>
      <xdr:row>102</xdr:row>
      <xdr:rowOff>7620</xdr:rowOff>
    </xdr:to>
    <xdr:sp macro="" textlink="">
      <xdr:nvSpPr>
        <xdr:cNvPr id="2" name="Right Brace 1"/>
        <xdr:cNvSpPr/>
      </xdr:nvSpPr>
      <xdr:spPr>
        <a:xfrm>
          <a:off x="3870960" y="213360"/>
          <a:ext cx="518160" cy="18448020"/>
        </a:xfrm>
        <a:prstGeom prst="rightBrace">
          <a:avLst/>
        </a:prstGeom>
        <a:noFill/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11</xdr:col>
      <xdr:colOff>198120</xdr:colOff>
      <xdr:row>1</xdr:row>
      <xdr:rowOff>15240</xdr:rowOff>
    </xdr:from>
    <xdr:to>
      <xdr:col>12</xdr:col>
      <xdr:colOff>106680</xdr:colOff>
      <xdr:row>118</xdr:row>
      <xdr:rowOff>152400</xdr:rowOff>
    </xdr:to>
    <xdr:sp macro="" textlink="">
      <xdr:nvSpPr>
        <xdr:cNvPr id="3" name="Right Brace 2"/>
        <xdr:cNvSpPr/>
      </xdr:nvSpPr>
      <xdr:spPr>
        <a:xfrm>
          <a:off x="8702040" y="198120"/>
          <a:ext cx="518160" cy="21534120"/>
        </a:xfrm>
        <a:prstGeom prst="rightBrace">
          <a:avLst/>
        </a:prstGeom>
        <a:noFill/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28" sqref="B28"/>
    </sheetView>
  </sheetViews>
  <sheetFormatPr defaultRowHeight="14.4" x14ac:dyDescent="0.3"/>
  <cols>
    <col min="2" max="2" width="22.21875" customWidth="1"/>
    <col min="9" max="9" width="18.33203125" customWidth="1"/>
  </cols>
  <sheetData>
    <row r="1" spans="1:13" x14ac:dyDescent="0.3">
      <c r="A1" s="1" t="s">
        <v>0</v>
      </c>
      <c r="B1" s="2" t="s">
        <v>1</v>
      </c>
      <c r="C1" s="2" t="s">
        <v>2</v>
      </c>
      <c r="D1" s="2" t="s">
        <v>16</v>
      </c>
      <c r="H1" s="1" t="s">
        <v>18</v>
      </c>
      <c r="I1" s="2" t="s">
        <v>17</v>
      </c>
      <c r="J1" s="2" t="s">
        <v>2</v>
      </c>
      <c r="K1" s="2" t="s">
        <v>16</v>
      </c>
    </row>
    <row r="2" spans="1:13" x14ac:dyDescent="0.3">
      <c r="A2" s="3">
        <v>127</v>
      </c>
      <c r="B2" t="s">
        <v>3</v>
      </c>
      <c r="C2" s="4">
        <v>6968</v>
      </c>
      <c r="D2" s="5">
        <f>C2/$C$13</f>
        <v>6.4057070363492619E-2</v>
      </c>
      <c r="H2" s="3" t="s">
        <v>20</v>
      </c>
      <c r="I2" t="s">
        <v>19</v>
      </c>
      <c r="J2" s="4">
        <v>17915</v>
      </c>
      <c r="K2" s="5">
        <f>J2/$J$13</f>
        <v>0.16469322841015646</v>
      </c>
    </row>
    <row r="3" spans="1:13" x14ac:dyDescent="0.3">
      <c r="A3" s="3">
        <v>470</v>
      </c>
      <c r="B3" t="s">
        <v>4</v>
      </c>
      <c r="C3" s="4">
        <v>5369</v>
      </c>
      <c r="D3" s="5">
        <f t="shared" ref="D3:D13" si="0">C3/$C$13</f>
        <v>4.9357406828586664E-2</v>
      </c>
      <c r="H3" s="3">
        <v>127</v>
      </c>
      <c r="I3" t="s">
        <v>3</v>
      </c>
      <c r="J3" s="4">
        <v>6969</v>
      </c>
      <c r="K3" s="5">
        <f t="shared" ref="K3:K12" si="1">J3/$J$13</f>
        <v>6.4066263398849035E-2</v>
      </c>
    </row>
    <row r="4" spans="1:13" x14ac:dyDescent="0.3">
      <c r="A4" s="3">
        <v>373</v>
      </c>
      <c r="B4" t="s">
        <v>5</v>
      </c>
      <c r="C4" s="4">
        <v>5019</v>
      </c>
      <c r="D4" s="5">
        <f t="shared" si="0"/>
        <v>4.6139844453841769E-2</v>
      </c>
      <c r="H4" s="3" t="s">
        <v>22</v>
      </c>
      <c r="I4" t="s">
        <v>21</v>
      </c>
      <c r="J4" s="4">
        <v>6893</v>
      </c>
      <c r="K4" s="5">
        <f t="shared" si="1"/>
        <v>6.3367592711761567E-2</v>
      </c>
    </row>
    <row r="5" spans="1:13" x14ac:dyDescent="0.3">
      <c r="A5" s="3" t="s">
        <v>6</v>
      </c>
      <c r="B5" t="s">
        <v>7</v>
      </c>
      <c r="C5" s="4">
        <v>4155</v>
      </c>
      <c r="D5" s="5">
        <f t="shared" si="0"/>
        <v>3.8197061905900088E-2</v>
      </c>
      <c r="H5" s="3">
        <v>373</v>
      </c>
      <c r="I5" t="s">
        <v>5</v>
      </c>
      <c r="J5" s="4">
        <v>4962</v>
      </c>
      <c r="K5" s="5">
        <f t="shared" si="1"/>
        <v>4.5615841438526171E-2</v>
      </c>
    </row>
    <row r="6" spans="1:13" x14ac:dyDescent="0.3">
      <c r="A6" s="3" t="s">
        <v>8</v>
      </c>
      <c r="B6" t="s">
        <v>9</v>
      </c>
      <c r="C6" s="4">
        <v>3834</v>
      </c>
      <c r="D6" s="5">
        <f t="shared" si="0"/>
        <v>3.5246097556491204E-2</v>
      </c>
      <c r="H6" s="3" t="s">
        <v>24</v>
      </c>
      <c r="I6" t="s">
        <v>23</v>
      </c>
      <c r="J6" s="4">
        <v>3792</v>
      </c>
      <c r="K6" s="5">
        <f t="shared" si="1"/>
        <v>3.4859990071521817E-2</v>
      </c>
    </row>
    <row r="7" spans="1:13" x14ac:dyDescent="0.3">
      <c r="A7" s="3">
        <v>140</v>
      </c>
      <c r="B7" t="s">
        <v>10</v>
      </c>
      <c r="C7" s="4">
        <v>3828</v>
      </c>
      <c r="D7" s="5">
        <f t="shared" si="0"/>
        <v>3.5190939344352717E-2</v>
      </c>
      <c r="F7" s="6">
        <v>0.39</v>
      </c>
      <c r="H7" s="3">
        <v>87</v>
      </c>
      <c r="I7" t="s">
        <v>12</v>
      </c>
      <c r="J7" s="4">
        <v>3354</v>
      </c>
      <c r="K7" s="5">
        <f t="shared" si="1"/>
        <v>3.0833440585412493E-2</v>
      </c>
      <c r="M7" s="6">
        <v>0.51</v>
      </c>
    </row>
    <row r="8" spans="1:13" x14ac:dyDescent="0.3">
      <c r="A8" s="3">
        <v>371</v>
      </c>
      <c r="B8" t="s">
        <v>11</v>
      </c>
      <c r="C8" s="4">
        <v>3736</v>
      </c>
      <c r="D8" s="5">
        <f t="shared" si="0"/>
        <v>3.4345180091562635E-2</v>
      </c>
      <c r="H8" s="3">
        <v>90</v>
      </c>
      <c r="I8" t="s">
        <v>13</v>
      </c>
      <c r="J8" s="4">
        <v>3340</v>
      </c>
      <c r="K8" s="5">
        <f t="shared" si="1"/>
        <v>3.0704738090422696E-2</v>
      </c>
    </row>
    <row r="9" spans="1:13" x14ac:dyDescent="0.3">
      <c r="A9" s="3">
        <v>87</v>
      </c>
      <c r="B9" t="s">
        <v>12</v>
      </c>
      <c r="C9" s="4">
        <v>3427</v>
      </c>
      <c r="D9" s="5">
        <f t="shared" si="0"/>
        <v>3.1504532166430711E-2</v>
      </c>
      <c r="H9" s="3" t="s">
        <v>8</v>
      </c>
      <c r="I9" t="s">
        <v>9</v>
      </c>
      <c r="J9" s="4">
        <v>3001</v>
      </c>
      <c r="K9" s="5">
        <f t="shared" si="1"/>
        <v>2.7588299104598358E-2</v>
      </c>
    </row>
    <row r="10" spans="1:13" x14ac:dyDescent="0.3">
      <c r="A10" s="3">
        <v>90</v>
      </c>
      <c r="B10" t="s">
        <v>13</v>
      </c>
      <c r="C10" s="4">
        <v>3361</v>
      </c>
      <c r="D10" s="5">
        <f t="shared" si="0"/>
        <v>3.089779183290739E-2</v>
      </c>
      <c r="H10" s="3" t="s">
        <v>26</v>
      </c>
      <c r="I10" t="s">
        <v>25</v>
      </c>
      <c r="J10" s="4">
        <v>2804</v>
      </c>
      <c r="K10" s="5">
        <f t="shared" si="1"/>
        <v>2.5777271139384803E-2</v>
      </c>
    </row>
    <row r="11" spans="1:13" x14ac:dyDescent="0.3">
      <c r="A11" s="3">
        <v>60</v>
      </c>
      <c r="B11" t="s">
        <v>14</v>
      </c>
      <c r="C11" s="4">
        <v>2805</v>
      </c>
      <c r="D11" s="5">
        <f t="shared" si="0"/>
        <v>2.5786464174741217E-2</v>
      </c>
      <c r="H11" s="3" t="s">
        <v>28</v>
      </c>
      <c r="I11" t="s">
        <v>27</v>
      </c>
      <c r="J11" s="4">
        <v>2641</v>
      </c>
      <c r="K11" s="5">
        <f t="shared" si="1"/>
        <v>2.4278806376289323E-2</v>
      </c>
    </row>
    <row r="12" spans="1:13" x14ac:dyDescent="0.3">
      <c r="B12" t="s">
        <v>15</v>
      </c>
      <c r="C12" s="4">
        <v>66276</v>
      </c>
      <c r="D12" s="5">
        <f t="shared" si="0"/>
        <v>0.609277611281693</v>
      </c>
      <c r="H12" t="s">
        <v>15</v>
      </c>
      <c r="I12" t="s">
        <v>15</v>
      </c>
      <c r="J12" s="4">
        <v>53107</v>
      </c>
      <c r="K12" s="5">
        <f t="shared" si="1"/>
        <v>0.4882145286730773</v>
      </c>
    </row>
    <row r="13" spans="1:13" x14ac:dyDescent="0.3">
      <c r="A13" s="8" t="s">
        <v>2</v>
      </c>
      <c r="C13">
        <f>SUM(C2:C12)</f>
        <v>108778</v>
      </c>
      <c r="D13" s="5">
        <f t="shared" si="0"/>
        <v>1</v>
      </c>
      <c r="H13" s="8" t="s">
        <v>2</v>
      </c>
      <c r="J13">
        <f>SUM(J2:J12)</f>
        <v>108778</v>
      </c>
      <c r="K13" s="5">
        <f>J13/$J$13</f>
        <v>1</v>
      </c>
    </row>
    <row r="15" spans="1:13" x14ac:dyDescent="0.3">
      <c r="A15" s="8" t="s">
        <v>1159</v>
      </c>
      <c r="H15" s="8" t="s">
        <v>1158</v>
      </c>
    </row>
    <row r="16" spans="1:13" x14ac:dyDescent="0.3">
      <c r="A16" s="8" t="s">
        <v>882</v>
      </c>
      <c r="H16" s="8" t="s">
        <v>883</v>
      </c>
    </row>
    <row r="17" spans="1:8" x14ac:dyDescent="0.3">
      <c r="A17" s="8" t="s">
        <v>1160</v>
      </c>
      <c r="H17" s="8" t="s">
        <v>1161</v>
      </c>
    </row>
    <row r="18" spans="1:8" x14ac:dyDescent="0.3">
      <c r="A18" s="8" t="s">
        <v>1162</v>
      </c>
      <c r="H18" s="8" t="s">
        <v>1163</v>
      </c>
    </row>
    <row r="20" spans="1:8" x14ac:dyDescent="0.3">
      <c r="B20" s="5"/>
      <c r="H20" s="5"/>
    </row>
    <row r="26" spans="1:8" x14ac:dyDescent="0.3">
      <c r="C26">
        <f>914-545</f>
        <v>369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6"/>
  <sheetViews>
    <sheetView topLeftCell="A7" workbookViewId="0">
      <selection activeCell="H2" sqref="H2"/>
    </sheetView>
  </sheetViews>
  <sheetFormatPr defaultRowHeight="14.4" x14ac:dyDescent="0.3"/>
  <cols>
    <col min="2" max="2" width="37.77734375" style="34" customWidth="1"/>
    <col min="4" max="6" width="8.88671875" style="34"/>
    <col min="8" max="8" width="46.5546875" style="34" bestFit="1" customWidth="1"/>
  </cols>
  <sheetData>
    <row r="1" spans="1:8" x14ac:dyDescent="0.3">
      <c r="A1" s="37" t="s">
        <v>2844</v>
      </c>
    </row>
    <row r="2" spans="1:8" x14ac:dyDescent="0.3">
      <c r="A2" s="35" t="s">
        <v>18</v>
      </c>
      <c r="B2" s="36" t="s">
        <v>17</v>
      </c>
      <c r="C2" s="35" t="s">
        <v>1203</v>
      </c>
      <c r="D2" s="36" t="s">
        <v>1215</v>
      </c>
      <c r="E2" s="35" t="s">
        <v>1218</v>
      </c>
      <c r="F2" s="36" t="s">
        <v>1221</v>
      </c>
      <c r="G2" s="35" t="s">
        <v>2</v>
      </c>
      <c r="H2" s="37"/>
    </row>
    <row r="3" spans="1:8" x14ac:dyDescent="0.3">
      <c r="A3" s="46" t="s">
        <v>636</v>
      </c>
      <c r="B3" s="47" t="s">
        <v>637</v>
      </c>
      <c r="C3" s="47" t="s">
        <v>1458</v>
      </c>
      <c r="D3" s="47">
        <v>0</v>
      </c>
      <c r="E3" s="47" t="s">
        <v>2273</v>
      </c>
      <c r="F3" s="47"/>
      <c r="G3" s="48">
        <v>7</v>
      </c>
      <c r="H3" s="47" t="s">
        <v>2492</v>
      </c>
    </row>
    <row r="4" spans="1:8" x14ac:dyDescent="0.3">
      <c r="A4" s="46"/>
      <c r="B4" s="47" t="s">
        <v>637</v>
      </c>
      <c r="C4" s="47" t="s">
        <v>1458</v>
      </c>
      <c r="D4" s="47" t="s">
        <v>2273</v>
      </c>
      <c r="E4" s="47"/>
      <c r="F4" s="47"/>
      <c r="G4" s="48">
        <v>14</v>
      </c>
      <c r="H4" s="47" t="s">
        <v>2492</v>
      </c>
    </row>
    <row r="5" spans="1:8" x14ac:dyDescent="0.3">
      <c r="A5" s="46"/>
      <c r="B5" s="47" t="s">
        <v>637</v>
      </c>
      <c r="C5" s="47" t="s">
        <v>1458</v>
      </c>
      <c r="D5" s="47" t="s">
        <v>2274</v>
      </c>
      <c r="E5" s="47"/>
      <c r="F5" s="47"/>
      <c r="G5" s="48">
        <v>4</v>
      </c>
      <c r="H5" s="47" t="s">
        <v>2492</v>
      </c>
    </row>
    <row r="6" spans="1:8" x14ac:dyDescent="0.3">
      <c r="A6" s="46"/>
      <c r="B6" s="47" t="s">
        <v>637</v>
      </c>
      <c r="C6" s="47" t="s">
        <v>1689</v>
      </c>
      <c r="D6" s="47">
        <v>0</v>
      </c>
      <c r="E6" s="47">
        <v>0</v>
      </c>
      <c r="F6" s="47">
        <v>0</v>
      </c>
      <c r="G6" s="48">
        <v>19</v>
      </c>
      <c r="H6" s="47" t="s">
        <v>2492</v>
      </c>
    </row>
    <row r="7" spans="1:8" x14ac:dyDescent="0.3">
      <c r="A7" s="46"/>
      <c r="B7" s="47" t="s">
        <v>637</v>
      </c>
      <c r="C7" s="47" t="s">
        <v>2107</v>
      </c>
      <c r="D7" s="47">
        <v>0</v>
      </c>
      <c r="E7" s="47">
        <v>0</v>
      </c>
      <c r="F7" s="47">
        <v>0</v>
      </c>
      <c r="G7" s="48">
        <v>11</v>
      </c>
      <c r="H7" s="47" t="s">
        <v>2492</v>
      </c>
    </row>
    <row r="8" spans="1:8" x14ac:dyDescent="0.3">
      <c r="A8" s="46"/>
      <c r="B8" s="47" t="s">
        <v>637</v>
      </c>
      <c r="C8" s="47" t="s">
        <v>2108</v>
      </c>
      <c r="D8" s="47">
        <v>0</v>
      </c>
      <c r="E8" s="47" t="s">
        <v>2273</v>
      </c>
      <c r="F8" s="47"/>
      <c r="G8" s="48">
        <v>1</v>
      </c>
      <c r="H8" s="47" t="s">
        <v>2492</v>
      </c>
    </row>
    <row r="9" spans="1:8" x14ac:dyDescent="0.3">
      <c r="A9" s="46"/>
      <c r="B9" s="47" t="s">
        <v>637</v>
      </c>
      <c r="C9" s="47" t="s">
        <v>2108</v>
      </c>
      <c r="D9" s="47" t="s">
        <v>2273</v>
      </c>
      <c r="E9" s="47"/>
      <c r="F9" s="47"/>
      <c r="G9" s="48">
        <v>5</v>
      </c>
      <c r="H9" s="47" t="s">
        <v>2492</v>
      </c>
    </row>
    <row r="10" spans="1:8" x14ac:dyDescent="0.3">
      <c r="A10" s="46"/>
      <c r="B10" s="47" t="s">
        <v>637</v>
      </c>
      <c r="C10" s="47" t="s">
        <v>1379</v>
      </c>
      <c r="D10" s="47">
        <v>0</v>
      </c>
      <c r="E10" s="47">
        <v>0</v>
      </c>
      <c r="F10" s="47">
        <v>0</v>
      </c>
      <c r="G10" s="48">
        <v>4</v>
      </c>
      <c r="H10" s="47" t="s">
        <v>2492</v>
      </c>
    </row>
    <row r="11" spans="1:8" x14ac:dyDescent="0.3">
      <c r="A11" s="46"/>
      <c r="B11" s="47" t="s">
        <v>637</v>
      </c>
      <c r="C11" s="47" t="s">
        <v>2109</v>
      </c>
      <c r="D11" s="47" t="s">
        <v>2273</v>
      </c>
      <c r="E11" s="47"/>
      <c r="F11" s="47"/>
      <c r="G11" s="48">
        <v>3</v>
      </c>
      <c r="H11" s="47" t="s">
        <v>2492</v>
      </c>
    </row>
    <row r="12" spans="1:8" x14ac:dyDescent="0.3">
      <c r="A12" s="46"/>
      <c r="B12" s="47" t="s">
        <v>637</v>
      </c>
      <c r="C12" s="47" t="s">
        <v>2109</v>
      </c>
      <c r="D12" s="47" t="s">
        <v>2274</v>
      </c>
      <c r="E12" s="47"/>
      <c r="F12" s="47"/>
      <c r="G12" s="48">
        <v>1</v>
      </c>
      <c r="H12" s="47" t="s">
        <v>2492</v>
      </c>
    </row>
    <row r="13" spans="1:8" x14ac:dyDescent="0.3">
      <c r="A13" s="46"/>
      <c r="B13" s="47" t="s">
        <v>637</v>
      </c>
      <c r="C13" s="47" t="s">
        <v>1274</v>
      </c>
      <c r="D13" s="47">
        <v>0</v>
      </c>
      <c r="E13" s="47">
        <v>0</v>
      </c>
      <c r="F13" s="47" t="s">
        <v>2278</v>
      </c>
      <c r="G13" s="48">
        <v>3</v>
      </c>
      <c r="H13" s="47" t="s">
        <v>2492</v>
      </c>
    </row>
    <row r="14" spans="1:8" x14ac:dyDescent="0.3">
      <c r="A14" s="46"/>
      <c r="B14" s="47" t="s">
        <v>637</v>
      </c>
      <c r="C14" s="47" t="s">
        <v>1243</v>
      </c>
      <c r="D14" s="47">
        <v>0</v>
      </c>
      <c r="E14" s="47"/>
      <c r="F14" s="47"/>
      <c r="G14" s="48">
        <v>1</v>
      </c>
      <c r="H14" s="47" t="s">
        <v>2492</v>
      </c>
    </row>
    <row r="15" spans="1:8" x14ac:dyDescent="0.3">
      <c r="A15" s="46"/>
      <c r="B15" s="47" t="s">
        <v>637</v>
      </c>
      <c r="C15" s="47" t="s">
        <v>1243</v>
      </c>
      <c r="D15" s="47" t="s">
        <v>2273</v>
      </c>
      <c r="E15" s="47"/>
      <c r="F15" s="47"/>
      <c r="G15" s="48">
        <v>1</v>
      </c>
      <c r="H15" s="47" t="s">
        <v>2492</v>
      </c>
    </row>
    <row r="16" spans="1:8" x14ac:dyDescent="0.3">
      <c r="A16" s="46"/>
      <c r="B16" s="47" t="s">
        <v>637</v>
      </c>
      <c r="C16" s="47" t="s">
        <v>2110</v>
      </c>
      <c r="D16" s="47" t="s">
        <v>2273</v>
      </c>
      <c r="E16" s="47"/>
      <c r="F16" s="47"/>
      <c r="G16" s="48">
        <v>2</v>
      </c>
      <c r="H16" s="47" t="s">
        <v>2492</v>
      </c>
    </row>
    <row r="17" spans="1:8" x14ac:dyDescent="0.3">
      <c r="A17" s="46"/>
      <c r="B17" s="47" t="s">
        <v>637</v>
      </c>
      <c r="C17" s="47" t="s">
        <v>2111</v>
      </c>
      <c r="D17" s="47" t="s">
        <v>2273</v>
      </c>
      <c r="E17" s="47"/>
      <c r="F17" s="47"/>
      <c r="G17" s="48">
        <v>1</v>
      </c>
      <c r="H17" s="47" t="s">
        <v>2492</v>
      </c>
    </row>
    <row r="18" spans="1:8" x14ac:dyDescent="0.3">
      <c r="A18" s="46"/>
      <c r="B18" s="47" t="s">
        <v>637</v>
      </c>
      <c r="C18" s="47" t="s">
        <v>2112</v>
      </c>
      <c r="D18" s="47">
        <v>0</v>
      </c>
      <c r="E18" s="47">
        <v>0</v>
      </c>
      <c r="F18" s="47">
        <v>0</v>
      </c>
      <c r="G18" s="48">
        <v>1</v>
      </c>
      <c r="H18" s="47" t="s">
        <v>2492</v>
      </c>
    </row>
    <row r="19" spans="1:8" x14ac:dyDescent="0.3">
      <c r="A19" s="46"/>
      <c r="B19" s="47" t="s">
        <v>637</v>
      </c>
      <c r="C19" s="47" t="s">
        <v>1504</v>
      </c>
      <c r="D19" s="47" t="s">
        <v>2273</v>
      </c>
      <c r="E19" s="47"/>
      <c r="F19" s="47"/>
      <c r="G19" s="48">
        <v>1</v>
      </c>
      <c r="H19" s="47" t="s">
        <v>2492</v>
      </c>
    </row>
    <row r="20" spans="1:8" x14ac:dyDescent="0.3">
      <c r="A20" s="46"/>
      <c r="B20" s="47" t="s">
        <v>637</v>
      </c>
      <c r="C20" s="47" t="s">
        <v>2113</v>
      </c>
      <c r="D20" s="47" t="s">
        <v>2273</v>
      </c>
      <c r="E20" s="47"/>
      <c r="F20" s="47"/>
      <c r="G20" s="48">
        <v>1</v>
      </c>
      <c r="H20" s="47" t="s">
        <v>2492</v>
      </c>
    </row>
    <row r="21" spans="1:8" x14ac:dyDescent="0.3">
      <c r="A21" s="46"/>
      <c r="B21" s="47" t="s">
        <v>637</v>
      </c>
      <c r="C21" s="47" t="s">
        <v>2094</v>
      </c>
      <c r="D21" s="47" t="s">
        <v>2275</v>
      </c>
      <c r="E21" s="47"/>
      <c r="F21" s="47"/>
      <c r="G21" s="48">
        <v>1</v>
      </c>
      <c r="H21" s="47" t="s">
        <v>2492</v>
      </c>
    </row>
    <row r="22" spans="1:8" x14ac:dyDescent="0.3">
      <c r="A22" s="46"/>
      <c r="B22" s="47" t="s">
        <v>637</v>
      </c>
      <c r="C22" s="47" t="s">
        <v>2114</v>
      </c>
      <c r="D22" s="47">
        <v>0</v>
      </c>
      <c r="E22" s="47">
        <v>0</v>
      </c>
      <c r="F22" s="47">
        <v>0</v>
      </c>
      <c r="G22" s="48">
        <v>1</v>
      </c>
      <c r="H22" s="47" t="s">
        <v>2492</v>
      </c>
    </row>
    <row r="23" spans="1:8" x14ac:dyDescent="0.3">
      <c r="A23" s="46"/>
      <c r="B23" s="47" t="s">
        <v>637</v>
      </c>
      <c r="C23" s="47" t="s">
        <v>2115</v>
      </c>
      <c r="D23" s="47" t="s">
        <v>2274</v>
      </c>
      <c r="E23" s="47"/>
      <c r="F23" s="47"/>
      <c r="G23" s="48">
        <v>1</v>
      </c>
      <c r="H23" s="47" t="s">
        <v>2492</v>
      </c>
    </row>
    <row r="24" spans="1:8" x14ac:dyDescent="0.3">
      <c r="A24" s="46"/>
      <c r="B24" s="47" t="s">
        <v>637</v>
      </c>
      <c r="C24" s="47" t="s">
        <v>1299</v>
      </c>
      <c r="D24" s="47" t="s">
        <v>2273</v>
      </c>
      <c r="E24" s="47"/>
      <c r="F24" s="47"/>
      <c r="G24" s="48">
        <v>1</v>
      </c>
      <c r="H24" s="47" t="s">
        <v>2492</v>
      </c>
    </row>
    <row r="25" spans="1:8" x14ac:dyDescent="0.3">
      <c r="A25" s="46" t="s">
        <v>638</v>
      </c>
      <c r="B25" s="47" t="s">
        <v>639</v>
      </c>
      <c r="C25" s="47" t="s">
        <v>2092</v>
      </c>
      <c r="D25" s="47" t="s">
        <v>2276</v>
      </c>
      <c r="E25" s="47"/>
      <c r="F25" s="47"/>
      <c r="G25" s="48">
        <v>1</v>
      </c>
      <c r="H25" s="47" t="s">
        <v>2494</v>
      </c>
    </row>
    <row r="26" spans="1:8" x14ac:dyDescent="0.3">
      <c r="A26" s="46"/>
      <c r="B26" s="47" t="s">
        <v>639</v>
      </c>
      <c r="C26" s="47" t="s">
        <v>2104</v>
      </c>
      <c r="D26" s="47">
        <v>0</v>
      </c>
      <c r="E26" s="47"/>
      <c r="F26" s="47"/>
      <c r="G26" s="48">
        <v>1</v>
      </c>
      <c r="H26" s="47" t="s">
        <v>2493</v>
      </c>
    </row>
    <row r="27" spans="1:8" x14ac:dyDescent="0.3">
      <c r="A27" s="46" t="s">
        <v>640</v>
      </c>
      <c r="B27" s="47" t="s">
        <v>641</v>
      </c>
      <c r="C27" s="47" t="s">
        <v>2106</v>
      </c>
      <c r="D27" s="47" t="s">
        <v>1425</v>
      </c>
      <c r="E27" s="47"/>
      <c r="F27" s="47"/>
      <c r="G27" s="48">
        <v>1</v>
      </c>
      <c r="H27" s="47" t="s">
        <v>2495</v>
      </c>
    </row>
    <row r="28" spans="1:8" x14ac:dyDescent="0.3">
      <c r="A28" s="46" t="s">
        <v>642</v>
      </c>
      <c r="B28" s="47" t="s">
        <v>643</v>
      </c>
      <c r="C28" s="47" t="s">
        <v>2101</v>
      </c>
      <c r="D28" s="47" t="s">
        <v>2277</v>
      </c>
      <c r="E28" s="47"/>
      <c r="F28" s="47"/>
      <c r="G28" s="48">
        <v>1</v>
      </c>
      <c r="H28" s="47" t="s">
        <v>2491</v>
      </c>
    </row>
    <row r="29" spans="1:8" x14ac:dyDescent="0.3">
      <c r="A29" s="46" t="s">
        <v>644</v>
      </c>
      <c r="B29" s="47" t="s">
        <v>645</v>
      </c>
      <c r="C29" s="47" t="s">
        <v>2116</v>
      </c>
      <c r="D29" s="47" t="s">
        <v>2273</v>
      </c>
      <c r="E29" s="47"/>
      <c r="F29" s="47"/>
      <c r="G29" s="48">
        <v>6</v>
      </c>
      <c r="H29" s="47" t="s">
        <v>2492</v>
      </c>
    </row>
    <row r="30" spans="1:8" x14ac:dyDescent="0.3">
      <c r="A30" s="46"/>
      <c r="B30" s="47" t="s">
        <v>645</v>
      </c>
      <c r="C30" s="47" t="s">
        <v>2116</v>
      </c>
      <c r="D30" s="47" t="s">
        <v>2278</v>
      </c>
      <c r="E30" s="47"/>
      <c r="F30" s="47"/>
      <c r="G30" s="48">
        <v>2</v>
      </c>
      <c r="H30" s="47" t="s">
        <v>2492</v>
      </c>
    </row>
    <row r="31" spans="1:8" x14ac:dyDescent="0.3">
      <c r="A31" s="46"/>
      <c r="B31" s="47" t="s">
        <v>645</v>
      </c>
      <c r="C31" s="47" t="s">
        <v>1243</v>
      </c>
      <c r="D31" s="47" t="s">
        <v>2273</v>
      </c>
      <c r="E31" s="47"/>
      <c r="F31" s="47"/>
      <c r="G31" s="48">
        <v>1</v>
      </c>
      <c r="H31" s="47" t="s">
        <v>2492</v>
      </c>
    </row>
    <row r="32" spans="1:8" x14ac:dyDescent="0.3">
      <c r="A32" s="46"/>
      <c r="B32" s="47" t="s">
        <v>645</v>
      </c>
      <c r="C32" s="47" t="s">
        <v>1243</v>
      </c>
      <c r="D32" s="47" t="s">
        <v>2278</v>
      </c>
      <c r="E32" s="47"/>
      <c r="F32" s="47"/>
      <c r="G32" s="48">
        <v>6</v>
      </c>
      <c r="H32" s="47" t="s">
        <v>2492</v>
      </c>
    </row>
    <row r="33" spans="1:8" x14ac:dyDescent="0.3">
      <c r="A33" s="46"/>
      <c r="B33" s="47" t="s">
        <v>645</v>
      </c>
      <c r="C33" s="47" t="s">
        <v>2070</v>
      </c>
      <c r="D33" s="47">
        <v>0</v>
      </c>
      <c r="E33" s="47" t="s">
        <v>2279</v>
      </c>
      <c r="F33" s="47"/>
      <c r="G33" s="48">
        <v>5</v>
      </c>
      <c r="H33" s="47" t="s">
        <v>2492</v>
      </c>
    </row>
    <row r="34" spans="1:8" x14ac:dyDescent="0.3">
      <c r="A34" s="46"/>
      <c r="B34" s="47" t="s">
        <v>645</v>
      </c>
      <c r="C34" s="47" t="s">
        <v>1379</v>
      </c>
      <c r="D34" s="47" t="s">
        <v>2273</v>
      </c>
      <c r="E34" s="47"/>
      <c r="F34" s="47"/>
      <c r="G34" s="48">
        <v>2</v>
      </c>
      <c r="H34" s="47" t="s">
        <v>2492</v>
      </c>
    </row>
    <row r="35" spans="1:8" x14ac:dyDescent="0.3">
      <c r="A35" s="46"/>
      <c r="B35" s="47" t="s">
        <v>645</v>
      </c>
      <c r="C35" s="47" t="s">
        <v>1379</v>
      </c>
      <c r="D35" s="47" t="s">
        <v>2278</v>
      </c>
      <c r="E35" s="47"/>
      <c r="F35" s="47"/>
      <c r="G35" s="48">
        <v>2</v>
      </c>
      <c r="H35" s="47" t="s">
        <v>2492</v>
      </c>
    </row>
    <row r="36" spans="1:8" x14ac:dyDescent="0.3">
      <c r="A36" s="46"/>
      <c r="B36" s="47" t="s">
        <v>645</v>
      </c>
      <c r="C36" s="47" t="s">
        <v>1274</v>
      </c>
      <c r="D36" s="47" t="s">
        <v>2273</v>
      </c>
      <c r="E36" s="47">
        <v>0</v>
      </c>
      <c r="F36" s="47"/>
      <c r="G36" s="48">
        <v>1</v>
      </c>
      <c r="H36" s="47" t="s">
        <v>2492</v>
      </c>
    </row>
    <row r="37" spans="1:8" x14ac:dyDescent="0.3">
      <c r="A37" s="46"/>
      <c r="B37" s="47" t="s">
        <v>645</v>
      </c>
      <c r="C37" s="47" t="s">
        <v>1274</v>
      </c>
      <c r="D37" s="47"/>
      <c r="E37" s="47"/>
      <c r="F37" s="47"/>
      <c r="G37" s="48">
        <v>1</v>
      </c>
      <c r="H37" s="47" t="s">
        <v>2492</v>
      </c>
    </row>
    <row r="38" spans="1:8" x14ac:dyDescent="0.3">
      <c r="A38" s="46"/>
      <c r="B38" s="47" t="s">
        <v>645</v>
      </c>
      <c r="C38" s="47" t="s">
        <v>2117</v>
      </c>
      <c r="D38" s="47" t="s">
        <v>2273</v>
      </c>
      <c r="E38" s="47"/>
      <c r="F38" s="47"/>
      <c r="G38" s="48">
        <v>1</v>
      </c>
      <c r="H38" s="47" t="s">
        <v>2492</v>
      </c>
    </row>
    <row r="39" spans="1:8" x14ac:dyDescent="0.3">
      <c r="A39" s="46"/>
      <c r="B39" s="47" t="s">
        <v>645</v>
      </c>
      <c r="C39" s="47" t="s">
        <v>2118</v>
      </c>
      <c r="D39" s="47" t="s">
        <v>2273</v>
      </c>
      <c r="E39" s="47"/>
      <c r="F39" s="47"/>
      <c r="G39" s="48">
        <v>1</v>
      </c>
      <c r="H39" s="47" t="s">
        <v>2492</v>
      </c>
    </row>
    <row r="40" spans="1:8" x14ac:dyDescent="0.3">
      <c r="A40" s="46"/>
      <c r="B40" s="47" t="s">
        <v>645</v>
      </c>
      <c r="C40" s="47" t="s">
        <v>2107</v>
      </c>
      <c r="D40" s="47" t="s">
        <v>2273</v>
      </c>
      <c r="E40" s="47"/>
      <c r="F40" s="47"/>
      <c r="G40" s="48">
        <v>1</v>
      </c>
      <c r="H40" s="47" t="s">
        <v>2492</v>
      </c>
    </row>
    <row r="41" spans="1:8" x14ac:dyDescent="0.3">
      <c r="A41" s="46"/>
      <c r="B41" s="47" t="s">
        <v>645</v>
      </c>
      <c r="C41" s="47" t="s">
        <v>2119</v>
      </c>
      <c r="D41" s="47" t="s">
        <v>2273</v>
      </c>
      <c r="E41" s="47"/>
      <c r="F41" s="47"/>
      <c r="G41" s="48">
        <v>1</v>
      </c>
      <c r="H41" s="47" t="s">
        <v>2492</v>
      </c>
    </row>
    <row r="42" spans="1:8" x14ac:dyDescent="0.3">
      <c r="A42" s="46"/>
      <c r="B42" s="47" t="s">
        <v>645</v>
      </c>
      <c r="C42" s="47" t="s">
        <v>2120</v>
      </c>
      <c r="D42" s="47" t="s">
        <v>2273</v>
      </c>
      <c r="E42" s="47"/>
      <c r="F42" s="47"/>
      <c r="G42" s="48">
        <v>1</v>
      </c>
      <c r="H42" s="47" t="s">
        <v>2492</v>
      </c>
    </row>
    <row r="43" spans="1:8" x14ac:dyDescent="0.3">
      <c r="A43" s="46"/>
      <c r="B43" s="47" t="s">
        <v>645</v>
      </c>
      <c r="C43" s="47" t="s">
        <v>2121</v>
      </c>
      <c r="D43" s="47" t="s">
        <v>2273</v>
      </c>
      <c r="E43" s="47"/>
      <c r="F43" s="47"/>
      <c r="G43" s="48">
        <v>1</v>
      </c>
      <c r="H43" s="47" t="s">
        <v>2492</v>
      </c>
    </row>
    <row r="44" spans="1:8" x14ac:dyDescent="0.3">
      <c r="A44" s="46"/>
      <c r="B44" s="47" t="s">
        <v>645</v>
      </c>
      <c r="C44" s="47" t="s">
        <v>2122</v>
      </c>
      <c r="D44" s="47" t="s">
        <v>2273</v>
      </c>
      <c r="E44" s="47"/>
      <c r="F44" s="47"/>
      <c r="G44" s="48">
        <v>1</v>
      </c>
      <c r="H44" s="47" t="s">
        <v>2492</v>
      </c>
    </row>
    <row r="45" spans="1:8" x14ac:dyDescent="0.3">
      <c r="A45" s="46"/>
      <c r="B45" s="47" t="s">
        <v>645</v>
      </c>
      <c r="C45" s="47" t="s">
        <v>2123</v>
      </c>
      <c r="D45" s="47" t="s">
        <v>2273</v>
      </c>
      <c r="E45" s="47"/>
      <c r="F45" s="47"/>
      <c r="G45" s="48">
        <v>1</v>
      </c>
      <c r="H45" s="47" t="s">
        <v>2492</v>
      </c>
    </row>
    <row r="46" spans="1:8" x14ac:dyDescent="0.3">
      <c r="A46" s="46"/>
      <c r="B46" s="47" t="s">
        <v>645</v>
      </c>
      <c r="C46" s="47" t="s">
        <v>1431</v>
      </c>
      <c r="D46" s="47" t="s">
        <v>2273</v>
      </c>
      <c r="E46" s="47"/>
      <c r="F46" s="47"/>
      <c r="G46" s="48">
        <v>1</v>
      </c>
      <c r="H46" s="47" t="s">
        <v>2492</v>
      </c>
    </row>
    <row r="47" spans="1:8" x14ac:dyDescent="0.3">
      <c r="A47" s="46"/>
      <c r="B47" s="47" t="s">
        <v>645</v>
      </c>
      <c r="C47" s="47" t="s">
        <v>2124</v>
      </c>
      <c r="D47" s="47" t="s">
        <v>2278</v>
      </c>
      <c r="E47" s="47"/>
      <c r="F47" s="47"/>
      <c r="G47" s="48">
        <v>1</v>
      </c>
      <c r="H47" s="47" t="s">
        <v>2492</v>
      </c>
    </row>
    <row r="48" spans="1:8" x14ac:dyDescent="0.3">
      <c r="A48" s="46"/>
      <c r="B48" s="47" t="s">
        <v>645</v>
      </c>
      <c r="C48" s="47" t="s">
        <v>2125</v>
      </c>
      <c r="D48" s="47" t="s">
        <v>2273</v>
      </c>
      <c r="E48" s="47"/>
      <c r="F48" s="47"/>
      <c r="G48" s="48">
        <v>1</v>
      </c>
      <c r="H48" s="47" t="s">
        <v>2492</v>
      </c>
    </row>
    <row r="49" spans="1:8" x14ac:dyDescent="0.3">
      <c r="A49" s="46"/>
      <c r="B49" s="47" t="s">
        <v>645</v>
      </c>
      <c r="C49" s="47" t="s">
        <v>2126</v>
      </c>
      <c r="D49" s="47" t="s">
        <v>2273</v>
      </c>
      <c r="E49" s="47"/>
      <c r="F49" s="47"/>
      <c r="G49" s="48">
        <v>1</v>
      </c>
      <c r="H49" s="47" t="s">
        <v>2492</v>
      </c>
    </row>
    <row r="50" spans="1:8" x14ac:dyDescent="0.3">
      <c r="A50" s="46"/>
      <c r="B50" s="47" t="s">
        <v>645</v>
      </c>
      <c r="C50" s="47" t="s">
        <v>2127</v>
      </c>
      <c r="D50" s="47" t="s">
        <v>2278</v>
      </c>
      <c r="E50" s="47"/>
      <c r="F50" s="47"/>
      <c r="G50" s="48">
        <v>1</v>
      </c>
      <c r="H50" s="47" t="s">
        <v>2492</v>
      </c>
    </row>
    <row r="51" spans="1:8" x14ac:dyDescent="0.3">
      <c r="A51" s="46"/>
      <c r="B51" s="47" t="s">
        <v>645</v>
      </c>
      <c r="C51" s="47" t="s">
        <v>1378</v>
      </c>
      <c r="D51" s="47" t="s">
        <v>2273</v>
      </c>
      <c r="E51" s="47"/>
      <c r="F51" s="47"/>
      <c r="G51" s="48">
        <v>1</v>
      </c>
      <c r="H51" s="47" t="s">
        <v>2492</v>
      </c>
    </row>
    <row r="52" spans="1:8" x14ac:dyDescent="0.3">
      <c r="A52" s="46"/>
      <c r="B52" s="47" t="s">
        <v>645</v>
      </c>
      <c r="C52" s="47" t="s">
        <v>1299</v>
      </c>
      <c r="D52" s="47" t="s">
        <v>2273</v>
      </c>
      <c r="E52" s="47"/>
      <c r="F52" s="47"/>
      <c r="G52" s="48">
        <v>1</v>
      </c>
      <c r="H52" s="47" t="s">
        <v>2492</v>
      </c>
    </row>
    <row r="53" spans="1:8" x14ac:dyDescent="0.3">
      <c r="A53" s="46"/>
      <c r="B53" s="47" t="s">
        <v>645</v>
      </c>
      <c r="C53" s="47" t="s">
        <v>2128</v>
      </c>
      <c r="D53" s="47" t="s">
        <v>2273</v>
      </c>
      <c r="E53" s="47"/>
      <c r="F53" s="47"/>
      <c r="G53" s="48">
        <v>1</v>
      </c>
      <c r="H53" s="47" t="s">
        <v>2492</v>
      </c>
    </row>
    <row r="54" spans="1:8" x14ac:dyDescent="0.3">
      <c r="A54" s="46"/>
      <c r="B54" s="47" t="s">
        <v>645</v>
      </c>
      <c r="C54" s="47" t="s">
        <v>2129</v>
      </c>
      <c r="D54" s="47" t="s">
        <v>2273</v>
      </c>
      <c r="E54" s="47"/>
      <c r="F54" s="47"/>
      <c r="G54" s="48">
        <v>1</v>
      </c>
      <c r="H54" s="47" t="s">
        <v>2492</v>
      </c>
    </row>
    <row r="55" spans="1:8" x14ac:dyDescent="0.3">
      <c r="A55" s="38" t="s">
        <v>22</v>
      </c>
      <c r="B55" s="40" t="s">
        <v>21</v>
      </c>
      <c r="C55" s="39" t="s">
        <v>2130</v>
      </c>
      <c r="D55" s="40">
        <v>0</v>
      </c>
      <c r="E55" s="39" t="s">
        <v>1253</v>
      </c>
      <c r="F55" s="40"/>
      <c r="G55" s="41">
        <v>1</v>
      </c>
      <c r="H55" s="40" t="s">
        <v>2496</v>
      </c>
    </row>
    <row r="56" spans="1:8" x14ac:dyDescent="0.3">
      <c r="A56" s="38"/>
      <c r="B56" s="40" t="s">
        <v>21</v>
      </c>
      <c r="C56" s="39" t="s">
        <v>2130</v>
      </c>
      <c r="D56" s="40"/>
      <c r="E56" s="39"/>
      <c r="F56" s="40"/>
      <c r="G56" s="41">
        <v>91</v>
      </c>
      <c r="H56" s="40" t="s">
        <v>2496</v>
      </c>
    </row>
    <row r="57" spans="1:8" x14ac:dyDescent="0.3">
      <c r="A57" s="38"/>
      <c r="B57" s="40" t="s">
        <v>21</v>
      </c>
      <c r="C57" s="39" t="s">
        <v>2130</v>
      </c>
      <c r="D57" s="40" t="s">
        <v>2280</v>
      </c>
      <c r="E57" s="39"/>
      <c r="F57" s="40"/>
      <c r="G57" s="41">
        <v>39</v>
      </c>
      <c r="H57" s="40" t="s">
        <v>2496</v>
      </c>
    </row>
    <row r="58" spans="1:8" x14ac:dyDescent="0.3">
      <c r="A58" s="38"/>
      <c r="B58" s="40" t="s">
        <v>21</v>
      </c>
      <c r="C58" s="39" t="s">
        <v>2130</v>
      </c>
      <c r="D58" s="40" t="s">
        <v>2281</v>
      </c>
      <c r="E58" s="39">
        <v>0</v>
      </c>
      <c r="F58" s="40" t="s">
        <v>2273</v>
      </c>
      <c r="G58" s="41">
        <v>1</v>
      </c>
      <c r="H58" s="40" t="s">
        <v>2496</v>
      </c>
    </row>
    <row r="59" spans="1:8" x14ac:dyDescent="0.3">
      <c r="A59" s="38"/>
      <c r="B59" s="40" t="s">
        <v>21</v>
      </c>
      <c r="C59" s="39" t="s">
        <v>2130</v>
      </c>
      <c r="D59" s="40"/>
      <c r="E59" s="39" t="s">
        <v>2273</v>
      </c>
      <c r="F59" s="40"/>
      <c r="G59" s="41">
        <v>1</v>
      </c>
      <c r="H59" s="40" t="s">
        <v>2496</v>
      </c>
    </row>
    <row r="60" spans="1:8" x14ac:dyDescent="0.3">
      <c r="A60" s="38"/>
      <c r="B60" s="40" t="s">
        <v>21</v>
      </c>
      <c r="C60" s="39" t="s">
        <v>2130</v>
      </c>
      <c r="D60" s="40" t="s">
        <v>2282</v>
      </c>
      <c r="E60" s="39"/>
      <c r="F60" s="40"/>
      <c r="G60" s="41">
        <v>1</v>
      </c>
      <c r="H60" s="40" t="s">
        <v>2496</v>
      </c>
    </row>
    <row r="61" spans="1:8" x14ac:dyDescent="0.3">
      <c r="A61" s="38"/>
      <c r="B61" s="40" t="s">
        <v>21</v>
      </c>
      <c r="C61" s="39" t="s">
        <v>2130</v>
      </c>
      <c r="D61" s="40" t="s">
        <v>1253</v>
      </c>
      <c r="E61" s="39" t="s">
        <v>1425</v>
      </c>
      <c r="F61" s="40"/>
      <c r="G61" s="41">
        <v>1</v>
      </c>
      <c r="H61" s="40" t="s">
        <v>2496</v>
      </c>
    </row>
    <row r="62" spans="1:8" x14ac:dyDescent="0.3">
      <c r="A62" s="38"/>
      <c r="B62" s="40" t="s">
        <v>21</v>
      </c>
      <c r="C62" s="39" t="s">
        <v>2130</v>
      </c>
      <c r="D62" s="40"/>
      <c r="E62" s="39"/>
      <c r="F62" s="40"/>
      <c r="G62" s="41">
        <v>187</v>
      </c>
      <c r="H62" s="40" t="s">
        <v>2496</v>
      </c>
    </row>
    <row r="63" spans="1:8" x14ac:dyDescent="0.3">
      <c r="A63" s="38"/>
      <c r="B63" s="40" t="s">
        <v>21</v>
      </c>
      <c r="C63" s="39" t="s">
        <v>2130</v>
      </c>
      <c r="D63" s="40" t="s">
        <v>1255</v>
      </c>
      <c r="E63" s="39"/>
      <c r="F63" s="40"/>
      <c r="G63" s="41">
        <v>39</v>
      </c>
      <c r="H63" s="40" t="s">
        <v>2496</v>
      </c>
    </row>
    <row r="64" spans="1:8" x14ac:dyDescent="0.3">
      <c r="A64" s="38"/>
      <c r="B64" s="40" t="s">
        <v>21</v>
      </c>
      <c r="C64" s="39" t="s">
        <v>2130</v>
      </c>
      <c r="D64" s="40" t="s">
        <v>2283</v>
      </c>
      <c r="E64" s="39" t="s">
        <v>2281</v>
      </c>
      <c r="F64" s="40">
        <v>0</v>
      </c>
      <c r="G64" s="41">
        <v>1</v>
      </c>
      <c r="H64" s="40" t="s">
        <v>2496</v>
      </c>
    </row>
    <row r="65" spans="1:8" x14ac:dyDescent="0.3">
      <c r="A65" s="38"/>
      <c r="B65" s="40" t="s">
        <v>21</v>
      </c>
      <c r="C65" s="39" t="s">
        <v>2130</v>
      </c>
      <c r="D65" s="40"/>
      <c r="E65" s="39" t="s">
        <v>1383</v>
      </c>
      <c r="F65" s="40">
        <v>0</v>
      </c>
      <c r="G65" s="41">
        <v>1</v>
      </c>
      <c r="H65" s="40" t="s">
        <v>2496</v>
      </c>
    </row>
    <row r="66" spans="1:8" x14ac:dyDescent="0.3">
      <c r="A66" s="38"/>
      <c r="B66" s="40" t="s">
        <v>21</v>
      </c>
      <c r="C66" s="39" t="s">
        <v>2130</v>
      </c>
      <c r="D66" s="40" t="s">
        <v>2284</v>
      </c>
      <c r="E66" s="39" t="s">
        <v>2285</v>
      </c>
      <c r="F66" s="40"/>
      <c r="G66" s="41">
        <v>1</v>
      </c>
      <c r="H66" s="40" t="s">
        <v>2496</v>
      </c>
    </row>
    <row r="67" spans="1:8" x14ac:dyDescent="0.3">
      <c r="A67" s="38"/>
      <c r="B67" s="40" t="s">
        <v>21</v>
      </c>
      <c r="C67" s="39" t="s">
        <v>2130</v>
      </c>
      <c r="D67" s="40"/>
      <c r="E67" s="39" t="s">
        <v>2286</v>
      </c>
      <c r="F67" s="40"/>
      <c r="G67" s="41">
        <v>1</v>
      </c>
      <c r="H67" s="40" t="s">
        <v>2496</v>
      </c>
    </row>
    <row r="68" spans="1:8" x14ac:dyDescent="0.3">
      <c r="A68" s="38"/>
      <c r="B68" s="40" t="s">
        <v>21</v>
      </c>
      <c r="C68" s="39" t="s">
        <v>2130</v>
      </c>
      <c r="D68" s="40"/>
      <c r="E68" s="39"/>
      <c r="F68" s="40"/>
      <c r="G68" s="41">
        <v>2</v>
      </c>
      <c r="H68" s="40" t="s">
        <v>2496</v>
      </c>
    </row>
    <row r="69" spans="1:8" x14ac:dyDescent="0.3">
      <c r="A69" s="38"/>
      <c r="B69" s="40" t="s">
        <v>21</v>
      </c>
      <c r="C69" s="39" t="s">
        <v>2130</v>
      </c>
      <c r="D69" s="40" t="s">
        <v>2285</v>
      </c>
      <c r="E69" s="39"/>
      <c r="F69" s="40"/>
      <c r="G69" s="41">
        <v>1</v>
      </c>
      <c r="H69" s="40" t="s">
        <v>2496</v>
      </c>
    </row>
    <row r="70" spans="1:8" x14ac:dyDescent="0.3">
      <c r="A70" s="38"/>
      <c r="B70" s="40" t="s">
        <v>21</v>
      </c>
      <c r="C70" s="39" t="s">
        <v>2130</v>
      </c>
      <c r="D70" s="40" t="s">
        <v>2273</v>
      </c>
      <c r="E70" s="39"/>
      <c r="F70" s="40"/>
      <c r="G70" s="41">
        <v>5</v>
      </c>
      <c r="H70" s="40" t="s">
        <v>2496</v>
      </c>
    </row>
    <row r="71" spans="1:8" x14ac:dyDescent="0.3">
      <c r="A71" s="38"/>
      <c r="B71" s="40" t="s">
        <v>21</v>
      </c>
      <c r="C71" s="39" t="s">
        <v>2130</v>
      </c>
      <c r="D71" s="40" t="s">
        <v>2278</v>
      </c>
      <c r="E71" s="39"/>
      <c r="F71" s="40"/>
      <c r="G71" s="41">
        <v>2</v>
      </c>
      <c r="H71" s="40" t="s">
        <v>2496</v>
      </c>
    </row>
    <row r="72" spans="1:8" x14ac:dyDescent="0.3">
      <c r="A72" s="38"/>
      <c r="B72" s="40" t="s">
        <v>21</v>
      </c>
      <c r="C72" s="39" t="s">
        <v>2130</v>
      </c>
      <c r="D72" s="40" t="s">
        <v>2274</v>
      </c>
      <c r="E72" s="39"/>
      <c r="F72" s="40"/>
      <c r="G72" s="41">
        <v>1</v>
      </c>
      <c r="H72" s="40" t="s">
        <v>2496</v>
      </c>
    </row>
    <row r="73" spans="1:8" x14ac:dyDescent="0.3">
      <c r="A73" s="38"/>
      <c r="B73" s="40" t="s">
        <v>21</v>
      </c>
      <c r="C73" s="39" t="s">
        <v>2130</v>
      </c>
      <c r="D73" s="40" t="s">
        <v>1425</v>
      </c>
      <c r="E73" s="39"/>
      <c r="F73" s="40"/>
      <c r="G73" s="41">
        <v>116</v>
      </c>
      <c r="H73" s="40" t="s">
        <v>2496</v>
      </c>
    </row>
    <row r="74" spans="1:8" x14ac:dyDescent="0.3">
      <c r="A74" s="38"/>
      <c r="B74" s="40" t="s">
        <v>21</v>
      </c>
      <c r="C74" s="39" t="s">
        <v>2131</v>
      </c>
      <c r="D74" s="40">
        <v>0</v>
      </c>
      <c r="E74" s="39" t="s">
        <v>2287</v>
      </c>
      <c r="F74" s="40"/>
      <c r="G74" s="41">
        <v>3</v>
      </c>
      <c r="H74" s="40" t="s">
        <v>2496</v>
      </c>
    </row>
    <row r="75" spans="1:8" x14ac:dyDescent="0.3">
      <c r="A75" s="38"/>
      <c r="B75" s="40" t="s">
        <v>21</v>
      </c>
      <c r="C75" s="39" t="s">
        <v>2131</v>
      </c>
      <c r="D75" s="40"/>
      <c r="E75" s="39"/>
      <c r="F75" s="40"/>
      <c r="G75" s="41">
        <v>103</v>
      </c>
      <c r="H75" s="40" t="s">
        <v>2496</v>
      </c>
    </row>
    <row r="76" spans="1:8" x14ac:dyDescent="0.3">
      <c r="A76" s="38"/>
      <c r="B76" s="40" t="s">
        <v>21</v>
      </c>
      <c r="C76" s="39" t="s">
        <v>2131</v>
      </c>
      <c r="D76" s="40" t="s">
        <v>2288</v>
      </c>
      <c r="E76" s="39"/>
      <c r="F76" s="40"/>
      <c r="G76" s="41">
        <v>1</v>
      </c>
      <c r="H76" s="40" t="s">
        <v>2496</v>
      </c>
    </row>
    <row r="77" spans="1:8" x14ac:dyDescent="0.3">
      <c r="A77" s="38"/>
      <c r="B77" s="40" t="s">
        <v>21</v>
      </c>
      <c r="C77" s="39" t="s">
        <v>2131</v>
      </c>
      <c r="D77" s="40" t="s">
        <v>2289</v>
      </c>
      <c r="E77" s="39"/>
      <c r="F77" s="40"/>
      <c r="G77" s="41">
        <v>7</v>
      </c>
      <c r="H77" s="40" t="s">
        <v>2496</v>
      </c>
    </row>
    <row r="78" spans="1:8" x14ac:dyDescent="0.3">
      <c r="A78" s="38"/>
      <c r="B78" s="40" t="s">
        <v>21</v>
      </c>
      <c r="C78" s="39" t="s">
        <v>2131</v>
      </c>
      <c r="D78" s="40" t="s">
        <v>2290</v>
      </c>
      <c r="E78" s="39"/>
      <c r="F78" s="40"/>
      <c r="G78" s="41">
        <v>1</v>
      </c>
      <c r="H78" s="40" t="s">
        <v>2496</v>
      </c>
    </row>
    <row r="79" spans="1:8" x14ac:dyDescent="0.3">
      <c r="A79" s="38"/>
      <c r="B79" s="40" t="s">
        <v>21</v>
      </c>
      <c r="C79" s="39" t="s">
        <v>2131</v>
      </c>
      <c r="D79" s="40" t="s">
        <v>2291</v>
      </c>
      <c r="E79" s="39" t="s">
        <v>2292</v>
      </c>
      <c r="F79" s="40"/>
      <c r="G79" s="41">
        <v>1</v>
      </c>
      <c r="H79" s="40" t="s">
        <v>2496</v>
      </c>
    </row>
    <row r="80" spans="1:8" x14ac:dyDescent="0.3">
      <c r="A80" s="38"/>
      <c r="B80" s="40" t="s">
        <v>21</v>
      </c>
      <c r="C80" s="39" t="s">
        <v>2131</v>
      </c>
      <c r="D80" s="40"/>
      <c r="E80" s="39" t="s">
        <v>2293</v>
      </c>
      <c r="F80" s="40"/>
      <c r="G80" s="41">
        <v>3</v>
      </c>
      <c r="H80" s="40" t="s">
        <v>2496</v>
      </c>
    </row>
    <row r="81" spans="1:8" x14ac:dyDescent="0.3">
      <c r="A81" s="38"/>
      <c r="B81" s="40" t="s">
        <v>21</v>
      </c>
      <c r="C81" s="39" t="s">
        <v>2131</v>
      </c>
      <c r="D81" s="40"/>
      <c r="E81" s="39"/>
      <c r="F81" s="40"/>
      <c r="G81" s="41">
        <v>5</v>
      </c>
      <c r="H81" s="40" t="s">
        <v>2496</v>
      </c>
    </row>
    <row r="82" spans="1:8" x14ac:dyDescent="0.3">
      <c r="A82" s="38"/>
      <c r="B82" s="40" t="s">
        <v>21</v>
      </c>
      <c r="C82" s="39" t="s">
        <v>2131</v>
      </c>
      <c r="D82" s="40" t="s">
        <v>2294</v>
      </c>
      <c r="E82" s="39"/>
      <c r="F82" s="40"/>
      <c r="G82" s="41">
        <v>6</v>
      </c>
      <c r="H82" s="40" t="s">
        <v>2496</v>
      </c>
    </row>
    <row r="83" spans="1:8" x14ac:dyDescent="0.3">
      <c r="A83" s="38"/>
      <c r="B83" s="40" t="s">
        <v>21</v>
      </c>
      <c r="C83" s="39" t="s">
        <v>2131</v>
      </c>
      <c r="D83" s="40" t="s">
        <v>2287</v>
      </c>
      <c r="E83" s="39"/>
      <c r="F83" s="40"/>
      <c r="G83" s="41">
        <v>105</v>
      </c>
      <c r="H83" s="40" t="s">
        <v>2496</v>
      </c>
    </row>
    <row r="84" spans="1:8" x14ac:dyDescent="0.3">
      <c r="A84" s="38"/>
      <c r="B84" s="40" t="s">
        <v>21</v>
      </c>
      <c r="C84" s="39" t="s">
        <v>2131</v>
      </c>
      <c r="D84" s="40" t="s">
        <v>2292</v>
      </c>
      <c r="E84" s="39"/>
      <c r="F84" s="40"/>
      <c r="G84" s="41">
        <v>12</v>
      </c>
      <c r="H84" s="40" t="s">
        <v>2496</v>
      </c>
    </row>
    <row r="85" spans="1:8" x14ac:dyDescent="0.3">
      <c r="A85" s="38"/>
      <c r="B85" s="40" t="s">
        <v>21</v>
      </c>
      <c r="C85" s="39" t="s">
        <v>2131</v>
      </c>
      <c r="D85" s="40" t="s">
        <v>2295</v>
      </c>
      <c r="E85" s="39"/>
      <c r="F85" s="40"/>
      <c r="G85" s="41">
        <v>39</v>
      </c>
      <c r="H85" s="40" t="s">
        <v>2496</v>
      </c>
    </row>
    <row r="86" spans="1:8" x14ac:dyDescent="0.3">
      <c r="A86" s="38"/>
      <c r="B86" s="40" t="s">
        <v>21</v>
      </c>
      <c r="C86" s="39" t="s">
        <v>2131</v>
      </c>
      <c r="D86" s="40" t="s">
        <v>2296</v>
      </c>
      <c r="E86" s="39"/>
      <c r="F86" s="40"/>
      <c r="G86" s="41">
        <v>10</v>
      </c>
      <c r="H86" s="40" t="s">
        <v>2496</v>
      </c>
    </row>
    <row r="87" spans="1:8" x14ac:dyDescent="0.3">
      <c r="A87" s="38"/>
      <c r="B87" s="40" t="s">
        <v>21</v>
      </c>
      <c r="C87" s="39" t="s">
        <v>2131</v>
      </c>
      <c r="D87" s="40" t="s">
        <v>2297</v>
      </c>
      <c r="E87" s="39"/>
      <c r="F87" s="40"/>
      <c r="G87" s="41">
        <v>12</v>
      </c>
      <c r="H87" s="40" t="s">
        <v>2496</v>
      </c>
    </row>
    <row r="88" spans="1:8" x14ac:dyDescent="0.3">
      <c r="A88" s="46"/>
      <c r="B88" s="47" t="s">
        <v>21</v>
      </c>
      <c r="C88" s="47" t="s">
        <v>2080</v>
      </c>
      <c r="D88" s="47" t="s">
        <v>2293</v>
      </c>
      <c r="E88" s="47" t="s">
        <v>2298</v>
      </c>
      <c r="F88" s="47" t="s">
        <v>2299</v>
      </c>
      <c r="G88" s="48">
        <v>8</v>
      </c>
      <c r="H88" s="48" t="s">
        <v>2497</v>
      </c>
    </row>
    <row r="89" spans="1:8" x14ac:dyDescent="0.3">
      <c r="A89" s="46"/>
      <c r="B89" s="47" t="s">
        <v>21</v>
      </c>
      <c r="C89" s="47" t="s">
        <v>2080</v>
      </c>
      <c r="D89" s="47" t="s">
        <v>2300</v>
      </c>
      <c r="E89" s="47"/>
      <c r="F89" s="47"/>
      <c r="G89" s="48">
        <v>1</v>
      </c>
      <c r="H89" s="48" t="s">
        <v>2497</v>
      </c>
    </row>
    <row r="90" spans="1:8" x14ac:dyDescent="0.3">
      <c r="A90" s="46"/>
      <c r="B90" s="47" t="s">
        <v>21</v>
      </c>
      <c r="C90" s="47" t="s">
        <v>2080</v>
      </c>
      <c r="D90" s="47" t="s">
        <v>2301</v>
      </c>
      <c r="E90" s="47"/>
      <c r="F90" s="47"/>
      <c r="G90" s="48">
        <v>168</v>
      </c>
      <c r="H90" s="48" t="s">
        <v>2497</v>
      </c>
    </row>
    <row r="91" spans="1:8" x14ac:dyDescent="0.3">
      <c r="A91" s="46"/>
      <c r="B91" s="47" t="s">
        <v>21</v>
      </c>
      <c r="C91" s="47" t="s">
        <v>2080</v>
      </c>
      <c r="D91" s="47" t="s">
        <v>2302</v>
      </c>
      <c r="E91" s="47" t="s">
        <v>2298</v>
      </c>
      <c r="F91" s="47"/>
      <c r="G91" s="48">
        <v>21</v>
      </c>
      <c r="H91" s="48" t="s">
        <v>2497</v>
      </c>
    </row>
    <row r="92" spans="1:8" x14ac:dyDescent="0.3">
      <c r="A92" s="46"/>
      <c r="B92" s="47" t="s">
        <v>21</v>
      </c>
      <c r="C92" s="47" t="s">
        <v>2080</v>
      </c>
      <c r="D92" s="47" t="s">
        <v>2298</v>
      </c>
      <c r="E92" s="47" t="s">
        <v>2299</v>
      </c>
      <c r="F92" s="47"/>
      <c r="G92" s="48">
        <v>5</v>
      </c>
      <c r="H92" s="48" t="s">
        <v>2497</v>
      </c>
    </row>
    <row r="93" spans="1:8" x14ac:dyDescent="0.3">
      <c r="A93" s="46"/>
      <c r="B93" s="47" t="s">
        <v>21</v>
      </c>
      <c r="C93" s="47" t="s">
        <v>2080</v>
      </c>
      <c r="D93" s="47"/>
      <c r="E93" s="47"/>
      <c r="F93" s="47"/>
      <c r="G93" s="48">
        <v>1</v>
      </c>
      <c r="H93" s="48" t="s">
        <v>2497</v>
      </c>
    </row>
    <row r="94" spans="1:8" x14ac:dyDescent="0.3">
      <c r="A94" s="46"/>
      <c r="B94" s="47" t="s">
        <v>21</v>
      </c>
      <c r="C94" s="47" t="s">
        <v>2080</v>
      </c>
      <c r="D94" s="47" t="s">
        <v>2303</v>
      </c>
      <c r="E94" s="47"/>
      <c r="F94" s="47"/>
      <c r="G94" s="48">
        <v>1</v>
      </c>
      <c r="H94" s="48" t="s">
        <v>2497</v>
      </c>
    </row>
    <row r="95" spans="1:8" x14ac:dyDescent="0.3">
      <c r="A95" s="46"/>
      <c r="B95" s="47" t="s">
        <v>21</v>
      </c>
      <c r="C95" s="47" t="s">
        <v>2080</v>
      </c>
      <c r="D95" s="47" t="s">
        <v>2304</v>
      </c>
      <c r="E95" s="47"/>
      <c r="F95" s="47"/>
      <c r="G95" s="48">
        <v>77</v>
      </c>
      <c r="H95" s="48" t="s">
        <v>2497</v>
      </c>
    </row>
    <row r="96" spans="1:8" x14ac:dyDescent="0.3">
      <c r="A96" s="38"/>
      <c r="B96" s="40" t="s">
        <v>21</v>
      </c>
      <c r="C96" s="39" t="s">
        <v>2132</v>
      </c>
      <c r="D96" s="40">
        <v>0</v>
      </c>
      <c r="E96" s="39"/>
      <c r="F96" s="40"/>
      <c r="G96" s="41">
        <v>13</v>
      </c>
      <c r="H96" s="40" t="s">
        <v>2496</v>
      </c>
    </row>
    <row r="97" spans="1:8" x14ac:dyDescent="0.3">
      <c r="A97" s="38"/>
      <c r="B97" s="40" t="s">
        <v>21</v>
      </c>
      <c r="C97" s="39" t="s">
        <v>2132</v>
      </c>
      <c r="D97" s="40" t="s">
        <v>2280</v>
      </c>
      <c r="E97" s="39"/>
      <c r="F97" s="40"/>
      <c r="G97" s="41">
        <v>1</v>
      </c>
      <c r="H97" s="40" t="s">
        <v>2496</v>
      </c>
    </row>
    <row r="98" spans="1:8" x14ac:dyDescent="0.3">
      <c r="A98" s="38"/>
      <c r="B98" s="40" t="s">
        <v>21</v>
      </c>
      <c r="C98" s="39" t="s">
        <v>2132</v>
      </c>
      <c r="D98" s="40" t="s">
        <v>1253</v>
      </c>
      <c r="E98" s="39"/>
      <c r="F98" s="40"/>
      <c r="G98" s="41">
        <v>43</v>
      </c>
      <c r="H98" s="40" t="s">
        <v>2496</v>
      </c>
    </row>
    <row r="99" spans="1:8" x14ac:dyDescent="0.3">
      <c r="A99" s="38"/>
      <c r="B99" s="40" t="s">
        <v>21</v>
      </c>
      <c r="C99" s="39" t="s">
        <v>2132</v>
      </c>
      <c r="D99" s="40" t="s">
        <v>1255</v>
      </c>
      <c r="E99" s="39"/>
      <c r="F99" s="40"/>
      <c r="G99" s="41">
        <v>10</v>
      </c>
      <c r="H99" s="40" t="s">
        <v>2496</v>
      </c>
    </row>
    <row r="100" spans="1:8" x14ac:dyDescent="0.3">
      <c r="A100" s="38"/>
      <c r="B100" s="40" t="s">
        <v>21</v>
      </c>
      <c r="C100" s="39" t="s">
        <v>2132</v>
      </c>
      <c r="D100" s="40" t="s">
        <v>2283</v>
      </c>
      <c r="E100" s="39">
        <v>0</v>
      </c>
      <c r="F100" s="40" t="s">
        <v>1383</v>
      </c>
      <c r="G100" s="41">
        <v>1</v>
      </c>
      <c r="H100" s="40" t="s">
        <v>2496</v>
      </c>
    </row>
    <row r="101" spans="1:8" x14ac:dyDescent="0.3">
      <c r="A101" s="38"/>
      <c r="B101" s="40" t="s">
        <v>21</v>
      </c>
      <c r="C101" s="39" t="s">
        <v>2132</v>
      </c>
      <c r="D101" s="40" t="s">
        <v>2285</v>
      </c>
      <c r="E101" s="39"/>
      <c r="F101" s="40"/>
      <c r="G101" s="41">
        <v>1</v>
      </c>
      <c r="H101" s="40" t="s">
        <v>2496</v>
      </c>
    </row>
    <row r="102" spans="1:8" x14ac:dyDescent="0.3">
      <c r="A102" s="38"/>
      <c r="B102" s="40" t="s">
        <v>21</v>
      </c>
      <c r="C102" s="39" t="s">
        <v>2132</v>
      </c>
      <c r="D102" s="40" t="s">
        <v>2278</v>
      </c>
      <c r="E102" s="39"/>
      <c r="F102" s="40"/>
      <c r="G102" s="41">
        <v>1</v>
      </c>
      <c r="H102" s="40" t="s">
        <v>2496</v>
      </c>
    </row>
    <row r="103" spans="1:8" x14ac:dyDescent="0.3">
      <c r="A103" s="38"/>
      <c r="B103" s="40" t="s">
        <v>21</v>
      </c>
      <c r="C103" s="39" t="s">
        <v>2132</v>
      </c>
      <c r="D103" s="40" t="s">
        <v>1425</v>
      </c>
      <c r="E103" s="39"/>
      <c r="F103" s="40"/>
      <c r="G103" s="41">
        <v>36</v>
      </c>
      <c r="H103" s="40" t="s">
        <v>2496</v>
      </c>
    </row>
    <row r="104" spans="1:8" x14ac:dyDescent="0.3">
      <c r="A104" s="38"/>
      <c r="B104" s="40" t="s">
        <v>21</v>
      </c>
      <c r="C104" s="39" t="s">
        <v>1459</v>
      </c>
      <c r="D104" s="40">
        <v>0</v>
      </c>
      <c r="E104" s="39">
        <v>0</v>
      </c>
      <c r="F104" s="40"/>
      <c r="G104" s="41">
        <v>1</v>
      </c>
      <c r="H104" s="40" t="s">
        <v>2496</v>
      </c>
    </row>
    <row r="105" spans="1:8" x14ac:dyDescent="0.3">
      <c r="A105" s="38"/>
      <c r="B105" s="40" t="s">
        <v>21</v>
      </c>
      <c r="C105" s="39" t="s">
        <v>1459</v>
      </c>
      <c r="D105" s="40"/>
      <c r="E105" s="39" t="s">
        <v>2284</v>
      </c>
      <c r="F105" s="40"/>
      <c r="G105" s="41">
        <v>1</v>
      </c>
      <c r="H105" s="40" t="s">
        <v>2496</v>
      </c>
    </row>
    <row r="106" spans="1:8" x14ac:dyDescent="0.3">
      <c r="A106" s="38"/>
      <c r="B106" s="40" t="s">
        <v>21</v>
      </c>
      <c r="C106" s="39" t="s">
        <v>1459</v>
      </c>
      <c r="D106" s="40"/>
      <c r="E106" s="39"/>
      <c r="F106" s="40"/>
      <c r="G106" s="41">
        <v>27</v>
      </c>
      <c r="H106" s="40" t="s">
        <v>2496</v>
      </c>
    </row>
    <row r="107" spans="1:8" x14ac:dyDescent="0.3">
      <c r="A107" s="38"/>
      <c r="B107" s="40" t="s">
        <v>21</v>
      </c>
      <c r="C107" s="39" t="s">
        <v>1459</v>
      </c>
      <c r="D107" s="40" t="s">
        <v>2280</v>
      </c>
      <c r="E107" s="39"/>
      <c r="F107" s="40"/>
      <c r="G107" s="41">
        <v>4</v>
      </c>
      <c r="H107" s="40" t="s">
        <v>2496</v>
      </c>
    </row>
    <row r="108" spans="1:8" x14ac:dyDescent="0.3">
      <c r="A108" s="38"/>
      <c r="B108" s="40" t="s">
        <v>21</v>
      </c>
      <c r="C108" s="39" t="s">
        <v>1459</v>
      </c>
      <c r="D108" s="40" t="s">
        <v>2305</v>
      </c>
      <c r="E108" s="39"/>
      <c r="F108" s="40"/>
      <c r="G108" s="41">
        <v>2</v>
      </c>
      <c r="H108" s="40" t="s">
        <v>2496</v>
      </c>
    </row>
    <row r="109" spans="1:8" x14ac:dyDescent="0.3">
      <c r="A109" s="38"/>
      <c r="B109" s="40" t="s">
        <v>21</v>
      </c>
      <c r="C109" s="39" t="s">
        <v>1459</v>
      </c>
      <c r="D109" s="40" t="s">
        <v>2306</v>
      </c>
      <c r="E109" s="39"/>
      <c r="F109" s="40"/>
      <c r="G109" s="41">
        <v>1</v>
      </c>
      <c r="H109" s="40" t="s">
        <v>2496</v>
      </c>
    </row>
    <row r="110" spans="1:8" x14ac:dyDescent="0.3">
      <c r="A110" s="38"/>
      <c r="B110" s="40" t="s">
        <v>21</v>
      </c>
      <c r="C110" s="39" t="s">
        <v>1459</v>
      </c>
      <c r="D110" s="40" t="s">
        <v>2307</v>
      </c>
      <c r="E110" s="39"/>
      <c r="F110" s="40"/>
      <c r="G110" s="41">
        <v>1</v>
      </c>
      <c r="H110" s="40" t="s">
        <v>2496</v>
      </c>
    </row>
    <row r="111" spans="1:8" x14ac:dyDescent="0.3">
      <c r="A111" s="38"/>
      <c r="B111" s="40" t="s">
        <v>21</v>
      </c>
      <c r="C111" s="39" t="s">
        <v>1459</v>
      </c>
      <c r="D111" s="40" t="s">
        <v>1253</v>
      </c>
      <c r="E111" s="39" t="s">
        <v>1425</v>
      </c>
      <c r="F111" s="40"/>
      <c r="G111" s="41">
        <v>1</v>
      </c>
      <c r="H111" s="40" t="s">
        <v>2496</v>
      </c>
    </row>
    <row r="112" spans="1:8" x14ac:dyDescent="0.3">
      <c r="A112" s="38"/>
      <c r="B112" s="40" t="s">
        <v>21</v>
      </c>
      <c r="C112" s="39" t="s">
        <v>1459</v>
      </c>
      <c r="D112" s="40"/>
      <c r="E112" s="39"/>
      <c r="F112" s="40"/>
      <c r="G112" s="41">
        <v>39</v>
      </c>
      <c r="H112" s="40" t="s">
        <v>2496</v>
      </c>
    </row>
    <row r="113" spans="1:8" x14ac:dyDescent="0.3">
      <c r="A113" s="38"/>
      <c r="B113" s="40" t="s">
        <v>21</v>
      </c>
      <c r="C113" s="39" t="s">
        <v>1459</v>
      </c>
      <c r="D113" s="40" t="s">
        <v>1255</v>
      </c>
      <c r="E113" s="39"/>
      <c r="F113" s="40"/>
      <c r="G113" s="41">
        <v>9</v>
      </c>
      <c r="H113" s="40" t="s">
        <v>2496</v>
      </c>
    </row>
    <row r="114" spans="1:8" x14ac:dyDescent="0.3">
      <c r="A114" s="38"/>
      <c r="B114" s="40" t="s">
        <v>21</v>
      </c>
      <c r="C114" s="39" t="s">
        <v>1459</v>
      </c>
      <c r="D114" s="40" t="s">
        <v>2283</v>
      </c>
      <c r="E114" s="39">
        <v>0</v>
      </c>
      <c r="F114" s="40" t="s">
        <v>1383</v>
      </c>
      <c r="G114" s="41">
        <v>1</v>
      </c>
      <c r="H114" s="40" t="s">
        <v>2496</v>
      </c>
    </row>
    <row r="115" spans="1:8" x14ac:dyDescent="0.3">
      <c r="A115" s="38"/>
      <c r="B115" s="40" t="s">
        <v>21</v>
      </c>
      <c r="C115" s="39" t="s">
        <v>1459</v>
      </c>
      <c r="D115" s="40"/>
      <c r="E115" s="39" t="s">
        <v>2281</v>
      </c>
      <c r="F115" s="40">
        <v>0</v>
      </c>
      <c r="G115" s="41">
        <v>1</v>
      </c>
      <c r="H115" s="40" t="s">
        <v>2496</v>
      </c>
    </row>
    <row r="116" spans="1:8" x14ac:dyDescent="0.3">
      <c r="A116" s="38"/>
      <c r="B116" s="40" t="s">
        <v>21</v>
      </c>
      <c r="C116" s="39" t="s">
        <v>1459</v>
      </c>
      <c r="D116" s="40" t="s">
        <v>2284</v>
      </c>
      <c r="E116" s="39"/>
      <c r="F116" s="40"/>
      <c r="G116" s="41">
        <v>2</v>
      </c>
      <c r="H116" s="40" t="s">
        <v>2496</v>
      </c>
    </row>
    <row r="117" spans="1:8" x14ac:dyDescent="0.3">
      <c r="A117" s="38"/>
      <c r="B117" s="40" t="s">
        <v>21</v>
      </c>
      <c r="C117" s="39" t="s">
        <v>1459</v>
      </c>
      <c r="D117" s="40" t="s">
        <v>1425</v>
      </c>
      <c r="E117" s="39"/>
      <c r="F117" s="40"/>
      <c r="G117" s="41">
        <v>6</v>
      </c>
      <c r="H117" s="40" t="s">
        <v>2496</v>
      </c>
    </row>
    <row r="118" spans="1:8" x14ac:dyDescent="0.3">
      <c r="A118" s="38"/>
      <c r="B118" s="40" t="s">
        <v>21</v>
      </c>
      <c r="C118" s="39" t="s">
        <v>1459</v>
      </c>
      <c r="D118" s="40" t="s">
        <v>2286</v>
      </c>
      <c r="E118" s="39"/>
      <c r="F118" s="40"/>
      <c r="G118" s="41">
        <v>1</v>
      </c>
      <c r="H118" s="40" t="s">
        <v>2496</v>
      </c>
    </row>
    <row r="119" spans="1:8" x14ac:dyDescent="0.3">
      <c r="A119" s="46"/>
      <c r="B119" s="47" t="s">
        <v>21</v>
      </c>
      <c r="C119" s="47" t="s">
        <v>2103</v>
      </c>
      <c r="D119" s="47">
        <v>0</v>
      </c>
      <c r="E119" s="47"/>
      <c r="F119" s="47"/>
      <c r="G119" s="48">
        <v>4</v>
      </c>
      <c r="H119" s="48" t="s">
        <v>2497</v>
      </c>
    </row>
    <row r="120" spans="1:8" x14ac:dyDescent="0.3">
      <c r="A120" s="46"/>
      <c r="B120" s="47" t="s">
        <v>21</v>
      </c>
      <c r="C120" s="47" t="s">
        <v>2103</v>
      </c>
      <c r="D120" s="47" t="s">
        <v>2293</v>
      </c>
      <c r="E120" s="47" t="s">
        <v>2308</v>
      </c>
      <c r="F120" s="47"/>
      <c r="G120" s="48">
        <v>2</v>
      </c>
      <c r="H120" s="48" t="s">
        <v>2497</v>
      </c>
    </row>
    <row r="121" spans="1:8" x14ac:dyDescent="0.3">
      <c r="A121" s="46"/>
      <c r="B121" s="47" t="s">
        <v>21</v>
      </c>
      <c r="C121" s="47" t="s">
        <v>2103</v>
      </c>
      <c r="D121" s="47"/>
      <c r="E121" s="47"/>
      <c r="F121" s="47"/>
      <c r="G121" s="48">
        <v>54</v>
      </c>
      <c r="H121" s="48" t="s">
        <v>2497</v>
      </c>
    </row>
    <row r="122" spans="1:8" x14ac:dyDescent="0.3">
      <c r="A122" s="38"/>
      <c r="B122" s="40" t="s">
        <v>21</v>
      </c>
      <c r="C122" s="39" t="s">
        <v>2133</v>
      </c>
      <c r="D122" s="40">
        <v>0</v>
      </c>
      <c r="E122" s="39"/>
      <c r="F122" s="40"/>
      <c r="G122" s="41">
        <v>1</v>
      </c>
      <c r="H122" s="40" t="s">
        <v>2496</v>
      </c>
    </row>
    <row r="123" spans="1:8" x14ac:dyDescent="0.3">
      <c r="A123" s="38"/>
      <c r="B123" s="40" t="s">
        <v>21</v>
      </c>
      <c r="C123" s="39" t="s">
        <v>2133</v>
      </c>
      <c r="D123" s="40" t="s">
        <v>2309</v>
      </c>
      <c r="E123" s="39"/>
      <c r="F123" s="40"/>
      <c r="G123" s="41">
        <v>1</v>
      </c>
      <c r="H123" s="40" t="s">
        <v>2496</v>
      </c>
    </row>
    <row r="124" spans="1:8" x14ac:dyDescent="0.3">
      <c r="A124" s="38"/>
      <c r="B124" s="40" t="s">
        <v>21</v>
      </c>
      <c r="C124" s="39" t="s">
        <v>2133</v>
      </c>
      <c r="D124" s="40" t="s">
        <v>2293</v>
      </c>
      <c r="E124" s="39" t="s">
        <v>2308</v>
      </c>
      <c r="F124" s="40"/>
      <c r="G124" s="41">
        <v>2</v>
      </c>
      <c r="H124" s="40" t="s">
        <v>2496</v>
      </c>
    </row>
    <row r="125" spans="1:8" x14ac:dyDescent="0.3">
      <c r="A125" s="38"/>
      <c r="B125" s="40" t="s">
        <v>21</v>
      </c>
      <c r="C125" s="39" t="s">
        <v>2133</v>
      </c>
      <c r="D125" s="40"/>
      <c r="E125" s="39"/>
      <c r="F125" s="40"/>
      <c r="G125" s="41">
        <v>50</v>
      </c>
      <c r="H125" s="40" t="s">
        <v>2496</v>
      </c>
    </row>
    <row r="126" spans="1:8" x14ac:dyDescent="0.3">
      <c r="A126" s="38"/>
      <c r="B126" s="40" t="s">
        <v>21</v>
      </c>
      <c r="C126" s="39" t="s">
        <v>2134</v>
      </c>
      <c r="D126" s="40">
        <v>0</v>
      </c>
      <c r="E126" s="39"/>
      <c r="F126" s="40"/>
      <c r="G126" s="41">
        <v>23</v>
      </c>
      <c r="H126" s="40" t="s">
        <v>2496</v>
      </c>
    </row>
    <row r="127" spans="1:8" x14ac:dyDescent="0.3">
      <c r="A127" s="38"/>
      <c r="B127" s="40" t="s">
        <v>21</v>
      </c>
      <c r="C127" s="39" t="s">
        <v>2134</v>
      </c>
      <c r="D127" s="40" t="s">
        <v>2280</v>
      </c>
      <c r="E127" s="39" t="s">
        <v>2305</v>
      </c>
      <c r="F127" s="40"/>
      <c r="G127" s="41">
        <v>2</v>
      </c>
      <c r="H127" s="40" t="s">
        <v>2496</v>
      </c>
    </row>
    <row r="128" spans="1:8" x14ac:dyDescent="0.3">
      <c r="A128" s="38"/>
      <c r="B128" s="40" t="s">
        <v>21</v>
      </c>
      <c r="C128" s="39" t="s">
        <v>2134</v>
      </c>
      <c r="D128" s="40"/>
      <c r="E128" s="39"/>
      <c r="F128" s="40"/>
      <c r="G128" s="41">
        <v>1</v>
      </c>
      <c r="H128" s="40" t="s">
        <v>2496</v>
      </c>
    </row>
    <row r="129" spans="1:8" x14ac:dyDescent="0.3">
      <c r="A129" s="38"/>
      <c r="B129" s="40" t="s">
        <v>21</v>
      </c>
      <c r="C129" s="39" t="s">
        <v>2134</v>
      </c>
      <c r="D129" s="40" t="s">
        <v>1253</v>
      </c>
      <c r="E129" s="39"/>
      <c r="F129" s="40"/>
      <c r="G129" s="41">
        <v>17</v>
      </c>
      <c r="H129" s="40" t="s">
        <v>2496</v>
      </c>
    </row>
    <row r="130" spans="1:8" x14ac:dyDescent="0.3">
      <c r="A130" s="38"/>
      <c r="B130" s="40" t="s">
        <v>21</v>
      </c>
      <c r="C130" s="39" t="s">
        <v>2134</v>
      </c>
      <c r="D130" s="40" t="s">
        <v>1255</v>
      </c>
      <c r="E130" s="39"/>
      <c r="F130" s="40"/>
      <c r="G130" s="41">
        <v>2</v>
      </c>
      <c r="H130" s="40" t="s">
        <v>2496</v>
      </c>
    </row>
    <row r="131" spans="1:8" x14ac:dyDescent="0.3">
      <c r="A131" s="38"/>
      <c r="B131" s="40" t="s">
        <v>21</v>
      </c>
      <c r="C131" s="39" t="s">
        <v>2134</v>
      </c>
      <c r="D131" s="40" t="s">
        <v>1425</v>
      </c>
      <c r="E131" s="39"/>
      <c r="F131" s="40"/>
      <c r="G131" s="41">
        <v>5</v>
      </c>
      <c r="H131" s="40" t="s">
        <v>2496</v>
      </c>
    </row>
    <row r="132" spans="1:8" x14ac:dyDescent="0.3">
      <c r="A132" s="38"/>
      <c r="B132" s="40" t="s">
        <v>21</v>
      </c>
      <c r="C132" s="39" t="s">
        <v>2135</v>
      </c>
      <c r="D132" s="40" t="s">
        <v>2310</v>
      </c>
      <c r="E132" s="39"/>
      <c r="F132" s="40"/>
      <c r="G132" s="41">
        <v>47</v>
      </c>
      <c r="H132" s="40" t="s">
        <v>2496</v>
      </c>
    </row>
    <row r="133" spans="1:8" x14ac:dyDescent="0.3">
      <c r="A133" s="38"/>
      <c r="B133" s="40" t="s">
        <v>21</v>
      </c>
      <c r="C133" s="39" t="s">
        <v>2136</v>
      </c>
      <c r="D133" s="40">
        <v>0</v>
      </c>
      <c r="E133" s="39">
        <v>0</v>
      </c>
      <c r="F133" s="40"/>
      <c r="G133" s="41">
        <v>2</v>
      </c>
      <c r="H133" s="40" t="s">
        <v>2496</v>
      </c>
    </row>
    <row r="134" spans="1:8" x14ac:dyDescent="0.3">
      <c r="A134" s="38"/>
      <c r="B134" s="40" t="s">
        <v>21</v>
      </c>
      <c r="C134" s="39"/>
      <c r="D134" s="40"/>
      <c r="E134" s="39"/>
      <c r="F134" s="40"/>
      <c r="G134" s="41">
        <v>16</v>
      </c>
      <c r="H134" s="40" t="s">
        <v>2496</v>
      </c>
    </row>
    <row r="135" spans="1:8" x14ac:dyDescent="0.3">
      <c r="A135" s="38"/>
      <c r="B135" s="40" t="s">
        <v>21</v>
      </c>
      <c r="C135" s="39"/>
      <c r="D135" s="40" t="s">
        <v>2280</v>
      </c>
      <c r="E135" s="39"/>
      <c r="F135" s="40"/>
      <c r="G135" s="41">
        <v>4</v>
      </c>
      <c r="H135" s="40" t="s">
        <v>2496</v>
      </c>
    </row>
    <row r="136" spans="1:8" x14ac:dyDescent="0.3">
      <c r="A136" s="38"/>
      <c r="B136" s="40" t="s">
        <v>21</v>
      </c>
      <c r="C136" s="39"/>
      <c r="D136" s="40" t="s">
        <v>1253</v>
      </c>
      <c r="E136" s="39"/>
      <c r="F136" s="40"/>
      <c r="G136" s="41">
        <v>11</v>
      </c>
      <c r="H136" s="40" t="s">
        <v>2496</v>
      </c>
    </row>
    <row r="137" spans="1:8" x14ac:dyDescent="0.3">
      <c r="A137" s="38"/>
      <c r="B137" s="40" t="s">
        <v>21</v>
      </c>
      <c r="C137" s="39"/>
      <c r="D137" s="40" t="s">
        <v>1255</v>
      </c>
      <c r="E137" s="39"/>
      <c r="F137" s="40"/>
      <c r="G137" s="41">
        <v>2</v>
      </c>
      <c r="H137" s="40" t="s">
        <v>2496</v>
      </c>
    </row>
    <row r="138" spans="1:8" x14ac:dyDescent="0.3">
      <c r="A138" s="38"/>
      <c r="B138" s="40" t="s">
        <v>21</v>
      </c>
      <c r="C138" s="39"/>
      <c r="D138" s="40" t="s">
        <v>1425</v>
      </c>
      <c r="E138" s="39"/>
      <c r="F138" s="40"/>
      <c r="G138" s="41">
        <v>6</v>
      </c>
      <c r="H138" s="40" t="s">
        <v>2496</v>
      </c>
    </row>
    <row r="139" spans="1:8" x14ac:dyDescent="0.3">
      <c r="A139" s="38"/>
      <c r="B139" s="40" t="s">
        <v>21</v>
      </c>
      <c r="C139" s="39" t="s">
        <v>2137</v>
      </c>
      <c r="D139" s="40">
        <v>0</v>
      </c>
      <c r="E139" s="39">
        <v>0</v>
      </c>
      <c r="F139" s="40"/>
      <c r="G139" s="41">
        <v>1</v>
      </c>
      <c r="H139" s="40" t="s">
        <v>2496</v>
      </c>
    </row>
    <row r="140" spans="1:8" x14ac:dyDescent="0.3">
      <c r="A140" s="38"/>
      <c r="B140" s="40" t="s">
        <v>21</v>
      </c>
      <c r="C140" s="39"/>
      <c r="D140" s="40"/>
      <c r="E140" s="39"/>
      <c r="F140" s="40"/>
      <c r="G140" s="41">
        <v>5</v>
      </c>
      <c r="H140" s="40" t="s">
        <v>2496</v>
      </c>
    </row>
    <row r="141" spans="1:8" x14ac:dyDescent="0.3">
      <c r="A141" s="38"/>
      <c r="B141" s="40" t="s">
        <v>21</v>
      </c>
      <c r="C141" s="39"/>
      <c r="D141" s="40" t="s">
        <v>2280</v>
      </c>
      <c r="E141" s="39"/>
      <c r="F141" s="40"/>
      <c r="G141" s="41">
        <v>13</v>
      </c>
      <c r="H141" s="40" t="s">
        <v>2496</v>
      </c>
    </row>
    <row r="142" spans="1:8" x14ac:dyDescent="0.3">
      <c r="A142" s="38"/>
      <c r="B142" s="40" t="s">
        <v>21</v>
      </c>
      <c r="C142" s="39"/>
      <c r="D142" s="40" t="s">
        <v>1253</v>
      </c>
      <c r="E142" s="39"/>
      <c r="F142" s="40"/>
      <c r="G142" s="41">
        <v>9</v>
      </c>
      <c r="H142" s="40" t="s">
        <v>2496</v>
      </c>
    </row>
    <row r="143" spans="1:8" x14ac:dyDescent="0.3">
      <c r="A143" s="38"/>
      <c r="B143" s="40" t="s">
        <v>21</v>
      </c>
      <c r="C143" s="39"/>
      <c r="D143" s="40" t="s">
        <v>1425</v>
      </c>
      <c r="E143" s="39"/>
      <c r="F143" s="40"/>
      <c r="G143" s="41">
        <v>1</v>
      </c>
      <c r="H143" s="40" t="s">
        <v>2496</v>
      </c>
    </row>
    <row r="144" spans="1:8" x14ac:dyDescent="0.3">
      <c r="A144" s="38"/>
      <c r="B144" s="40" t="s">
        <v>21</v>
      </c>
      <c r="C144" s="39" t="s">
        <v>2138</v>
      </c>
      <c r="D144" s="40" t="s">
        <v>2311</v>
      </c>
      <c r="E144" s="39"/>
      <c r="F144" s="40"/>
      <c r="G144" s="41">
        <v>13</v>
      </c>
      <c r="H144" s="40" t="s">
        <v>2496</v>
      </c>
    </row>
    <row r="145" spans="1:8" x14ac:dyDescent="0.3">
      <c r="A145" s="38"/>
      <c r="B145" s="40" t="s">
        <v>21</v>
      </c>
      <c r="C145" s="39"/>
      <c r="D145" s="40" t="s">
        <v>2287</v>
      </c>
      <c r="E145" s="39"/>
      <c r="F145" s="40"/>
      <c r="G145" s="41">
        <v>3</v>
      </c>
      <c r="H145" s="40" t="s">
        <v>2496</v>
      </c>
    </row>
    <row r="146" spans="1:8" x14ac:dyDescent="0.3">
      <c r="A146" s="38"/>
      <c r="B146" s="40" t="s">
        <v>21</v>
      </c>
      <c r="C146" s="39"/>
      <c r="D146" s="40" t="s">
        <v>2292</v>
      </c>
      <c r="E146" s="39"/>
      <c r="F146" s="40"/>
      <c r="G146" s="41">
        <v>2</v>
      </c>
      <c r="H146" s="40" t="s">
        <v>2496</v>
      </c>
    </row>
    <row r="147" spans="1:8" x14ac:dyDescent="0.3">
      <c r="A147" s="38"/>
      <c r="B147" s="40" t="s">
        <v>21</v>
      </c>
      <c r="C147" s="39"/>
      <c r="D147" s="40" t="s">
        <v>2295</v>
      </c>
      <c r="E147" s="39"/>
      <c r="F147" s="40"/>
      <c r="G147" s="41">
        <v>2</v>
      </c>
      <c r="H147" s="40" t="s">
        <v>2496</v>
      </c>
    </row>
    <row r="148" spans="1:8" x14ac:dyDescent="0.3">
      <c r="A148" s="38"/>
      <c r="B148" s="40" t="s">
        <v>21</v>
      </c>
      <c r="C148" s="39"/>
      <c r="D148" s="40" t="s">
        <v>2297</v>
      </c>
      <c r="E148" s="39"/>
      <c r="F148" s="40"/>
      <c r="G148" s="41">
        <v>6</v>
      </c>
      <c r="H148" s="40" t="s">
        <v>2496</v>
      </c>
    </row>
    <row r="149" spans="1:8" x14ac:dyDescent="0.3">
      <c r="A149" s="38"/>
      <c r="B149" s="40" t="s">
        <v>21</v>
      </c>
      <c r="C149" s="39" t="s">
        <v>2139</v>
      </c>
      <c r="D149" s="40" t="s">
        <v>2301</v>
      </c>
      <c r="E149" s="39"/>
      <c r="F149" s="40"/>
      <c r="G149" s="41">
        <v>17</v>
      </c>
      <c r="H149" s="40" t="s">
        <v>2496</v>
      </c>
    </row>
    <row r="150" spans="1:8" x14ac:dyDescent="0.3">
      <c r="A150" s="38"/>
      <c r="B150" s="40" t="s">
        <v>21</v>
      </c>
      <c r="C150" s="39" t="s">
        <v>2140</v>
      </c>
      <c r="D150" s="40">
        <v>0</v>
      </c>
      <c r="E150" s="39"/>
      <c r="F150" s="40"/>
      <c r="G150" s="41">
        <v>2</v>
      </c>
      <c r="H150" s="40" t="s">
        <v>2496</v>
      </c>
    </row>
    <row r="151" spans="1:8" x14ac:dyDescent="0.3">
      <c r="A151" s="38"/>
      <c r="B151" s="40" t="s">
        <v>21</v>
      </c>
      <c r="C151" s="39"/>
      <c r="D151" s="40" t="s">
        <v>2280</v>
      </c>
      <c r="E151" s="39"/>
      <c r="F151" s="40"/>
      <c r="G151" s="41">
        <v>1</v>
      </c>
      <c r="H151" s="40" t="s">
        <v>2496</v>
      </c>
    </row>
    <row r="152" spans="1:8" x14ac:dyDescent="0.3">
      <c r="A152" s="38"/>
      <c r="B152" s="40" t="s">
        <v>21</v>
      </c>
      <c r="C152" s="39"/>
      <c r="D152" s="40" t="s">
        <v>1253</v>
      </c>
      <c r="E152" s="39"/>
      <c r="F152" s="40"/>
      <c r="G152" s="41">
        <v>5</v>
      </c>
      <c r="H152" s="40" t="s">
        <v>2496</v>
      </c>
    </row>
    <row r="153" spans="1:8" x14ac:dyDescent="0.3">
      <c r="A153" s="38"/>
      <c r="B153" s="40" t="s">
        <v>21</v>
      </c>
      <c r="C153" s="39"/>
      <c r="D153" s="40" t="s">
        <v>1425</v>
      </c>
      <c r="E153" s="39"/>
      <c r="F153" s="40"/>
      <c r="G153" s="41">
        <v>8</v>
      </c>
      <c r="H153" s="40" t="s">
        <v>2496</v>
      </c>
    </row>
    <row r="154" spans="1:8" x14ac:dyDescent="0.3">
      <c r="A154" s="38"/>
      <c r="B154" s="40" t="s">
        <v>21</v>
      </c>
      <c r="C154" s="39" t="s">
        <v>2141</v>
      </c>
      <c r="D154" s="40" t="s">
        <v>2312</v>
      </c>
      <c r="E154" s="39"/>
      <c r="F154" s="40"/>
      <c r="G154" s="41">
        <v>14</v>
      </c>
      <c r="H154" s="40" t="s">
        <v>2496</v>
      </c>
    </row>
    <row r="155" spans="1:8" x14ac:dyDescent="0.3">
      <c r="A155" s="38"/>
      <c r="B155" s="40" t="s">
        <v>21</v>
      </c>
      <c r="C155" s="39" t="s">
        <v>2076</v>
      </c>
      <c r="D155" s="40">
        <v>0</v>
      </c>
      <c r="E155" s="39"/>
      <c r="F155" s="40"/>
      <c r="G155" s="41">
        <v>3</v>
      </c>
      <c r="H155" s="40" t="s">
        <v>2498</v>
      </c>
    </row>
    <row r="156" spans="1:8" x14ac:dyDescent="0.3">
      <c r="A156" s="38"/>
      <c r="B156" s="40" t="s">
        <v>21</v>
      </c>
      <c r="C156" s="39" t="s">
        <v>2076</v>
      </c>
      <c r="D156" s="40" t="s">
        <v>1253</v>
      </c>
      <c r="E156" s="39"/>
      <c r="F156" s="40"/>
      <c r="G156" s="41">
        <v>5</v>
      </c>
      <c r="H156" s="40" t="s">
        <v>2498</v>
      </c>
    </row>
    <row r="157" spans="1:8" x14ac:dyDescent="0.3">
      <c r="A157" s="38"/>
      <c r="B157" s="40" t="s">
        <v>21</v>
      </c>
      <c r="C157" s="39" t="s">
        <v>2076</v>
      </c>
      <c r="D157" s="40" t="s">
        <v>1255</v>
      </c>
      <c r="E157" s="39"/>
      <c r="F157" s="40"/>
      <c r="G157" s="41">
        <v>1</v>
      </c>
      <c r="H157" s="40" t="s">
        <v>2498</v>
      </c>
    </row>
    <row r="158" spans="1:8" x14ac:dyDescent="0.3">
      <c r="A158" s="38"/>
      <c r="B158" s="40" t="s">
        <v>21</v>
      </c>
      <c r="C158" s="39" t="s">
        <v>1757</v>
      </c>
      <c r="D158" s="40">
        <v>0</v>
      </c>
      <c r="E158" s="39"/>
      <c r="F158" s="40"/>
      <c r="G158" s="41">
        <v>2</v>
      </c>
      <c r="H158" s="40" t="s">
        <v>2496</v>
      </c>
    </row>
    <row r="159" spans="1:8" x14ac:dyDescent="0.3">
      <c r="A159" s="38"/>
      <c r="B159" s="40" t="s">
        <v>21</v>
      </c>
      <c r="C159" s="39"/>
      <c r="D159" s="40" t="s">
        <v>2280</v>
      </c>
      <c r="E159" s="39" t="s">
        <v>2305</v>
      </c>
      <c r="F159" s="40"/>
      <c r="G159" s="41">
        <v>1</v>
      </c>
      <c r="H159" s="40" t="s">
        <v>2496</v>
      </c>
    </row>
    <row r="160" spans="1:8" x14ac:dyDescent="0.3">
      <c r="A160" s="38"/>
      <c r="B160" s="40" t="s">
        <v>21</v>
      </c>
      <c r="C160" s="39"/>
      <c r="D160" s="40"/>
      <c r="E160" s="39"/>
      <c r="F160" s="40"/>
      <c r="G160" s="41">
        <v>3</v>
      </c>
      <c r="H160" s="40" t="s">
        <v>2496</v>
      </c>
    </row>
    <row r="161" spans="1:8" x14ac:dyDescent="0.3">
      <c r="A161" s="38"/>
      <c r="B161" s="40" t="s">
        <v>21</v>
      </c>
      <c r="C161" s="39"/>
      <c r="D161" s="40" t="s">
        <v>1255</v>
      </c>
      <c r="E161" s="39"/>
      <c r="F161" s="40"/>
      <c r="G161" s="41">
        <v>1</v>
      </c>
      <c r="H161" s="40" t="s">
        <v>2496</v>
      </c>
    </row>
    <row r="162" spans="1:8" x14ac:dyDescent="0.3">
      <c r="A162" s="38"/>
      <c r="B162" s="40" t="s">
        <v>21</v>
      </c>
      <c r="C162" s="39" t="s">
        <v>2142</v>
      </c>
      <c r="D162" s="40" t="s">
        <v>2293</v>
      </c>
      <c r="E162" s="39"/>
      <c r="F162" s="40"/>
      <c r="G162" s="41">
        <v>5</v>
      </c>
      <c r="H162" s="40" t="s">
        <v>2496</v>
      </c>
    </row>
    <row r="163" spans="1:8" x14ac:dyDescent="0.3">
      <c r="A163" s="38"/>
      <c r="B163" s="40" t="s">
        <v>21</v>
      </c>
      <c r="C163" s="39"/>
      <c r="D163" s="40" t="s">
        <v>2301</v>
      </c>
      <c r="E163" s="39"/>
      <c r="F163" s="40"/>
      <c r="G163" s="41">
        <v>1</v>
      </c>
      <c r="H163" s="40" t="s">
        <v>2496</v>
      </c>
    </row>
    <row r="164" spans="1:8" x14ac:dyDescent="0.3">
      <c r="A164" s="38"/>
      <c r="B164" s="40" t="s">
        <v>21</v>
      </c>
      <c r="C164" s="39"/>
      <c r="D164" s="40" t="s">
        <v>2313</v>
      </c>
      <c r="E164" s="39" t="s">
        <v>2314</v>
      </c>
      <c r="F164" s="40"/>
      <c r="G164" s="41">
        <v>1</v>
      </c>
      <c r="H164" s="40" t="s">
        <v>2496</v>
      </c>
    </row>
    <row r="165" spans="1:8" x14ac:dyDescent="0.3">
      <c r="A165" s="38"/>
      <c r="B165" s="40" t="s">
        <v>21</v>
      </c>
      <c r="C165" s="39" t="s">
        <v>2143</v>
      </c>
      <c r="D165" s="40" t="s">
        <v>2315</v>
      </c>
      <c r="E165" s="39" t="s">
        <v>2316</v>
      </c>
      <c r="F165" s="40"/>
      <c r="G165" s="41">
        <v>6</v>
      </c>
      <c r="H165" s="40" t="s">
        <v>2496</v>
      </c>
    </row>
    <row r="166" spans="1:8" x14ac:dyDescent="0.3">
      <c r="A166" s="38"/>
      <c r="B166" s="40" t="s">
        <v>21</v>
      </c>
      <c r="C166" s="39" t="s">
        <v>1381</v>
      </c>
      <c r="D166" s="40" t="s">
        <v>1425</v>
      </c>
      <c r="E166" s="39"/>
      <c r="F166" s="40"/>
      <c r="G166" s="41">
        <v>6</v>
      </c>
      <c r="H166" s="40" t="s">
        <v>2497</v>
      </c>
    </row>
    <row r="167" spans="1:8" x14ac:dyDescent="0.3">
      <c r="A167" s="38"/>
      <c r="B167" s="40" t="s">
        <v>21</v>
      </c>
      <c r="C167" s="39" t="s">
        <v>2144</v>
      </c>
      <c r="D167" s="40">
        <v>0</v>
      </c>
      <c r="E167" s="39"/>
      <c r="F167" s="40"/>
      <c r="G167" s="41">
        <v>1</v>
      </c>
      <c r="H167" s="40" t="s">
        <v>2496</v>
      </c>
    </row>
    <row r="168" spans="1:8" x14ac:dyDescent="0.3">
      <c r="A168" s="38"/>
      <c r="B168" s="40" t="s">
        <v>21</v>
      </c>
      <c r="C168" s="39"/>
      <c r="D168" s="40" t="s">
        <v>1253</v>
      </c>
      <c r="E168" s="39"/>
      <c r="F168" s="40"/>
      <c r="G168" s="41">
        <v>3</v>
      </c>
      <c r="H168" s="40"/>
    </row>
    <row r="169" spans="1:8" x14ac:dyDescent="0.3">
      <c r="A169" s="38"/>
      <c r="B169" s="40" t="s">
        <v>21</v>
      </c>
      <c r="C169" s="39"/>
      <c r="D169" s="40" t="s">
        <v>1425</v>
      </c>
      <c r="E169" s="39"/>
      <c r="F169" s="40"/>
      <c r="G169" s="41">
        <v>1</v>
      </c>
      <c r="H169" s="40"/>
    </row>
    <row r="170" spans="1:8" x14ac:dyDescent="0.3">
      <c r="A170" s="38"/>
      <c r="B170" s="40" t="s">
        <v>21</v>
      </c>
      <c r="C170" s="39" t="s">
        <v>2146</v>
      </c>
      <c r="D170" s="40" t="s">
        <v>2317</v>
      </c>
      <c r="E170" s="39"/>
      <c r="F170" s="40"/>
      <c r="G170" s="41">
        <v>4</v>
      </c>
      <c r="H170" s="40" t="s">
        <v>2499</v>
      </c>
    </row>
    <row r="171" spans="1:8" x14ac:dyDescent="0.3">
      <c r="A171" s="38"/>
      <c r="B171" s="40" t="s">
        <v>21</v>
      </c>
      <c r="C171" s="39" t="s">
        <v>2145</v>
      </c>
      <c r="D171" s="40" t="s">
        <v>2318</v>
      </c>
      <c r="E171" s="39"/>
      <c r="F171" s="40"/>
      <c r="G171" s="41">
        <v>1</v>
      </c>
      <c r="H171" s="40" t="s">
        <v>2496</v>
      </c>
    </row>
    <row r="172" spans="1:8" x14ac:dyDescent="0.3">
      <c r="A172" s="38"/>
      <c r="B172" s="40" t="s">
        <v>21</v>
      </c>
      <c r="C172" s="39"/>
      <c r="D172" s="40" t="s">
        <v>2319</v>
      </c>
      <c r="E172" s="39"/>
      <c r="F172" s="40"/>
      <c r="G172" s="41">
        <v>2</v>
      </c>
      <c r="H172" s="40"/>
    </row>
    <row r="173" spans="1:8" x14ac:dyDescent="0.3">
      <c r="A173" s="38"/>
      <c r="B173" s="40" t="s">
        <v>21</v>
      </c>
      <c r="C173" s="39"/>
      <c r="D173" s="40" t="s">
        <v>2320</v>
      </c>
      <c r="E173" s="39"/>
      <c r="F173" s="40"/>
      <c r="G173" s="41">
        <v>1</v>
      </c>
      <c r="H173" s="40"/>
    </row>
    <row r="174" spans="1:8" x14ac:dyDescent="0.3">
      <c r="A174" s="38"/>
      <c r="B174" s="40" t="s">
        <v>21</v>
      </c>
      <c r="C174" s="39" t="s">
        <v>2151</v>
      </c>
      <c r="D174" s="40" t="s">
        <v>1253</v>
      </c>
      <c r="E174" s="39"/>
      <c r="F174" s="40"/>
      <c r="G174" s="41">
        <v>3</v>
      </c>
      <c r="H174" s="40" t="s">
        <v>2498</v>
      </c>
    </row>
    <row r="175" spans="1:8" x14ac:dyDescent="0.3">
      <c r="A175" s="38"/>
      <c r="B175" s="40" t="s">
        <v>21</v>
      </c>
      <c r="C175" s="39" t="s">
        <v>2148</v>
      </c>
      <c r="D175" s="40">
        <v>0</v>
      </c>
      <c r="E175" s="39"/>
      <c r="F175" s="40"/>
      <c r="G175" s="41">
        <v>2</v>
      </c>
      <c r="H175" s="40" t="s">
        <v>2498</v>
      </c>
    </row>
    <row r="176" spans="1:8" x14ac:dyDescent="0.3">
      <c r="A176" s="38"/>
      <c r="B176" s="40" t="s">
        <v>21</v>
      </c>
      <c r="C176" s="39"/>
      <c r="D176" s="40" t="s">
        <v>1253</v>
      </c>
      <c r="E176" s="39"/>
      <c r="F176" s="40"/>
      <c r="G176" s="41">
        <v>1</v>
      </c>
      <c r="H176" s="40"/>
    </row>
    <row r="177" spans="1:8" x14ac:dyDescent="0.3">
      <c r="A177" s="38"/>
      <c r="B177" s="40" t="s">
        <v>21</v>
      </c>
      <c r="C177" s="39" t="s">
        <v>2149</v>
      </c>
      <c r="D177" s="40">
        <v>0</v>
      </c>
      <c r="E177" s="39"/>
      <c r="F177" s="40"/>
      <c r="G177" s="41">
        <v>1</v>
      </c>
      <c r="H177" s="40" t="s">
        <v>2498</v>
      </c>
    </row>
    <row r="178" spans="1:8" x14ac:dyDescent="0.3">
      <c r="A178" s="38"/>
      <c r="B178" s="40" t="s">
        <v>21</v>
      </c>
      <c r="C178" s="39"/>
      <c r="D178" s="40" t="s">
        <v>1253</v>
      </c>
      <c r="E178" s="39"/>
      <c r="F178" s="40"/>
      <c r="G178" s="41">
        <v>2</v>
      </c>
      <c r="H178" s="40"/>
    </row>
    <row r="179" spans="1:8" x14ac:dyDescent="0.3">
      <c r="A179" s="38"/>
      <c r="B179" s="40" t="s">
        <v>21</v>
      </c>
      <c r="C179" s="39" t="s">
        <v>2083</v>
      </c>
      <c r="D179" s="40">
        <v>0</v>
      </c>
      <c r="E179" s="39"/>
      <c r="F179" s="40"/>
      <c r="G179" s="41">
        <v>1</v>
      </c>
      <c r="H179" s="40"/>
    </row>
    <row r="180" spans="1:8" x14ac:dyDescent="0.3">
      <c r="A180" s="38"/>
      <c r="B180" s="40" t="s">
        <v>21</v>
      </c>
      <c r="C180" s="39"/>
      <c r="D180" s="40" t="s">
        <v>1425</v>
      </c>
      <c r="E180" s="39"/>
      <c r="F180" s="40"/>
      <c r="G180" s="41">
        <v>2</v>
      </c>
      <c r="H180" s="40"/>
    </row>
    <row r="181" spans="1:8" x14ac:dyDescent="0.3">
      <c r="A181" s="38"/>
      <c r="B181" s="40" t="s">
        <v>21</v>
      </c>
      <c r="C181" s="39" t="s">
        <v>2150</v>
      </c>
      <c r="D181" s="40" t="s">
        <v>2277</v>
      </c>
      <c r="E181" s="39"/>
      <c r="F181" s="40"/>
      <c r="G181" s="41">
        <v>3</v>
      </c>
      <c r="H181" s="40" t="s">
        <v>2496</v>
      </c>
    </row>
    <row r="182" spans="1:8" x14ac:dyDescent="0.3">
      <c r="A182" s="38"/>
      <c r="B182" s="40" t="s">
        <v>21</v>
      </c>
      <c r="C182" s="39" t="s">
        <v>2147</v>
      </c>
      <c r="D182" s="40" t="s">
        <v>2312</v>
      </c>
      <c r="E182" s="39"/>
      <c r="F182" s="40"/>
      <c r="G182" s="41">
        <v>3</v>
      </c>
      <c r="H182" s="40"/>
    </row>
    <row r="183" spans="1:8" x14ac:dyDescent="0.3">
      <c r="A183" s="38"/>
      <c r="B183" s="40" t="s">
        <v>21</v>
      </c>
      <c r="C183" s="39" t="s">
        <v>2078</v>
      </c>
      <c r="D183" s="40">
        <v>0</v>
      </c>
      <c r="E183" s="39"/>
      <c r="F183" s="40"/>
      <c r="G183" s="41">
        <v>1</v>
      </c>
      <c r="H183" s="40"/>
    </row>
    <row r="184" spans="1:8" x14ac:dyDescent="0.3">
      <c r="A184" s="38"/>
      <c r="B184" s="40" t="s">
        <v>21</v>
      </c>
      <c r="C184" s="39"/>
      <c r="D184" s="40" t="s">
        <v>1425</v>
      </c>
      <c r="E184" s="39"/>
      <c r="F184" s="40"/>
      <c r="G184" s="41">
        <v>1</v>
      </c>
      <c r="H184" s="40"/>
    </row>
    <row r="185" spans="1:8" x14ac:dyDescent="0.3">
      <c r="A185" s="38"/>
      <c r="B185" s="40" t="s">
        <v>21</v>
      </c>
      <c r="C185" s="39" t="s">
        <v>2153</v>
      </c>
      <c r="D185" s="40">
        <v>0</v>
      </c>
      <c r="E185" s="39"/>
      <c r="F185" s="40"/>
      <c r="G185" s="41">
        <v>2</v>
      </c>
      <c r="H185" s="40"/>
    </row>
    <row r="186" spans="1:8" x14ac:dyDescent="0.3">
      <c r="A186" s="38"/>
      <c r="B186" s="40" t="s">
        <v>21</v>
      </c>
      <c r="C186" s="39" t="s">
        <v>2152</v>
      </c>
      <c r="D186" s="40">
        <v>0</v>
      </c>
      <c r="E186" s="39"/>
      <c r="F186" s="40"/>
      <c r="G186" s="41">
        <v>2</v>
      </c>
      <c r="H186" s="40"/>
    </row>
    <row r="187" spans="1:8" x14ac:dyDescent="0.3">
      <c r="A187" s="38"/>
      <c r="B187" s="40" t="s">
        <v>21</v>
      </c>
      <c r="C187" s="39" t="s">
        <v>2154</v>
      </c>
      <c r="D187" s="40">
        <v>0</v>
      </c>
      <c r="E187" s="39"/>
      <c r="F187" s="40"/>
      <c r="G187" s="41">
        <v>1</v>
      </c>
      <c r="H187" s="40"/>
    </row>
    <row r="188" spans="1:8" x14ac:dyDescent="0.3">
      <c r="A188" s="38"/>
      <c r="B188" s="40" t="s">
        <v>21</v>
      </c>
      <c r="C188" s="39"/>
      <c r="D188" s="40" t="s">
        <v>1253</v>
      </c>
      <c r="E188" s="39"/>
      <c r="F188" s="40"/>
      <c r="G188" s="41">
        <v>1</v>
      </c>
      <c r="H188" s="40"/>
    </row>
    <row r="189" spans="1:8" x14ac:dyDescent="0.3">
      <c r="A189" s="38"/>
      <c r="B189" s="40" t="s">
        <v>21</v>
      </c>
      <c r="C189" s="39" t="s">
        <v>2068</v>
      </c>
      <c r="D189" s="40" t="s">
        <v>2321</v>
      </c>
      <c r="E189" s="39"/>
      <c r="F189" s="40"/>
      <c r="G189" s="41">
        <v>2</v>
      </c>
      <c r="H189" s="40"/>
    </row>
    <row r="190" spans="1:8" x14ac:dyDescent="0.3">
      <c r="A190" s="38"/>
      <c r="B190" s="40" t="s">
        <v>21</v>
      </c>
      <c r="C190" s="39" t="s">
        <v>2082</v>
      </c>
      <c r="D190" s="40">
        <v>0</v>
      </c>
      <c r="E190" s="39"/>
      <c r="F190" s="40"/>
      <c r="G190" s="41">
        <v>2</v>
      </c>
      <c r="H190" s="40"/>
    </row>
    <row r="191" spans="1:8" x14ac:dyDescent="0.3">
      <c r="A191" s="38"/>
      <c r="B191" s="40" t="s">
        <v>21</v>
      </c>
      <c r="C191" s="39" t="s">
        <v>2184</v>
      </c>
      <c r="D191" s="40" t="s">
        <v>1425</v>
      </c>
      <c r="E191" s="39"/>
      <c r="F191" s="40"/>
      <c r="G191" s="41">
        <v>1</v>
      </c>
      <c r="H191" s="40"/>
    </row>
    <row r="192" spans="1:8" x14ac:dyDescent="0.3">
      <c r="A192" s="38"/>
      <c r="B192" s="40" t="s">
        <v>21</v>
      </c>
      <c r="C192" s="39" t="s">
        <v>2178</v>
      </c>
      <c r="D192" s="40" t="s">
        <v>1253</v>
      </c>
      <c r="E192" s="39"/>
      <c r="F192" s="40"/>
      <c r="G192" s="41">
        <v>1</v>
      </c>
      <c r="H192" s="40"/>
    </row>
    <row r="193" spans="1:8" x14ac:dyDescent="0.3">
      <c r="A193" s="38"/>
      <c r="B193" s="40" t="s">
        <v>21</v>
      </c>
      <c r="C193" s="39" t="s">
        <v>2174</v>
      </c>
      <c r="D193" s="40">
        <v>0</v>
      </c>
      <c r="E193" s="39"/>
      <c r="F193" s="40"/>
      <c r="G193" s="41">
        <v>1</v>
      </c>
      <c r="H193" s="40"/>
    </row>
    <row r="194" spans="1:8" x14ac:dyDescent="0.3">
      <c r="A194" s="38"/>
      <c r="B194" s="40" t="s">
        <v>21</v>
      </c>
      <c r="C194" s="39" t="s">
        <v>2098</v>
      </c>
      <c r="D194" s="40" t="s">
        <v>1425</v>
      </c>
      <c r="E194" s="39"/>
      <c r="F194" s="40"/>
      <c r="G194" s="41">
        <v>1</v>
      </c>
      <c r="H194" s="40"/>
    </row>
    <row r="195" spans="1:8" x14ac:dyDescent="0.3">
      <c r="A195" s="38"/>
      <c r="B195" s="40" t="s">
        <v>21</v>
      </c>
      <c r="C195" s="39" t="s">
        <v>2180</v>
      </c>
      <c r="D195" s="40">
        <v>0</v>
      </c>
      <c r="E195" s="39"/>
      <c r="F195" s="40"/>
      <c r="G195" s="41">
        <v>1</v>
      </c>
      <c r="H195" s="40"/>
    </row>
    <row r="196" spans="1:8" x14ac:dyDescent="0.3">
      <c r="A196" s="38"/>
      <c r="B196" s="40" t="s">
        <v>21</v>
      </c>
      <c r="C196" s="39" t="s">
        <v>2073</v>
      </c>
      <c r="D196" s="40" t="s">
        <v>1253</v>
      </c>
      <c r="E196" s="39"/>
      <c r="F196" s="40"/>
      <c r="G196" s="41">
        <v>1</v>
      </c>
      <c r="H196" s="40" t="s">
        <v>2500</v>
      </c>
    </row>
    <row r="197" spans="1:8" x14ac:dyDescent="0.3">
      <c r="A197" s="38"/>
      <c r="B197" s="40" t="s">
        <v>21</v>
      </c>
      <c r="C197" s="39" t="s">
        <v>2172</v>
      </c>
      <c r="D197" s="40" t="s">
        <v>1255</v>
      </c>
      <c r="E197" s="39"/>
      <c r="F197" s="40"/>
      <c r="G197" s="41">
        <v>1</v>
      </c>
      <c r="H197" s="40"/>
    </row>
    <row r="198" spans="1:8" x14ac:dyDescent="0.3">
      <c r="A198" s="38"/>
      <c r="B198" s="40" t="s">
        <v>21</v>
      </c>
      <c r="C198" s="39" t="s">
        <v>2170</v>
      </c>
      <c r="D198" s="40" t="s">
        <v>2318</v>
      </c>
      <c r="E198" s="39"/>
      <c r="F198" s="40"/>
      <c r="G198" s="41">
        <v>1</v>
      </c>
      <c r="H198" s="40"/>
    </row>
    <row r="199" spans="1:8" x14ac:dyDescent="0.3">
      <c r="A199" s="38"/>
      <c r="B199" s="40" t="s">
        <v>21</v>
      </c>
      <c r="C199" s="39" t="s">
        <v>2157</v>
      </c>
      <c r="D199" s="40" t="s">
        <v>1425</v>
      </c>
      <c r="E199" s="39"/>
      <c r="F199" s="40"/>
      <c r="G199" s="41">
        <v>1</v>
      </c>
      <c r="H199" s="40" t="s">
        <v>2496</v>
      </c>
    </row>
    <row r="200" spans="1:8" x14ac:dyDescent="0.3">
      <c r="A200" s="38"/>
      <c r="B200" s="40" t="s">
        <v>21</v>
      </c>
      <c r="C200" s="39" t="s">
        <v>2181</v>
      </c>
      <c r="D200" s="40" t="s">
        <v>2322</v>
      </c>
      <c r="E200" s="39"/>
      <c r="F200" s="40"/>
      <c r="G200" s="41">
        <v>1</v>
      </c>
      <c r="H200" s="40"/>
    </row>
    <row r="201" spans="1:8" x14ac:dyDescent="0.3">
      <c r="A201" s="38"/>
      <c r="B201" s="40" t="s">
        <v>21</v>
      </c>
      <c r="C201" s="39" t="s">
        <v>2179</v>
      </c>
      <c r="D201" s="40" t="s">
        <v>1253</v>
      </c>
      <c r="E201" s="39"/>
      <c r="F201" s="40"/>
      <c r="G201" s="41">
        <v>1</v>
      </c>
      <c r="H201" s="40"/>
    </row>
    <row r="202" spans="1:8" x14ac:dyDescent="0.3">
      <c r="A202" s="38"/>
      <c r="B202" s="40" t="s">
        <v>21</v>
      </c>
      <c r="C202" s="39" t="s">
        <v>2188</v>
      </c>
      <c r="D202" s="40" t="s">
        <v>1405</v>
      </c>
      <c r="E202" s="39"/>
      <c r="F202" s="40"/>
      <c r="G202" s="41">
        <v>1</v>
      </c>
      <c r="H202" s="40" t="s">
        <v>2496</v>
      </c>
    </row>
    <row r="203" spans="1:8" x14ac:dyDescent="0.3">
      <c r="A203" s="38"/>
      <c r="B203" s="40" t="s">
        <v>21</v>
      </c>
      <c r="C203" s="39" t="s">
        <v>2182</v>
      </c>
      <c r="D203" s="40" t="s">
        <v>1255</v>
      </c>
      <c r="E203" s="39"/>
      <c r="F203" s="40"/>
      <c r="G203" s="41">
        <v>1</v>
      </c>
      <c r="H203" s="40"/>
    </row>
    <row r="204" spans="1:8" x14ac:dyDescent="0.3">
      <c r="A204" s="38"/>
      <c r="B204" s="40" t="s">
        <v>21</v>
      </c>
      <c r="C204" s="39" t="s">
        <v>2185</v>
      </c>
      <c r="D204" s="40">
        <v>0</v>
      </c>
      <c r="E204" s="39" t="s">
        <v>2285</v>
      </c>
      <c r="F204" s="40"/>
      <c r="G204" s="41">
        <v>1</v>
      </c>
      <c r="H204" s="40"/>
    </row>
    <row r="205" spans="1:8" x14ac:dyDescent="0.3">
      <c r="A205" s="38"/>
      <c r="B205" s="40" t="s">
        <v>21</v>
      </c>
      <c r="C205" s="39" t="s">
        <v>2167</v>
      </c>
      <c r="D205" s="40" t="s">
        <v>1253</v>
      </c>
      <c r="E205" s="39"/>
      <c r="F205" s="40"/>
      <c r="G205" s="41">
        <v>1</v>
      </c>
      <c r="H205" s="40"/>
    </row>
    <row r="206" spans="1:8" x14ac:dyDescent="0.3">
      <c r="A206" s="38"/>
      <c r="B206" s="40" t="s">
        <v>21</v>
      </c>
      <c r="C206" s="39" t="s">
        <v>2176</v>
      </c>
      <c r="D206" s="40" t="s">
        <v>1253</v>
      </c>
      <c r="E206" s="39"/>
      <c r="F206" s="40"/>
      <c r="G206" s="41">
        <v>1</v>
      </c>
      <c r="H206" s="40"/>
    </row>
    <row r="207" spans="1:8" x14ac:dyDescent="0.3">
      <c r="A207" s="38"/>
      <c r="B207" s="40" t="s">
        <v>21</v>
      </c>
      <c r="C207" s="39" t="s">
        <v>2158</v>
      </c>
      <c r="D207" s="40" t="s">
        <v>1253</v>
      </c>
      <c r="E207" s="39"/>
      <c r="F207" s="40"/>
      <c r="G207" s="41">
        <v>1</v>
      </c>
      <c r="H207" s="40"/>
    </row>
    <row r="208" spans="1:8" x14ac:dyDescent="0.3">
      <c r="A208" s="38"/>
      <c r="B208" s="40" t="s">
        <v>21</v>
      </c>
      <c r="C208" s="39" t="s">
        <v>2156</v>
      </c>
      <c r="D208" s="40" t="s">
        <v>1425</v>
      </c>
      <c r="E208" s="39"/>
      <c r="F208" s="40"/>
      <c r="G208" s="41">
        <v>1</v>
      </c>
      <c r="H208" s="40"/>
    </row>
    <row r="209" spans="1:8" x14ac:dyDescent="0.3">
      <c r="A209" s="38"/>
      <c r="B209" s="40" t="s">
        <v>21</v>
      </c>
      <c r="C209" s="39" t="s">
        <v>2162</v>
      </c>
      <c r="D209" s="40" t="s">
        <v>1255</v>
      </c>
      <c r="E209" s="39"/>
      <c r="F209" s="40"/>
      <c r="G209" s="41">
        <v>1</v>
      </c>
      <c r="H209" s="40"/>
    </row>
    <row r="210" spans="1:8" x14ac:dyDescent="0.3">
      <c r="A210" s="38"/>
      <c r="B210" s="40" t="s">
        <v>21</v>
      </c>
      <c r="C210" s="39" t="s">
        <v>2189</v>
      </c>
      <c r="D210" s="40" t="s">
        <v>1425</v>
      </c>
      <c r="E210" s="39"/>
      <c r="F210" s="40"/>
      <c r="G210" s="41">
        <v>1</v>
      </c>
      <c r="H210" s="40"/>
    </row>
    <row r="211" spans="1:8" x14ac:dyDescent="0.3">
      <c r="A211" s="38"/>
      <c r="B211" s="40" t="s">
        <v>21</v>
      </c>
      <c r="C211" s="39" t="s">
        <v>2164</v>
      </c>
      <c r="D211" s="40" t="s">
        <v>1253</v>
      </c>
      <c r="E211" s="39"/>
      <c r="F211" s="40"/>
      <c r="G211" s="41">
        <v>1</v>
      </c>
      <c r="H211" s="40" t="s">
        <v>2496</v>
      </c>
    </row>
    <row r="212" spans="1:8" x14ac:dyDescent="0.3">
      <c r="A212" s="38"/>
      <c r="B212" s="40" t="s">
        <v>21</v>
      </c>
      <c r="C212" s="39" t="s">
        <v>2186</v>
      </c>
      <c r="D212" s="40" t="s">
        <v>1253</v>
      </c>
      <c r="E212" s="39"/>
      <c r="F212" s="40"/>
      <c r="G212" s="41">
        <v>1</v>
      </c>
      <c r="H212" s="40"/>
    </row>
    <row r="213" spans="1:8" x14ac:dyDescent="0.3">
      <c r="A213" s="38"/>
      <c r="B213" s="40" t="s">
        <v>21</v>
      </c>
      <c r="C213" s="39" t="s">
        <v>2163</v>
      </c>
      <c r="D213" s="40" t="s">
        <v>1253</v>
      </c>
      <c r="E213" s="39"/>
      <c r="F213" s="40"/>
      <c r="G213" s="41">
        <v>1</v>
      </c>
      <c r="H213" s="40"/>
    </row>
    <row r="214" spans="1:8" x14ac:dyDescent="0.3">
      <c r="A214" s="38"/>
      <c r="B214" s="40" t="s">
        <v>21</v>
      </c>
      <c r="C214" s="39" t="s">
        <v>2169</v>
      </c>
      <c r="D214" s="40">
        <v>0</v>
      </c>
      <c r="E214" s="39"/>
      <c r="F214" s="40"/>
      <c r="G214" s="41">
        <v>1</v>
      </c>
      <c r="H214" s="40"/>
    </row>
    <row r="215" spans="1:8" x14ac:dyDescent="0.3">
      <c r="A215" s="38"/>
      <c r="B215" s="40" t="s">
        <v>21</v>
      </c>
      <c r="C215" s="39" t="s">
        <v>2159</v>
      </c>
      <c r="D215" s="40" t="s">
        <v>1425</v>
      </c>
      <c r="E215" s="39"/>
      <c r="F215" s="40"/>
      <c r="G215" s="41">
        <v>1</v>
      </c>
      <c r="H215" s="40"/>
    </row>
    <row r="216" spans="1:8" x14ac:dyDescent="0.3">
      <c r="A216" s="38"/>
      <c r="B216" s="40" t="s">
        <v>21</v>
      </c>
      <c r="C216" s="39" t="s">
        <v>2160</v>
      </c>
      <c r="D216" s="40">
        <v>0</v>
      </c>
      <c r="E216" s="39" t="s">
        <v>1425</v>
      </c>
      <c r="F216" s="40"/>
      <c r="G216" s="41">
        <v>1</v>
      </c>
      <c r="H216" s="40"/>
    </row>
    <row r="217" spans="1:8" x14ac:dyDescent="0.3">
      <c r="A217" s="38"/>
      <c r="B217" s="40" t="s">
        <v>21</v>
      </c>
      <c r="C217" s="39" t="s">
        <v>2165</v>
      </c>
      <c r="D217" s="40" t="s">
        <v>1425</v>
      </c>
      <c r="E217" s="39"/>
      <c r="F217" s="40"/>
      <c r="G217" s="41">
        <v>1</v>
      </c>
      <c r="H217" s="40"/>
    </row>
    <row r="218" spans="1:8" x14ac:dyDescent="0.3">
      <c r="A218" s="38"/>
      <c r="B218" s="40" t="s">
        <v>21</v>
      </c>
      <c r="C218" s="39" t="s">
        <v>2183</v>
      </c>
      <c r="D218" s="40">
        <v>0</v>
      </c>
      <c r="E218" s="39"/>
      <c r="F218" s="40"/>
      <c r="G218" s="41">
        <v>1</v>
      </c>
      <c r="H218" s="40"/>
    </row>
    <row r="219" spans="1:8" x14ac:dyDescent="0.3">
      <c r="A219" s="38"/>
      <c r="B219" s="40" t="s">
        <v>21</v>
      </c>
      <c r="C219" s="39" t="s">
        <v>2166</v>
      </c>
      <c r="D219" s="40">
        <v>0</v>
      </c>
      <c r="E219" s="39"/>
      <c r="F219" s="40"/>
      <c r="G219" s="41">
        <v>1</v>
      </c>
      <c r="H219" s="40" t="s">
        <v>2496</v>
      </c>
    </row>
    <row r="220" spans="1:8" x14ac:dyDescent="0.3">
      <c r="A220" s="38"/>
      <c r="B220" s="40" t="s">
        <v>21</v>
      </c>
      <c r="C220" s="39" t="s">
        <v>2155</v>
      </c>
      <c r="D220" s="40" t="s">
        <v>2284</v>
      </c>
      <c r="E220" s="39"/>
      <c r="F220" s="40"/>
      <c r="G220" s="41">
        <v>1</v>
      </c>
      <c r="H220" s="40"/>
    </row>
    <row r="221" spans="1:8" x14ac:dyDescent="0.3">
      <c r="A221" s="38"/>
      <c r="B221" s="40" t="s">
        <v>21</v>
      </c>
      <c r="C221" s="39" t="s">
        <v>2168</v>
      </c>
      <c r="D221" s="40" t="s">
        <v>1253</v>
      </c>
      <c r="E221" s="39"/>
      <c r="F221" s="40"/>
      <c r="G221" s="41">
        <v>1</v>
      </c>
      <c r="H221" s="40"/>
    </row>
    <row r="222" spans="1:8" x14ac:dyDescent="0.3">
      <c r="A222" s="38"/>
      <c r="B222" s="40" t="s">
        <v>21</v>
      </c>
      <c r="C222" s="39" t="s">
        <v>2171</v>
      </c>
      <c r="D222" s="40" t="s">
        <v>2323</v>
      </c>
      <c r="E222" s="39"/>
      <c r="F222" s="40"/>
      <c r="G222" s="41">
        <v>1</v>
      </c>
      <c r="H222" s="40"/>
    </row>
    <row r="223" spans="1:8" x14ac:dyDescent="0.3">
      <c r="A223" s="38"/>
      <c r="B223" s="40" t="s">
        <v>21</v>
      </c>
      <c r="C223" s="39" t="s">
        <v>2161</v>
      </c>
      <c r="D223" s="40">
        <v>0</v>
      </c>
      <c r="E223" s="39"/>
      <c r="F223" s="40"/>
      <c r="G223" s="41">
        <v>1</v>
      </c>
      <c r="H223" s="40"/>
    </row>
    <row r="224" spans="1:8" x14ac:dyDescent="0.3">
      <c r="A224" s="38"/>
      <c r="B224" s="40" t="s">
        <v>21</v>
      </c>
      <c r="C224" s="39" t="s">
        <v>2187</v>
      </c>
      <c r="D224" s="40" t="s">
        <v>1253</v>
      </c>
      <c r="E224" s="39"/>
      <c r="F224" s="40"/>
      <c r="G224" s="41">
        <v>1</v>
      </c>
      <c r="H224" s="40"/>
    </row>
    <row r="225" spans="1:8" x14ac:dyDescent="0.3">
      <c r="A225" s="38"/>
      <c r="B225" s="40" t="s">
        <v>21</v>
      </c>
      <c r="C225" s="39" t="s">
        <v>2173</v>
      </c>
      <c r="D225" s="40" t="s">
        <v>2312</v>
      </c>
      <c r="E225" s="39"/>
      <c r="F225" s="40"/>
      <c r="G225" s="41">
        <v>1</v>
      </c>
      <c r="H225" s="40"/>
    </row>
    <row r="226" spans="1:8" x14ac:dyDescent="0.3">
      <c r="A226" s="38"/>
      <c r="B226" s="40" t="s">
        <v>21</v>
      </c>
      <c r="C226" s="39" t="s">
        <v>2097</v>
      </c>
      <c r="D226" s="40">
        <v>0</v>
      </c>
      <c r="E226" s="39">
        <v>0</v>
      </c>
      <c r="F226" s="40" t="s">
        <v>2324</v>
      </c>
      <c r="G226" s="41">
        <v>1</v>
      </c>
      <c r="H226" s="40"/>
    </row>
    <row r="227" spans="1:8" x14ac:dyDescent="0.3">
      <c r="A227" s="38"/>
      <c r="B227" s="40" t="s">
        <v>21</v>
      </c>
      <c r="C227" s="39" t="s">
        <v>2175</v>
      </c>
      <c r="D227" s="40" t="s">
        <v>2325</v>
      </c>
      <c r="E227" s="39"/>
      <c r="F227" s="40"/>
      <c r="G227" s="41">
        <v>1</v>
      </c>
      <c r="H227" s="40" t="s">
        <v>2496</v>
      </c>
    </row>
    <row r="228" spans="1:8" x14ac:dyDescent="0.3">
      <c r="A228" s="38"/>
      <c r="B228" s="40" t="s">
        <v>21</v>
      </c>
      <c r="C228" s="39" t="s">
        <v>2084</v>
      </c>
      <c r="D228" s="40" t="s">
        <v>1425</v>
      </c>
      <c r="E228" s="39"/>
      <c r="F228" s="40"/>
      <c r="G228" s="41">
        <v>1</v>
      </c>
      <c r="H228" s="40" t="s">
        <v>2500</v>
      </c>
    </row>
    <row r="229" spans="1:8" x14ac:dyDescent="0.3">
      <c r="A229" s="38"/>
      <c r="B229" s="40" t="s">
        <v>21</v>
      </c>
      <c r="C229" s="39" t="s">
        <v>2177</v>
      </c>
      <c r="D229" s="40" t="s">
        <v>2326</v>
      </c>
      <c r="E229" s="39"/>
      <c r="F229" s="40"/>
      <c r="G229" s="41">
        <v>1</v>
      </c>
      <c r="H229" s="40" t="s">
        <v>2496</v>
      </c>
    </row>
    <row r="230" spans="1:8" x14ac:dyDescent="0.3">
      <c r="A230" s="38" t="s">
        <v>20</v>
      </c>
      <c r="B230" s="40" t="s">
        <v>19</v>
      </c>
      <c r="C230" s="39" t="s">
        <v>2130</v>
      </c>
      <c r="D230" s="40">
        <v>0</v>
      </c>
      <c r="E230" s="39">
        <v>0</v>
      </c>
      <c r="F230" s="40"/>
      <c r="G230" s="41">
        <v>23</v>
      </c>
      <c r="H230" s="40" t="s">
        <v>2496</v>
      </c>
    </row>
    <row r="231" spans="1:8" x14ac:dyDescent="0.3">
      <c r="A231" s="38"/>
      <c r="B231" s="40" t="s">
        <v>19</v>
      </c>
      <c r="C231" s="39" t="s">
        <v>2130</v>
      </c>
      <c r="D231" s="40"/>
      <c r="E231" s="39"/>
      <c r="F231" s="40"/>
      <c r="G231" s="41">
        <v>622</v>
      </c>
      <c r="H231" s="40" t="s">
        <v>2496</v>
      </c>
    </row>
    <row r="232" spans="1:8" x14ac:dyDescent="0.3">
      <c r="A232" s="38"/>
      <c r="B232" s="40" t="s">
        <v>19</v>
      </c>
      <c r="C232" s="39" t="s">
        <v>2130</v>
      </c>
      <c r="D232" s="40" t="s">
        <v>2327</v>
      </c>
      <c r="E232" s="39" t="s">
        <v>2328</v>
      </c>
      <c r="F232" s="40"/>
      <c r="G232" s="41">
        <v>1</v>
      </c>
      <c r="H232" s="40" t="s">
        <v>2496</v>
      </c>
    </row>
    <row r="233" spans="1:8" x14ac:dyDescent="0.3">
      <c r="A233" s="38"/>
      <c r="B233" s="40" t="s">
        <v>19</v>
      </c>
      <c r="C233" s="39" t="s">
        <v>2130</v>
      </c>
      <c r="D233" s="40" t="s">
        <v>2329</v>
      </c>
      <c r="E233" s="39" t="s">
        <v>2330</v>
      </c>
      <c r="F233" s="40" t="s">
        <v>2331</v>
      </c>
      <c r="G233" s="41">
        <v>1</v>
      </c>
      <c r="H233" s="40" t="s">
        <v>2496</v>
      </c>
    </row>
    <row r="234" spans="1:8" x14ac:dyDescent="0.3">
      <c r="A234" s="38"/>
      <c r="B234" s="40" t="s">
        <v>19</v>
      </c>
      <c r="C234" s="39" t="s">
        <v>2130</v>
      </c>
      <c r="D234" s="40"/>
      <c r="E234" s="39" t="s">
        <v>2331</v>
      </c>
      <c r="F234" s="40" t="s">
        <v>2332</v>
      </c>
      <c r="G234" s="41">
        <v>1</v>
      </c>
      <c r="H234" s="40" t="s">
        <v>2496</v>
      </c>
    </row>
    <row r="235" spans="1:8" x14ac:dyDescent="0.3">
      <c r="A235" s="38"/>
      <c r="B235" s="40" t="s">
        <v>19</v>
      </c>
      <c r="C235" s="39" t="s">
        <v>2130</v>
      </c>
      <c r="D235" s="40"/>
      <c r="E235" s="39"/>
      <c r="F235" s="40" t="s">
        <v>2333</v>
      </c>
      <c r="G235" s="41">
        <v>1</v>
      </c>
      <c r="H235" s="40" t="s">
        <v>2496</v>
      </c>
    </row>
    <row r="236" spans="1:8" x14ac:dyDescent="0.3">
      <c r="A236" s="38"/>
      <c r="B236" s="40" t="s">
        <v>19</v>
      </c>
      <c r="C236" s="39" t="s">
        <v>2130</v>
      </c>
      <c r="D236" s="40"/>
      <c r="E236" s="39"/>
      <c r="F236" s="40" t="s">
        <v>2334</v>
      </c>
      <c r="G236" s="41">
        <v>1</v>
      </c>
      <c r="H236" s="40" t="s">
        <v>2496</v>
      </c>
    </row>
    <row r="237" spans="1:8" x14ac:dyDescent="0.3">
      <c r="A237" s="38"/>
      <c r="B237" s="40" t="s">
        <v>19</v>
      </c>
      <c r="C237" s="39" t="s">
        <v>2130</v>
      </c>
      <c r="D237" s="40"/>
      <c r="E237" s="39" t="s">
        <v>2328</v>
      </c>
      <c r="F237" s="40"/>
      <c r="G237" s="41">
        <v>1</v>
      </c>
      <c r="H237" s="40" t="s">
        <v>2496</v>
      </c>
    </row>
    <row r="238" spans="1:8" x14ac:dyDescent="0.3">
      <c r="A238" s="38"/>
      <c r="B238" s="40" t="s">
        <v>19</v>
      </c>
      <c r="C238" s="39" t="s">
        <v>2130</v>
      </c>
      <c r="D238" s="40" t="s">
        <v>2335</v>
      </c>
      <c r="E238" s="39" t="s">
        <v>2331</v>
      </c>
      <c r="F238" s="40"/>
      <c r="G238" s="41">
        <v>1</v>
      </c>
      <c r="H238" s="40" t="s">
        <v>2496</v>
      </c>
    </row>
    <row r="239" spans="1:8" x14ac:dyDescent="0.3">
      <c r="A239" s="38"/>
      <c r="B239" s="40" t="s">
        <v>19</v>
      </c>
      <c r="C239" s="39" t="s">
        <v>2130</v>
      </c>
      <c r="D239" s="40" t="s">
        <v>2336</v>
      </c>
      <c r="E239" s="39" t="s">
        <v>2331</v>
      </c>
      <c r="F239" s="40" t="s">
        <v>2332</v>
      </c>
      <c r="G239" s="41">
        <v>1</v>
      </c>
      <c r="H239" s="40" t="s">
        <v>2496</v>
      </c>
    </row>
    <row r="240" spans="1:8" x14ac:dyDescent="0.3">
      <c r="A240" s="38"/>
      <c r="B240" s="40" t="s">
        <v>19</v>
      </c>
      <c r="C240" s="39" t="s">
        <v>2130</v>
      </c>
      <c r="D240" s="40"/>
      <c r="E240" s="39"/>
      <c r="F240" s="40" t="s">
        <v>2333</v>
      </c>
      <c r="G240" s="41">
        <v>1</v>
      </c>
      <c r="H240" s="40" t="s">
        <v>2496</v>
      </c>
    </row>
    <row r="241" spans="1:8" x14ac:dyDescent="0.3">
      <c r="A241" s="38"/>
      <c r="B241" s="40" t="s">
        <v>19</v>
      </c>
      <c r="C241" s="39" t="s">
        <v>2130</v>
      </c>
      <c r="D241" s="40"/>
      <c r="E241" s="39"/>
      <c r="F241" s="40"/>
      <c r="G241" s="41">
        <v>1</v>
      </c>
      <c r="H241" s="40" t="s">
        <v>2496</v>
      </c>
    </row>
    <row r="242" spans="1:8" x14ac:dyDescent="0.3">
      <c r="A242" s="38"/>
      <c r="B242" s="40" t="s">
        <v>19</v>
      </c>
      <c r="C242" s="39" t="s">
        <v>2130</v>
      </c>
      <c r="D242" s="40"/>
      <c r="E242" s="39" t="s">
        <v>2332</v>
      </c>
      <c r="F242" s="40"/>
      <c r="G242" s="41">
        <v>1</v>
      </c>
      <c r="H242" s="40" t="s">
        <v>2496</v>
      </c>
    </row>
    <row r="243" spans="1:8" x14ac:dyDescent="0.3">
      <c r="A243" s="38"/>
      <c r="B243" s="40" t="s">
        <v>19</v>
      </c>
      <c r="C243" s="39" t="s">
        <v>2130</v>
      </c>
      <c r="D243" s="40"/>
      <c r="E243" s="39" t="s">
        <v>2333</v>
      </c>
      <c r="F243" s="40"/>
      <c r="G243" s="41">
        <v>1</v>
      </c>
      <c r="H243" s="40" t="s">
        <v>2496</v>
      </c>
    </row>
    <row r="244" spans="1:8" x14ac:dyDescent="0.3">
      <c r="A244" s="38"/>
      <c r="B244" s="40" t="s">
        <v>19</v>
      </c>
      <c r="C244" s="39" t="s">
        <v>2130</v>
      </c>
      <c r="D244" s="40" t="s">
        <v>2330</v>
      </c>
      <c r="E244" s="39" t="s">
        <v>2331</v>
      </c>
      <c r="F244" s="40" t="s">
        <v>2332</v>
      </c>
      <c r="G244" s="41">
        <v>1</v>
      </c>
      <c r="H244" s="40" t="s">
        <v>2496</v>
      </c>
    </row>
    <row r="245" spans="1:8" x14ac:dyDescent="0.3">
      <c r="A245" s="38"/>
      <c r="B245" s="40" t="s">
        <v>19</v>
      </c>
      <c r="C245" s="39" t="s">
        <v>2130</v>
      </c>
      <c r="D245" s="40"/>
      <c r="E245" s="39"/>
      <c r="F245" s="40" t="s">
        <v>2333</v>
      </c>
      <c r="G245" s="41">
        <v>1</v>
      </c>
      <c r="H245" s="40" t="s">
        <v>2496</v>
      </c>
    </row>
    <row r="246" spans="1:8" x14ac:dyDescent="0.3">
      <c r="A246" s="38"/>
      <c r="B246" s="40" t="s">
        <v>19</v>
      </c>
      <c r="C246" s="39" t="s">
        <v>2130</v>
      </c>
      <c r="D246" s="40"/>
      <c r="E246" s="39"/>
      <c r="F246" s="40"/>
      <c r="G246" s="41">
        <v>1</v>
      </c>
      <c r="H246" s="40" t="s">
        <v>2496</v>
      </c>
    </row>
    <row r="247" spans="1:8" x14ac:dyDescent="0.3">
      <c r="A247" s="38"/>
      <c r="B247" s="40" t="s">
        <v>19</v>
      </c>
      <c r="C247" s="39" t="s">
        <v>2130</v>
      </c>
      <c r="D247" s="40"/>
      <c r="E247" s="39" t="s">
        <v>2337</v>
      </c>
      <c r="F247" s="40" t="s">
        <v>2332</v>
      </c>
      <c r="G247" s="41">
        <v>1</v>
      </c>
      <c r="H247" s="40" t="s">
        <v>2496</v>
      </c>
    </row>
    <row r="248" spans="1:8" x14ac:dyDescent="0.3">
      <c r="A248" s="38"/>
      <c r="B248" s="40" t="s">
        <v>19</v>
      </c>
      <c r="C248" s="39" t="s">
        <v>2130</v>
      </c>
      <c r="D248" s="40"/>
      <c r="E248" s="39"/>
      <c r="F248" s="40"/>
      <c r="G248" s="41">
        <v>1</v>
      </c>
      <c r="H248" s="40" t="s">
        <v>2496</v>
      </c>
    </row>
    <row r="249" spans="1:8" x14ac:dyDescent="0.3">
      <c r="A249" s="38"/>
      <c r="B249" s="40" t="s">
        <v>19</v>
      </c>
      <c r="C249" s="39" t="s">
        <v>2130</v>
      </c>
      <c r="D249" s="40"/>
      <c r="E249" s="39" t="s">
        <v>2328</v>
      </c>
      <c r="F249" s="40"/>
      <c r="G249" s="41">
        <v>1</v>
      </c>
      <c r="H249" s="40" t="s">
        <v>2496</v>
      </c>
    </row>
    <row r="250" spans="1:8" x14ac:dyDescent="0.3">
      <c r="A250" s="38"/>
      <c r="B250" s="40" t="s">
        <v>19</v>
      </c>
      <c r="C250" s="39" t="s">
        <v>2130</v>
      </c>
      <c r="D250" s="40" t="s">
        <v>2280</v>
      </c>
      <c r="E250" s="39">
        <v>0</v>
      </c>
      <c r="F250" s="40"/>
      <c r="G250" s="41">
        <v>90</v>
      </c>
      <c r="H250" s="40" t="s">
        <v>2496</v>
      </c>
    </row>
    <row r="251" spans="1:8" x14ac:dyDescent="0.3">
      <c r="A251" s="38"/>
      <c r="B251" s="40" t="s">
        <v>19</v>
      </c>
      <c r="C251" s="39" t="s">
        <v>2130</v>
      </c>
      <c r="D251" s="40"/>
      <c r="E251" s="39" t="s">
        <v>2338</v>
      </c>
      <c r="F251" s="40"/>
      <c r="G251" s="41">
        <v>15</v>
      </c>
      <c r="H251" s="40" t="s">
        <v>2496</v>
      </c>
    </row>
    <row r="252" spans="1:8" x14ac:dyDescent="0.3">
      <c r="A252" s="38"/>
      <c r="B252" s="40" t="s">
        <v>19</v>
      </c>
      <c r="C252" s="39" t="s">
        <v>2130</v>
      </c>
      <c r="D252" s="40"/>
      <c r="E252" s="39" t="s">
        <v>2305</v>
      </c>
      <c r="F252" s="40"/>
      <c r="G252" s="41">
        <v>473</v>
      </c>
      <c r="H252" s="40" t="s">
        <v>2496</v>
      </c>
    </row>
    <row r="253" spans="1:8" x14ac:dyDescent="0.3">
      <c r="A253" s="38"/>
      <c r="B253" s="40" t="s">
        <v>19</v>
      </c>
      <c r="C253" s="39" t="s">
        <v>2130</v>
      </c>
      <c r="D253" s="40"/>
      <c r="E253" s="39" t="s">
        <v>2331</v>
      </c>
      <c r="F253" s="40" t="s">
        <v>2332</v>
      </c>
      <c r="G253" s="41">
        <v>2</v>
      </c>
      <c r="H253" s="40" t="s">
        <v>2496</v>
      </c>
    </row>
    <row r="254" spans="1:8" x14ac:dyDescent="0.3">
      <c r="A254" s="38"/>
      <c r="B254" s="40" t="s">
        <v>19</v>
      </c>
      <c r="C254" s="39" t="s">
        <v>2130</v>
      </c>
      <c r="D254" s="40"/>
      <c r="E254" s="39"/>
      <c r="F254" s="40" t="s">
        <v>2333</v>
      </c>
      <c r="G254" s="41">
        <v>14</v>
      </c>
      <c r="H254" s="40" t="s">
        <v>2496</v>
      </c>
    </row>
    <row r="255" spans="1:8" x14ac:dyDescent="0.3">
      <c r="A255" s="38"/>
      <c r="B255" s="40" t="s">
        <v>19</v>
      </c>
      <c r="C255" s="39" t="s">
        <v>2130</v>
      </c>
      <c r="D255" s="40"/>
      <c r="E255" s="39"/>
      <c r="F255" s="40" t="s">
        <v>2334</v>
      </c>
      <c r="G255" s="41">
        <v>3</v>
      </c>
      <c r="H255" s="40" t="s">
        <v>2496</v>
      </c>
    </row>
    <row r="256" spans="1:8" x14ac:dyDescent="0.3">
      <c r="A256" s="38"/>
      <c r="B256" s="40" t="s">
        <v>19</v>
      </c>
      <c r="C256" s="39" t="s">
        <v>2130</v>
      </c>
      <c r="D256" s="40"/>
      <c r="E256" s="39"/>
      <c r="F256" s="40"/>
      <c r="G256" s="41">
        <v>1</v>
      </c>
      <c r="H256" s="40" t="s">
        <v>2496</v>
      </c>
    </row>
    <row r="257" spans="1:8" x14ac:dyDescent="0.3">
      <c r="A257" s="38"/>
      <c r="B257" s="40" t="s">
        <v>19</v>
      </c>
      <c r="C257" s="39" t="s">
        <v>2130</v>
      </c>
      <c r="D257" s="40"/>
      <c r="E257" s="39" t="s">
        <v>2328</v>
      </c>
      <c r="F257" s="40"/>
      <c r="G257" s="41">
        <v>1</v>
      </c>
      <c r="H257" s="40" t="s">
        <v>2496</v>
      </c>
    </row>
    <row r="258" spans="1:8" x14ac:dyDescent="0.3">
      <c r="A258" s="38"/>
      <c r="B258" s="40" t="s">
        <v>19</v>
      </c>
      <c r="C258" s="39" t="s">
        <v>2130</v>
      </c>
      <c r="D258" s="40"/>
      <c r="E258" s="39" t="s">
        <v>2339</v>
      </c>
      <c r="F258" s="40" t="s">
        <v>2332</v>
      </c>
      <c r="G258" s="41">
        <v>1</v>
      </c>
      <c r="H258" s="40" t="s">
        <v>2496</v>
      </c>
    </row>
    <row r="259" spans="1:8" x14ac:dyDescent="0.3">
      <c r="A259" s="38"/>
      <c r="B259" s="40" t="s">
        <v>19</v>
      </c>
      <c r="C259" s="39" t="s">
        <v>2130</v>
      </c>
      <c r="D259" s="40"/>
      <c r="E259" s="39" t="s">
        <v>2340</v>
      </c>
      <c r="F259" s="40" t="s">
        <v>2332</v>
      </c>
      <c r="G259" s="41">
        <v>1</v>
      </c>
      <c r="H259" s="40" t="s">
        <v>2496</v>
      </c>
    </row>
    <row r="260" spans="1:8" x14ac:dyDescent="0.3">
      <c r="A260" s="38"/>
      <c r="B260" s="40" t="s">
        <v>19</v>
      </c>
      <c r="C260" s="39" t="s">
        <v>2130</v>
      </c>
      <c r="D260" s="40"/>
      <c r="E260" s="39"/>
      <c r="F260" s="40" t="s">
        <v>2333</v>
      </c>
      <c r="G260" s="41">
        <v>1</v>
      </c>
      <c r="H260" s="40" t="s">
        <v>2496</v>
      </c>
    </row>
    <row r="261" spans="1:8" x14ac:dyDescent="0.3">
      <c r="A261" s="38"/>
      <c r="B261" s="40" t="s">
        <v>19</v>
      </c>
      <c r="C261" s="39" t="s">
        <v>2130</v>
      </c>
      <c r="D261" s="40"/>
      <c r="E261" s="39" t="s">
        <v>2306</v>
      </c>
      <c r="F261" s="40"/>
      <c r="G261" s="41">
        <v>37</v>
      </c>
      <c r="H261" s="40" t="s">
        <v>2496</v>
      </c>
    </row>
    <row r="262" spans="1:8" x14ac:dyDescent="0.3">
      <c r="A262" s="38"/>
      <c r="B262" s="40" t="s">
        <v>19</v>
      </c>
      <c r="C262" s="39" t="s">
        <v>2130</v>
      </c>
      <c r="D262" s="40"/>
      <c r="E262" s="39"/>
      <c r="F262" s="40"/>
      <c r="G262" s="41">
        <v>1709</v>
      </c>
      <c r="H262" s="40" t="s">
        <v>2496</v>
      </c>
    </row>
    <row r="263" spans="1:8" x14ac:dyDescent="0.3">
      <c r="A263" s="38"/>
      <c r="B263" s="40" t="s">
        <v>19</v>
      </c>
      <c r="C263" s="39" t="s">
        <v>2130</v>
      </c>
      <c r="D263" s="40" t="s">
        <v>2338</v>
      </c>
      <c r="E263" s="39"/>
      <c r="F263" s="40"/>
      <c r="G263" s="41">
        <v>15</v>
      </c>
      <c r="H263" s="40" t="s">
        <v>2496</v>
      </c>
    </row>
    <row r="264" spans="1:8" x14ac:dyDescent="0.3">
      <c r="A264" s="38"/>
      <c r="B264" s="40" t="s">
        <v>19</v>
      </c>
      <c r="C264" s="39" t="s">
        <v>2130</v>
      </c>
      <c r="D264" s="40" t="s">
        <v>2305</v>
      </c>
      <c r="E264" s="39" t="s">
        <v>2306</v>
      </c>
      <c r="F264" s="40"/>
      <c r="G264" s="41">
        <v>5</v>
      </c>
      <c r="H264" s="40" t="s">
        <v>2496</v>
      </c>
    </row>
    <row r="265" spans="1:8" x14ac:dyDescent="0.3">
      <c r="A265" s="38"/>
      <c r="B265" s="40" t="s">
        <v>19</v>
      </c>
      <c r="C265" s="39" t="s">
        <v>2130</v>
      </c>
      <c r="D265" s="40"/>
      <c r="E265" s="39"/>
      <c r="F265" s="40"/>
      <c r="G265" s="41">
        <v>283</v>
      </c>
      <c r="H265" s="40" t="s">
        <v>2496</v>
      </c>
    </row>
    <row r="266" spans="1:8" x14ac:dyDescent="0.3">
      <c r="A266" s="38"/>
      <c r="B266" s="40" t="s">
        <v>19</v>
      </c>
      <c r="C266" s="39" t="s">
        <v>2130</v>
      </c>
      <c r="D266" s="40" t="s">
        <v>2331</v>
      </c>
      <c r="E266" s="39" t="s">
        <v>2332</v>
      </c>
      <c r="F266" s="40"/>
      <c r="G266" s="41">
        <v>47</v>
      </c>
      <c r="H266" s="40" t="s">
        <v>2496</v>
      </c>
    </row>
    <row r="267" spans="1:8" x14ac:dyDescent="0.3">
      <c r="A267" s="38"/>
      <c r="B267" s="40" t="s">
        <v>19</v>
      </c>
      <c r="C267" s="39" t="s">
        <v>2130</v>
      </c>
      <c r="D267" s="40"/>
      <c r="E267" s="39" t="s">
        <v>2333</v>
      </c>
      <c r="F267" s="40"/>
      <c r="G267" s="41">
        <v>99</v>
      </c>
      <c r="H267" s="40" t="s">
        <v>2496</v>
      </c>
    </row>
    <row r="268" spans="1:8" x14ac:dyDescent="0.3">
      <c r="A268" s="38"/>
      <c r="B268" s="40" t="s">
        <v>19</v>
      </c>
      <c r="C268" s="39" t="s">
        <v>2130</v>
      </c>
      <c r="D268" s="40"/>
      <c r="E268" s="39" t="s">
        <v>2334</v>
      </c>
      <c r="F268" s="40" t="s">
        <v>2341</v>
      </c>
      <c r="G268" s="41">
        <v>1</v>
      </c>
      <c r="H268" s="40" t="s">
        <v>2496</v>
      </c>
    </row>
    <row r="269" spans="1:8" x14ac:dyDescent="0.3">
      <c r="A269" s="38"/>
      <c r="B269" s="40" t="s">
        <v>19</v>
      </c>
      <c r="C269" s="39" t="s">
        <v>2130</v>
      </c>
      <c r="D269" s="40"/>
      <c r="E269" s="39"/>
      <c r="F269" s="40"/>
      <c r="G269" s="41">
        <v>50</v>
      </c>
      <c r="H269" s="40" t="s">
        <v>2496</v>
      </c>
    </row>
    <row r="270" spans="1:8" x14ac:dyDescent="0.3">
      <c r="A270" s="38"/>
      <c r="B270" s="40" t="s">
        <v>19</v>
      </c>
      <c r="C270" s="39" t="s">
        <v>2130</v>
      </c>
      <c r="D270" s="40"/>
      <c r="E270" s="39" t="s">
        <v>2342</v>
      </c>
      <c r="F270" s="40"/>
      <c r="G270" s="41">
        <v>3</v>
      </c>
      <c r="H270" s="40" t="s">
        <v>2496</v>
      </c>
    </row>
    <row r="271" spans="1:8" x14ac:dyDescent="0.3">
      <c r="A271" s="38"/>
      <c r="B271" s="40" t="s">
        <v>19</v>
      </c>
      <c r="C271" s="39" t="s">
        <v>2130</v>
      </c>
      <c r="D271" s="40"/>
      <c r="E271" s="39" t="s">
        <v>2343</v>
      </c>
      <c r="F271" s="40"/>
      <c r="G271" s="41">
        <v>1</v>
      </c>
      <c r="H271" s="40" t="s">
        <v>2496</v>
      </c>
    </row>
    <row r="272" spans="1:8" x14ac:dyDescent="0.3">
      <c r="A272" s="38"/>
      <c r="B272" s="40" t="s">
        <v>19</v>
      </c>
      <c r="C272" s="39" t="s">
        <v>2130</v>
      </c>
      <c r="D272" s="40"/>
      <c r="E272" s="39"/>
      <c r="F272" s="40"/>
      <c r="G272" s="41">
        <v>19</v>
      </c>
      <c r="H272" s="40" t="s">
        <v>2496</v>
      </c>
    </row>
    <row r="273" spans="1:8" x14ac:dyDescent="0.3">
      <c r="A273" s="38"/>
      <c r="B273" s="40" t="s">
        <v>19</v>
      </c>
      <c r="C273" s="39" t="s">
        <v>2130</v>
      </c>
      <c r="D273" s="40" t="s">
        <v>2337</v>
      </c>
      <c r="E273" s="39" t="s">
        <v>2332</v>
      </c>
      <c r="F273" s="40"/>
      <c r="G273" s="41">
        <v>9</v>
      </c>
      <c r="H273" s="40" t="s">
        <v>2496</v>
      </c>
    </row>
    <row r="274" spans="1:8" x14ac:dyDescent="0.3">
      <c r="A274" s="38"/>
      <c r="B274" s="40" t="s">
        <v>19</v>
      </c>
      <c r="C274" s="39" t="s">
        <v>2130</v>
      </c>
      <c r="D274" s="40"/>
      <c r="E274" s="39" t="s">
        <v>2333</v>
      </c>
      <c r="F274" s="40"/>
      <c r="G274" s="41">
        <v>4</v>
      </c>
      <c r="H274" s="40" t="s">
        <v>2496</v>
      </c>
    </row>
    <row r="275" spans="1:8" x14ac:dyDescent="0.3">
      <c r="A275" s="38"/>
      <c r="B275" s="40" t="s">
        <v>19</v>
      </c>
      <c r="C275" s="39" t="s">
        <v>2130</v>
      </c>
      <c r="D275" s="40"/>
      <c r="E275" s="39"/>
      <c r="F275" s="40"/>
      <c r="G275" s="41">
        <v>2</v>
      </c>
      <c r="H275" s="40" t="s">
        <v>2496</v>
      </c>
    </row>
    <row r="276" spans="1:8" x14ac:dyDescent="0.3">
      <c r="A276" s="38"/>
      <c r="B276" s="40" t="s">
        <v>19</v>
      </c>
      <c r="C276" s="39" t="s">
        <v>2130</v>
      </c>
      <c r="D276" s="40" t="s">
        <v>2328</v>
      </c>
      <c r="E276" s="39" t="s">
        <v>2332</v>
      </c>
      <c r="F276" s="40"/>
      <c r="G276" s="41">
        <v>4</v>
      </c>
      <c r="H276" s="40" t="s">
        <v>2496</v>
      </c>
    </row>
    <row r="277" spans="1:8" x14ac:dyDescent="0.3">
      <c r="A277" s="38"/>
      <c r="B277" s="40" t="s">
        <v>19</v>
      </c>
      <c r="C277" s="39" t="s">
        <v>2130</v>
      </c>
      <c r="D277" s="40"/>
      <c r="E277" s="39"/>
      <c r="F277" s="40"/>
      <c r="G277" s="41">
        <v>14</v>
      </c>
      <c r="H277" s="40" t="s">
        <v>2496</v>
      </c>
    </row>
    <row r="278" spans="1:8" x14ac:dyDescent="0.3">
      <c r="A278" s="38"/>
      <c r="B278" s="40" t="s">
        <v>19</v>
      </c>
      <c r="C278" s="39" t="s">
        <v>2130</v>
      </c>
      <c r="D278" s="40" t="s">
        <v>2339</v>
      </c>
      <c r="E278" s="39"/>
      <c r="F278" s="40"/>
      <c r="G278" s="41">
        <v>4</v>
      </c>
      <c r="H278" s="40" t="s">
        <v>2496</v>
      </c>
    </row>
    <row r="279" spans="1:8" x14ac:dyDescent="0.3">
      <c r="A279" s="38"/>
      <c r="B279" s="40" t="s">
        <v>19</v>
      </c>
      <c r="C279" s="39" t="s">
        <v>2130</v>
      </c>
      <c r="D279" s="40" t="s">
        <v>2344</v>
      </c>
      <c r="E279" s="39"/>
      <c r="F279" s="40"/>
      <c r="G279" s="41">
        <v>4</v>
      </c>
      <c r="H279" s="40" t="s">
        <v>2496</v>
      </c>
    </row>
    <row r="280" spans="1:8" x14ac:dyDescent="0.3">
      <c r="A280" s="38"/>
      <c r="B280" s="40" t="s">
        <v>19</v>
      </c>
      <c r="C280" s="39" t="s">
        <v>2130</v>
      </c>
      <c r="D280" s="40" t="s">
        <v>2345</v>
      </c>
      <c r="E280" s="39" t="s">
        <v>2332</v>
      </c>
      <c r="F280" s="40"/>
      <c r="G280" s="41">
        <v>7</v>
      </c>
      <c r="H280" s="40" t="s">
        <v>2496</v>
      </c>
    </row>
    <row r="281" spans="1:8" x14ac:dyDescent="0.3">
      <c r="A281" s="38"/>
      <c r="B281" s="40" t="s">
        <v>19</v>
      </c>
      <c r="C281" s="39" t="s">
        <v>2130</v>
      </c>
      <c r="D281" s="40"/>
      <c r="E281" s="39" t="s">
        <v>2333</v>
      </c>
      <c r="F281" s="40"/>
      <c r="G281" s="41">
        <v>2</v>
      </c>
      <c r="H281" s="40" t="s">
        <v>2496</v>
      </c>
    </row>
    <row r="282" spans="1:8" x14ac:dyDescent="0.3">
      <c r="A282" s="38"/>
      <c r="B282" s="40" t="s">
        <v>19</v>
      </c>
      <c r="C282" s="39" t="s">
        <v>2130</v>
      </c>
      <c r="D282" s="40"/>
      <c r="E282" s="39"/>
      <c r="F282" s="40"/>
      <c r="G282" s="41">
        <v>7</v>
      </c>
      <c r="H282" s="40" t="s">
        <v>2496</v>
      </c>
    </row>
    <row r="283" spans="1:8" x14ac:dyDescent="0.3">
      <c r="A283" s="38"/>
      <c r="B283" s="40" t="s">
        <v>19</v>
      </c>
      <c r="C283" s="39" t="s">
        <v>2130</v>
      </c>
      <c r="D283" s="40" t="s">
        <v>2333</v>
      </c>
      <c r="E283" s="39"/>
      <c r="F283" s="40"/>
      <c r="G283" s="41">
        <v>2</v>
      </c>
      <c r="H283" s="40" t="s">
        <v>2496</v>
      </c>
    </row>
    <row r="284" spans="1:8" x14ac:dyDescent="0.3">
      <c r="A284" s="38"/>
      <c r="B284" s="40" t="s">
        <v>19</v>
      </c>
      <c r="C284" s="39" t="s">
        <v>2130</v>
      </c>
      <c r="D284" s="40" t="s">
        <v>2306</v>
      </c>
      <c r="E284" s="39"/>
      <c r="F284" s="40"/>
      <c r="G284" s="41">
        <v>46</v>
      </c>
      <c r="H284" s="40" t="s">
        <v>2496</v>
      </c>
    </row>
    <row r="285" spans="1:8" x14ac:dyDescent="0.3">
      <c r="A285" s="38"/>
      <c r="B285" s="40" t="s">
        <v>19</v>
      </c>
      <c r="C285" s="39" t="s">
        <v>2130</v>
      </c>
      <c r="D285" s="40" t="s">
        <v>2346</v>
      </c>
      <c r="E285" s="39"/>
      <c r="F285" s="40"/>
      <c r="G285" s="41">
        <v>1</v>
      </c>
      <c r="H285" s="40" t="s">
        <v>2496</v>
      </c>
    </row>
    <row r="286" spans="1:8" x14ac:dyDescent="0.3">
      <c r="A286" s="38"/>
      <c r="B286" s="40" t="s">
        <v>19</v>
      </c>
      <c r="C286" s="39" t="s">
        <v>2130</v>
      </c>
      <c r="D286" s="40" t="s">
        <v>1253</v>
      </c>
      <c r="E286" s="39" t="s">
        <v>1425</v>
      </c>
      <c r="F286" s="40"/>
      <c r="G286" s="41">
        <v>74</v>
      </c>
      <c r="H286" s="40" t="s">
        <v>2496</v>
      </c>
    </row>
    <row r="287" spans="1:8" x14ac:dyDescent="0.3">
      <c r="A287" s="38"/>
      <c r="B287" s="40" t="s">
        <v>19</v>
      </c>
      <c r="C287" s="39" t="s">
        <v>2130</v>
      </c>
      <c r="D287" s="40"/>
      <c r="E287" s="39"/>
      <c r="F287" s="40"/>
      <c r="G287" s="41">
        <v>704</v>
      </c>
      <c r="H287" s="40" t="s">
        <v>2496</v>
      </c>
    </row>
    <row r="288" spans="1:8" x14ac:dyDescent="0.3">
      <c r="A288" s="38"/>
      <c r="B288" s="40" t="s">
        <v>19</v>
      </c>
      <c r="C288" s="39" t="s">
        <v>2130</v>
      </c>
      <c r="D288" s="40" t="s">
        <v>1255</v>
      </c>
      <c r="E288" s="39" t="s">
        <v>1425</v>
      </c>
      <c r="F288" s="40"/>
      <c r="G288" s="41">
        <v>15</v>
      </c>
      <c r="H288" s="40" t="s">
        <v>2496</v>
      </c>
    </row>
    <row r="289" spans="1:8" x14ac:dyDescent="0.3">
      <c r="A289" s="38"/>
      <c r="B289" s="40" t="s">
        <v>19</v>
      </c>
      <c r="C289" s="39" t="s">
        <v>2130</v>
      </c>
      <c r="D289" s="40"/>
      <c r="E289" s="39"/>
      <c r="F289" s="40"/>
      <c r="G289" s="41">
        <v>8</v>
      </c>
      <c r="H289" s="40" t="s">
        <v>2496</v>
      </c>
    </row>
    <row r="290" spans="1:8" x14ac:dyDescent="0.3">
      <c r="A290" s="38"/>
      <c r="B290" s="40" t="s">
        <v>19</v>
      </c>
      <c r="C290" s="39" t="s">
        <v>2130</v>
      </c>
      <c r="D290" s="40" t="s">
        <v>2283</v>
      </c>
      <c r="E290" s="39">
        <v>0</v>
      </c>
      <c r="F290" s="40" t="s">
        <v>1383</v>
      </c>
      <c r="G290" s="41">
        <v>1</v>
      </c>
      <c r="H290" s="40" t="s">
        <v>2496</v>
      </c>
    </row>
    <row r="291" spans="1:8" x14ac:dyDescent="0.3">
      <c r="A291" s="38"/>
      <c r="B291" s="40" t="s">
        <v>19</v>
      </c>
      <c r="C291" s="39" t="s">
        <v>2130</v>
      </c>
      <c r="D291" s="40"/>
      <c r="E291" s="39" t="s">
        <v>2347</v>
      </c>
      <c r="F291" s="40">
        <v>0</v>
      </c>
      <c r="G291" s="41">
        <v>2</v>
      </c>
      <c r="H291" s="40" t="s">
        <v>2496</v>
      </c>
    </row>
    <row r="292" spans="1:8" x14ac:dyDescent="0.3">
      <c r="A292" s="38"/>
      <c r="B292" s="40" t="s">
        <v>19</v>
      </c>
      <c r="C292" s="39" t="s">
        <v>2130</v>
      </c>
      <c r="D292" s="40"/>
      <c r="E292" s="39"/>
      <c r="F292" s="40" t="s">
        <v>2281</v>
      </c>
      <c r="G292" s="41">
        <v>1</v>
      </c>
      <c r="H292" s="40" t="s">
        <v>2496</v>
      </c>
    </row>
    <row r="293" spans="1:8" x14ac:dyDescent="0.3">
      <c r="A293" s="38"/>
      <c r="B293" s="40" t="s">
        <v>19</v>
      </c>
      <c r="C293" s="39" t="s">
        <v>2130</v>
      </c>
      <c r="D293" s="40" t="s">
        <v>1425</v>
      </c>
      <c r="E293" s="39"/>
      <c r="F293" s="40"/>
      <c r="G293" s="41">
        <v>507</v>
      </c>
      <c r="H293" s="40" t="s">
        <v>2496</v>
      </c>
    </row>
    <row r="294" spans="1:8" x14ac:dyDescent="0.3">
      <c r="A294" s="38"/>
      <c r="B294" s="40" t="s">
        <v>19</v>
      </c>
      <c r="C294" s="39" t="s">
        <v>2150</v>
      </c>
      <c r="D294" s="40" t="s">
        <v>2348</v>
      </c>
      <c r="E294" s="39"/>
      <c r="F294" s="40"/>
      <c r="G294" s="41">
        <v>1</v>
      </c>
      <c r="H294" s="40" t="s">
        <v>2496</v>
      </c>
    </row>
    <row r="295" spans="1:8" x14ac:dyDescent="0.3">
      <c r="A295" s="38"/>
      <c r="B295" s="40" t="s">
        <v>19</v>
      </c>
      <c r="C295" s="39"/>
      <c r="D295" s="40" t="s">
        <v>2349</v>
      </c>
      <c r="E295" s="39" t="s">
        <v>2277</v>
      </c>
      <c r="F295" s="40"/>
      <c r="G295" s="41">
        <v>13</v>
      </c>
      <c r="H295" s="40" t="s">
        <v>2496</v>
      </c>
    </row>
    <row r="296" spans="1:8" x14ac:dyDescent="0.3">
      <c r="A296" s="38"/>
      <c r="B296" s="40" t="s">
        <v>19</v>
      </c>
      <c r="C296" s="39"/>
      <c r="D296" s="40" t="s">
        <v>2276</v>
      </c>
      <c r="E296" s="39"/>
      <c r="F296" s="40"/>
      <c r="G296" s="41">
        <v>6</v>
      </c>
      <c r="H296" s="40" t="s">
        <v>2496</v>
      </c>
    </row>
    <row r="297" spans="1:8" x14ac:dyDescent="0.3">
      <c r="A297" s="38"/>
      <c r="B297" s="40" t="s">
        <v>19</v>
      </c>
      <c r="C297" s="39"/>
      <c r="D297" s="40" t="s">
        <v>2277</v>
      </c>
      <c r="E297" s="39">
        <v>0</v>
      </c>
      <c r="F297" s="40"/>
      <c r="G297" s="41">
        <v>1</v>
      </c>
      <c r="H297" s="40" t="s">
        <v>2496</v>
      </c>
    </row>
    <row r="298" spans="1:8" x14ac:dyDescent="0.3">
      <c r="A298" s="38"/>
      <c r="B298" s="40" t="s">
        <v>19</v>
      </c>
      <c r="C298" s="39"/>
      <c r="D298" s="40"/>
      <c r="E298" s="39" t="s">
        <v>2350</v>
      </c>
      <c r="F298" s="40"/>
      <c r="G298" s="41">
        <v>1</v>
      </c>
      <c r="H298" s="40" t="s">
        <v>2496</v>
      </c>
    </row>
    <row r="299" spans="1:8" x14ac:dyDescent="0.3">
      <c r="A299" s="38"/>
      <c r="B299" s="40" t="s">
        <v>19</v>
      </c>
      <c r="C299" s="39"/>
      <c r="D299" s="40"/>
      <c r="E299" s="39" t="s">
        <v>2351</v>
      </c>
      <c r="F299" s="40">
        <v>0</v>
      </c>
      <c r="G299" s="41">
        <v>1</v>
      </c>
      <c r="H299" s="40" t="s">
        <v>2496</v>
      </c>
    </row>
    <row r="300" spans="1:8" x14ac:dyDescent="0.3">
      <c r="A300" s="38"/>
      <c r="B300" s="40" t="s">
        <v>19</v>
      </c>
      <c r="C300" s="39"/>
      <c r="D300" s="40"/>
      <c r="E300" s="39" t="s">
        <v>2352</v>
      </c>
      <c r="F300" s="40"/>
      <c r="G300" s="41">
        <v>1</v>
      </c>
      <c r="H300" s="40" t="s">
        <v>2496</v>
      </c>
    </row>
    <row r="301" spans="1:8" x14ac:dyDescent="0.3">
      <c r="A301" s="38"/>
      <c r="B301" s="40" t="s">
        <v>19</v>
      </c>
      <c r="C301" s="39"/>
      <c r="D301" s="40"/>
      <c r="E301" s="39" t="s">
        <v>2353</v>
      </c>
      <c r="F301" s="40"/>
      <c r="G301" s="41">
        <v>2</v>
      </c>
      <c r="H301" s="40" t="s">
        <v>2496</v>
      </c>
    </row>
    <row r="302" spans="1:8" x14ac:dyDescent="0.3">
      <c r="A302" s="38"/>
      <c r="B302" s="40" t="s">
        <v>19</v>
      </c>
      <c r="C302" s="39"/>
      <c r="D302" s="40"/>
      <c r="E302" s="39" t="s">
        <v>1425</v>
      </c>
      <c r="F302" s="40"/>
      <c r="G302" s="41">
        <v>1</v>
      </c>
      <c r="H302" s="40" t="s">
        <v>2496</v>
      </c>
    </row>
    <row r="303" spans="1:8" x14ac:dyDescent="0.3">
      <c r="A303" s="38"/>
      <c r="B303" s="40" t="s">
        <v>19</v>
      </c>
      <c r="C303" s="39"/>
      <c r="D303" s="40"/>
      <c r="E303" s="39"/>
      <c r="F303" s="40"/>
      <c r="G303" s="41">
        <v>2179</v>
      </c>
      <c r="H303" s="40" t="s">
        <v>2496</v>
      </c>
    </row>
    <row r="304" spans="1:8" x14ac:dyDescent="0.3">
      <c r="A304" s="38"/>
      <c r="B304" s="40" t="s">
        <v>19</v>
      </c>
      <c r="C304" s="39"/>
      <c r="D304" s="40" t="s">
        <v>2354</v>
      </c>
      <c r="E304" s="39"/>
      <c r="F304" s="40"/>
      <c r="G304" s="41">
        <v>1</v>
      </c>
      <c r="H304" s="40" t="s">
        <v>2496</v>
      </c>
    </row>
    <row r="305" spans="1:8" x14ac:dyDescent="0.3">
      <c r="A305" s="38"/>
      <c r="B305" s="40" t="s">
        <v>19</v>
      </c>
      <c r="C305" s="39"/>
      <c r="D305" s="40" t="s">
        <v>2355</v>
      </c>
      <c r="E305" s="39"/>
      <c r="F305" s="40"/>
      <c r="G305" s="41">
        <v>1</v>
      </c>
      <c r="H305" s="40" t="s">
        <v>2496</v>
      </c>
    </row>
    <row r="306" spans="1:8" x14ac:dyDescent="0.3">
      <c r="A306" s="46"/>
      <c r="B306" s="47" t="s">
        <v>19</v>
      </c>
      <c r="C306" s="47" t="s">
        <v>1381</v>
      </c>
      <c r="D306" s="47">
        <v>0</v>
      </c>
      <c r="E306" s="47"/>
      <c r="F306" s="47"/>
      <c r="G306" s="48">
        <v>69</v>
      </c>
      <c r="H306" s="47" t="s">
        <v>2497</v>
      </c>
    </row>
    <row r="307" spans="1:8" x14ac:dyDescent="0.3">
      <c r="A307" s="46"/>
      <c r="B307" s="47" t="s">
        <v>19</v>
      </c>
      <c r="C307" s="47"/>
      <c r="D307" s="47" t="s">
        <v>1253</v>
      </c>
      <c r="E307" s="47"/>
      <c r="F307" s="47"/>
      <c r="G307" s="48">
        <v>1</v>
      </c>
      <c r="H307" s="47" t="s">
        <v>2497</v>
      </c>
    </row>
    <row r="308" spans="1:8" x14ac:dyDescent="0.3">
      <c r="A308" s="46"/>
      <c r="B308" s="47" t="s">
        <v>19</v>
      </c>
      <c r="C308" s="47"/>
      <c r="D308" s="47" t="s">
        <v>2274</v>
      </c>
      <c r="E308" s="47"/>
      <c r="F308" s="47"/>
      <c r="G308" s="48">
        <v>1</v>
      </c>
      <c r="H308" s="47" t="s">
        <v>2497</v>
      </c>
    </row>
    <row r="309" spans="1:8" x14ac:dyDescent="0.3">
      <c r="A309" s="46"/>
      <c r="B309" s="47" t="s">
        <v>19</v>
      </c>
      <c r="C309" s="47"/>
      <c r="D309" s="47" t="s">
        <v>1425</v>
      </c>
      <c r="E309" s="47"/>
      <c r="F309" s="47"/>
      <c r="G309" s="48">
        <v>1246</v>
      </c>
      <c r="H309" s="47" t="s">
        <v>2497</v>
      </c>
    </row>
    <row r="310" spans="1:8" x14ac:dyDescent="0.3">
      <c r="A310" s="46"/>
      <c r="B310" s="47" t="s">
        <v>19</v>
      </c>
      <c r="C310" s="47"/>
      <c r="D310" s="47" t="s">
        <v>2286</v>
      </c>
      <c r="E310" s="47"/>
      <c r="F310" s="47"/>
      <c r="G310" s="48">
        <v>1</v>
      </c>
      <c r="H310" s="47" t="s">
        <v>2497</v>
      </c>
    </row>
    <row r="311" spans="1:8" x14ac:dyDescent="0.3">
      <c r="A311" s="38"/>
      <c r="B311" s="40" t="s">
        <v>19</v>
      </c>
      <c r="C311" s="39" t="s">
        <v>2068</v>
      </c>
      <c r="D311" s="40">
        <v>0</v>
      </c>
      <c r="E311" s="39"/>
      <c r="F311" s="40"/>
      <c r="G311" s="41">
        <v>2</v>
      </c>
      <c r="H311" s="40"/>
    </row>
    <row r="312" spans="1:8" x14ac:dyDescent="0.3">
      <c r="A312" s="38"/>
      <c r="B312" s="40" t="s">
        <v>19</v>
      </c>
      <c r="C312" s="39"/>
      <c r="D312" s="40" t="s">
        <v>2356</v>
      </c>
      <c r="E312" s="39"/>
      <c r="F312" s="40"/>
      <c r="G312" s="41">
        <v>1</v>
      </c>
      <c r="H312" s="40"/>
    </row>
    <row r="313" spans="1:8" x14ac:dyDescent="0.3">
      <c r="A313" s="38"/>
      <c r="B313" s="40" t="s">
        <v>19</v>
      </c>
      <c r="C313" s="39"/>
      <c r="D313" s="40" t="s">
        <v>1853</v>
      </c>
      <c r="E313" s="39"/>
      <c r="F313" s="40"/>
      <c r="G313" s="41">
        <v>1</v>
      </c>
      <c r="H313" s="40"/>
    </row>
    <row r="314" spans="1:8" x14ac:dyDescent="0.3">
      <c r="A314" s="38"/>
      <c r="B314" s="40" t="s">
        <v>19</v>
      </c>
      <c r="C314" s="39"/>
      <c r="D314" s="40" t="s">
        <v>2357</v>
      </c>
      <c r="E314" s="39" t="s">
        <v>2358</v>
      </c>
      <c r="F314" s="40" t="s">
        <v>2359</v>
      </c>
      <c r="G314" s="41">
        <v>2</v>
      </c>
      <c r="H314" s="40"/>
    </row>
    <row r="315" spans="1:8" x14ac:dyDescent="0.3">
      <c r="A315" s="38"/>
      <c r="B315" s="40" t="s">
        <v>19</v>
      </c>
      <c r="C315" s="39"/>
      <c r="D315" s="40"/>
      <c r="E315" s="39" t="s">
        <v>2359</v>
      </c>
      <c r="F315" s="40"/>
      <c r="G315" s="41">
        <v>1</v>
      </c>
      <c r="H315" s="40"/>
    </row>
    <row r="316" spans="1:8" x14ac:dyDescent="0.3">
      <c r="A316" s="38"/>
      <c r="B316" s="40" t="s">
        <v>19</v>
      </c>
      <c r="C316" s="39"/>
      <c r="D316" s="40" t="s">
        <v>2360</v>
      </c>
      <c r="E316" s="39"/>
      <c r="F316" s="40"/>
      <c r="G316" s="41">
        <v>1</v>
      </c>
      <c r="H316" s="40"/>
    </row>
    <row r="317" spans="1:8" x14ac:dyDescent="0.3">
      <c r="A317" s="38"/>
      <c r="B317" s="40" t="s">
        <v>19</v>
      </c>
      <c r="C317" s="39"/>
      <c r="D317" s="40" t="s">
        <v>2321</v>
      </c>
      <c r="E317" s="39" t="s">
        <v>2361</v>
      </c>
      <c r="F317" s="40" t="s">
        <v>2316</v>
      </c>
      <c r="G317" s="41">
        <v>1</v>
      </c>
      <c r="H317" s="40"/>
    </row>
    <row r="318" spans="1:8" x14ac:dyDescent="0.3">
      <c r="A318" s="38"/>
      <c r="B318" s="40" t="s">
        <v>19</v>
      </c>
      <c r="C318" s="39"/>
      <c r="D318" s="40"/>
      <c r="E318" s="39"/>
      <c r="F318" s="40"/>
      <c r="G318" s="41">
        <v>1</v>
      </c>
      <c r="H318" s="40"/>
    </row>
    <row r="319" spans="1:8" x14ac:dyDescent="0.3">
      <c r="A319" s="38"/>
      <c r="B319" s="40" t="s">
        <v>19</v>
      </c>
      <c r="C319" s="39"/>
      <c r="D319" s="40"/>
      <c r="E319" s="39" t="s">
        <v>2316</v>
      </c>
      <c r="F319" s="40" t="s">
        <v>1425</v>
      </c>
      <c r="G319" s="41">
        <v>3</v>
      </c>
      <c r="H319" s="40"/>
    </row>
    <row r="320" spans="1:8" x14ac:dyDescent="0.3">
      <c r="A320" s="38"/>
      <c r="B320" s="40" t="s">
        <v>19</v>
      </c>
      <c r="C320" s="39"/>
      <c r="D320" s="40"/>
      <c r="E320" s="39" t="s">
        <v>1425</v>
      </c>
      <c r="F320" s="40"/>
      <c r="G320" s="41">
        <v>3</v>
      </c>
      <c r="H320" s="40"/>
    </row>
    <row r="321" spans="1:8" x14ac:dyDescent="0.3">
      <c r="A321" s="38"/>
      <c r="B321" s="40" t="s">
        <v>19</v>
      </c>
      <c r="C321" s="39"/>
      <c r="D321" s="40"/>
      <c r="E321" s="39"/>
      <c r="F321" s="40"/>
      <c r="G321" s="41">
        <v>908</v>
      </c>
      <c r="H321" s="40"/>
    </row>
    <row r="322" spans="1:8" x14ac:dyDescent="0.3">
      <c r="A322" s="38"/>
      <c r="B322" s="40" t="s">
        <v>19</v>
      </c>
      <c r="C322" s="39"/>
      <c r="D322" s="40" t="s">
        <v>2359</v>
      </c>
      <c r="E322" s="39" t="s">
        <v>2362</v>
      </c>
      <c r="F322" s="40"/>
      <c r="G322" s="41">
        <v>1</v>
      </c>
      <c r="H322" s="40"/>
    </row>
    <row r="323" spans="1:8" x14ac:dyDescent="0.3">
      <c r="A323" s="38"/>
      <c r="B323" s="40" t="s">
        <v>19</v>
      </c>
      <c r="C323" s="39"/>
      <c r="D323" s="40"/>
      <c r="E323" s="39"/>
      <c r="F323" s="40"/>
      <c r="G323" s="41">
        <v>42</v>
      </c>
      <c r="H323" s="40"/>
    </row>
    <row r="324" spans="1:8" x14ac:dyDescent="0.3">
      <c r="A324" s="38"/>
      <c r="B324" s="40" t="s">
        <v>19</v>
      </c>
      <c r="C324" s="39"/>
      <c r="D324" s="40" t="s">
        <v>2361</v>
      </c>
      <c r="E324" s="39"/>
      <c r="F324" s="40"/>
      <c r="G324" s="41">
        <v>82</v>
      </c>
      <c r="H324" s="40"/>
    </row>
    <row r="325" spans="1:8" x14ac:dyDescent="0.3">
      <c r="A325" s="38"/>
      <c r="B325" s="40" t="s">
        <v>19</v>
      </c>
      <c r="C325" s="39"/>
      <c r="D325" s="40" t="s">
        <v>2363</v>
      </c>
      <c r="E325" s="39"/>
      <c r="F325" s="40"/>
      <c r="G325" s="41">
        <v>2</v>
      </c>
      <c r="H325" s="40"/>
    </row>
    <row r="326" spans="1:8" x14ac:dyDescent="0.3">
      <c r="A326" s="38"/>
      <c r="B326" s="40" t="s">
        <v>19</v>
      </c>
      <c r="C326" s="39"/>
      <c r="D326" s="40" t="s">
        <v>1425</v>
      </c>
      <c r="E326" s="39"/>
      <c r="F326" s="40"/>
      <c r="G326" s="41">
        <v>12</v>
      </c>
      <c r="H326" s="40"/>
    </row>
    <row r="327" spans="1:8" x14ac:dyDescent="0.3">
      <c r="A327" s="38"/>
      <c r="B327" s="40" t="s">
        <v>19</v>
      </c>
      <c r="C327" s="39" t="s">
        <v>2190</v>
      </c>
      <c r="D327" s="40">
        <v>0</v>
      </c>
      <c r="E327" s="39" t="s">
        <v>2364</v>
      </c>
      <c r="F327" s="40"/>
      <c r="G327" s="41">
        <v>1</v>
      </c>
      <c r="H327" s="40"/>
    </row>
    <row r="328" spans="1:8" x14ac:dyDescent="0.3">
      <c r="A328" s="38"/>
      <c r="B328" s="40" t="s">
        <v>19</v>
      </c>
      <c r="C328" s="39"/>
      <c r="D328" s="40"/>
      <c r="E328" s="39" t="s">
        <v>2324</v>
      </c>
      <c r="F328" s="40"/>
      <c r="G328" s="41">
        <v>256</v>
      </c>
      <c r="H328" s="40"/>
    </row>
    <row r="329" spans="1:8" x14ac:dyDescent="0.3">
      <c r="A329" s="38"/>
      <c r="B329" s="40" t="s">
        <v>19</v>
      </c>
      <c r="C329" s="39"/>
      <c r="D329" s="40"/>
      <c r="E329" s="39"/>
      <c r="F329" s="40"/>
      <c r="G329" s="41">
        <v>51</v>
      </c>
      <c r="H329" s="40"/>
    </row>
    <row r="330" spans="1:8" x14ac:dyDescent="0.3">
      <c r="A330" s="38"/>
      <c r="B330" s="40" t="s">
        <v>19</v>
      </c>
      <c r="C330" s="39"/>
      <c r="D330" s="40" t="s">
        <v>1255</v>
      </c>
      <c r="E330" s="39"/>
      <c r="F330" s="40"/>
      <c r="G330" s="41">
        <v>1</v>
      </c>
      <c r="H330" s="40"/>
    </row>
    <row r="331" spans="1:8" x14ac:dyDescent="0.3">
      <c r="A331" s="38"/>
      <c r="B331" s="40" t="s">
        <v>19</v>
      </c>
      <c r="C331" s="39"/>
      <c r="D331" s="40" t="s">
        <v>2324</v>
      </c>
      <c r="E331" s="39" t="s">
        <v>2285</v>
      </c>
      <c r="F331" s="40"/>
      <c r="G331" s="41">
        <v>1</v>
      </c>
      <c r="H331" s="40"/>
    </row>
    <row r="332" spans="1:8" x14ac:dyDescent="0.3">
      <c r="A332" s="38"/>
      <c r="B332" s="40" t="s">
        <v>19</v>
      </c>
      <c r="C332" s="39"/>
      <c r="D332" s="40" t="s">
        <v>1425</v>
      </c>
      <c r="E332" s="39"/>
      <c r="F332" s="40"/>
      <c r="G332" s="41">
        <v>582</v>
      </c>
      <c r="H332" s="40"/>
    </row>
    <row r="333" spans="1:8" x14ac:dyDescent="0.3">
      <c r="A333" s="38"/>
      <c r="B333" s="40" t="s">
        <v>19</v>
      </c>
      <c r="C333" s="39"/>
      <c r="D333" s="40" t="s">
        <v>2286</v>
      </c>
      <c r="E333" s="39"/>
      <c r="F333" s="40"/>
      <c r="G333" s="41">
        <v>2</v>
      </c>
      <c r="H333" s="40"/>
    </row>
    <row r="334" spans="1:8" x14ac:dyDescent="0.3">
      <c r="A334" s="38"/>
      <c r="B334" s="40" t="s">
        <v>19</v>
      </c>
      <c r="C334" s="39" t="s">
        <v>2137</v>
      </c>
      <c r="D334" s="40">
        <v>0</v>
      </c>
      <c r="E334" s="39">
        <v>0</v>
      </c>
      <c r="F334" s="40"/>
      <c r="G334" s="41">
        <v>1</v>
      </c>
      <c r="H334" s="40" t="s">
        <v>2496</v>
      </c>
    </row>
    <row r="335" spans="1:8" x14ac:dyDescent="0.3">
      <c r="A335" s="38"/>
      <c r="B335" s="40" t="s">
        <v>19</v>
      </c>
      <c r="C335" s="39"/>
      <c r="D335" s="40"/>
      <c r="E335" s="39"/>
      <c r="F335" s="40"/>
      <c r="G335" s="41">
        <v>33</v>
      </c>
      <c r="H335" s="40"/>
    </row>
    <row r="336" spans="1:8" x14ac:dyDescent="0.3">
      <c r="A336" s="38"/>
      <c r="B336" s="40" t="s">
        <v>19</v>
      </c>
      <c r="C336" s="39"/>
      <c r="D336" s="40" t="s">
        <v>2365</v>
      </c>
      <c r="E336" s="39" t="s">
        <v>2280</v>
      </c>
      <c r="F336" s="40" t="s">
        <v>2331</v>
      </c>
      <c r="G336" s="41">
        <v>1</v>
      </c>
      <c r="H336" s="40"/>
    </row>
    <row r="337" spans="1:8" x14ac:dyDescent="0.3">
      <c r="A337" s="38"/>
      <c r="B337" s="40" t="s">
        <v>19</v>
      </c>
      <c r="C337" s="39"/>
      <c r="D337" s="40" t="s">
        <v>2330</v>
      </c>
      <c r="E337" s="39" t="s">
        <v>2280</v>
      </c>
      <c r="F337" s="40" t="s">
        <v>2331</v>
      </c>
      <c r="G337" s="41">
        <v>1</v>
      </c>
      <c r="H337" s="40"/>
    </row>
    <row r="338" spans="1:8" x14ac:dyDescent="0.3">
      <c r="A338" s="38"/>
      <c r="B338" s="40" t="s">
        <v>19</v>
      </c>
      <c r="C338" s="39"/>
      <c r="D338" s="40" t="s">
        <v>2280</v>
      </c>
      <c r="E338" s="39">
        <v>0</v>
      </c>
      <c r="F338" s="40"/>
      <c r="G338" s="41">
        <v>20</v>
      </c>
      <c r="H338" s="40"/>
    </row>
    <row r="339" spans="1:8" x14ac:dyDescent="0.3">
      <c r="A339" s="38"/>
      <c r="B339" s="40" t="s">
        <v>19</v>
      </c>
      <c r="C339" s="39"/>
      <c r="D339" s="40"/>
      <c r="E339" s="39" t="s">
        <v>2338</v>
      </c>
      <c r="F339" s="40"/>
      <c r="G339" s="41">
        <v>8</v>
      </c>
      <c r="H339" s="40"/>
    </row>
    <row r="340" spans="1:8" x14ac:dyDescent="0.3">
      <c r="A340" s="38"/>
      <c r="B340" s="40" t="s">
        <v>19</v>
      </c>
      <c r="C340" s="39"/>
      <c r="D340" s="40"/>
      <c r="E340" s="39" t="s">
        <v>2305</v>
      </c>
      <c r="F340" s="40" t="s">
        <v>2306</v>
      </c>
      <c r="G340" s="41">
        <v>3</v>
      </c>
      <c r="H340" s="40"/>
    </row>
    <row r="341" spans="1:8" x14ac:dyDescent="0.3">
      <c r="A341" s="38"/>
      <c r="B341" s="40" t="s">
        <v>19</v>
      </c>
      <c r="C341" s="39"/>
      <c r="D341" s="40"/>
      <c r="E341" s="39"/>
      <c r="F341" s="40"/>
      <c r="G341" s="41">
        <v>209</v>
      </c>
      <c r="H341" s="40"/>
    </row>
    <row r="342" spans="1:8" x14ac:dyDescent="0.3">
      <c r="A342" s="38"/>
      <c r="B342" s="40" t="s">
        <v>19</v>
      </c>
      <c r="C342" s="39"/>
      <c r="D342" s="40"/>
      <c r="E342" s="39" t="s">
        <v>2331</v>
      </c>
      <c r="F342" s="40" t="s">
        <v>2332</v>
      </c>
      <c r="G342" s="41">
        <v>2</v>
      </c>
      <c r="H342" s="40"/>
    </row>
    <row r="343" spans="1:8" x14ac:dyDescent="0.3">
      <c r="A343" s="38"/>
      <c r="B343" s="40" t="s">
        <v>19</v>
      </c>
      <c r="C343" s="39"/>
      <c r="D343" s="40"/>
      <c r="E343" s="39"/>
      <c r="F343" s="40" t="s">
        <v>2333</v>
      </c>
      <c r="G343" s="41">
        <v>5</v>
      </c>
      <c r="H343" s="40"/>
    </row>
    <row r="344" spans="1:8" x14ac:dyDescent="0.3">
      <c r="A344" s="38"/>
      <c r="B344" s="40" t="s">
        <v>19</v>
      </c>
      <c r="C344" s="39"/>
      <c r="D344" s="40"/>
      <c r="E344" s="39"/>
      <c r="F344" s="40" t="s">
        <v>2334</v>
      </c>
      <c r="G344" s="41">
        <v>1</v>
      </c>
      <c r="H344" s="40"/>
    </row>
    <row r="345" spans="1:8" x14ac:dyDescent="0.3">
      <c r="A345" s="38"/>
      <c r="B345" s="40" t="s">
        <v>19</v>
      </c>
      <c r="C345" s="39"/>
      <c r="D345" s="40"/>
      <c r="E345" s="39" t="s">
        <v>2337</v>
      </c>
      <c r="F345" s="40" t="s">
        <v>2332</v>
      </c>
      <c r="G345" s="41">
        <v>1</v>
      </c>
      <c r="H345" s="40"/>
    </row>
    <row r="346" spans="1:8" x14ac:dyDescent="0.3">
      <c r="A346" s="38"/>
      <c r="B346" s="40" t="s">
        <v>19</v>
      </c>
      <c r="C346" s="39"/>
      <c r="D346" s="40"/>
      <c r="E346" s="39" t="s">
        <v>2306</v>
      </c>
      <c r="F346" s="40"/>
      <c r="G346" s="41">
        <v>5</v>
      </c>
      <c r="H346" s="40"/>
    </row>
    <row r="347" spans="1:8" x14ac:dyDescent="0.3">
      <c r="A347" s="38"/>
      <c r="B347" s="40" t="s">
        <v>19</v>
      </c>
      <c r="C347" s="39"/>
      <c r="D347" s="40"/>
      <c r="E347" s="39"/>
      <c r="F347" s="40"/>
      <c r="G347" s="41">
        <v>203</v>
      </c>
      <c r="H347" s="40"/>
    </row>
    <row r="348" spans="1:8" x14ac:dyDescent="0.3">
      <c r="A348" s="38"/>
      <c r="B348" s="40" t="s">
        <v>19</v>
      </c>
      <c r="C348" s="39"/>
      <c r="D348" s="40" t="s">
        <v>2338</v>
      </c>
      <c r="E348" s="39" t="s">
        <v>2305</v>
      </c>
      <c r="F348" s="40"/>
      <c r="G348" s="41">
        <v>1</v>
      </c>
      <c r="H348" s="40"/>
    </row>
    <row r="349" spans="1:8" x14ac:dyDescent="0.3">
      <c r="A349" s="38"/>
      <c r="B349" s="40" t="s">
        <v>19</v>
      </c>
      <c r="C349" s="39"/>
      <c r="D349" s="40"/>
      <c r="E349" s="39"/>
      <c r="F349" s="40"/>
      <c r="G349" s="41">
        <v>7</v>
      </c>
      <c r="H349" s="40"/>
    </row>
    <row r="350" spans="1:8" x14ac:dyDescent="0.3">
      <c r="A350" s="38"/>
      <c r="B350" s="40" t="s">
        <v>19</v>
      </c>
      <c r="C350" s="39"/>
      <c r="D350" s="40" t="s">
        <v>2305</v>
      </c>
      <c r="E350" s="39" t="s">
        <v>2306</v>
      </c>
      <c r="F350" s="40"/>
      <c r="G350" s="41">
        <v>2</v>
      </c>
      <c r="H350" s="40"/>
    </row>
    <row r="351" spans="1:8" x14ac:dyDescent="0.3">
      <c r="A351" s="38"/>
      <c r="B351" s="40" t="s">
        <v>19</v>
      </c>
      <c r="C351" s="39"/>
      <c r="D351" s="40"/>
      <c r="E351" s="39"/>
      <c r="F351" s="40"/>
      <c r="G351" s="41">
        <v>109</v>
      </c>
      <c r="H351" s="40"/>
    </row>
    <row r="352" spans="1:8" x14ac:dyDescent="0.3">
      <c r="A352" s="38"/>
      <c r="B352" s="40" t="s">
        <v>19</v>
      </c>
      <c r="C352" s="39"/>
      <c r="D352" s="40" t="s">
        <v>2331</v>
      </c>
      <c r="E352" s="39" t="s">
        <v>2332</v>
      </c>
      <c r="F352" s="40"/>
      <c r="G352" s="41">
        <v>8</v>
      </c>
      <c r="H352" s="40"/>
    </row>
    <row r="353" spans="1:8" x14ac:dyDescent="0.3">
      <c r="A353" s="38"/>
      <c r="B353" s="40" t="s">
        <v>19</v>
      </c>
      <c r="C353" s="39"/>
      <c r="D353" s="40"/>
      <c r="E353" s="39" t="s">
        <v>2333</v>
      </c>
      <c r="F353" s="40"/>
      <c r="G353" s="41">
        <v>17</v>
      </c>
      <c r="H353" s="40"/>
    </row>
    <row r="354" spans="1:8" x14ac:dyDescent="0.3">
      <c r="A354" s="38"/>
      <c r="B354" s="40" t="s">
        <v>19</v>
      </c>
      <c r="C354" s="39"/>
      <c r="D354" s="40"/>
      <c r="E354" s="39" t="s">
        <v>2334</v>
      </c>
      <c r="F354" s="40"/>
      <c r="G354" s="41">
        <v>6</v>
      </c>
      <c r="H354" s="40"/>
    </row>
    <row r="355" spans="1:8" x14ac:dyDescent="0.3">
      <c r="A355" s="38"/>
      <c r="B355" s="40" t="s">
        <v>19</v>
      </c>
      <c r="C355" s="39"/>
      <c r="D355" s="40"/>
      <c r="E355" s="39"/>
      <c r="F355" s="40"/>
      <c r="G355" s="41">
        <v>2</v>
      </c>
      <c r="H355" s="40"/>
    </row>
    <row r="356" spans="1:8" x14ac:dyDescent="0.3">
      <c r="A356" s="38"/>
      <c r="B356" s="40" t="s">
        <v>19</v>
      </c>
      <c r="C356" s="39"/>
      <c r="D356" s="40" t="s">
        <v>2337</v>
      </c>
      <c r="E356" s="39" t="s">
        <v>2334</v>
      </c>
      <c r="F356" s="40"/>
      <c r="G356" s="41">
        <v>1</v>
      </c>
      <c r="H356" s="40"/>
    </row>
    <row r="357" spans="1:8" x14ac:dyDescent="0.3">
      <c r="A357" s="38"/>
      <c r="B357" s="40" t="s">
        <v>19</v>
      </c>
      <c r="C357" s="39"/>
      <c r="D357" s="40"/>
      <c r="E357" s="39"/>
      <c r="F357" s="40"/>
      <c r="G357" s="41">
        <v>1</v>
      </c>
      <c r="H357" s="40"/>
    </row>
    <row r="358" spans="1:8" x14ac:dyDescent="0.3">
      <c r="A358" s="38"/>
      <c r="B358" s="40" t="s">
        <v>19</v>
      </c>
      <c r="C358" s="39"/>
      <c r="D358" s="40" t="s">
        <v>2328</v>
      </c>
      <c r="E358" s="39"/>
      <c r="F358" s="40"/>
      <c r="G358" s="41">
        <v>3</v>
      </c>
      <c r="H358" s="40"/>
    </row>
    <row r="359" spans="1:8" x14ac:dyDescent="0.3">
      <c r="A359" s="38"/>
      <c r="B359" s="40" t="s">
        <v>19</v>
      </c>
      <c r="C359" s="39"/>
      <c r="D359" s="40" t="s">
        <v>2345</v>
      </c>
      <c r="E359" s="39" t="s">
        <v>2332</v>
      </c>
      <c r="F359" s="40"/>
      <c r="G359" s="41">
        <v>5</v>
      </c>
      <c r="H359" s="40"/>
    </row>
    <row r="360" spans="1:8" x14ac:dyDescent="0.3">
      <c r="A360" s="38"/>
      <c r="B360" s="40" t="s">
        <v>19</v>
      </c>
      <c r="C360" s="39"/>
      <c r="D360" s="40" t="s">
        <v>2306</v>
      </c>
      <c r="E360" s="39"/>
      <c r="F360" s="40"/>
      <c r="G360" s="41">
        <v>6</v>
      </c>
      <c r="H360" s="40"/>
    </row>
    <row r="361" spans="1:8" x14ac:dyDescent="0.3">
      <c r="A361" s="38"/>
      <c r="B361" s="40" t="s">
        <v>19</v>
      </c>
      <c r="C361" s="39"/>
      <c r="D361" s="40" t="s">
        <v>1253</v>
      </c>
      <c r="E361" s="39"/>
      <c r="F361" s="40"/>
      <c r="G361" s="41">
        <v>55</v>
      </c>
      <c r="H361" s="40"/>
    </row>
    <row r="362" spans="1:8" x14ac:dyDescent="0.3">
      <c r="A362" s="38"/>
      <c r="B362" s="40" t="s">
        <v>19</v>
      </c>
      <c r="C362" s="39"/>
      <c r="D362" s="40" t="s">
        <v>1255</v>
      </c>
      <c r="E362" s="39"/>
      <c r="F362" s="40"/>
      <c r="G362" s="41">
        <v>1</v>
      </c>
      <c r="H362" s="40"/>
    </row>
    <row r="363" spans="1:8" x14ac:dyDescent="0.3">
      <c r="A363" s="38"/>
      <c r="B363" s="40" t="s">
        <v>19</v>
      </c>
      <c r="C363" s="39"/>
      <c r="D363" s="40" t="s">
        <v>1425</v>
      </c>
      <c r="E363" s="39"/>
      <c r="F363" s="40"/>
      <c r="G363" s="41">
        <v>21</v>
      </c>
      <c r="H363" s="40"/>
    </row>
    <row r="364" spans="1:8" x14ac:dyDescent="0.3">
      <c r="A364" s="38"/>
      <c r="B364" s="40" t="s">
        <v>19</v>
      </c>
      <c r="C364" s="39" t="s">
        <v>2069</v>
      </c>
      <c r="D364" s="40" t="s">
        <v>2360</v>
      </c>
      <c r="E364" s="39" t="s">
        <v>2361</v>
      </c>
      <c r="F364" s="40"/>
      <c r="G364" s="41">
        <v>1</v>
      </c>
      <c r="H364" s="40"/>
    </row>
    <row r="365" spans="1:8" x14ac:dyDescent="0.3">
      <c r="A365" s="38"/>
      <c r="B365" s="40" t="s">
        <v>19</v>
      </c>
      <c r="C365" s="39"/>
      <c r="D365" s="40" t="s">
        <v>2358</v>
      </c>
      <c r="E365" s="39" t="s">
        <v>2359</v>
      </c>
      <c r="F365" s="40"/>
      <c r="G365" s="41">
        <v>2</v>
      </c>
      <c r="H365" s="40"/>
    </row>
    <row r="366" spans="1:8" x14ac:dyDescent="0.3">
      <c r="A366" s="38"/>
      <c r="B366" s="40" t="s">
        <v>19</v>
      </c>
      <c r="C366" s="39"/>
      <c r="D366" s="40" t="s">
        <v>2321</v>
      </c>
      <c r="E366" s="39"/>
      <c r="F366" s="40"/>
      <c r="G366" s="41">
        <v>6</v>
      </c>
      <c r="H366" s="40"/>
    </row>
    <row r="367" spans="1:8" x14ac:dyDescent="0.3">
      <c r="A367" s="38"/>
      <c r="B367" s="40" t="s">
        <v>19</v>
      </c>
      <c r="C367" s="39"/>
      <c r="D367" s="40" t="s">
        <v>2359</v>
      </c>
      <c r="E367" s="39"/>
      <c r="F367" s="40"/>
      <c r="G367" s="41">
        <v>5</v>
      </c>
      <c r="H367" s="40"/>
    </row>
    <row r="368" spans="1:8" x14ac:dyDescent="0.3">
      <c r="A368" s="38"/>
      <c r="B368" s="40" t="s">
        <v>19</v>
      </c>
      <c r="C368" s="39"/>
      <c r="D368" s="40" t="s">
        <v>2361</v>
      </c>
      <c r="E368" s="39" t="s">
        <v>2316</v>
      </c>
      <c r="F368" s="40" t="s">
        <v>1425</v>
      </c>
      <c r="G368" s="41">
        <v>1</v>
      </c>
      <c r="H368" s="40"/>
    </row>
    <row r="369" spans="1:8" x14ac:dyDescent="0.3">
      <c r="A369" s="38"/>
      <c r="B369" s="40" t="s">
        <v>19</v>
      </c>
      <c r="C369" s="39"/>
      <c r="D369" s="40"/>
      <c r="E369" s="39" t="s">
        <v>1425</v>
      </c>
      <c r="F369" s="40"/>
      <c r="G369" s="41">
        <v>1</v>
      </c>
      <c r="H369" s="40"/>
    </row>
    <row r="370" spans="1:8" x14ac:dyDescent="0.3">
      <c r="A370" s="38"/>
      <c r="B370" s="40" t="s">
        <v>19</v>
      </c>
      <c r="C370" s="39"/>
      <c r="D370" s="40"/>
      <c r="E370" s="39"/>
      <c r="F370" s="40"/>
      <c r="G370" s="41">
        <v>469</v>
      </c>
      <c r="H370" s="40"/>
    </row>
    <row r="371" spans="1:8" x14ac:dyDescent="0.3">
      <c r="A371" s="38"/>
      <c r="B371" s="40" t="s">
        <v>19</v>
      </c>
      <c r="C371" s="39"/>
      <c r="D371" s="40" t="s">
        <v>2366</v>
      </c>
      <c r="E371" s="39"/>
      <c r="F371" s="40"/>
      <c r="G371" s="41">
        <v>1</v>
      </c>
      <c r="H371" s="40"/>
    </row>
    <row r="372" spans="1:8" x14ac:dyDescent="0.3">
      <c r="A372" s="38"/>
      <c r="B372" s="40" t="s">
        <v>19</v>
      </c>
      <c r="C372" s="39"/>
      <c r="D372" s="40" t="s">
        <v>1425</v>
      </c>
      <c r="E372" s="39"/>
      <c r="F372" s="40"/>
      <c r="G372" s="41">
        <v>8</v>
      </c>
      <c r="H372" s="40"/>
    </row>
    <row r="373" spans="1:8" x14ac:dyDescent="0.3">
      <c r="A373" s="38"/>
      <c r="B373" s="40" t="s">
        <v>19</v>
      </c>
      <c r="C373" s="39" t="s">
        <v>1459</v>
      </c>
      <c r="D373" s="40">
        <v>0</v>
      </c>
      <c r="E373" s="39">
        <v>0</v>
      </c>
      <c r="F373" s="40">
        <v>0</v>
      </c>
      <c r="G373" s="41">
        <v>1</v>
      </c>
      <c r="H373" s="40" t="s">
        <v>2496</v>
      </c>
    </row>
    <row r="374" spans="1:8" x14ac:dyDescent="0.3">
      <c r="A374" s="38"/>
      <c r="B374" s="40" t="s">
        <v>19</v>
      </c>
      <c r="C374" s="39"/>
      <c r="D374" s="40"/>
      <c r="E374" s="39"/>
      <c r="F374" s="40"/>
      <c r="G374" s="41">
        <v>11</v>
      </c>
      <c r="H374" s="40"/>
    </row>
    <row r="375" spans="1:8" x14ac:dyDescent="0.3">
      <c r="A375" s="38"/>
      <c r="B375" s="40" t="s">
        <v>19</v>
      </c>
      <c r="C375" s="39"/>
      <c r="D375" s="40" t="s">
        <v>2367</v>
      </c>
      <c r="E375" s="39" t="s">
        <v>2331</v>
      </c>
      <c r="F375" s="40" t="s">
        <v>2332</v>
      </c>
      <c r="G375" s="41">
        <v>1</v>
      </c>
      <c r="H375" s="40"/>
    </row>
    <row r="376" spans="1:8" x14ac:dyDescent="0.3">
      <c r="A376" s="38"/>
      <c r="B376" s="40" t="s">
        <v>19</v>
      </c>
      <c r="C376" s="39"/>
      <c r="D376" s="40" t="s">
        <v>2368</v>
      </c>
      <c r="E376" s="39" t="s">
        <v>2337</v>
      </c>
      <c r="F376" s="40" t="s">
        <v>2334</v>
      </c>
      <c r="G376" s="41">
        <v>1</v>
      </c>
      <c r="H376" s="40"/>
    </row>
    <row r="377" spans="1:8" x14ac:dyDescent="0.3">
      <c r="A377" s="38"/>
      <c r="B377" s="40" t="s">
        <v>19</v>
      </c>
      <c r="C377" s="39"/>
      <c r="D377" s="40" t="s">
        <v>2330</v>
      </c>
      <c r="E377" s="39" t="s">
        <v>2334</v>
      </c>
      <c r="F377" s="40"/>
      <c r="G377" s="41">
        <v>1</v>
      </c>
      <c r="H377" s="40"/>
    </row>
    <row r="378" spans="1:8" x14ac:dyDescent="0.3">
      <c r="A378" s="38"/>
      <c r="B378" s="40" t="s">
        <v>19</v>
      </c>
      <c r="C378" s="39"/>
      <c r="D378" s="40" t="s">
        <v>2280</v>
      </c>
      <c r="E378" s="39" t="s">
        <v>2338</v>
      </c>
      <c r="F378" s="40"/>
      <c r="G378" s="41">
        <v>7</v>
      </c>
      <c r="H378" s="40"/>
    </row>
    <row r="379" spans="1:8" x14ac:dyDescent="0.3">
      <c r="A379" s="38"/>
      <c r="B379" s="40" t="s">
        <v>19</v>
      </c>
      <c r="C379" s="39"/>
      <c r="D379" s="40"/>
      <c r="E379" s="39" t="s">
        <v>2305</v>
      </c>
      <c r="F379" s="40"/>
      <c r="G379" s="41">
        <v>207</v>
      </c>
      <c r="H379" s="40"/>
    </row>
    <row r="380" spans="1:8" x14ac:dyDescent="0.3">
      <c r="A380" s="38"/>
      <c r="B380" s="40" t="s">
        <v>19</v>
      </c>
      <c r="C380" s="39"/>
      <c r="D380" s="40"/>
      <c r="E380" s="39" t="s">
        <v>2331</v>
      </c>
      <c r="F380" s="40" t="s">
        <v>2332</v>
      </c>
      <c r="G380" s="41">
        <v>1</v>
      </c>
      <c r="H380" s="40"/>
    </row>
    <row r="381" spans="1:8" x14ac:dyDescent="0.3">
      <c r="A381" s="38"/>
      <c r="B381" s="40" t="s">
        <v>19</v>
      </c>
      <c r="C381" s="39"/>
      <c r="D381" s="40"/>
      <c r="E381" s="39" t="s">
        <v>2306</v>
      </c>
      <c r="F381" s="40"/>
      <c r="G381" s="41">
        <v>7</v>
      </c>
      <c r="H381" s="40"/>
    </row>
    <row r="382" spans="1:8" x14ac:dyDescent="0.3">
      <c r="A382" s="38"/>
      <c r="B382" s="40" t="s">
        <v>19</v>
      </c>
      <c r="C382" s="39"/>
      <c r="D382" s="40"/>
      <c r="E382" s="39"/>
      <c r="F382" s="40"/>
      <c r="G382" s="41">
        <v>51</v>
      </c>
      <c r="H382" s="40"/>
    </row>
    <row r="383" spans="1:8" x14ac:dyDescent="0.3">
      <c r="A383" s="38"/>
      <c r="B383" s="40" t="s">
        <v>19</v>
      </c>
      <c r="C383" s="39"/>
      <c r="D383" s="40" t="s">
        <v>2338</v>
      </c>
      <c r="E383" s="39"/>
      <c r="F383" s="40"/>
      <c r="G383" s="41">
        <v>7</v>
      </c>
      <c r="H383" s="40"/>
    </row>
    <row r="384" spans="1:8" x14ac:dyDescent="0.3">
      <c r="A384" s="38"/>
      <c r="B384" s="40" t="s">
        <v>19</v>
      </c>
      <c r="C384" s="39"/>
      <c r="D384" s="40" t="s">
        <v>2305</v>
      </c>
      <c r="E384" s="39" t="s">
        <v>1910</v>
      </c>
      <c r="F384" s="40" t="s">
        <v>1255</v>
      </c>
      <c r="G384" s="41">
        <v>1</v>
      </c>
      <c r="H384" s="40"/>
    </row>
    <row r="385" spans="1:8" x14ac:dyDescent="0.3">
      <c r="A385" s="38"/>
      <c r="B385" s="40" t="s">
        <v>19</v>
      </c>
      <c r="C385" s="39"/>
      <c r="D385" s="40"/>
      <c r="E385" s="39" t="s">
        <v>1425</v>
      </c>
      <c r="F385" s="40"/>
      <c r="G385" s="41">
        <v>1</v>
      </c>
      <c r="H385" s="40"/>
    </row>
    <row r="386" spans="1:8" x14ac:dyDescent="0.3">
      <c r="A386" s="38"/>
      <c r="B386" s="40" t="s">
        <v>19</v>
      </c>
      <c r="C386" s="39"/>
      <c r="D386" s="40"/>
      <c r="E386" s="39"/>
      <c r="F386" s="40"/>
      <c r="G386" s="41">
        <v>95</v>
      </c>
      <c r="H386" s="40"/>
    </row>
    <row r="387" spans="1:8" x14ac:dyDescent="0.3">
      <c r="A387" s="38"/>
      <c r="B387" s="40" t="s">
        <v>19</v>
      </c>
      <c r="C387" s="39"/>
      <c r="D387" s="40" t="s">
        <v>2331</v>
      </c>
      <c r="E387" s="39" t="s">
        <v>2332</v>
      </c>
      <c r="F387" s="40"/>
      <c r="G387" s="41">
        <v>2</v>
      </c>
      <c r="H387" s="40"/>
    </row>
    <row r="388" spans="1:8" x14ac:dyDescent="0.3">
      <c r="A388" s="38"/>
      <c r="B388" s="40" t="s">
        <v>19</v>
      </c>
      <c r="C388" s="39"/>
      <c r="D388" s="40"/>
      <c r="E388" s="39" t="s">
        <v>2333</v>
      </c>
      <c r="F388" s="40"/>
      <c r="G388" s="41">
        <v>9</v>
      </c>
      <c r="H388" s="40"/>
    </row>
    <row r="389" spans="1:8" x14ac:dyDescent="0.3">
      <c r="A389" s="38"/>
      <c r="B389" s="40" t="s">
        <v>19</v>
      </c>
      <c r="C389" s="39"/>
      <c r="D389" s="40"/>
      <c r="E389" s="39" t="s">
        <v>2334</v>
      </c>
      <c r="F389" s="40"/>
      <c r="G389" s="41">
        <v>1</v>
      </c>
      <c r="H389" s="40"/>
    </row>
    <row r="390" spans="1:8" x14ac:dyDescent="0.3">
      <c r="A390" s="38"/>
      <c r="B390" s="40" t="s">
        <v>19</v>
      </c>
      <c r="C390" s="39"/>
      <c r="D390" s="40"/>
      <c r="E390" s="39" t="s">
        <v>2342</v>
      </c>
      <c r="F390" s="40"/>
      <c r="G390" s="41">
        <v>1</v>
      </c>
      <c r="H390" s="40"/>
    </row>
    <row r="391" spans="1:8" x14ac:dyDescent="0.3">
      <c r="A391" s="38"/>
      <c r="B391" s="40" t="s">
        <v>19</v>
      </c>
      <c r="C391" s="39"/>
      <c r="D391" s="40"/>
      <c r="E391" s="39"/>
      <c r="F391" s="40"/>
      <c r="G391" s="41">
        <v>3</v>
      </c>
      <c r="H391" s="40"/>
    </row>
    <row r="392" spans="1:8" x14ac:dyDescent="0.3">
      <c r="A392" s="38"/>
      <c r="B392" s="40" t="s">
        <v>19</v>
      </c>
      <c r="C392" s="39"/>
      <c r="D392" s="40" t="s">
        <v>2345</v>
      </c>
      <c r="E392" s="39"/>
      <c r="F392" s="40"/>
      <c r="G392" s="41">
        <v>1</v>
      </c>
      <c r="H392" s="40"/>
    </row>
    <row r="393" spans="1:8" x14ac:dyDescent="0.3">
      <c r="A393" s="38"/>
      <c r="B393" s="40" t="s">
        <v>19</v>
      </c>
      <c r="C393" s="39"/>
      <c r="D393" s="40" t="s">
        <v>2333</v>
      </c>
      <c r="E393" s="39"/>
      <c r="F393" s="40"/>
      <c r="G393" s="41">
        <v>1</v>
      </c>
      <c r="H393" s="40"/>
    </row>
    <row r="394" spans="1:8" x14ac:dyDescent="0.3">
      <c r="A394" s="38"/>
      <c r="B394" s="40" t="s">
        <v>19</v>
      </c>
      <c r="C394" s="39"/>
      <c r="D394" s="40" t="s">
        <v>2306</v>
      </c>
      <c r="E394" s="39"/>
      <c r="F394" s="40"/>
      <c r="G394" s="41">
        <v>6</v>
      </c>
      <c r="H394" s="40"/>
    </row>
    <row r="395" spans="1:8" x14ac:dyDescent="0.3">
      <c r="A395" s="38"/>
      <c r="B395" s="40" t="s">
        <v>19</v>
      </c>
      <c r="C395" s="39"/>
      <c r="D395" s="40" t="s">
        <v>1253</v>
      </c>
      <c r="E395" s="39" t="s">
        <v>1255</v>
      </c>
      <c r="F395" s="40" t="s">
        <v>1257</v>
      </c>
      <c r="G395" s="41">
        <v>1</v>
      </c>
      <c r="H395" s="40"/>
    </row>
    <row r="396" spans="1:8" x14ac:dyDescent="0.3">
      <c r="A396" s="38"/>
      <c r="B396" s="40" t="s">
        <v>19</v>
      </c>
      <c r="C396" s="39"/>
      <c r="D396" s="40"/>
      <c r="E396" s="39"/>
      <c r="F396" s="40"/>
      <c r="G396" s="41">
        <v>15</v>
      </c>
      <c r="H396" s="40"/>
    </row>
    <row r="397" spans="1:8" x14ac:dyDescent="0.3">
      <c r="A397" s="38"/>
      <c r="B397" s="40" t="s">
        <v>19</v>
      </c>
      <c r="C397" s="39"/>
      <c r="D397" s="40" t="s">
        <v>1255</v>
      </c>
      <c r="E397" s="39"/>
      <c r="F397" s="40"/>
      <c r="G397" s="41">
        <v>5</v>
      </c>
      <c r="H397" s="40"/>
    </row>
    <row r="398" spans="1:8" x14ac:dyDescent="0.3">
      <c r="A398" s="38"/>
      <c r="B398" s="40" t="s">
        <v>19</v>
      </c>
      <c r="C398" s="39"/>
      <c r="D398" s="40" t="s">
        <v>1904</v>
      </c>
      <c r="E398" s="39" t="s">
        <v>2369</v>
      </c>
      <c r="F398" s="40" t="s">
        <v>1910</v>
      </c>
      <c r="G398" s="41">
        <v>1</v>
      </c>
      <c r="H398" s="40"/>
    </row>
    <row r="399" spans="1:8" x14ac:dyDescent="0.3">
      <c r="A399" s="38"/>
      <c r="B399" s="40" t="s">
        <v>19</v>
      </c>
      <c r="C399" s="39"/>
      <c r="D399" s="40" t="s">
        <v>1425</v>
      </c>
      <c r="E399" s="39"/>
      <c r="F399" s="40"/>
      <c r="G399" s="41">
        <v>3</v>
      </c>
      <c r="H399" s="40"/>
    </row>
    <row r="400" spans="1:8" x14ac:dyDescent="0.3">
      <c r="A400" s="38"/>
      <c r="B400" s="40" t="s">
        <v>19</v>
      </c>
      <c r="C400" s="39" t="s">
        <v>2134</v>
      </c>
      <c r="D400" s="40">
        <v>0</v>
      </c>
      <c r="E400" s="39"/>
      <c r="F400" s="40"/>
      <c r="G400" s="41">
        <v>11</v>
      </c>
      <c r="H400" s="40" t="s">
        <v>2496</v>
      </c>
    </row>
    <row r="401" spans="1:8" x14ac:dyDescent="0.3">
      <c r="A401" s="38"/>
      <c r="B401" s="40" t="s">
        <v>19</v>
      </c>
      <c r="C401" s="39"/>
      <c r="D401" s="40" t="s">
        <v>2329</v>
      </c>
      <c r="E401" s="39" t="s">
        <v>2337</v>
      </c>
      <c r="F401" s="40"/>
      <c r="G401" s="41">
        <v>1</v>
      </c>
      <c r="H401" s="40"/>
    </row>
    <row r="402" spans="1:8" x14ac:dyDescent="0.3">
      <c r="A402" s="38"/>
      <c r="B402" s="40" t="s">
        <v>19</v>
      </c>
      <c r="C402" s="39"/>
      <c r="D402" s="40" t="s">
        <v>2280</v>
      </c>
      <c r="E402" s="39" t="s">
        <v>2338</v>
      </c>
      <c r="F402" s="40"/>
      <c r="G402" s="41">
        <v>15</v>
      </c>
      <c r="H402" s="40"/>
    </row>
    <row r="403" spans="1:8" x14ac:dyDescent="0.3">
      <c r="A403" s="38"/>
      <c r="B403" s="40" t="s">
        <v>19</v>
      </c>
      <c r="C403" s="39"/>
      <c r="D403" s="40"/>
      <c r="E403" s="39" t="s">
        <v>2305</v>
      </c>
      <c r="F403" s="40" t="s">
        <v>2306</v>
      </c>
      <c r="G403" s="41">
        <v>1</v>
      </c>
      <c r="H403" s="40"/>
    </row>
    <row r="404" spans="1:8" x14ac:dyDescent="0.3">
      <c r="A404" s="38"/>
      <c r="B404" s="40" t="s">
        <v>19</v>
      </c>
      <c r="C404" s="39"/>
      <c r="D404" s="40"/>
      <c r="E404" s="39"/>
      <c r="F404" s="40"/>
      <c r="G404" s="41">
        <v>197</v>
      </c>
      <c r="H404" s="40"/>
    </row>
    <row r="405" spans="1:8" x14ac:dyDescent="0.3">
      <c r="A405" s="38"/>
      <c r="B405" s="40" t="s">
        <v>19</v>
      </c>
      <c r="C405" s="39"/>
      <c r="D405" s="40"/>
      <c r="E405" s="39" t="s">
        <v>2331</v>
      </c>
      <c r="F405" s="40" t="s">
        <v>2334</v>
      </c>
      <c r="G405" s="41">
        <v>1</v>
      </c>
      <c r="H405" s="40"/>
    </row>
    <row r="406" spans="1:8" x14ac:dyDescent="0.3">
      <c r="A406" s="38"/>
      <c r="B406" s="40" t="s">
        <v>19</v>
      </c>
      <c r="C406" s="39"/>
      <c r="D406" s="40"/>
      <c r="E406" s="39" t="s">
        <v>2337</v>
      </c>
      <c r="F406" s="40" t="s">
        <v>2333</v>
      </c>
      <c r="G406" s="41">
        <v>1</v>
      </c>
      <c r="H406" s="40"/>
    </row>
    <row r="407" spans="1:8" x14ac:dyDescent="0.3">
      <c r="A407" s="38"/>
      <c r="B407" s="40" t="s">
        <v>19</v>
      </c>
      <c r="C407" s="39"/>
      <c r="D407" s="40"/>
      <c r="E407" s="39" t="s">
        <v>2328</v>
      </c>
      <c r="F407" s="40"/>
      <c r="G407" s="41">
        <v>1</v>
      </c>
      <c r="H407" s="40"/>
    </row>
    <row r="408" spans="1:8" x14ac:dyDescent="0.3">
      <c r="A408" s="38"/>
      <c r="B408" s="40" t="s">
        <v>19</v>
      </c>
      <c r="C408" s="39"/>
      <c r="D408" s="40"/>
      <c r="E408" s="39" t="s">
        <v>2306</v>
      </c>
      <c r="F408" s="40"/>
      <c r="G408" s="41">
        <v>6</v>
      </c>
      <c r="H408" s="40"/>
    </row>
    <row r="409" spans="1:8" x14ac:dyDescent="0.3">
      <c r="A409" s="38"/>
      <c r="B409" s="40" t="s">
        <v>19</v>
      </c>
      <c r="C409" s="39"/>
      <c r="D409" s="40"/>
      <c r="E409" s="39"/>
      <c r="F409" s="40"/>
      <c r="G409" s="41">
        <v>51</v>
      </c>
      <c r="H409" s="40"/>
    </row>
    <row r="410" spans="1:8" x14ac:dyDescent="0.3">
      <c r="A410" s="38"/>
      <c r="B410" s="40" t="s">
        <v>19</v>
      </c>
      <c r="C410" s="39"/>
      <c r="D410" s="40" t="s">
        <v>2338</v>
      </c>
      <c r="E410" s="39"/>
      <c r="F410" s="40"/>
      <c r="G410" s="41">
        <v>7</v>
      </c>
      <c r="H410" s="40"/>
    </row>
    <row r="411" spans="1:8" x14ac:dyDescent="0.3">
      <c r="A411" s="38"/>
      <c r="B411" s="40" t="s">
        <v>19</v>
      </c>
      <c r="C411" s="39"/>
      <c r="D411" s="40" t="s">
        <v>2305</v>
      </c>
      <c r="E411" s="39"/>
      <c r="F411" s="40"/>
      <c r="G411" s="41">
        <v>99</v>
      </c>
      <c r="H411" s="40"/>
    </row>
    <row r="412" spans="1:8" x14ac:dyDescent="0.3">
      <c r="A412" s="38"/>
      <c r="B412" s="40" t="s">
        <v>19</v>
      </c>
      <c r="C412" s="39"/>
      <c r="D412" s="40" t="s">
        <v>2331</v>
      </c>
      <c r="E412" s="39" t="s">
        <v>2332</v>
      </c>
      <c r="F412" s="40"/>
      <c r="G412" s="41">
        <v>2</v>
      </c>
      <c r="H412" s="40"/>
    </row>
    <row r="413" spans="1:8" x14ac:dyDescent="0.3">
      <c r="A413" s="38"/>
      <c r="B413" s="40" t="s">
        <v>19</v>
      </c>
      <c r="C413" s="39"/>
      <c r="D413" s="40"/>
      <c r="E413" s="39" t="s">
        <v>2333</v>
      </c>
      <c r="F413" s="40"/>
      <c r="G413" s="41">
        <v>3</v>
      </c>
      <c r="H413" s="40"/>
    </row>
    <row r="414" spans="1:8" x14ac:dyDescent="0.3">
      <c r="A414" s="38"/>
      <c r="B414" s="40" t="s">
        <v>19</v>
      </c>
      <c r="C414" s="39"/>
      <c r="D414" s="40"/>
      <c r="E414" s="39"/>
      <c r="F414" s="40"/>
      <c r="G414" s="41">
        <v>1</v>
      </c>
      <c r="H414" s="40"/>
    </row>
    <row r="415" spans="1:8" x14ac:dyDescent="0.3">
      <c r="A415" s="38"/>
      <c r="B415" s="40" t="s">
        <v>19</v>
      </c>
      <c r="C415" s="39"/>
      <c r="D415" s="40" t="s">
        <v>2328</v>
      </c>
      <c r="E415" s="39" t="s">
        <v>2332</v>
      </c>
      <c r="F415" s="40"/>
      <c r="G415" s="41">
        <v>1</v>
      </c>
      <c r="H415" s="40"/>
    </row>
    <row r="416" spans="1:8" x14ac:dyDescent="0.3">
      <c r="A416" s="38"/>
      <c r="B416" s="40" t="s">
        <v>19</v>
      </c>
      <c r="C416" s="39"/>
      <c r="D416" s="40"/>
      <c r="E416" s="39"/>
      <c r="F416" s="40"/>
      <c r="G416" s="41">
        <v>2</v>
      </c>
      <c r="H416" s="40"/>
    </row>
    <row r="417" spans="1:8" x14ac:dyDescent="0.3">
      <c r="A417" s="38"/>
      <c r="B417" s="40" t="s">
        <v>19</v>
      </c>
      <c r="C417" s="39"/>
      <c r="D417" s="40" t="s">
        <v>2306</v>
      </c>
      <c r="E417" s="39"/>
      <c r="F417" s="40"/>
      <c r="G417" s="41">
        <v>3</v>
      </c>
      <c r="H417" s="40"/>
    </row>
    <row r="418" spans="1:8" x14ac:dyDescent="0.3">
      <c r="A418" s="38"/>
      <c r="B418" s="40" t="s">
        <v>19</v>
      </c>
      <c r="C418" s="39"/>
      <c r="D418" s="40" t="s">
        <v>2346</v>
      </c>
      <c r="E418" s="39"/>
      <c r="F418" s="40"/>
      <c r="G418" s="41">
        <v>1</v>
      </c>
      <c r="H418" s="40"/>
    </row>
    <row r="419" spans="1:8" x14ac:dyDescent="0.3">
      <c r="A419" s="38"/>
      <c r="B419" s="40" t="s">
        <v>19</v>
      </c>
      <c r="C419" s="39"/>
      <c r="D419" s="40" t="s">
        <v>1253</v>
      </c>
      <c r="E419" s="39" t="s">
        <v>1425</v>
      </c>
      <c r="F419" s="40"/>
      <c r="G419" s="41">
        <v>1</v>
      </c>
      <c r="H419" s="40"/>
    </row>
    <row r="420" spans="1:8" x14ac:dyDescent="0.3">
      <c r="A420" s="38"/>
      <c r="B420" s="40" t="s">
        <v>19</v>
      </c>
      <c r="C420" s="39"/>
      <c r="D420" s="40"/>
      <c r="E420" s="39"/>
      <c r="F420" s="40"/>
      <c r="G420" s="41">
        <v>10</v>
      </c>
      <c r="H420" s="40"/>
    </row>
    <row r="421" spans="1:8" x14ac:dyDescent="0.3">
      <c r="A421" s="38"/>
      <c r="B421" s="40" t="s">
        <v>19</v>
      </c>
      <c r="C421" s="39"/>
      <c r="D421" s="40" t="s">
        <v>1425</v>
      </c>
      <c r="E421" s="39"/>
      <c r="F421" s="40"/>
      <c r="G421" s="41">
        <v>4</v>
      </c>
      <c r="H421" s="40"/>
    </row>
    <row r="422" spans="1:8" x14ac:dyDescent="0.3">
      <c r="A422" s="38"/>
      <c r="B422" s="40" t="s">
        <v>19</v>
      </c>
      <c r="C422" s="39" t="s">
        <v>2136</v>
      </c>
      <c r="D422" s="40">
        <v>0</v>
      </c>
      <c r="E422" s="39">
        <v>0</v>
      </c>
      <c r="F422" s="40"/>
      <c r="G422" s="41">
        <v>8</v>
      </c>
      <c r="H422" s="40" t="s">
        <v>2496</v>
      </c>
    </row>
    <row r="423" spans="1:8" x14ac:dyDescent="0.3">
      <c r="A423" s="38"/>
      <c r="B423" s="40" t="s">
        <v>19</v>
      </c>
      <c r="C423" s="39"/>
      <c r="D423" s="40"/>
      <c r="E423" s="39"/>
      <c r="F423" s="40"/>
      <c r="G423" s="41">
        <v>15</v>
      </c>
      <c r="H423" s="40"/>
    </row>
    <row r="424" spans="1:8" x14ac:dyDescent="0.3">
      <c r="A424" s="38"/>
      <c r="B424" s="40" t="s">
        <v>19</v>
      </c>
      <c r="C424" s="39"/>
      <c r="D424" s="40" t="s">
        <v>2280</v>
      </c>
      <c r="E424" s="39" t="s">
        <v>2338</v>
      </c>
      <c r="F424" s="40"/>
      <c r="G424" s="41">
        <v>6</v>
      </c>
      <c r="H424" s="40"/>
    </row>
    <row r="425" spans="1:8" x14ac:dyDescent="0.3">
      <c r="A425" s="38"/>
      <c r="B425" s="40" t="s">
        <v>19</v>
      </c>
      <c r="C425" s="39"/>
      <c r="D425" s="40"/>
      <c r="E425" s="39" t="s">
        <v>2305</v>
      </c>
      <c r="F425" s="40"/>
      <c r="G425" s="41">
        <v>38</v>
      </c>
      <c r="H425" s="40"/>
    </row>
    <row r="426" spans="1:8" x14ac:dyDescent="0.3">
      <c r="A426" s="38"/>
      <c r="B426" s="40" t="s">
        <v>19</v>
      </c>
      <c r="C426" s="39"/>
      <c r="D426" s="40"/>
      <c r="E426" s="39" t="s">
        <v>2337</v>
      </c>
      <c r="F426" s="40"/>
      <c r="G426" s="41">
        <v>1</v>
      </c>
      <c r="H426" s="40"/>
    </row>
    <row r="427" spans="1:8" x14ac:dyDescent="0.3">
      <c r="A427" s="38"/>
      <c r="B427" s="40" t="s">
        <v>19</v>
      </c>
      <c r="C427" s="39"/>
      <c r="D427" s="40"/>
      <c r="E427" s="39" t="s">
        <v>2328</v>
      </c>
      <c r="F427" s="40"/>
      <c r="G427" s="41">
        <v>1</v>
      </c>
      <c r="H427" s="40"/>
    </row>
    <row r="428" spans="1:8" x14ac:dyDescent="0.3">
      <c r="A428" s="38"/>
      <c r="B428" s="40" t="s">
        <v>19</v>
      </c>
      <c r="C428" s="39"/>
      <c r="D428" s="40"/>
      <c r="E428" s="39" t="s">
        <v>2306</v>
      </c>
      <c r="F428" s="40"/>
      <c r="G428" s="41">
        <v>1</v>
      </c>
      <c r="H428" s="40"/>
    </row>
    <row r="429" spans="1:8" x14ac:dyDescent="0.3">
      <c r="A429" s="38"/>
      <c r="B429" s="40" t="s">
        <v>19</v>
      </c>
      <c r="C429" s="39"/>
      <c r="D429" s="40"/>
      <c r="E429" s="39"/>
      <c r="F429" s="40"/>
      <c r="G429" s="41">
        <v>124</v>
      </c>
      <c r="H429" s="40"/>
    </row>
    <row r="430" spans="1:8" x14ac:dyDescent="0.3">
      <c r="A430" s="38"/>
      <c r="B430" s="40" t="s">
        <v>19</v>
      </c>
      <c r="C430" s="39"/>
      <c r="D430" s="40" t="s">
        <v>2305</v>
      </c>
      <c r="E430" s="39"/>
      <c r="F430" s="40"/>
      <c r="G430" s="41">
        <v>14</v>
      </c>
      <c r="H430" s="40"/>
    </row>
    <row r="431" spans="1:8" x14ac:dyDescent="0.3">
      <c r="A431" s="38"/>
      <c r="B431" s="40" t="s">
        <v>19</v>
      </c>
      <c r="C431" s="39"/>
      <c r="D431" s="40" t="s">
        <v>2331</v>
      </c>
      <c r="E431" s="39" t="s">
        <v>2332</v>
      </c>
      <c r="F431" s="40"/>
      <c r="G431" s="41">
        <v>3</v>
      </c>
      <c r="H431" s="40"/>
    </row>
    <row r="432" spans="1:8" x14ac:dyDescent="0.3">
      <c r="A432" s="38"/>
      <c r="B432" s="40" t="s">
        <v>19</v>
      </c>
      <c r="C432" s="39"/>
      <c r="D432" s="40"/>
      <c r="E432" s="39" t="s">
        <v>2333</v>
      </c>
      <c r="F432" s="40"/>
      <c r="G432" s="41">
        <v>4</v>
      </c>
      <c r="H432" s="40"/>
    </row>
    <row r="433" spans="1:8" x14ac:dyDescent="0.3">
      <c r="A433" s="38"/>
      <c r="B433" s="40" t="s">
        <v>19</v>
      </c>
      <c r="C433" s="39"/>
      <c r="D433" s="40"/>
      <c r="E433" s="39" t="s">
        <v>2334</v>
      </c>
      <c r="F433" s="40"/>
      <c r="G433" s="41">
        <v>6</v>
      </c>
      <c r="H433" s="40"/>
    </row>
    <row r="434" spans="1:8" x14ac:dyDescent="0.3">
      <c r="A434" s="38"/>
      <c r="B434" s="40" t="s">
        <v>19</v>
      </c>
      <c r="C434" s="39"/>
      <c r="D434" s="40"/>
      <c r="E434" s="39" t="s">
        <v>2342</v>
      </c>
      <c r="F434" s="40"/>
      <c r="G434" s="41">
        <v>1</v>
      </c>
      <c r="H434" s="40"/>
    </row>
    <row r="435" spans="1:8" x14ac:dyDescent="0.3">
      <c r="A435" s="38"/>
      <c r="B435" s="40" t="s">
        <v>19</v>
      </c>
      <c r="C435" s="39"/>
      <c r="D435" s="40"/>
      <c r="E435" s="39" t="s">
        <v>2341</v>
      </c>
      <c r="F435" s="40"/>
      <c r="G435" s="41">
        <v>1</v>
      </c>
      <c r="H435" s="40"/>
    </row>
    <row r="436" spans="1:8" x14ac:dyDescent="0.3">
      <c r="A436" s="38"/>
      <c r="B436" s="40" t="s">
        <v>19</v>
      </c>
      <c r="C436" s="39"/>
      <c r="D436" s="40"/>
      <c r="E436" s="39"/>
      <c r="F436" s="40"/>
      <c r="G436" s="41">
        <v>1</v>
      </c>
      <c r="H436" s="40"/>
    </row>
    <row r="437" spans="1:8" x14ac:dyDescent="0.3">
      <c r="A437" s="38"/>
      <c r="B437" s="40" t="s">
        <v>19</v>
      </c>
      <c r="C437" s="39"/>
      <c r="D437" s="40" t="s">
        <v>2337</v>
      </c>
      <c r="E437" s="39"/>
      <c r="F437" s="40"/>
      <c r="G437" s="41">
        <v>1</v>
      </c>
      <c r="H437" s="40"/>
    </row>
    <row r="438" spans="1:8" x14ac:dyDescent="0.3">
      <c r="A438" s="38"/>
      <c r="B438" s="40" t="s">
        <v>19</v>
      </c>
      <c r="C438" s="39"/>
      <c r="D438" s="40" t="s">
        <v>2306</v>
      </c>
      <c r="E438" s="39"/>
      <c r="F438" s="40"/>
      <c r="G438" s="41">
        <v>1</v>
      </c>
      <c r="H438" s="40"/>
    </row>
    <row r="439" spans="1:8" x14ac:dyDescent="0.3">
      <c r="A439" s="38"/>
      <c r="B439" s="40" t="s">
        <v>19</v>
      </c>
      <c r="C439" s="39"/>
      <c r="D439" s="40" t="s">
        <v>1910</v>
      </c>
      <c r="E439" s="39" t="s">
        <v>2370</v>
      </c>
      <c r="F439" s="40"/>
      <c r="G439" s="41">
        <v>1</v>
      </c>
      <c r="H439" s="40"/>
    </row>
    <row r="440" spans="1:8" x14ac:dyDescent="0.3">
      <c r="A440" s="38"/>
      <c r="B440" s="40" t="s">
        <v>19</v>
      </c>
      <c r="C440" s="39"/>
      <c r="D440" s="40" t="s">
        <v>1253</v>
      </c>
      <c r="E440" s="39" t="s">
        <v>1425</v>
      </c>
      <c r="F440" s="40"/>
      <c r="G440" s="41">
        <v>4</v>
      </c>
      <c r="H440" s="40"/>
    </row>
    <row r="441" spans="1:8" x14ac:dyDescent="0.3">
      <c r="A441" s="38"/>
      <c r="B441" s="40" t="s">
        <v>19</v>
      </c>
      <c r="C441" s="39"/>
      <c r="D441" s="40"/>
      <c r="E441" s="39"/>
      <c r="F441" s="40"/>
      <c r="G441" s="41">
        <v>10</v>
      </c>
      <c r="H441" s="40"/>
    </row>
    <row r="442" spans="1:8" x14ac:dyDescent="0.3">
      <c r="A442" s="38"/>
      <c r="B442" s="40" t="s">
        <v>19</v>
      </c>
      <c r="C442" s="39"/>
      <c r="D442" s="40" t="s">
        <v>1255</v>
      </c>
      <c r="E442" s="39" t="s">
        <v>1425</v>
      </c>
      <c r="F442" s="40"/>
      <c r="G442" s="41">
        <v>1</v>
      </c>
      <c r="H442" s="40"/>
    </row>
    <row r="443" spans="1:8" x14ac:dyDescent="0.3">
      <c r="A443" s="38"/>
      <c r="B443" s="40" t="s">
        <v>19</v>
      </c>
      <c r="C443" s="39"/>
      <c r="D443" s="40"/>
      <c r="E443" s="39"/>
      <c r="F443" s="40"/>
      <c r="G443" s="41">
        <v>1</v>
      </c>
      <c r="H443" s="40"/>
    </row>
    <row r="444" spans="1:8" x14ac:dyDescent="0.3">
      <c r="A444" s="38"/>
      <c r="B444" s="40" t="s">
        <v>19</v>
      </c>
      <c r="C444" s="39"/>
      <c r="D444" s="40" t="s">
        <v>1425</v>
      </c>
      <c r="E444" s="39"/>
      <c r="F444" s="40"/>
      <c r="G444" s="41">
        <v>7</v>
      </c>
      <c r="H444" s="40"/>
    </row>
    <row r="445" spans="1:8" x14ac:dyDescent="0.3">
      <c r="A445" s="38"/>
      <c r="B445" s="40" t="s">
        <v>19</v>
      </c>
      <c r="C445" s="39" t="s">
        <v>2191</v>
      </c>
      <c r="D445" s="40" t="s">
        <v>2371</v>
      </c>
      <c r="E445" s="39" t="s">
        <v>2331</v>
      </c>
      <c r="F445" s="40"/>
      <c r="G445" s="41">
        <v>1</v>
      </c>
      <c r="H445" s="40" t="s">
        <v>2496</v>
      </c>
    </row>
    <row r="446" spans="1:8" x14ac:dyDescent="0.3">
      <c r="A446" s="38"/>
      <c r="B446" s="40" t="s">
        <v>19</v>
      </c>
      <c r="C446" s="39"/>
      <c r="D446" s="40" t="s">
        <v>2372</v>
      </c>
      <c r="E446" s="39" t="s">
        <v>2329</v>
      </c>
      <c r="F446" s="40" t="s">
        <v>2331</v>
      </c>
      <c r="G446" s="41">
        <v>1</v>
      </c>
      <c r="H446" s="40"/>
    </row>
    <row r="447" spans="1:8" x14ac:dyDescent="0.3">
      <c r="A447" s="38"/>
      <c r="B447" s="40" t="s">
        <v>19</v>
      </c>
      <c r="C447" s="39"/>
      <c r="D447" s="40"/>
      <c r="E447" s="39"/>
      <c r="F447" s="40" t="s">
        <v>2332</v>
      </c>
      <c r="G447" s="41">
        <v>1</v>
      </c>
      <c r="H447" s="40"/>
    </row>
    <row r="448" spans="1:8" x14ac:dyDescent="0.3">
      <c r="A448" s="38"/>
      <c r="B448" s="40" t="s">
        <v>19</v>
      </c>
      <c r="C448" s="39"/>
      <c r="D448" s="40" t="s">
        <v>2329</v>
      </c>
      <c r="E448" s="39" t="s">
        <v>2331</v>
      </c>
      <c r="F448" s="40" t="s">
        <v>2333</v>
      </c>
      <c r="G448" s="41">
        <v>2</v>
      </c>
      <c r="H448" s="40"/>
    </row>
    <row r="449" spans="1:8" x14ac:dyDescent="0.3">
      <c r="A449" s="38"/>
      <c r="B449" s="40" t="s">
        <v>19</v>
      </c>
      <c r="C449" s="39"/>
      <c r="D449" s="40" t="s">
        <v>2336</v>
      </c>
      <c r="E449" s="39" t="s">
        <v>2331</v>
      </c>
      <c r="F449" s="40" t="s">
        <v>2332</v>
      </c>
      <c r="G449" s="41">
        <v>1</v>
      </c>
      <c r="H449" s="40"/>
    </row>
    <row r="450" spans="1:8" x14ac:dyDescent="0.3">
      <c r="A450" s="38"/>
      <c r="B450" s="40" t="s">
        <v>19</v>
      </c>
      <c r="C450" s="39"/>
      <c r="D450" s="40"/>
      <c r="E450" s="39"/>
      <c r="F450" s="40" t="s">
        <v>2333</v>
      </c>
      <c r="G450" s="41">
        <v>1</v>
      </c>
      <c r="H450" s="40"/>
    </row>
    <row r="451" spans="1:8" x14ac:dyDescent="0.3">
      <c r="A451" s="38"/>
      <c r="B451" s="40" t="s">
        <v>19</v>
      </c>
      <c r="C451" s="39"/>
      <c r="D451" s="40"/>
      <c r="E451" s="39"/>
      <c r="F451" s="40"/>
      <c r="G451" s="41">
        <v>1</v>
      </c>
      <c r="H451" s="40"/>
    </row>
    <row r="452" spans="1:8" x14ac:dyDescent="0.3">
      <c r="A452" s="38"/>
      <c r="B452" s="40" t="s">
        <v>19</v>
      </c>
      <c r="C452" s="39"/>
      <c r="D452" s="40"/>
      <c r="E452" s="39" t="s">
        <v>2332</v>
      </c>
      <c r="F452" s="40"/>
      <c r="G452" s="41">
        <v>1</v>
      </c>
      <c r="H452" s="40"/>
    </row>
    <row r="453" spans="1:8" x14ac:dyDescent="0.3">
      <c r="A453" s="38"/>
      <c r="B453" s="40" t="s">
        <v>19</v>
      </c>
      <c r="C453" s="39"/>
      <c r="D453" s="40" t="s">
        <v>2280</v>
      </c>
      <c r="E453" s="39" t="s">
        <v>2338</v>
      </c>
      <c r="F453" s="40"/>
      <c r="G453" s="41">
        <v>2</v>
      </c>
      <c r="H453" s="40"/>
    </row>
    <row r="454" spans="1:8" x14ac:dyDescent="0.3">
      <c r="A454" s="38"/>
      <c r="B454" s="40" t="s">
        <v>19</v>
      </c>
      <c r="C454" s="39"/>
      <c r="D454" s="40"/>
      <c r="E454" s="39" t="s">
        <v>2305</v>
      </c>
      <c r="F454" s="40" t="s">
        <v>2306</v>
      </c>
      <c r="G454" s="41">
        <v>1</v>
      </c>
      <c r="H454" s="40"/>
    </row>
    <row r="455" spans="1:8" x14ac:dyDescent="0.3">
      <c r="A455" s="38"/>
      <c r="B455" s="40" t="s">
        <v>19</v>
      </c>
      <c r="C455" s="39"/>
      <c r="D455" s="40"/>
      <c r="E455" s="39"/>
      <c r="F455" s="40"/>
      <c r="G455" s="41">
        <v>51</v>
      </c>
      <c r="H455" s="40"/>
    </row>
    <row r="456" spans="1:8" x14ac:dyDescent="0.3">
      <c r="A456" s="38"/>
      <c r="B456" s="40" t="s">
        <v>19</v>
      </c>
      <c r="C456" s="39"/>
      <c r="D456" s="40"/>
      <c r="E456" s="39" t="s">
        <v>2306</v>
      </c>
      <c r="F456" s="40"/>
      <c r="G456" s="41">
        <v>6</v>
      </c>
      <c r="H456" s="40"/>
    </row>
    <row r="457" spans="1:8" x14ac:dyDescent="0.3">
      <c r="A457" s="38"/>
      <c r="B457" s="40" t="s">
        <v>19</v>
      </c>
      <c r="C457" s="39"/>
      <c r="D457" s="40" t="s">
        <v>2305</v>
      </c>
      <c r="E457" s="39" t="s">
        <v>1910</v>
      </c>
      <c r="F457" s="40" t="s">
        <v>1255</v>
      </c>
      <c r="G457" s="41">
        <v>1</v>
      </c>
      <c r="H457" s="40"/>
    </row>
    <row r="458" spans="1:8" x14ac:dyDescent="0.3">
      <c r="A458" s="38"/>
      <c r="B458" s="40" t="s">
        <v>19</v>
      </c>
      <c r="C458" s="39"/>
      <c r="D458" s="40"/>
      <c r="E458" s="39"/>
      <c r="F458" s="40"/>
      <c r="G458" s="41">
        <v>74</v>
      </c>
      <c r="H458" s="40"/>
    </row>
    <row r="459" spans="1:8" x14ac:dyDescent="0.3">
      <c r="A459" s="38"/>
      <c r="B459" s="40" t="s">
        <v>19</v>
      </c>
      <c r="C459" s="39"/>
      <c r="D459" s="40" t="s">
        <v>2331</v>
      </c>
      <c r="E459" s="39" t="s">
        <v>2332</v>
      </c>
      <c r="F459" s="40"/>
      <c r="G459" s="41">
        <v>9</v>
      </c>
      <c r="H459" s="40"/>
    </row>
    <row r="460" spans="1:8" x14ac:dyDescent="0.3">
      <c r="A460" s="38"/>
      <c r="B460" s="40" t="s">
        <v>19</v>
      </c>
      <c r="C460" s="39"/>
      <c r="D460" s="40"/>
      <c r="E460" s="39" t="s">
        <v>2333</v>
      </c>
      <c r="F460" s="40"/>
      <c r="G460" s="41">
        <v>6</v>
      </c>
      <c r="H460" s="40"/>
    </row>
    <row r="461" spans="1:8" x14ac:dyDescent="0.3">
      <c r="A461" s="38"/>
      <c r="B461" s="40" t="s">
        <v>19</v>
      </c>
      <c r="C461" s="39"/>
      <c r="D461" s="40"/>
      <c r="E461" s="39" t="s">
        <v>2334</v>
      </c>
      <c r="F461" s="40"/>
      <c r="G461" s="41">
        <v>3</v>
      </c>
      <c r="H461" s="40"/>
    </row>
    <row r="462" spans="1:8" x14ac:dyDescent="0.3">
      <c r="A462" s="38"/>
      <c r="B462" s="40" t="s">
        <v>19</v>
      </c>
      <c r="C462" s="39"/>
      <c r="D462" s="40"/>
      <c r="E462" s="39"/>
      <c r="F462" s="40"/>
      <c r="G462" s="41">
        <v>3</v>
      </c>
      <c r="H462" s="40"/>
    </row>
    <row r="463" spans="1:8" x14ac:dyDescent="0.3">
      <c r="A463" s="38"/>
      <c r="B463" s="40" t="s">
        <v>19</v>
      </c>
      <c r="C463" s="39"/>
      <c r="D463" s="40" t="s">
        <v>2337</v>
      </c>
      <c r="E463" s="39" t="s">
        <v>2332</v>
      </c>
      <c r="F463" s="40"/>
      <c r="G463" s="41">
        <v>1</v>
      </c>
      <c r="H463" s="40"/>
    </row>
    <row r="464" spans="1:8" x14ac:dyDescent="0.3">
      <c r="A464" s="38"/>
      <c r="B464" s="40" t="s">
        <v>19</v>
      </c>
      <c r="C464" s="39"/>
      <c r="D464" s="40"/>
      <c r="E464" s="39"/>
      <c r="F464" s="40"/>
      <c r="G464" s="41">
        <v>3</v>
      </c>
      <c r="H464" s="40"/>
    </row>
    <row r="465" spans="1:8" x14ac:dyDescent="0.3">
      <c r="A465" s="38"/>
      <c r="B465" s="40" t="s">
        <v>19</v>
      </c>
      <c r="C465" s="39"/>
      <c r="D465" s="40" t="s">
        <v>2328</v>
      </c>
      <c r="E465" s="39"/>
      <c r="F465" s="40"/>
      <c r="G465" s="41">
        <v>2</v>
      </c>
      <c r="H465" s="40"/>
    </row>
    <row r="466" spans="1:8" x14ac:dyDescent="0.3">
      <c r="A466" s="38"/>
      <c r="B466" s="40" t="s">
        <v>19</v>
      </c>
      <c r="C466" s="39"/>
      <c r="D466" s="40" t="s">
        <v>2339</v>
      </c>
      <c r="E466" s="39"/>
      <c r="F466" s="40"/>
      <c r="G466" s="41">
        <v>2</v>
      </c>
      <c r="H466" s="40"/>
    </row>
    <row r="467" spans="1:8" x14ac:dyDescent="0.3">
      <c r="A467" s="38"/>
      <c r="B467" s="40" t="s">
        <v>19</v>
      </c>
      <c r="C467" s="39"/>
      <c r="D467" s="40" t="s">
        <v>2306</v>
      </c>
      <c r="E467" s="39"/>
      <c r="F467" s="40"/>
      <c r="G467" s="41">
        <v>2</v>
      </c>
      <c r="H467" s="40"/>
    </row>
    <row r="468" spans="1:8" x14ac:dyDescent="0.3">
      <c r="A468" s="38"/>
      <c r="B468" s="40" t="s">
        <v>19</v>
      </c>
      <c r="C468" s="39"/>
      <c r="D468" s="40" t="s">
        <v>1425</v>
      </c>
      <c r="E468" s="39"/>
      <c r="F468" s="40"/>
      <c r="G468" s="41">
        <v>8</v>
      </c>
      <c r="H468" s="40"/>
    </row>
    <row r="469" spans="1:8" x14ac:dyDescent="0.3">
      <c r="A469" s="38"/>
      <c r="B469" s="40" t="s">
        <v>19</v>
      </c>
      <c r="C469" s="39" t="s">
        <v>2071</v>
      </c>
      <c r="D469" s="40">
        <v>0</v>
      </c>
      <c r="E469" s="39"/>
      <c r="F469" s="40"/>
      <c r="G469" s="41">
        <v>18</v>
      </c>
      <c r="H469" s="40"/>
    </row>
    <row r="470" spans="1:8" x14ac:dyDescent="0.3">
      <c r="A470" s="38"/>
      <c r="B470" s="40" t="s">
        <v>19</v>
      </c>
      <c r="C470" s="39"/>
      <c r="D470" s="40" t="s">
        <v>1425</v>
      </c>
      <c r="E470" s="39"/>
      <c r="F470" s="40"/>
      <c r="G470" s="41">
        <v>165</v>
      </c>
      <c r="H470" s="40"/>
    </row>
    <row r="471" spans="1:8" x14ac:dyDescent="0.3">
      <c r="A471" s="38"/>
      <c r="B471" s="40" t="s">
        <v>19</v>
      </c>
      <c r="C471" s="39" t="s">
        <v>2072</v>
      </c>
      <c r="D471" s="40">
        <v>0</v>
      </c>
      <c r="E471" s="39" t="s">
        <v>1253</v>
      </c>
      <c r="F471" s="40"/>
      <c r="G471" s="41">
        <v>1</v>
      </c>
      <c r="H471" s="40"/>
    </row>
    <row r="472" spans="1:8" x14ac:dyDescent="0.3">
      <c r="A472" s="38"/>
      <c r="B472" s="40" t="s">
        <v>19</v>
      </c>
      <c r="C472" s="39"/>
      <c r="D472" s="40"/>
      <c r="E472" s="39"/>
      <c r="F472" s="40"/>
      <c r="G472" s="41">
        <v>26</v>
      </c>
      <c r="H472" s="40"/>
    </row>
    <row r="473" spans="1:8" x14ac:dyDescent="0.3">
      <c r="A473" s="38"/>
      <c r="B473" s="40" t="s">
        <v>19</v>
      </c>
      <c r="C473" s="39"/>
      <c r="D473" s="40" t="s">
        <v>1253</v>
      </c>
      <c r="E473" s="39"/>
      <c r="F473" s="40"/>
      <c r="G473" s="41">
        <v>93</v>
      </c>
      <c r="H473" s="40"/>
    </row>
    <row r="474" spans="1:8" x14ac:dyDescent="0.3">
      <c r="A474" s="38"/>
      <c r="B474" s="40" t="s">
        <v>19</v>
      </c>
      <c r="C474" s="39"/>
      <c r="D474" s="40" t="s">
        <v>1255</v>
      </c>
      <c r="E474" s="39"/>
      <c r="F474" s="40"/>
      <c r="G474" s="41">
        <v>4</v>
      </c>
      <c r="H474" s="40"/>
    </row>
    <row r="475" spans="1:8" x14ac:dyDescent="0.3">
      <c r="A475" s="38"/>
      <c r="B475" s="40" t="s">
        <v>19</v>
      </c>
      <c r="C475" s="39"/>
      <c r="D475" s="40" t="s">
        <v>1425</v>
      </c>
      <c r="E475" s="39"/>
      <c r="F475" s="40"/>
      <c r="G475" s="41">
        <v>48</v>
      </c>
      <c r="H475" s="40"/>
    </row>
    <row r="476" spans="1:8" x14ac:dyDescent="0.3">
      <c r="A476" s="38"/>
      <c r="B476" s="40" t="s">
        <v>19</v>
      </c>
      <c r="C476" s="39" t="s">
        <v>2073</v>
      </c>
      <c r="D476" s="40" t="s">
        <v>1425</v>
      </c>
      <c r="E476" s="39"/>
      <c r="F476" s="40"/>
      <c r="G476" s="41">
        <v>159</v>
      </c>
      <c r="H476" s="40" t="s">
        <v>2500</v>
      </c>
    </row>
    <row r="477" spans="1:8" x14ac:dyDescent="0.3">
      <c r="A477" s="38"/>
      <c r="B477" s="40" t="s">
        <v>19</v>
      </c>
      <c r="C477" s="39"/>
      <c r="D477" s="40" t="s">
        <v>2286</v>
      </c>
      <c r="E477" s="39"/>
      <c r="F477" s="40"/>
      <c r="G477" s="41">
        <v>1</v>
      </c>
      <c r="H477" s="40"/>
    </row>
    <row r="478" spans="1:8" x14ac:dyDescent="0.3">
      <c r="A478" s="38"/>
      <c r="B478" s="40" t="s">
        <v>19</v>
      </c>
      <c r="C478" s="39" t="s">
        <v>2074</v>
      </c>
      <c r="D478" s="40">
        <v>0</v>
      </c>
      <c r="E478" s="39"/>
      <c r="F478" s="40"/>
      <c r="G478" s="41">
        <v>1</v>
      </c>
      <c r="H478" s="40"/>
    </row>
    <row r="479" spans="1:8" x14ac:dyDescent="0.3">
      <c r="A479" s="38"/>
      <c r="B479" s="40" t="s">
        <v>19</v>
      </c>
      <c r="C479" s="39"/>
      <c r="D479" s="40" t="s">
        <v>2276</v>
      </c>
      <c r="E479" s="39" t="s">
        <v>2373</v>
      </c>
      <c r="F479" s="40"/>
      <c r="G479" s="41">
        <v>2</v>
      </c>
      <c r="H479" s="40"/>
    </row>
    <row r="480" spans="1:8" x14ac:dyDescent="0.3">
      <c r="A480" s="38"/>
      <c r="B480" s="40" t="s">
        <v>19</v>
      </c>
      <c r="C480" s="39"/>
      <c r="D480" s="40"/>
      <c r="E480" s="39"/>
      <c r="F480" s="40"/>
      <c r="G480" s="41">
        <v>86</v>
      </c>
      <c r="H480" s="40"/>
    </row>
    <row r="481" spans="1:8" x14ac:dyDescent="0.3">
      <c r="A481" s="38"/>
      <c r="B481" s="40" t="s">
        <v>19</v>
      </c>
      <c r="C481" s="39" t="s">
        <v>2075</v>
      </c>
      <c r="D481" s="40" t="s">
        <v>1247</v>
      </c>
      <c r="E481" s="39" t="s">
        <v>1853</v>
      </c>
      <c r="F481" s="40" t="s">
        <v>2360</v>
      </c>
      <c r="G481" s="41">
        <v>3</v>
      </c>
      <c r="H481" s="40"/>
    </row>
    <row r="482" spans="1:8" x14ac:dyDescent="0.3">
      <c r="A482" s="38"/>
      <c r="B482" s="40" t="s">
        <v>19</v>
      </c>
      <c r="C482" s="39"/>
      <c r="D482" s="40"/>
      <c r="E482" s="39"/>
      <c r="F482" s="40" t="s">
        <v>2361</v>
      </c>
      <c r="G482" s="41">
        <v>2</v>
      </c>
      <c r="H482" s="40"/>
    </row>
    <row r="483" spans="1:8" x14ac:dyDescent="0.3">
      <c r="A483" s="38"/>
      <c r="B483" s="40" t="s">
        <v>19</v>
      </c>
      <c r="C483" s="39"/>
      <c r="D483" s="40"/>
      <c r="E483" s="39" t="s">
        <v>2360</v>
      </c>
      <c r="F483" s="40" t="s">
        <v>2361</v>
      </c>
      <c r="G483" s="41">
        <v>1</v>
      </c>
      <c r="H483" s="40"/>
    </row>
    <row r="484" spans="1:8" x14ac:dyDescent="0.3">
      <c r="A484" s="38"/>
      <c r="B484" s="40" t="s">
        <v>19</v>
      </c>
      <c r="C484" s="39"/>
      <c r="D484" s="40" t="s">
        <v>1853</v>
      </c>
      <c r="E484" s="39" t="s">
        <v>2360</v>
      </c>
      <c r="F484" s="40" t="s">
        <v>2361</v>
      </c>
      <c r="G484" s="41">
        <v>6</v>
      </c>
      <c r="H484" s="40"/>
    </row>
    <row r="485" spans="1:8" x14ac:dyDescent="0.3">
      <c r="A485" s="38"/>
      <c r="B485" s="40" t="s">
        <v>19</v>
      </c>
      <c r="C485" s="39"/>
      <c r="D485" s="40"/>
      <c r="E485" s="39" t="s">
        <v>1697</v>
      </c>
      <c r="F485" s="40" t="s">
        <v>2361</v>
      </c>
      <c r="G485" s="41">
        <v>3</v>
      </c>
      <c r="H485" s="40"/>
    </row>
    <row r="486" spans="1:8" x14ac:dyDescent="0.3">
      <c r="A486" s="38"/>
      <c r="B486" s="40" t="s">
        <v>19</v>
      </c>
      <c r="C486" s="39"/>
      <c r="D486" s="40"/>
      <c r="E486" s="39" t="s">
        <v>2361</v>
      </c>
      <c r="F486" s="40"/>
      <c r="G486" s="41">
        <v>18</v>
      </c>
      <c r="H486" s="40"/>
    </row>
    <row r="487" spans="1:8" x14ac:dyDescent="0.3">
      <c r="A487" s="38"/>
      <c r="B487" s="40" t="s">
        <v>19</v>
      </c>
      <c r="C487" s="39"/>
      <c r="D487" s="40" t="s">
        <v>2360</v>
      </c>
      <c r="E487" s="39" t="s">
        <v>2361</v>
      </c>
      <c r="F487" s="40"/>
      <c r="G487" s="41">
        <v>18</v>
      </c>
      <c r="H487" s="40"/>
    </row>
    <row r="488" spans="1:8" x14ac:dyDescent="0.3">
      <c r="A488" s="38"/>
      <c r="B488" s="40" t="s">
        <v>19</v>
      </c>
      <c r="C488" s="39"/>
      <c r="D488" s="40"/>
      <c r="E488" s="39"/>
      <c r="F488" s="40"/>
      <c r="G488" s="41">
        <v>1</v>
      </c>
      <c r="H488" s="40"/>
    </row>
    <row r="489" spans="1:8" x14ac:dyDescent="0.3">
      <c r="A489" s="38"/>
      <c r="B489" s="40" t="s">
        <v>19</v>
      </c>
      <c r="C489" s="39"/>
      <c r="D489" s="40" t="s">
        <v>2321</v>
      </c>
      <c r="E489" s="39"/>
      <c r="F489" s="40"/>
      <c r="G489" s="41">
        <v>1</v>
      </c>
      <c r="H489" s="40"/>
    </row>
    <row r="490" spans="1:8" x14ac:dyDescent="0.3">
      <c r="A490" s="38"/>
      <c r="B490" s="40" t="s">
        <v>19</v>
      </c>
      <c r="C490" s="39"/>
      <c r="D490" s="40" t="s">
        <v>2361</v>
      </c>
      <c r="E490" s="39"/>
      <c r="F490" s="40"/>
      <c r="G490" s="41">
        <v>15</v>
      </c>
      <c r="H490" s="40"/>
    </row>
    <row r="491" spans="1:8" x14ac:dyDescent="0.3">
      <c r="A491" s="38"/>
      <c r="B491" s="40" t="s">
        <v>19</v>
      </c>
      <c r="C491" s="39"/>
      <c r="D491" s="40" t="s">
        <v>1425</v>
      </c>
      <c r="E491" s="39"/>
      <c r="F491" s="40"/>
      <c r="G491" s="41">
        <v>1</v>
      </c>
      <c r="H491" s="40"/>
    </row>
    <row r="492" spans="1:8" x14ac:dyDescent="0.3">
      <c r="A492" s="38"/>
      <c r="B492" s="40" t="s">
        <v>19</v>
      </c>
      <c r="C492" s="39" t="s">
        <v>2192</v>
      </c>
      <c r="D492" s="40" t="s">
        <v>1425</v>
      </c>
      <c r="E492" s="39"/>
      <c r="F492" s="40"/>
      <c r="G492" s="41">
        <v>67</v>
      </c>
      <c r="H492" s="40"/>
    </row>
    <row r="493" spans="1:8" x14ac:dyDescent="0.3">
      <c r="A493" s="38"/>
      <c r="B493" s="40" t="s">
        <v>19</v>
      </c>
      <c r="C493" s="39" t="s">
        <v>2076</v>
      </c>
      <c r="D493" s="40">
        <v>0</v>
      </c>
      <c r="E493" s="39"/>
      <c r="F493" s="40"/>
      <c r="G493" s="41">
        <v>13</v>
      </c>
      <c r="H493" s="40"/>
    </row>
    <row r="494" spans="1:8" x14ac:dyDescent="0.3">
      <c r="A494" s="38"/>
      <c r="B494" s="40" t="s">
        <v>19</v>
      </c>
      <c r="C494" s="39"/>
      <c r="D494" s="40" t="s">
        <v>1253</v>
      </c>
      <c r="E494" s="39"/>
      <c r="F494" s="40"/>
      <c r="G494" s="41">
        <v>22</v>
      </c>
      <c r="H494" s="40"/>
    </row>
    <row r="495" spans="1:8" x14ac:dyDescent="0.3">
      <c r="A495" s="38"/>
      <c r="B495" s="40" t="s">
        <v>19</v>
      </c>
      <c r="C495" s="39"/>
      <c r="D495" s="40" t="s">
        <v>1425</v>
      </c>
      <c r="E495" s="39"/>
      <c r="F495" s="40"/>
      <c r="G495" s="41">
        <v>23</v>
      </c>
      <c r="H495" s="40"/>
    </row>
    <row r="496" spans="1:8" x14ac:dyDescent="0.3">
      <c r="A496" s="38"/>
      <c r="B496" s="40" t="s">
        <v>19</v>
      </c>
      <c r="C496" s="39" t="s">
        <v>2132</v>
      </c>
      <c r="D496" s="40">
        <v>0</v>
      </c>
      <c r="E496" s="39"/>
      <c r="F496" s="40"/>
      <c r="G496" s="41">
        <v>2</v>
      </c>
      <c r="H496" s="40" t="s">
        <v>2496</v>
      </c>
    </row>
    <row r="497" spans="1:8" x14ac:dyDescent="0.3">
      <c r="A497" s="38"/>
      <c r="B497" s="40" t="s">
        <v>19</v>
      </c>
      <c r="C497" s="39"/>
      <c r="D497" s="40" t="s">
        <v>2280</v>
      </c>
      <c r="E497" s="39" t="s">
        <v>2338</v>
      </c>
      <c r="F497" s="40"/>
      <c r="G497" s="41">
        <v>1</v>
      </c>
      <c r="H497" s="40"/>
    </row>
    <row r="498" spans="1:8" x14ac:dyDescent="0.3">
      <c r="A498" s="38"/>
      <c r="B498" s="40" t="s">
        <v>19</v>
      </c>
      <c r="C498" s="39"/>
      <c r="D498" s="40"/>
      <c r="E498" s="39" t="s">
        <v>2305</v>
      </c>
      <c r="F498" s="40"/>
      <c r="G498" s="41">
        <v>15</v>
      </c>
      <c r="H498" s="40"/>
    </row>
    <row r="499" spans="1:8" x14ac:dyDescent="0.3">
      <c r="A499" s="38"/>
      <c r="B499" s="40" t="s">
        <v>19</v>
      </c>
      <c r="C499" s="39"/>
      <c r="D499" s="40"/>
      <c r="E499" s="39" t="s">
        <v>2306</v>
      </c>
      <c r="F499" s="40"/>
      <c r="G499" s="41">
        <v>5</v>
      </c>
      <c r="H499" s="40"/>
    </row>
    <row r="500" spans="1:8" x14ac:dyDescent="0.3">
      <c r="A500" s="38"/>
      <c r="B500" s="40" t="s">
        <v>19</v>
      </c>
      <c r="C500" s="39"/>
      <c r="D500" s="40"/>
      <c r="E500" s="39"/>
      <c r="F500" s="40"/>
      <c r="G500" s="41">
        <v>17</v>
      </c>
      <c r="H500" s="40"/>
    </row>
    <row r="501" spans="1:8" x14ac:dyDescent="0.3">
      <c r="A501" s="38"/>
      <c r="B501" s="40" t="s">
        <v>19</v>
      </c>
      <c r="C501" s="39"/>
      <c r="D501" s="40" t="s">
        <v>2338</v>
      </c>
      <c r="E501" s="39"/>
      <c r="F501" s="40"/>
      <c r="G501" s="41">
        <v>1</v>
      </c>
      <c r="H501" s="40"/>
    </row>
    <row r="502" spans="1:8" x14ac:dyDescent="0.3">
      <c r="A502" s="38"/>
      <c r="B502" s="40" t="s">
        <v>19</v>
      </c>
      <c r="C502" s="39"/>
      <c r="D502" s="40" t="s">
        <v>2305</v>
      </c>
      <c r="E502" s="39"/>
      <c r="F502" s="40"/>
      <c r="G502" s="41">
        <v>3</v>
      </c>
      <c r="H502" s="40"/>
    </row>
    <row r="503" spans="1:8" x14ac:dyDescent="0.3">
      <c r="A503" s="38"/>
      <c r="B503" s="40" t="s">
        <v>19</v>
      </c>
      <c r="C503" s="39"/>
      <c r="D503" s="40" t="s">
        <v>1253</v>
      </c>
      <c r="E503" s="39"/>
      <c r="F503" s="40"/>
      <c r="G503" s="41">
        <v>6</v>
      </c>
      <c r="H503" s="40"/>
    </row>
    <row r="504" spans="1:8" x14ac:dyDescent="0.3">
      <c r="A504" s="38"/>
      <c r="B504" s="40" t="s">
        <v>19</v>
      </c>
      <c r="C504" s="39"/>
      <c r="D504" s="40" t="s">
        <v>1255</v>
      </c>
      <c r="E504" s="39"/>
      <c r="F504" s="40"/>
      <c r="G504" s="41">
        <v>2</v>
      </c>
      <c r="H504" s="40"/>
    </row>
    <row r="505" spans="1:8" x14ac:dyDescent="0.3">
      <c r="A505" s="38"/>
      <c r="B505" s="40" t="s">
        <v>19</v>
      </c>
      <c r="C505" s="39"/>
      <c r="D505" s="40" t="s">
        <v>1425</v>
      </c>
      <c r="E505" s="39"/>
      <c r="F505" s="40"/>
      <c r="G505" s="41">
        <v>5</v>
      </c>
      <c r="H505" s="40"/>
    </row>
    <row r="506" spans="1:8" x14ac:dyDescent="0.3">
      <c r="A506" s="38"/>
      <c r="B506" s="40" t="s">
        <v>19</v>
      </c>
      <c r="C506" s="39" t="s">
        <v>1757</v>
      </c>
      <c r="D506" s="40">
        <v>0</v>
      </c>
      <c r="E506" s="39"/>
      <c r="F506" s="40"/>
      <c r="G506" s="41">
        <v>8</v>
      </c>
      <c r="H506" s="40" t="s">
        <v>2496</v>
      </c>
    </row>
    <row r="507" spans="1:8" x14ac:dyDescent="0.3">
      <c r="A507" s="38"/>
      <c r="B507" s="40" t="s">
        <v>19</v>
      </c>
      <c r="C507" s="39"/>
      <c r="D507" s="40" t="s">
        <v>2280</v>
      </c>
      <c r="E507" s="39" t="s">
        <v>2338</v>
      </c>
      <c r="F507" s="40"/>
      <c r="G507" s="41">
        <v>1</v>
      </c>
      <c r="H507" s="40"/>
    </row>
    <row r="508" spans="1:8" x14ac:dyDescent="0.3">
      <c r="A508" s="38"/>
      <c r="B508" s="40" t="s">
        <v>19</v>
      </c>
      <c r="C508" s="39"/>
      <c r="D508" s="40"/>
      <c r="E508" s="39" t="s">
        <v>2305</v>
      </c>
      <c r="F508" s="40"/>
      <c r="G508" s="41">
        <v>10</v>
      </c>
      <c r="H508" s="40"/>
    </row>
    <row r="509" spans="1:8" x14ac:dyDescent="0.3">
      <c r="A509" s="38"/>
      <c r="B509" s="40" t="s">
        <v>19</v>
      </c>
      <c r="C509" s="39"/>
      <c r="D509" s="40"/>
      <c r="E509" s="39" t="s">
        <v>2306</v>
      </c>
      <c r="F509" s="40"/>
      <c r="G509" s="41">
        <v>1</v>
      </c>
      <c r="H509" s="40"/>
    </row>
    <row r="510" spans="1:8" x14ac:dyDescent="0.3">
      <c r="A510" s="38"/>
      <c r="B510" s="40" t="s">
        <v>19</v>
      </c>
      <c r="C510" s="39"/>
      <c r="D510" s="40"/>
      <c r="E510" s="39"/>
      <c r="F510" s="40"/>
      <c r="G510" s="41">
        <v>13</v>
      </c>
      <c r="H510" s="40"/>
    </row>
    <row r="511" spans="1:8" x14ac:dyDescent="0.3">
      <c r="A511" s="38"/>
      <c r="B511" s="40" t="s">
        <v>19</v>
      </c>
      <c r="C511" s="39"/>
      <c r="D511" s="40" t="s">
        <v>2338</v>
      </c>
      <c r="E511" s="39"/>
      <c r="F511" s="40"/>
      <c r="G511" s="41">
        <v>2</v>
      </c>
      <c r="H511" s="40"/>
    </row>
    <row r="512" spans="1:8" x14ac:dyDescent="0.3">
      <c r="A512" s="38"/>
      <c r="B512" s="40" t="s">
        <v>19</v>
      </c>
      <c r="C512" s="39"/>
      <c r="D512" s="40" t="s">
        <v>2305</v>
      </c>
      <c r="E512" s="39"/>
      <c r="F512" s="40"/>
      <c r="G512" s="41">
        <v>20</v>
      </c>
      <c r="H512" s="40"/>
    </row>
    <row r="513" spans="1:8" x14ac:dyDescent="0.3">
      <c r="A513" s="38"/>
      <c r="B513" s="40" t="s">
        <v>19</v>
      </c>
      <c r="C513" s="39"/>
      <c r="D513" s="40" t="s">
        <v>2328</v>
      </c>
      <c r="E513" s="39" t="s">
        <v>2332</v>
      </c>
      <c r="F513" s="40"/>
      <c r="G513" s="41">
        <v>1</v>
      </c>
      <c r="H513" s="40"/>
    </row>
    <row r="514" spans="1:8" x14ac:dyDescent="0.3">
      <c r="A514" s="38"/>
      <c r="B514" s="40" t="s">
        <v>19</v>
      </c>
      <c r="C514" s="39"/>
      <c r="D514" s="40" t="s">
        <v>1253</v>
      </c>
      <c r="E514" s="39"/>
      <c r="F514" s="40"/>
      <c r="G514" s="41">
        <v>1</v>
      </c>
      <c r="H514" s="40"/>
    </row>
    <row r="515" spans="1:8" x14ac:dyDescent="0.3">
      <c r="A515" s="38"/>
      <c r="B515" s="40" t="s">
        <v>19</v>
      </c>
      <c r="C515" s="39" t="s">
        <v>1933</v>
      </c>
      <c r="D515" s="40" t="s">
        <v>2374</v>
      </c>
      <c r="E515" s="39"/>
      <c r="F515" s="40"/>
      <c r="G515" s="41">
        <v>2</v>
      </c>
      <c r="H515" s="40"/>
    </row>
    <row r="516" spans="1:8" x14ac:dyDescent="0.3">
      <c r="A516" s="38"/>
      <c r="B516" s="40" t="s">
        <v>19</v>
      </c>
      <c r="C516" s="39"/>
      <c r="D516" s="40" t="s">
        <v>1935</v>
      </c>
      <c r="E516" s="39" t="s">
        <v>2375</v>
      </c>
      <c r="F516" s="40"/>
      <c r="G516" s="41">
        <v>5</v>
      </c>
      <c r="H516" s="40"/>
    </row>
    <row r="517" spans="1:8" x14ac:dyDescent="0.3">
      <c r="A517" s="38"/>
      <c r="B517" s="40" t="s">
        <v>19</v>
      </c>
      <c r="C517" s="39"/>
      <c r="D517" s="40"/>
      <c r="E517" s="39"/>
      <c r="F517" s="40"/>
      <c r="G517" s="41">
        <v>48</v>
      </c>
      <c r="H517" s="40"/>
    </row>
    <row r="518" spans="1:8" x14ac:dyDescent="0.3">
      <c r="A518" s="38"/>
      <c r="B518" s="40" t="s">
        <v>19</v>
      </c>
      <c r="C518" s="39" t="s">
        <v>2077</v>
      </c>
      <c r="D518" s="40" t="s">
        <v>2376</v>
      </c>
      <c r="E518" s="39"/>
      <c r="F518" s="40"/>
      <c r="G518" s="41">
        <v>2</v>
      </c>
      <c r="H518" s="40"/>
    </row>
    <row r="519" spans="1:8" x14ac:dyDescent="0.3">
      <c r="A519" s="38"/>
      <c r="B519" s="40" t="s">
        <v>19</v>
      </c>
      <c r="C519" s="39"/>
      <c r="D519" s="40" t="s">
        <v>2377</v>
      </c>
      <c r="E519" s="39" t="s">
        <v>1247</v>
      </c>
      <c r="F519" s="40" t="s">
        <v>1697</v>
      </c>
      <c r="G519" s="41">
        <v>1</v>
      </c>
      <c r="H519" s="40"/>
    </row>
    <row r="520" spans="1:8" x14ac:dyDescent="0.3">
      <c r="A520" s="38"/>
      <c r="B520" s="40" t="s">
        <v>19</v>
      </c>
      <c r="C520" s="39"/>
      <c r="D520" s="40"/>
      <c r="E520" s="39" t="s">
        <v>1853</v>
      </c>
      <c r="F520" s="40"/>
      <c r="G520" s="41">
        <v>1</v>
      </c>
      <c r="H520" s="40"/>
    </row>
    <row r="521" spans="1:8" x14ac:dyDescent="0.3">
      <c r="A521" s="38"/>
      <c r="B521" s="40" t="s">
        <v>19</v>
      </c>
      <c r="C521" s="39"/>
      <c r="D521" s="40"/>
      <c r="E521" s="39" t="s">
        <v>1697</v>
      </c>
      <c r="F521" s="40" t="s">
        <v>2378</v>
      </c>
      <c r="G521" s="41">
        <v>1</v>
      </c>
      <c r="H521" s="40"/>
    </row>
    <row r="522" spans="1:8" x14ac:dyDescent="0.3">
      <c r="A522" s="38"/>
      <c r="B522" s="40" t="s">
        <v>19</v>
      </c>
      <c r="C522" s="39"/>
      <c r="D522" s="40"/>
      <c r="E522" s="39"/>
      <c r="F522" s="40" t="s">
        <v>2379</v>
      </c>
      <c r="G522" s="41">
        <v>1</v>
      </c>
      <c r="H522" s="40"/>
    </row>
    <row r="523" spans="1:8" x14ac:dyDescent="0.3">
      <c r="A523" s="38"/>
      <c r="B523" s="40" t="s">
        <v>19</v>
      </c>
      <c r="C523" s="39"/>
      <c r="D523" s="40"/>
      <c r="E523" s="39"/>
      <c r="F523" s="40"/>
      <c r="G523" s="41">
        <v>2</v>
      </c>
      <c r="H523" s="40"/>
    </row>
    <row r="524" spans="1:8" x14ac:dyDescent="0.3">
      <c r="A524" s="38"/>
      <c r="B524" s="40" t="s">
        <v>19</v>
      </c>
      <c r="C524" s="39"/>
      <c r="D524" s="40"/>
      <c r="E524" s="39"/>
      <c r="F524" s="40"/>
      <c r="G524" s="41">
        <v>7</v>
      </c>
      <c r="H524" s="40"/>
    </row>
    <row r="525" spans="1:8" x14ac:dyDescent="0.3">
      <c r="A525" s="38"/>
      <c r="B525" s="40" t="s">
        <v>19</v>
      </c>
      <c r="C525" s="39"/>
      <c r="D525" s="40" t="s">
        <v>2380</v>
      </c>
      <c r="E525" s="39"/>
      <c r="F525" s="40"/>
      <c r="G525" s="41">
        <v>2</v>
      </c>
      <c r="H525" s="40"/>
    </row>
    <row r="526" spans="1:8" x14ac:dyDescent="0.3">
      <c r="A526" s="38"/>
      <c r="B526" s="40" t="s">
        <v>19</v>
      </c>
      <c r="C526" s="39"/>
      <c r="D526" s="40" t="s">
        <v>2381</v>
      </c>
      <c r="E526" s="39" t="s">
        <v>2378</v>
      </c>
      <c r="F526" s="40"/>
      <c r="G526" s="41">
        <v>1</v>
      </c>
      <c r="H526" s="40"/>
    </row>
    <row r="527" spans="1:8" x14ac:dyDescent="0.3">
      <c r="A527" s="38"/>
      <c r="B527" s="40" t="s">
        <v>19</v>
      </c>
      <c r="C527" s="39"/>
      <c r="D527" s="40"/>
      <c r="E527" s="39"/>
      <c r="F527" s="40"/>
      <c r="G527" s="41">
        <v>7</v>
      </c>
      <c r="H527" s="40"/>
    </row>
    <row r="528" spans="1:8" x14ac:dyDescent="0.3">
      <c r="A528" s="38"/>
      <c r="B528" s="40" t="s">
        <v>19</v>
      </c>
      <c r="C528" s="39"/>
      <c r="D528" s="40" t="s">
        <v>2382</v>
      </c>
      <c r="E528" s="39"/>
      <c r="F528" s="40"/>
      <c r="G528" s="41">
        <v>1</v>
      </c>
      <c r="H528" s="40"/>
    </row>
    <row r="529" spans="1:8" x14ac:dyDescent="0.3">
      <c r="A529" s="38"/>
      <c r="B529" s="40" t="s">
        <v>19</v>
      </c>
      <c r="C529" s="39"/>
      <c r="D529" s="40" t="s">
        <v>1345</v>
      </c>
      <c r="E529" s="39"/>
      <c r="F529" s="40"/>
      <c r="G529" s="41">
        <v>20</v>
      </c>
      <c r="H529" s="40"/>
    </row>
    <row r="530" spans="1:8" x14ac:dyDescent="0.3">
      <c r="A530" s="38"/>
      <c r="B530" s="40" t="s">
        <v>19</v>
      </c>
      <c r="C530" s="39"/>
      <c r="D530" s="40" t="s">
        <v>2383</v>
      </c>
      <c r="E530" s="39" t="s">
        <v>2378</v>
      </c>
      <c r="F530" s="40"/>
      <c r="G530" s="41">
        <v>1</v>
      </c>
      <c r="H530" s="40"/>
    </row>
    <row r="531" spans="1:8" x14ac:dyDescent="0.3">
      <c r="A531" s="38"/>
      <c r="B531" s="40" t="s">
        <v>19</v>
      </c>
      <c r="C531" s="39"/>
      <c r="D531" s="40"/>
      <c r="E531" s="39"/>
      <c r="F531" s="40"/>
      <c r="G531" s="41">
        <v>2</v>
      </c>
      <c r="H531" s="40"/>
    </row>
    <row r="532" spans="1:8" x14ac:dyDescent="0.3">
      <c r="A532" s="38"/>
      <c r="B532" s="40" t="s">
        <v>19</v>
      </c>
      <c r="C532" s="39"/>
      <c r="D532" s="40" t="s">
        <v>1425</v>
      </c>
      <c r="E532" s="39"/>
      <c r="F532" s="40"/>
      <c r="G532" s="41">
        <v>2</v>
      </c>
      <c r="H532" s="40"/>
    </row>
    <row r="533" spans="1:8" x14ac:dyDescent="0.3">
      <c r="A533" s="38"/>
      <c r="B533" s="40" t="s">
        <v>19</v>
      </c>
      <c r="C533" s="39" t="s">
        <v>2193</v>
      </c>
      <c r="D533" s="40">
        <v>0</v>
      </c>
      <c r="E533" s="39"/>
      <c r="F533" s="40"/>
      <c r="G533" s="41">
        <v>37</v>
      </c>
      <c r="H533" s="40"/>
    </row>
    <row r="534" spans="1:8" x14ac:dyDescent="0.3">
      <c r="A534" s="38"/>
      <c r="B534" s="40" t="s">
        <v>19</v>
      </c>
      <c r="C534" s="39"/>
      <c r="D534" s="40" t="s">
        <v>2384</v>
      </c>
      <c r="E534" s="39">
        <v>0</v>
      </c>
      <c r="F534" s="40"/>
      <c r="G534" s="41">
        <v>3</v>
      </c>
      <c r="H534" s="40"/>
    </row>
    <row r="535" spans="1:8" x14ac:dyDescent="0.3">
      <c r="A535" s="38"/>
      <c r="B535" s="40" t="s">
        <v>19</v>
      </c>
      <c r="C535" s="39"/>
      <c r="D535" s="40" t="s">
        <v>2385</v>
      </c>
      <c r="E535" s="39"/>
      <c r="F535" s="40"/>
      <c r="G535" s="41">
        <v>2</v>
      </c>
      <c r="H535" s="40"/>
    </row>
    <row r="536" spans="1:8" x14ac:dyDescent="0.3">
      <c r="A536" s="38"/>
      <c r="B536" s="40" t="s">
        <v>19</v>
      </c>
      <c r="C536" s="39"/>
      <c r="D536" s="40" t="s">
        <v>2386</v>
      </c>
      <c r="E536" s="39"/>
      <c r="F536" s="40"/>
      <c r="G536" s="41">
        <v>1</v>
      </c>
      <c r="H536" s="40"/>
    </row>
    <row r="537" spans="1:8" x14ac:dyDescent="0.3">
      <c r="A537" s="38"/>
      <c r="B537" s="40" t="s">
        <v>19</v>
      </c>
      <c r="C537" s="39" t="s">
        <v>2194</v>
      </c>
      <c r="D537" s="40" t="s">
        <v>2387</v>
      </c>
      <c r="E537" s="39"/>
      <c r="F537" s="40"/>
      <c r="G537" s="41">
        <v>1</v>
      </c>
      <c r="H537" s="40" t="s">
        <v>2496</v>
      </c>
    </row>
    <row r="538" spans="1:8" x14ac:dyDescent="0.3">
      <c r="A538" s="38"/>
      <c r="B538" s="40" t="s">
        <v>19</v>
      </c>
      <c r="C538" s="39"/>
      <c r="D538" s="40" t="s">
        <v>2388</v>
      </c>
      <c r="E538" s="39"/>
      <c r="F538" s="40"/>
      <c r="G538" s="41">
        <v>8</v>
      </c>
      <c r="H538" s="40"/>
    </row>
    <row r="539" spans="1:8" x14ac:dyDescent="0.3">
      <c r="A539" s="38"/>
      <c r="B539" s="40" t="s">
        <v>19</v>
      </c>
      <c r="C539" s="39"/>
      <c r="D539" s="40" t="s">
        <v>2389</v>
      </c>
      <c r="E539" s="39"/>
      <c r="F539" s="40"/>
      <c r="G539" s="41">
        <v>4</v>
      </c>
      <c r="H539" s="40"/>
    </row>
    <row r="540" spans="1:8" x14ac:dyDescent="0.3">
      <c r="A540" s="38"/>
      <c r="B540" s="40" t="s">
        <v>19</v>
      </c>
      <c r="C540" s="39"/>
      <c r="D540" s="40" t="s">
        <v>2390</v>
      </c>
      <c r="E540" s="39"/>
      <c r="F540" s="40"/>
      <c r="G540" s="41">
        <v>2</v>
      </c>
      <c r="H540" s="40"/>
    </row>
    <row r="541" spans="1:8" x14ac:dyDescent="0.3">
      <c r="A541" s="38"/>
      <c r="B541" s="40" t="s">
        <v>19</v>
      </c>
      <c r="C541" s="39"/>
      <c r="D541" s="40" t="s">
        <v>2362</v>
      </c>
      <c r="E541" s="39"/>
      <c r="F541" s="40"/>
      <c r="G541" s="41">
        <v>2</v>
      </c>
      <c r="H541" s="40"/>
    </row>
    <row r="542" spans="1:8" x14ac:dyDescent="0.3">
      <c r="A542" s="38"/>
      <c r="B542" s="40" t="s">
        <v>19</v>
      </c>
      <c r="C542" s="39"/>
      <c r="D542" s="40" t="s">
        <v>2391</v>
      </c>
      <c r="E542" s="39" t="s">
        <v>2392</v>
      </c>
      <c r="F542" s="40"/>
      <c r="G542" s="41">
        <v>4</v>
      </c>
      <c r="H542" s="40"/>
    </row>
    <row r="543" spans="1:8" x14ac:dyDescent="0.3">
      <c r="A543" s="38"/>
      <c r="B543" s="40" t="s">
        <v>19</v>
      </c>
      <c r="C543" s="39"/>
      <c r="D543" s="40"/>
      <c r="E543" s="39"/>
      <c r="F543" s="40"/>
      <c r="G543" s="41">
        <v>1</v>
      </c>
      <c r="H543" s="40"/>
    </row>
    <row r="544" spans="1:8" x14ac:dyDescent="0.3">
      <c r="A544" s="38"/>
      <c r="B544" s="40" t="s">
        <v>19</v>
      </c>
      <c r="C544" s="39"/>
      <c r="D544" s="40" t="s">
        <v>2393</v>
      </c>
      <c r="E544" s="39"/>
      <c r="F544" s="40"/>
      <c r="G544" s="41">
        <v>2</v>
      </c>
      <c r="H544" s="40"/>
    </row>
    <row r="545" spans="1:8" x14ac:dyDescent="0.3">
      <c r="A545" s="38"/>
      <c r="B545" s="40" t="s">
        <v>19</v>
      </c>
      <c r="C545" s="39"/>
      <c r="D545" s="40" t="s">
        <v>2392</v>
      </c>
      <c r="E545" s="39"/>
      <c r="F545" s="40"/>
      <c r="G545" s="41">
        <v>5</v>
      </c>
      <c r="H545" s="40"/>
    </row>
    <row r="546" spans="1:8" x14ac:dyDescent="0.3">
      <c r="A546" s="38"/>
      <c r="B546" s="40" t="s">
        <v>19</v>
      </c>
      <c r="C546" s="39"/>
      <c r="D546" s="40" t="s">
        <v>2394</v>
      </c>
      <c r="E546" s="39"/>
      <c r="F546" s="40"/>
      <c r="G546" s="41">
        <v>8</v>
      </c>
      <c r="H546" s="40"/>
    </row>
    <row r="547" spans="1:8" x14ac:dyDescent="0.3">
      <c r="A547" s="38"/>
      <c r="B547" s="40" t="s">
        <v>19</v>
      </c>
      <c r="C547" s="39"/>
      <c r="D547" s="40" t="s">
        <v>2395</v>
      </c>
      <c r="E547" s="39"/>
      <c r="F547" s="40"/>
      <c r="G547" s="41">
        <v>1</v>
      </c>
      <c r="H547" s="40"/>
    </row>
    <row r="548" spans="1:8" x14ac:dyDescent="0.3">
      <c r="A548" s="38"/>
      <c r="B548" s="40" t="s">
        <v>19</v>
      </c>
      <c r="C548" s="39"/>
      <c r="D548" s="40" t="s">
        <v>2396</v>
      </c>
      <c r="E548" s="39"/>
      <c r="F548" s="40"/>
      <c r="G548" s="41">
        <v>3</v>
      </c>
      <c r="H548" s="40"/>
    </row>
    <row r="549" spans="1:8" x14ac:dyDescent="0.3">
      <c r="A549" s="38"/>
      <c r="B549" s="40" t="s">
        <v>19</v>
      </c>
      <c r="C549" s="39" t="s">
        <v>2078</v>
      </c>
      <c r="D549" s="40">
        <v>0</v>
      </c>
      <c r="E549" s="39"/>
      <c r="F549" s="40"/>
      <c r="G549" s="41">
        <v>11</v>
      </c>
      <c r="H549" s="40"/>
    </row>
    <row r="550" spans="1:8" x14ac:dyDescent="0.3">
      <c r="A550" s="38"/>
      <c r="B550" s="40" t="s">
        <v>19</v>
      </c>
      <c r="C550" s="39"/>
      <c r="D550" s="40" t="s">
        <v>2397</v>
      </c>
      <c r="E550" s="39"/>
      <c r="F550" s="40"/>
      <c r="G550" s="41">
        <v>1</v>
      </c>
      <c r="H550" s="40"/>
    </row>
    <row r="551" spans="1:8" x14ac:dyDescent="0.3">
      <c r="A551" s="38"/>
      <c r="B551" s="40" t="s">
        <v>19</v>
      </c>
      <c r="C551" s="39"/>
      <c r="D551" s="40" t="s">
        <v>1253</v>
      </c>
      <c r="E551" s="39"/>
      <c r="F551" s="40"/>
      <c r="G551" s="41">
        <v>13</v>
      </c>
      <c r="H551" s="40"/>
    </row>
    <row r="552" spans="1:8" x14ac:dyDescent="0.3">
      <c r="A552" s="38"/>
      <c r="B552" s="40" t="s">
        <v>19</v>
      </c>
      <c r="C552" s="39"/>
      <c r="D552" s="40" t="s">
        <v>1425</v>
      </c>
      <c r="E552" s="39"/>
      <c r="F552" s="40"/>
      <c r="G552" s="41">
        <v>14</v>
      </c>
      <c r="H552" s="40"/>
    </row>
    <row r="553" spans="1:8" x14ac:dyDescent="0.3">
      <c r="A553" s="38"/>
      <c r="B553" s="40" t="s">
        <v>19</v>
      </c>
      <c r="C553" s="39" t="s">
        <v>2079</v>
      </c>
      <c r="D553" s="40">
        <v>0</v>
      </c>
      <c r="E553" s="39"/>
      <c r="F553" s="40"/>
      <c r="G553" s="41">
        <v>22</v>
      </c>
      <c r="H553" s="40"/>
    </row>
    <row r="554" spans="1:8" x14ac:dyDescent="0.3">
      <c r="A554" s="38"/>
      <c r="B554" s="40" t="s">
        <v>19</v>
      </c>
      <c r="C554" s="39"/>
      <c r="D554" s="40" t="s">
        <v>1383</v>
      </c>
      <c r="E554" s="39"/>
      <c r="F554" s="40"/>
      <c r="G554" s="41">
        <v>1</v>
      </c>
      <c r="H554" s="40"/>
    </row>
    <row r="555" spans="1:8" x14ac:dyDescent="0.3">
      <c r="A555" s="38"/>
      <c r="B555" s="40" t="s">
        <v>19</v>
      </c>
      <c r="C555" s="39"/>
      <c r="D555" s="40" t="s">
        <v>1253</v>
      </c>
      <c r="E555" s="39"/>
      <c r="F555" s="40"/>
      <c r="G555" s="41">
        <v>15</v>
      </c>
      <c r="H555" s="40"/>
    </row>
    <row r="556" spans="1:8" x14ac:dyDescent="0.3">
      <c r="A556" s="38"/>
      <c r="B556" s="40" t="s">
        <v>19</v>
      </c>
      <c r="C556" s="39" t="s">
        <v>2196</v>
      </c>
      <c r="D556" s="40" t="s">
        <v>2398</v>
      </c>
      <c r="E556" s="39"/>
      <c r="F556" s="40"/>
      <c r="G556" s="41">
        <v>1</v>
      </c>
      <c r="H556" s="40"/>
    </row>
    <row r="557" spans="1:8" x14ac:dyDescent="0.3">
      <c r="A557" s="38"/>
      <c r="B557" s="40" t="s">
        <v>19</v>
      </c>
      <c r="C557" s="39"/>
      <c r="D557" s="40" t="s">
        <v>2399</v>
      </c>
      <c r="E557" s="39"/>
      <c r="F557" s="40"/>
      <c r="G557" s="41">
        <v>32</v>
      </c>
      <c r="H557" s="40"/>
    </row>
    <row r="558" spans="1:8" x14ac:dyDescent="0.3">
      <c r="A558" s="38"/>
      <c r="B558" s="40" t="s">
        <v>19</v>
      </c>
      <c r="C558" s="39"/>
      <c r="D558" s="40" t="s">
        <v>2400</v>
      </c>
      <c r="E558" s="39"/>
      <c r="F558" s="40"/>
      <c r="G558" s="41">
        <v>1</v>
      </c>
      <c r="H558" s="40"/>
    </row>
    <row r="559" spans="1:8" x14ac:dyDescent="0.3">
      <c r="A559" s="38"/>
      <c r="B559" s="40" t="s">
        <v>19</v>
      </c>
      <c r="C559" s="39"/>
      <c r="D559" s="40" t="s">
        <v>2401</v>
      </c>
      <c r="E559" s="39"/>
      <c r="F559" s="40"/>
      <c r="G559" s="41">
        <v>1</v>
      </c>
      <c r="H559" s="40"/>
    </row>
    <row r="560" spans="1:8" x14ac:dyDescent="0.3">
      <c r="A560" s="38"/>
      <c r="B560" s="40" t="s">
        <v>19</v>
      </c>
      <c r="C560" s="39" t="s">
        <v>2195</v>
      </c>
      <c r="D560" s="40" t="s">
        <v>2402</v>
      </c>
      <c r="E560" s="39"/>
      <c r="F560" s="40"/>
      <c r="G560" s="41">
        <v>2</v>
      </c>
      <c r="H560" s="40"/>
    </row>
    <row r="561" spans="1:8" x14ac:dyDescent="0.3">
      <c r="A561" s="38"/>
      <c r="B561" s="40" t="s">
        <v>19</v>
      </c>
      <c r="C561" s="39"/>
      <c r="D561" s="40" t="s">
        <v>2403</v>
      </c>
      <c r="E561" s="39"/>
      <c r="F561" s="40"/>
      <c r="G561" s="41">
        <v>33</v>
      </c>
      <c r="H561" s="40"/>
    </row>
    <row r="562" spans="1:8" x14ac:dyDescent="0.3">
      <c r="A562" s="38"/>
      <c r="B562" s="40" t="s">
        <v>19</v>
      </c>
      <c r="C562" s="39" t="s">
        <v>2131</v>
      </c>
      <c r="D562" s="40">
        <v>0</v>
      </c>
      <c r="E562" s="39"/>
      <c r="F562" s="40"/>
      <c r="G562" s="41">
        <v>11</v>
      </c>
      <c r="H562" s="40"/>
    </row>
    <row r="563" spans="1:8" x14ac:dyDescent="0.3">
      <c r="A563" s="38"/>
      <c r="B563" s="40" t="s">
        <v>19</v>
      </c>
      <c r="C563" s="39"/>
      <c r="D563" s="40" t="s">
        <v>2287</v>
      </c>
      <c r="E563" s="39"/>
      <c r="F563" s="40"/>
      <c r="G563" s="41">
        <v>19</v>
      </c>
      <c r="H563" s="40"/>
    </row>
    <row r="564" spans="1:8" x14ac:dyDescent="0.3">
      <c r="A564" s="38"/>
      <c r="B564" s="40" t="s">
        <v>19</v>
      </c>
      <c r="C564" s="39" t="s">
        <v>2080</v>
      </c>
      <c r="D564" s="40" t="s">
        <v>2293</v>
      </c>
      <c r="E564" s="39" t="s">
        <v>2298</v>
      </c>
      <c r="F564" s="40" t="s">
        <v>2299</v>
      </c>
      <c r="G564" s="41">
        <v>3</v>
      </c>
      <c r="H564" s="40"/>
    </row>
    <row r="565" spans="1:8" x14ac:dyDescent="0.3">
      <c r="A565" s="38"/>
      <c r="B565" s="40" t="s">
        <v>19</v>
      </c>
      <c r="C565" s="39"/>
      <c r="D565" s="40"/>
      <c r="E565" s="39"/>
      <c r="F565" s="40"/>
      <c r="G565" s="41">
        <v>1</v>
      </c>
      <c r="H565" s="40"/>
    </row>
    <row r="566" spans="1:8" x14ac:dyDescent="0.3">
      <c r="A566" s="38"/>
      <c r="B566" s="40" t="s">
        <v>19</v>
      </c>
      <c r="C566" s="39"/>
      <c r="D566" s="40" t="s">
        <v>2301</v>
      </c>
      <c r="E566" s="39"/>
      <c r="F566" s="40"/>
      <c r="G566" s="41">
        <v>16</v>
      </c>
      <c r="H566" s="40"/>
    </row>
    <row r="567" spans="1:8" x14ac:dyDescent="0.3">
      <c r="A567" s="38"/>
      <c r="B567" s="40" t="s">
        <v>19</v>
      </c>
      <c r="C567" s="39"/>
      <c r="D567" s="40" t="s">
        <v>2302</v>
      </c>
      <c r="E567" s="39" t="s">
        <v>2298</v>
      </c>
      <c r="F567" s="40"/>
      <c r="G567" s="41">
        <v>2</v>
      </c>
      <c r="H567" s="40"/>
    </row>
    <row r="568" spans="1:8" x14ac:dyDescent="0.3">
      <c r="A568" s="38"/>
      <c r="B568" s="40" t="s">
        <v>19</v>
      </c>
      <c r="C568" s="39"/>
      <c r="D568" s="40" t="s">
        <v>2404</v>
      </c>
      <c r="E568" s="39"/>
      <c r="F568" s="40"/>
      <c r="G568" s="41">
        <v>2</v>
      </c>
      <c r="H568" s="40"/>
    </row>
    <row r="569" spans="1:8" x14ac:dyDescent="0.3">
      <c r="A569" s="38"/>
      <c r="B569" s="40" t="s">
        <v>19</v>
      </c>
      <c r="C569" s="39"/>
      <c r="D569" s="40" t="s">
        <v>2303</v>
      </c>
      <c r="E569" s="39"/>
      <c r="F569" s="40"/>
      <c r="G569" s="41">
        <v>3</v>
      </c>
      <c r="H569" s="40"/>
    </row>
    <row r="570" spans="1:8" x14ac:dyDescent="0.3">
      <c r="A570" s="38"/>
      <c r="B570" s="40" t="s">
        <v>19</v>
      </c>
      <c r="C570" s="39" t="s">
        <v>2197</v>
      </c>
      <c r="D570" s="40" t="s">
        <v>2372</v>
      </c>
      <c r="E570" s="39" t="s">
        <v>2329</v>
      </c>
      <c r="F570" s="40"/>
      <c r="G570" s="41">
        <v>1</v>
      </c>
      <c r="H570" s="40"/>
    </row>
    <row r="571" spans="1:8" x14ac:dyDescent="0.3">
      <c r="A571" s="38"/>
      <c r="B571" s="40" t="s">
        <v>19</v>
      </c>
      <c r="C571" s="39"/>
      <c r="D571" s="40" t="s">
        <v>2405</v>
      </c>
      <c r="E571" s="39" t="s">
        <v>2406</v>
      </c>
      <c r="F571" s="40"/>
      <c r="G571" s="41">
        <v>1</v>
      </c>
      <c r="H571" s="40"/>
    </row>
    <row r="572" spans="1:8" x14ac:dyDescent="0.3">
      <c r="A572" s="38"/>
      <c r="B572" s="40" t="s">
        <v>19</v>
      </c>
      <c r="C572" s="39"/>
      <c r="D572" s="40" t="s">
        <v>2329</v>
      </c>
      <c r="E572" s="39">
        <v>0</v>
      </c>
      <c r="F572" s="40"/>
      <c r="G572" s="41">
        <v>1</v>
      </c>
      <c r="H572" s="40"/>
    </row>
    <row r="573" spans="1:8" x14ac:dyDescent="0.3">
      <c r="A573" s="38"/>
      <c r="B573" s="40" t="s">
        <v>19</v>
      </c>
      <c r="C573" s="39"/>
      <c r="D573" s="40"/>
      <c r="E573" s="39" t="s">
        <v>2407</v>
      </c>
      <c r="F573" s="40" t="s">
        <v>2333</v>
      </c>
      <c r="G573" s="41">
        <v>1</v>
      </c>
      <c r="H573" s="40"/>
    </row>
    <row r="574" spans="1:8" x14ac:dyDescent="0.3">
      <c r="A574" s="38"/>
      <c r="B574" s="40" t="s">
        <v>19</v>
      </c>
      <c r="C574" s="39"/>
      <c r="D574" s="40"/>
      <c r="E574" s="39" t="s">
        <v>2331</v>
      </c>
      <c r="F574" s="40"/>
      <c r="G574" s="41">
        <v>1</v>
      </c>
      <c r="H574" s="40"/>
    </row>
    <row r="575" spans="1:8" x14ac:dyDescent="0.3">
      <c r="A575" s="38"/>
      <c r="B575" s="40" t="s">
        <v>19</v>
      </c>
      <c r="C575" s="39"/>
      <c r="D575" s="40"/>
      <c r="E575" s="39" t="s">
        <v>2345</v>
      </c>
      <c r="F575" s="40" t="s">
        <v>2332</v>
      </c>
      <c r="G575" s="41">
        <v>1</v>
      </c>
      <c r="H575" s="40"/>
    </row>
    <row r="576" spans="1:8" x14ac:dyDescent="0.3">
      <c r="A576" s="38"/>
      <c r="B576" s="40" t="s">
        <v>19</v>
      </c>
      <c r="C576" s="39"/>
      <c r="D576" s="40"/>
      <c r="E576" s="39" t="s">
        <v>2332</v>
      </c>
      <c r="F576" s="40"/>
      <c r="G576" s="41">
        <v>1</v>
      </c>
      <c r="H576" s="40"/>
    </row>
    <row r="577" spans="1:8" x14ac:dyDescent="0.3">
      <c r="A577" s="38"/>
      <c r="B577" s="40" t="s">
        <v>19</v>
      </c>
      <c r="C577" s="39"/>
      <c r="D577" s="40"/>
      <c r="E577" s="39"/>
      <c r="F577" s="40"/>
      <c r="G577" s="41">
        <v>1</v>
      </c>
      <c r="H577" s="40"/>
    </row>
    <row r="578" spans="1:8" x14ac:dyDescent="0.3">
      <c r="A578" s="38"/>
      <c r="B578" s="40" t="s">
        <v>19</v>
      </c>
      <c r="C578" s="39"/>
      <c r="D578" s="40" t="s">
        <v>2335</v>
      </c>
      <c r="E578" s="39" t="s">
        <v>2408</v>
      </c>
      <c r="F578" s="40"/>
      <c r="G578" s="41">
        <v>1</v>
      </c>
      <c r="H578" s="40"/>
    </row>
    <row r="579" spans="1:8" x14ac:dyDescent="0.3">
      <c r="A579" s="38"/>
      <c r="B579" s="40" t="s">
        <v>19</v>
      </c>
      <c r="C579" s="39"/>
      <c r="D579" s="40"/>
      <c r="E579" s="39" t="s">
        <v>2331</v>
      </c>
      <c r="F579" s="40" t="s">
        <v>2334</v>
      </c>
      <c r="G579" s="41">
        <v>1</v>
      </c>
      <c r="H579" s="40"/>
    </row>
    <row r="580" spans="1:8" x14ac:dyDescent="0.3">
      <c r="A580" s="38"/>
      <c r="B580" s="40" t="s">
        <v>19</v>
      </c>
      <c r="C580" s="39"/>
      <c r="D580" s="40"/>
      <c r="E580" s="39"/>
      <c r="F580" s="40"/>
      <c r="G580" s="41">
        <v>1</v>
      </c>
      <c r="H580" s="40"/>
    </row>
    <row r="581" spans="1:8" x14ac:dyDescent="0.3">
      <c r="A581" s="38"/>
      <c r="B581" s="40" t="s">
        <v>19</v>
      </c>
      <c r="C581" s="39"/>
      <c r="D581" s="40"/>
      <c r="E581" s="39"/>
      <c r="F581" s="40"/>
      <c r="G581" s="41">
        <v>10</v>
      </c>
      <c r="H581" s="40"/>
    </row>
    <row r="582" spans="1:8" x14ac:dyDescent="0.3">
      <c r="A582" s="38"/>
      <c r="B582" s="40" t="s">
        <v>19</v>
      </c>
      <c r="C582" s="39"/>
      <c r="D582" s="40" t="s">
        <v>2409</v>
      </c>
      <c r="E582" s="39" t="s">
        <v>2331</v>
      </c>
      <c r="F582" s="40" t="s">
        <v>2332</v>
      </c>
      <c r="G582" s="41">
        <v>1</v>
      </c>
      <c r="H582" s="40"/>
    </row>
    <row r="583" spans="1:8" x14ac:dyDescent="0.3">
      <c r="A583" s="38"/>
      <c r="B583" s="40" t="s">
        <v>19</v>
      </c>
      <c r="C583" s="39"/>
      <c r="D583" s="40"/>
      <c r="E583" s="39"/>
      <c r="F583" s="40"/>
      <c r="G583" s="41">
        <v>3</v>
      </c>
      <c r="H583" s="40"/>
    </row>
    <row r="584" spans="1:8" x14ac:dyDescent="0.3">
      <c r="A584" s="38"/>
      <c r="B584" s="40" t="s">
        <v>19</v>
      </c>
      <c r="C584" s="39" t="s">
        <v>2148</v>
      </c>
      <c r="D584" s="40">
        <v>0</v>
      </c>
      <c r="E584" s="39"/>
      <c r="F584" s="40"/>
      <c r="G584" s="41">
        <v>6</v>
      </c>
      <c r="H584" s="40"/>
    </row>
    <row r="585" spans="1:8" x14ac:dyDescent="0.3">
      <c r="A585" s="38"/>
      <c r="B585" s="40" t="s">
        <v>19</v>
      </c>
      <c r="C585" s="39"/>
      <c r="D585" s="40" t="s">
        <v>1253</v>
      </c>
      <c r="E585" s="39"/>
      <c r="F585" s="40"/>
      <c r="G585" s="41">
        <v>15</v>
      </c>
      <c r="H585" s="40"/>
    </row>
    <row r="586" spans="1:8" x14ac:dyDescent="0.3">
      <c r="A586" s="38"/>
      <c r="B586" s="40" t="s">
        <v>19</v>
      </c>
      <c r="C586" s="39"/>
      <c r="D586" s="40" t="s">
        <v>1255</v>
      </c>
      <c r="E586" s="39"/>
      <c r="F586" s="40"/>
      <c r="G586" s="41">
        <v>1</v>
      </c>
      <c r="H586" s="40"/>
    </row>
    <row r="587" spans="1:8" x14ac:dyDescent="0.3">
      <c r="A587" s="38"/>
      <c r="B587" s="40" t="s">
        <v>19</v>
      </c>
      <c r="C587" s="39"/>
      <c r="D587" s="40" t="s">
        <v>1425</v>
      </c>
      <c r="E587" s="39"/>
      <c r="F587" s="40"/>
      <c r="G587" s="41">
        <v>2</v>
      </c>
      <c r="H587" s="40"/>
    </row>
    <row r="588" spans="1:8" x14ac:dyDescent="0.3">
      <c r="A588" s="38"/>
      <c r="B588" s="40" t="s">
        <v>19</v>
      </c>
      <c r="C588" s="39" t="s">
        <v>2171</v>
      </c>
      <c r="D588" s="40">
        <v>0</v>
      </c>
      <c r="E588" s="39"/>
      <c r="F588" s="40"/>
      <c r="G588" s="41">
        <v>1</v>
      </c>
      <c r="H588" s="40"/>
    </row>
    <row r="589" spans="1:8" x14ac:dyDescent="0.3">
      <c r="A589" s="38"/>
      <c r="B589" s="40" t="s">
        <v>19</v>
      </c>
      <c r="C589" s="39"/>
      <c r="D589" s="40" t="s">
        <v>2410</v>
      </c>
      <c r="E589" s="39"/>
      <c r="F589" s="40"/>
      <c r="G589" s="41">
        <v>3</v>
      </c>
      <c r="H589" s="40"/>
    </row>
    <row r="590" spans="1:8" x14ac:dyDescent="0.3">
      <c r="A590" s="38"/>
      <c r="B590" s="40" t="s">
        <v>19</v>
      </c>
      <c r="C590" s="39"/>
      <c r="D590" s="40" t="s">
        <v>2323</v>
      </c>
      <c r="E590" s="39"/>
      <c r="F590" s="40"/>
      <c r="G590" s="41">
        <v>9</v>
      </c>
      <c r="H590" s="40"/>
    </row>
    <row r="591" spans="1:8" x14ac:dyDescent="0.3">
      <c r="A591" s="38"/>
      <c r="B591" s="40" t="s">
        <v>19</v>
      </c>
      <c r="C591" s="39"/>
      <c r="D591" s="40" t="s">
        <v>2411</v>
      </c>
      <c r="E591" s="39"/>
      <c r="F591" s="40"/>
      <c r="G591" s="41">
        <v>11</v>
      </c>
      <c r="H591" s="40"/>
    </row>
    <row r="592" spans="1:8" x14ac:dyDescent="0.3">
      <c r="A592" s="38"/>
      <c r="B592" s="40" t="s">
        <v>19</v>
      </c>
      <c r="C592" s="39" t="s">
        <v>2152</v>
      </c>
      <c r="D592" s="40">
        <v>0</v>
      </c>
      <c r="E592" s="39" t="s">
        <v>1425</v>
      </c>
      <c r="F592" s="40"/>
      <c r="G592" s="41">
        <v>3</v>
      </c>
      <c r="H592" s="40"/>
    </row>
    <row r="593" spans="1:8" x14ac:dyDescent="0.3">
      <c r="A593" s="38"/>
      <c r="B593" s="40" t="s">
        <v>19</v>
      </c>
      <c r="C593" s="39"/>
      <c r="D593" s="40"/>
      <c r="E593" s="39"/>
      <c r="F593" s="40"/>
      <c r="G593" s="41">
        <v>16</v>
      </c>
      <c r="H593" s="40"/>
    </row>
    <row r="594" spans="1:8" x14ac:dyDescent="0.3">
      <c r="A594" s="38"/>
      <c r="B594" s="40" t="s">
        <v>19</v>
      </c>
      <c r="C594" s="39"/>
      <c r="D594" s="40" t="s">
        <v>1253</v>
      </c>
      <c r="E594" s="39" t="s">
        <v>1425</v>
      </c>
      <c r="F594" s="40"/>
      <c r="G594" s="41">
        <v>1</v>
      </c>
      <c r="H594" s="40"/>
    </row>
    <row r="595" spans="1:8" x14ac:dyDescent="0.3">
      <c r="A595" s="38"/>
      <c r="B595" s="40" t="s">
        <v>19</v>
      </c>
      <c r="C595" s="39"/>
      <c r="D595" s="40" t="s">
        <v>1425</v>
      </c>
      <c r="E595" s="39"/>
      <c r="F595" s="40"/>
      <c r="G595" s="41">
        <v>3</v>
      </c>
      <c r="H595" s="40"/>
    </row>
    <row r="596" spans="1:8" x14ac:dyDescent="0.3">
      <c r="A596" s="38"/>
      <c r="B596" s="40" t="s">
        <v>19</v>
      </c>
      <c r="C596" s="39" t="s">
        <v>2198</v>
      </c>
      <c r="D596" s="40" t="s">
        <v>2410</v>
      </c>
      <c r="E596" s="39" t="s">
        <v>2412</v>
      </c>
      <c r="F596" s="40" t="s">
        <v>2312</v>
      </c>
      <c r="G596" s="41">
        <v>2</v>
      </c>
      <c r="H596" s="40"/>
    </row>
    <row r="597" spans="1:8" x14ac:dyDescent="0.3">
      <c r="A597" s="38"/>
      <c r="B597" s="40" t="s">
        <v>19</v>
      </c>
      <c r="C597" s="39"/>
      <c r="D597" s="40"/>
      <c r="E597" s="39" t="s">
        <v>2312</v>
      </c>
      <c r="F597" s="40"/>
      <c r="G597" s="41">
        <v>1</v>
      </c>
      <c r="H597" s="40"/>
    </row>
    <row r="598" spans="1:8" x14ac:dyDescent="0.3">
      <c r="A598" s="38"/>
      <c r="B598" s="40" t="s">
        <v>19</v>
      </c>
      <c r="C598" s="39"/>
      <c r="D598" s="40"/>
      <c r="E598" s="39"/>
      <c r="F598" s="40"/>
      <c r="G598" s="41">
        <v>5</v>
      </c>
      <c r="H598" s="40"/>
    </row>
    <row r="599" spans="1:8" x14ac:dyDescent="0.3">
      <c r="A599" s="38"/>
      <c r="B599" s="40" t="s">
        <v>19</v>
      </c>
      <c r="C599" s="39"/>
      <c r="D599" s="40" t="s">
        <v>2384</v>
      </c>
      <c r="E599" s="39" t="s">
        <v>2312</v>
      </c>
      <c r="F599" s="40"/>
      <c r="G599" s="41">
        <v>1</v>
      </c>
      <c r="H599" s="40"/>
    </row>
    <row r="600" spans="1:8" x14ac:dyDescent="0.3">
      <c r="A600" s="38"/>
      <c r="B600" s="40" t="s">
        <v>19</v>
      </c>
      <c r="C600" s="39"/>
      <c r="D600" s="40" t="s">
        <v>2312</v>
      </c>
      <c r="E600" s="39"/>
      <c r="F600" s="40"/>
      <c r="G600" s="41">
        <v>12</v>
      </c>
      <c r="H600" s="40"/>
    </row>
    <row r="601" spans="1:8" x14ac:dyDescent="0.3">
      <c r="A601" s="38"/>
      <c r="B601" s="40" t="s">
        <v>19</v>
      </c>
      <c r="C601" s="39"/>
      <c r="D601" s="40" t="s">
        <v>2413</v>
      </c>
      <c r="E601" s="39"/>
      <c r="F601" s="40"/>
      <c r="G601" s="41">
        <v>1</v>
      </c>
      <c r="H601" s="40"/>
    </row>
    <row r="602" spans="1:8" x14ac:dyDescent="0.3">
      <c r="A602" s="38"/>
      <c r="B602" s="40" t="s">
        <v>19</v>
      </c>
      <c r="C602" s="39" t="s">
        <v>2200</v>
      </c>
      <c r="D602" s="40">
        <v>0</v>
      </c>
      <c r="E602" s="39">
        <v>0</v>
      </c>
      <c r="F602" s="40">
        <v>0</v>
      </c>
      <c r="G602" s="41">
        <v>1</v>
      </c>
      <c r="H602" s="40" t="s">
        <v>2496</v>
      </c>
    </row>
    <row r="603" spans="1:8" x14ac:dyDescent="0.3">
      <c r="A603" s="38"/>
      <c r="B603" s="40" t="s">
        <v>19</v>
      </c>
      <c r="C603" s="39"/>
      <c r="D603" s="40"/>
      <c r="E603" s="39" t="s">
        <v>2414</v>
      </c>
      <c r="F603" s="40" t="s">
        <v>2415</v>
      </c>
      <c r="G603" s="41">
        <v>1</v>
      </c>
      <c r="H603" s="40"/>
    </row>
    <row r="604" spans="1:8" x14ac:dyDescent="0.3">
      <c r="A604" s="38"/>
      <c r="B604" s="40" t="s">
        <v>19</v>
      </c>
      <c r="C604" s="39"/>
      <c r="D604" s="40" t="s">
        <v>1771</v>
      </c>
      <c r="E604" s="39">
        <v>0</v>
      </c>
      <c r="F604" s="40"/>
      <c r="G604" s="41">
        <v>1</v>
      </c>
      <c r="H604" s="40"/>
    </row>
    <row r="605" spans="1:8" x14ac:dyDescent="0.3">
      <c r="A605" s="38"/>
      <c r="B605" s="40" t="s">
        <v>19</v>
      </c>
      <c r="C605" s="39"/>
      <c r="D605" s="40"/>
      <c r="E605" s="39"/>
      <c r="F605" s="40"/>
      <c r="G605" s="41">
        <v>13</v>
      </c>
      <c r="H605" s="40"/>
    </row>
    <row r="606" spans="1:8" x14ac:dyDescent="0.3">
      <c r="A606" s="38"/>
      <c r="B606" s="40" t="s">
        <v>19</v>
      </c>
      <c r="C606" s="39"/>
      <c r="D606" s="40" t="s">
        <v>2416</v>
      </c>
      <c r="E606" s="39"/>
      <c r="F606" s="40"/>
      <c r="G606" s="41">
        <v>1</v>
      </c>
      <c r="H606" s="40"/>
    </row>
    <row r="607" spans="1:8" x14ac:dyDescent="0.3">
      <c r="A607" s="38"/>
      <c r="B607" s="40" t="s">
        <v>19</v>
      </c>
      <c r="C607" s="39"/>
      <c r="D607" s="40" t="s">
        <v>2417</v>
      </c>
      <c r="E607" s="39"/>
      <c r="F607" s="40"/>
      <c r="G607" s="41">
        <v>3</v>
      </c>
      <c r="H607" s="40"/>
    </row>
    <row r="608" spans="1:8" x14ac:dyDescent="0.3">
      <c r="A608" s="38"/>
      <c r="B608" s="40" t="s">
        <v>19</v>
      </c>
      <c r="C608" s="39" t="s">
        <v>2199</v>
      </c>
      <c r="D608" s="40" t="s">
        <v>2418</v>
      </c>
      <c r="E608" s="39"/>
      <c r="F608" s="40"/>
      <c r="G608" s="41">
        <v>3</v>
      </c>
      <c r="H608" s="40"/>
    </row>
    <row r="609" spans="1:8" x14ac:dyDescent="0.3">
      <c r="A609" s="38"/>
      <c r="B609" s="40" t="s">
        <v>19</v>
      </c>
      <c r="C609" s="39"/>
      <c r="D609" s="40" t="s">
        <v>2419</v>
      </c>
      <c r="E609" s="39" t="s">
        <v>2420</v>
      </c>
      <c r="F609" s="40" t="s">
        <v>2421</v>
      </c>
      <c r="G609" s="41">
        <v>1</v>
      </c>
      <c r="H609" s="40"/>
    </row>
    <row r="610" spans="1:8" x14ac:dyDescent="0.3">
      <c r="A610" s="38"/>
      <c r="B610" s="40" t="s">
        <v>19</v>
      </c>
      <c r="C610" s="39"/>
      <c r="D610" s="40"/>
      <c r="E610" s="39" t="s">
        <v>2421</v>
      </c>
      <c r="F610" s="40" t="s">
        <v>2422</v>
      </c>
      <c r="G610" s="41">
        <v>2</v>
      </c>
      <c r="H610" s="40"/>
    </row>
    <row r="611" spans="1:8" x14ac:dyDescent="0.3">
      <c r="A611" s="38"/>
      <c r="B611" s="40" t="s">
        <v>19</v>
      </c>
      <c r="C611" s="39"/>
      <c r="D611" s="40" t="s">
        <v>2423</v>
      </c>
      <c r="E611" s="39"/>
      <c r="F611" s="40"/>
      <c r="G611" s="41">
        <v>1</v>
      </c>
      <c r="H611" s="40"/>
    </row>
    <row r="612" spans="1:8" x14ac:dyDescent="0.3">
      <c r="A612" s="38"/>
      <c r="B612" s="40" t="s">
        <v>19</v>
      </c>
      <c r="C612" s="39"/>
      <c r="D612" s="40" t="s">
        <v>2421</v>
      </c>
      <c r="E612" s="39"/>
      <c r="F612" s="40"/>
      <c r="G612" s="41">
        <v>1</v>
      </c>
      <c r="H612" s="40"/>
    </row>
    <row r="613" spans="1:8" x14ac:dyDescent="0.3">
      <c r="A613" s="38"/>
      <c r="B613" s="40" t="s">
        <v>19</v>
      </c>
      <c r="C613" s="39"/>
      <c r="D613" s="40" t="s">
        <v>2424</v>
      </c>
      <c r="E613" s="39"/>
      <c r="F613" s="40"/>
      <c r="G613" s="41">
        <v>1</v>
      </c>
      <c r="H613" s="40"/>
    </row>
    <row r="614" spans="1:8" x14ac:dyDescent="0.3">
      <c r="A614" s="38"/>
      <c r="B614" s="40" t="s">
        <v>19</v>
      </c>
      <c r="C614" s="39"/>
      <c r="D614" s="40" t="s">
        <v>1425</v>
      </c>
      <c r="E614" s="39"/>
      <c r="F614" s="40"/>
      <c r="G614" s="41">
        <v>11</v>
      </c>
      <c r="H614" s="40"/>
    </row>
    <row r="615" spans="1:8" x14ac:dyDescent="0.3">
      <c r="A615" s="38"/>
      <c r="B615" s="40" t="s">
        <v>19</v>
      </c>
      <c r="C615" s="39" t="s">
        <v>2201</v>
      </c>
      <c r="D615" s="40" t="s">
        <v>2425</v>
      </c>
      <c r="E615" s="39"/>
      <c r="F615" s="40"/>
      <c r="G615" s="41">
        <v>10</v>
      </c>
      <c r="H615" s="40"/>
    </row>
    <row r="616" spans="1:8" x14ac:dyDescent="0.3">
      <c r="A616" s="38"/>
      <c r="B616" s="40" t="s">
        <v>19</v>
      </c>
      <c r="C616" s="39"/>
      <c r="D616" s="40" t="s">
        <v>2426</v>
      </c>
      <c r="E616" s="39" t="s">
        <v>2427</v>
      </c>
      <c r="F616" s="40"/>
      <c r="G616" s="41">
        <v>3</v>
      </c>
      <c r="H616" s="40"/>
    </row>
    <row r="617" spans="1:8" x14ac:dyDescent="0.3">
      <c r="A617" s="38"/>
      <c r="B617" s="40" t="s">
        <v>19</v>
      </c>
      <c r="C617" s="39"/>
      <c r="D617" s="40"/>
      <c r="E617" s="39" t="s">
        <v>2428</v>
      </c>
      <c r="F617" s="40"/>
      <c r="G617" s="41">
        <v>5</v>
      </c>
      <c r="H617" s="40"/>
    </row>
    <row r="618" spans="1:8" x14ac:dyDescent="0.3">
      <c r="A618" s="38"/>
      <c r="B618" s="40" t="s">
        <v>19</v>
      </c>
      <c r="C618" s="39"/>
      <c r="D618" s="40"/>
      <c r="E618" s="39"/>
      <c r="F618" s="40"/>
      <c r="G618" s="41">
        <v>1</v>
      </c>
      <c r="H618" s="40"/>
    </row>
    <row r="619" spans="1:8" x14ac:dyDescent="0.3">
      <c r="A619" s="38"/>
      <c r="B619" s="40" t="s">
        <v>19</v>
      </c>
      <c r="C619" s="39" t="s">
        <v>2081</v>
      </c>
      <c r="D619" s="40" t="s">
        <v>2429</v>
      </c>
      <c r="E619" s="39" t="s">
        <v>2430</v>
      </c>
      <c r="F619" s="40"/>
      <c r="G619" s="41">
        <v>6</v>
      </c>
      <c r="H619" s="40"/>
    </row>
    <row r="620" spans="1:8" x14ac:dyDescent="0.3">
      <c r="A620" s="38"/>
      <c r="B620" s="40" t="s">
        <v>19</v>
      </c>
      <c r="C620" s="39"/>
      <c r="D620" s="40"/>
      <c r="E620" s="39"/>
      <c r="F620" s="40"/>
      <c r="G620" s="41">
        <v>2</v>
      </c>
      <c r="H620" s="40"/>
    </row>
    <row r="621" spans="1:8" x14ac:dyDescent="0.3">
      <c r="A621" s="38"/>
      <c r="B621" s="40" t="s">
        <v>19</v>
      </c>
      <c r="C621" s="39"/>
      <c r="D621" s="40" t="s">
        <v>2431</v>
      </c>
      <c r="E621" s="39"/>
      <c r="F621" s="40"/>
      <c r="G621" s="41">
        <v>3</v>
      </c>
      <c r="H621" s="40"/>
    </row>
    <row r="622" spans="1:8" x14ac:dyDescent="0.3">
      <c r="A622" s="38"/>
      <c r="B622" s="40" t="s">
        <v>19</v>
      </c>
      <c r="C622" s="39"/>
      <c r="D622" s="40" t="s">
        <v>2432</v>
      </c>
      <c r="E622" s="39"/>
      <c r="F622" s="40"/>
      <c r="G622" s="41">
        <v>3</v>
      </c>
      <c r="H622" s="40"/>
    </row>
    <row r="623" spans="1:8" x14ac:dyDescent="0.3">
      <c r="A623" s="38"/>
      <c r="B623" s="40" t="s">
        <v>19</v>
      </c>
      <c r="C623" s="39"/>
      <c r="D623" s="40" t="s">
        <v>2433</v>
      </c>
      <c r="E623" s="39"/>
      <c r="F623" s="40"/>
      <c r="G623" s="41">
        <v>2</v>
      </c>
      <c r="H623" s="40"/>
    </row>
    <row r="624" spans="1:8" x14ac:dyDescent="0.3">
      <c r="A624" s="38"/>
      <c r="B624" s="40" t="s">
        <v>19</v>
      </c>
      <c r="C624" s="39"/>
      <c r="D624" s="40" t="s">
        <v>2434</v>
      </c>
      <c r="E624" s="39"/>
      <c r="F624" s="40"/>
      <c r="G624" s="41">
        <v>2</v>
      </c>
      <c r="H624" s="40"/>
    </row>
    <row r="625" spans="1:8" x14ac:dyDescent="0.3">
      <c r="A625" s="38"/>
      <c r="B625" s="40" t="s">
        <v>19</v>
      </c>
      <c r="C625" s="39"/>
      <c r="D625" s="40" t="s">
        <v>2435</v>
      </c>
      <c r="E625" s="39"/>
      <c r="F625" s="40"/>
      <c r="G625" s="41">
        <v>1</v>
      </c>
      <c r="H625" s="40"/>
    </row>
    <row r="626" spans="1:8" x14ac:dyDescent="0.3">
      <c r="A626" s="38"/>
      <c r="B626" s="40" t="s">
        <v>19</v>
      </c>
      <c r="C626" s="39" t="s">
        <v>2176</v>
      </c>
      <c r="D626" s="40">
        <v>0</v>
      </c>
      <c r="E626" s="39"/>
      <c r="F626" s="40"/>
      <c r="G626" s="41">
        <v>5</v>
      </c>
      <c r="H626" s="40"/>
    </row>
    <row r="627" spans="1:8" x14ac:dyDescent="0.3">
      <c r="A627" s="38"/>
      <c r="B627" s="40" t="s">
        <v>19</v>
      </c>
      <c r="C627" s="39"/>
      <c r="D627" s="40" t="s">
        <v>1253</v>
      </c>
      <c r="E627" s="39"/>
      <c r="F627" s="40"/>
      <c r="G627" s="41">
        <v>9</v>
      </c>
      <c r="H627" s="40"/>
    </row>
    <row r="628" spans="1:8" x14ac:dyDescent="0.3">
      <c r="A628" s="38"/>
      <c r="B628" s="40" t="s">
        <v>19</v>
      </c>
      <c r="C628" s="39"/>
      <c r="D628" s="40" t="s">
        <v>1425</v>
      </c>
      <c r="E628" s="39"/>
      <c r="F628" s="40"/>
      <c r="G628" s="41">
        <v>3</v>
      </c>
      <c r="H628" s="40"/>
    </row>
    <row r="629" spans="1:8" x14ac:dyDescent="0.3">
      <c r="A629" s="38"/>
      <c r="B629" s="40" t="s">
        <v>19</v>
      </c>
      <c r="C629" s="39" t="s">
        <v>2202</v>
      </c>
      <c r="D629" s="40" t="s">
        <v>1697</v>
      </c>
      <c r="E629" s="39" t="s">
        <v>2392</v>
      </c>
      <c r="F629" s="40"/>
      <c r="G629" s="41">
        <v>7</v>
      </c>
      <c r="H629" s="40"/>
    </row>
    <row r="630" spans="1:8" x14ac:dyDescent="0.3">
      <c r="A630" s="38"/>
      <c r="B630" s="40" t="s">
        <v>19</v>
      </c>
      <c r="C630" s="39"/>
      <c r="D630" s="40"/>
      <c r="E630" s="39" t="s">
        <v>2436</v>
      </c>
      <c r="F630" s="40"/>
      <c r="G630" s="41">
        <v>1</v>
      </c>
      <c r="H630" s="40"/>
    </row>
    <row r="631" spans="1:8" x14ac:dyDescent="0.3">
      <c r="A631" s="38"/>
      <c r="B631" s="40" t="s">
        <v>19</v>
      </c>
      <c r="C631" s="39"/>
      <c r="D631" s="40"/>
      <c r="E631" s="39"/>
      <c r="F631" s="40"/>
      <c r="G631" s="41">
        <v>2</v>
      </c>
      <c r="H631" s="40"/>
    </row>
    <row r="632" spans="1:8" x14ac:dyDescent="0.3">
      <c r="A632" s="38"/>
      <c r="B632" s="40" t="s">
        <v>19</v>
      </c>
      <c r="C632" s="39"/>
      <c r="D632" s="40" t="s">
        <v>2437</v>
      </c>
      <c r="E632" s="39" t="s">
        <v>2395</v>
      </c>
      <c r="F632" s="40"/>
      <c r="G632" s="41">
        <v>1</v>
      </c>
      <c r="H632" s="40"/>
    </row>
    <row r="633" spans="1:8" x14ac:dyDescent="0.3">
      <c r="A633" s="38"/>
      <c r="B633" s="40" t="s">
        <v>19</v>
      </c>
      <c r="C633" s="39"/>
      <c r="D633" s="40" t="s">
        <v>2390</v>
      </c>
      <c r="E633" s="39" t="s">
        <v>2392</v>
      </c>
      <c r="F633" s="40"/>
      <c r="G633" s="41">
        <v>2</v>
      </c>
      <c r="H633" s="40"/>
    </row>
    <row r="634" spans="1:8" x14ac:dyDescent="0.3">
      <c r="A634" s="38"/>
      <c r="B634" s="40" t="s">
        <v>19</v>
      </c>
      <c r="C634" s="39"/>
      <c r="D634" s="40" t="s">
        <v>2391</v>
      </c>
      <c r="E634" s="39" t="s">
        <v>2392</v>
      </c>
      <c r="F634" s="40"/>
      <c r="G634" s="41">
        <v>1</v>
      </c>
      <c r="H634" s="40"/>
    </row>
    <row r="635" spans="1:8" x14ac:dyDescent="0.3">
      <c r="A635" s="38"/>
      <c r="B635" s="40" t="s">
        <v>19</v>
      </c>
      <c r="C635" s="39"/>
      <c r="D635" s="40" t="s">
        <v>2392</v>
      </c>
      <c r="E635" s="39"/>
      <c r="F635" s="40"/>
      <c r="G635" s="41">
        <v>2</v>
      </c>
      <c r="H635" s="40"/>
    </row>
    <row r="636" spans="1:8" x14ac:dyDescent="0.3">
      <c r="A636" s="38"/>
      <c r="B636" s="40" t="s">
        <v>19</v>
      </c>
      <c r="C636" s="39" t="s">
        <v>2149</v>
      </c>
      <c r="D636" s="40">
        <v>0</v>
      </c>
      <c r="E636" s="39"/>
      <c r="F636" s="40"/>
      <c r="G636" s="41">
        <v>6</v>
      </c>
      <c r="H636" s="40"/>
    </row>
    <row r="637" spans="1:8" x14ac:dyDescent="0.3">
      <c r="A637" s="38"/>
      <c r="B637" s="40" t="s">
        <v>19</v>
      </c>
      <c r="C637" s="39"/>
      <c r="D637" s="40" t="s">
        <v>1253</v>
      </c>
      <c r="E637" s="39"/>
      <c r="F637" s="40"/>
      <c r="G637" s="41">
        <v>8</v>
      </c>
      <c r="H637" s="40"/>
    </row>
    <row r="638" spans="1:8" x14ac:dyDescent="0.3">
      <c r="A638" s="38"/>
      <c r="B638" s="40" t="s">
        <v>19</v>
      </c>
      <c r="C638" s="39"/>
      <c r="D638" s="40" t="s">
        <v>1425</v>
      </c>
      <c r="E638" s="39"/>
      <c r="F638" s="40"/>
      <c r="G638" s="41">
        <v>2</v>
      </c>
      <c r="H638" s="40"/>
    </row>
    <row r="639" spans="1:8" x14ac:dyDescent="0.3">
      <c r="A639" s="38"/>
      <c r="B639" s="40" t="s">
        <v>19</v>
      </c>
      <c r="C639" s="39" t="s">
        <v>2082</v>
      </c>
      <c r="D639" s="40">
        <v>0</v>
      </c>
      <c r="E639" s="39"/>
      <c r="F639" s="40"/>
      <c r="G639" s="41">
        <v>3</v>
      </c>
      <c r="H639" s="40"/>
    </row>
    <row r="640" spans="1:8" x14ac:dyDescent="0.3">
      <c r="A640" s="38"/>
      <c r="B640" s="40" t="s">
        <v>19</v>
      </c>
      <c r="C640" s="39"/>
      <c r="D640" s="40" t="s">
        <v>1253</v>
      </c>
      <c r="E640" s="39"/>
      <c r="F640" s="40"/>
      <c r="G640" s="41">
        <v>2</v>
      </c>
      <c r="H640" s="40"/>
    </row>
    <row r="641" spans="1:8" x14ac:dyDescent="0.3">
      <c r="A641" s="38"/>
      <c r="B641" s="40" t="s">
        <v>19</v>
      </c>
      <c r="C641" s="39"/>
      <c r="D641" s="40" t="s">
        <v>1425</v>
      </c>
      <c r="E641" s="39"/>
      <c r="F641" s="40"/>
      <c r="G641" s="41">
        <v>10</v>
      </c>
      <c r="H641" s="40"/>
    </row>
    <row r="642" spans="1:8" x14ac:dyDescent="0.3">
      <c r="A642" s="38"/>
      <c r="B642" s="40" t="s">
        <v>19</v>
      </c>
      <c r="C642" s="39"/>
      <c r="D642" s="40" t="s">
        <v>2286</v>
      </c>
      <c r="E642" s="39"/>
      <c r="F642" s="40"/>
      <c r="G642" s="41">
        <v>1</v>
      </c>
      <c r="H642" s="40"/>
    </row>
    <row r="643" spans="1:8" x14ac:dyDescent="0.3">
      <c r="A643" s="38"/>
      <c r="B643" s="40" t="s">
        <v>19</v>
      </c>
      <c r="C643" s="39" t="s">
        <v>2163</v>
      </c>
      <c r="D643" s="40">
        <v>0</v>
      </c>
      <c r="E643" s="39"/>
      <c r="F643" s="40"/>
      <c r="G643" s="41">
        <v>1</v>
      </c>
      <c r="H643" s="40"/>
    </row>
    <row r="644" spans="1:8" x14ac:dyDescent="0.3">
      <c r="A644" s="38"/>
      <c r="B644" s="40" t="s">
        <v>19</v>
      </c>
      <c r="C644" s="39"/>
      <c r="D644" s="40" t="s">
        <v>1253</v>
      </c>
      <c r="E644" s="39"/>
      <c r="F644" s="40"/>
      <c r="G644" s="41">
        <v>13</v>
      </c>
      <c r="H644" s="40"/>
    </row>
    <row r="645" spans="1:8" x14ac:dyDescent="0.3">
      <c r="A645" s="38"/>
      <c r="B645" s="40" t="s">
        <v>19</v>
      </c>
      <c r="C645" s="39"/>
      <c r="D645" s="40" t="s">
        <v>1255</v>
      </c>
      <c r="E645" s="39"/>
      <c r="F645" s="40"/>
      <c r="G645" s="41">
        <v>1</v>
      </c>
      <c r="H645" s="40"/>
    </row>
    <row r="646" spans="1:8" x14ac:dyDescent="0.3">
      <c r="A646" s="38"/>
      <c r="B646" s="40" t="s">
        <v>19</v>
      </c>
      <c r="C646" s="39" t="s">
        <v>2083</v>
      </c>
      <c r="D646" s="40">
        <v>0</v>
      </c>
      <c r="E646" s="39"/>
      <c r="F646" s="40"/>
      <c r="G646" s="41">
        <v>3</v>
      </c>
      <c r="H646" s="40"/>
    </row>
    <row r="647" spans="1:8" x14ac:dyDescent="0.3">
      <c r="A647" s="38"/>
      <c r="B647" s="40" t="s">
        <v>19</v>
      </c>
      <c r="C647" s="39"/>
      <c r="D647" s="40" t="s">
        <v>2438</v>
      </c>
      <c r="E647" s="39"/>
      <c r="F647" s="40"/>
      <c r="G647" s="41">
        <v>1</v>
      </c>
      <c r="H647" s="40"/>
    </row>
    <row r="648" spans="1:8" x14ac:dyDescent="0.3">
      <c r="A648" s="38"/>
      <c r="B648" s="40" t="s">
        <v>19</v>
      </c>
      <c r="C648" s="39"/>
      <c r="D648" s="40" t="s">
        <v>1425</v>
      </c>
      <c r="E648" s="39"/>
      <c r="F648" s="40"/>
      <c r="G648" s="41">
        <v>11</v>
      </c>
      <c r="H648" s="40"/>
    </row>
    <row r="649" spans="1:8" x14ac:dyDescent="0.3">
      <c r="A649" s="38"/>
      <c r="B649" s="40" t="s">
        <v>19</v>
      </c>
      <c r="C649" s="39" t="s">
        <v>2159</v>
      </c>
      <c r="D649" s="40">
        <v>0</v>
      </c>
      <c r="E649" s="39"/>
      <c r="F649" s="40"/>
      <c r="G649" s="41">
        <v>5</v>
      </c>
      <c r="H649" s="40"/>
    </row>
    <row r="650" spans="1:8" x14ac:dyDescent="0.3">
      <c r="A650" s="38"/>
      <c r="B650" s="40" t="s">
        <v>19</v>
      </c>
      <c r="C650" s="39"/>
      <c r="D650" s="40" t="s">
        <v>1253</v>
      </c>
      <c r="E650" s="39"/>
      <c r="F650" s="40"/>
      <c r="G650" s="41">
        <v>8</v>
      </c>
      <c r="H650" s="40"/>
    </row>
    <row r="651" spans="1:8" x14ac:dyDescent="0.3">
      <c r="A651" s="38"/>
      <c r="B651" s="40" t="s">
        <v>19</v>
      </c>
      <c r="C651" s="39"/>
      <c r="D651" s="40" t="s">
        <v>1255</v>
      </c>
      <c r="E651" s="39"/>
      <c r="F651" s="40"/>
      <c r="G651" s="41">
        <v>1</v>
      </c>
      <c r="H651" s="40"/>
    </row>
    <row r="652" spans="1:8" x14ac:dyDescent="0.3">
      <c r="A652" s="38"/>
      <c r="B652" s="40" t="s">
        <v>19</v>
      </c>
      <c r="C652" s="39" t="s">
        <v>2203</v>
      </c>
      <c r="D652" s="40" t="s">
        <v>2398</v>
      </c>
      <c r="E652" s="39"/>
      <c r="F652" s="40"/>
      <c r="G652" s="41">
        <v>4</v>
      </c>
      <c r="H652" s="40"/>
    </row>
    <row r="653" spans="1:8" x14ac:dyDescent="0.3">
      <c r="A653" s="38"/>
      <c r="B653" s="40" t="s">
        <v>19</v>
      </c>
      <c r="C653" s="39"/>
      <c r="D653" s="40" t="s">
        <v>1425</v>
      </c>
      <c r="E653" s="39"/>
      <c r="F653" s="40"/>
      <c r="G653" s="41">
        <v>10</v>
      </c>
      <c r="H653" s="40"/>
    </row>
    <row r="654" spans="1:8" x14ac:dyDescent="0.3">
      <c r="A654" s="38"/>
      <c r="B654" s="40" t="s">
        <v>19</v>
      </c>
      <c r="C654" s="39" t="s">
        <v>2189</v>
      </c>
      <c r="D654" s="40">
        <v>0</v>
      </c>
      <c r="E654" s="39">
        <v>0</v>
      </c>
      <c r="F654" s="40"/>
      <c r="G654" s="41">
        <v>2</v>
      </c>
      <c r="H654" s="40"/>
    </row>
    <row r="655" spans="1:8" x14ac:dyDescent="0.3">
      <c r="A655" s="38"/>
      <c r="B655" s="40" t="s">
        <v>19</v>
      </c>
      <c r="C655" s="39"/>
      <c r="D655" s="40"/>
      <c r="E655" s="39"/>
      <c r="F655" s="40"/>
      <c r="G655" s="41">
        <v>9</v>
      </c>
      <c r="H655" s="40"/>
    </row>
    <row r="656" spans="1:8" x14ac:dyDescent="0.3">
      <c r="A656" s="38"/>
      <c r="B656" s="40" t="s">
        <v>19</v>
      </c>
      <c r="C656" s="39"/>
      <c r="D656" s="40" t="s">
        <v>1425</v>
      </c>
      <c r="E656" s="39"/>
      <c r="F656" s="40"/>
      <c r="G656" s="41">
        <v>2</v>
      </c>
      <c r="H656" s="40"/>
    </row>
    <row r="657" spans="1:8" x14ac:dyDescent="0.3">
      <c r="A657" s="38"/>
      <c r="B657" s="40" t="s">
        <v>19</v>
      </c>
      <c r="C657" s="39" t="s">
        <v>2182</v>
      </c>
      <c r="D657" s="40">
        <v>0</v>
      </c>
      <c r="E657" s="39"/>
      <c r="F657" s="40"/>
      <c r="G657" s="41">
        <v>2</v>
      </c>
      <c r="H657" s="40"/>
    </row>
    <row r="658" spans="1:8" x14ac:dyDescent="0.3">
      <c r="A658" s="38"/>
      <c r="B658" s="40" t="s">
        <v>19</v>
      </c>
      <c r="C658" s="39"/>
      <c r="D658" s="40" t="s">
        <v>1253</v>
      </c>
      <c r="E658" s="39"/>
      <c r="F658" s="40"/>
      <c r="G658" s="41">
        <v>8</v>
      </c>
      <c r="H658" s="40"/>
    </row>
    <row r="659" spans="1:8" x14ac:dyDescent="0.3">
      <c r="A659" s="38"/>
      <c r="B659" s="40" t="s">
        <v>19</v>
      </c>
      <c r="C659" s="39"/>
      <c r="D659" s="40" t="s">
        <v>1255</v>
      </c>
      <c r="E659" s="39" t="s">
        <v>1425</v>
      </c>
      <c r="F659" s="40"/>
      <c r="G659" s="41">
        <v>1</v>
      </c>
      <c r="H659" s="40"/>
    </row>
    <row r="660" spans="1:8" x14ac:dyDescent="0.3">
      <c r="A660" s="38"/>
      <c r="B660" s="40" t="s">
        <v>19</v>
      </c>
      <c r="C660" s="39"/>
      <c r="D660" s="40" t="s">
        <v>1425</v>
      </c>
      <c r="E660" s="39"/>
      <c r="F660" s="40"/>
      <c r="G660" s="41">
        <v>1</v>
      </c>
      <c r="H660" s="40"/>
    </row>
    <row r="661" spans="1:8" x14ac:dyDescent="0.3">
      <c r="A661" s="38"/>
      <c r="B661" s="40" t="s">
        <v>19</v>
      </c>
      <c r="C661" s="39" t="s">
        <v>2204</v>
      </c>
      <c r="D661" s="40" t="s">
        <v>1425</v>
      </c>
      <c r="E661" s="39"/>
      <c r="F661" s="40"/>
      <c r="G661" s="41">
        <v>12</v>
      </c>
      <c r="H661" s="40"/>
    </row>
    <row r="662" spans="1:8" x14ac:dyDescent="0.3">
      <c r="A662" s="38"/>
      <c r="B662" s="40" t="s">
        <v>19</v>
      </c>
      <c r="C662" s="39" t="s">
        <v>2144</v>
      </c>
      <c r="D662" s="40" t="s">
        <v>2327</v>
      </c>
      <c r="E662" s="39" t="s">
        <v>2336</v>
      </c>
      <c r="F662" s="40"/>
      <c r="G662" s="41">
        <v>2</v>
      </c>
      <c r="H662" s="40" t="s">
        <v>2496</v>
      </c>
    </row>
    <row r="663" spans="1:8" x14ac:dyDescent="0.3">
      <c r="A663" s="38"/>
      <c r="B663" s="40" t="s">
        <v>19</v>
      </c>
      <c r="C663" s="39"/>
      <c r="D663" s="40"/>
      <c r="E663" s="39"/>
      <c r="F663" s="40"/>
      <c r="G663" s="41">
        <v>2</v>
      </c>
      <c r="H663" s="40"/>
    </row>
    <row r="664" spans="1:8" x14ac:dyDescent="0.3">
      <c r="A664" s="38"/>
      <c r="B664" s="40" t="s">
        <v>19</v>
      </c>
      <c r="C664" s="39"/>
      <c r="D664" s="40" t="s">
        <v>2371</v>
      </c>
      <c r="E664" s="39">
        <v>0</v>
      </c>
      <c r="F664" s="40"/>
      <c r="G664" s="41">
        <v>2</v>
      </c>
      <c r="H664" s="40"/>
    </row>
    <row r="665" spans="1:8" x14ac:dyDescent="0.3">
      <c r="A665" s="38"/>
      <c r="B665" s="40" t="s">
        <v>19</v>
      </c>
      <c r="C665" s="39"/>
      <c r="D665" s="40"/>
      <c r="E665" s="39"/>
      <c r="F665" s="40"/>
      <c r="G665" s="41">
        <v>1</v>
      </c>
      <c r="H665" s="40"/>
    </row>
    <row r="666" spans="1:8" x14ac:dyDescent="0.3">
      <c r="A666" s="38"/>
      <c r="B666" s="40" t="s">
        <v>19</v>
      </c>
      <c r="C666" s="39"/>
      <c r="D666" s="40" t="s">
        <v>2439</v>
      </c>
      <c r="E666" s="39"/>
      <c r="F666" s="40"/>
      <c r="G666" s="41">
        <v>1</v>
      </c>
      <c r="H666" s="40"/>
    </row>
    <row r="667" spans="1:8" x14ac:dyDescent="0.3">
      <c r="A667" s="38"/>
      <c r="B667" s="40" t="s">
        <v>19</v>
      </c>
      <c r="C667" s="39"/>
      <c r="D667" s="40" t="s">
        <v>2440</v>
      </c>
      <c r="E667" s="39"/>
      <c r="F667" s="40"/>
      <c r="G667" s="41">
        <v>1</v>
      </c>
      <c r="H667" s="40"/>
    </row>
    <row r="668" spans="1:8" x14ac:dyDescent="0.3">
      <c r="A668" s="38"/>
      <c r="B668" s="40" t="s">
        <v>19</v>
      </c>
      <c r="C668" s="39"/>
      <c r="D668" s="40" t="s">
        <v>1255</v>
      </c>
      <c r="E668" s="39" t="s">
        <v>1425</v>
      </c>
      <c r="F668" s="40"/>
      <c r="G668" s="41">
        <v>1</v>
      </c>
      <c r="H668" s="40"/>
    </row>
    <row r="669" spans="1:8" x14ac:dyDescent="0.3">
      <c r="A669" s="38"/>
      <c r="B669" s="40" t="s">
        <v>19</v>
      </c>
      <c r="C669" s="39"/>
      <c r="D669" s="40" t="s">
        <v>1425</v>
      </c>
      <c r="E669" s="39"/>
      <c r="F669" s="40"/>
      <c r="G669" s="41">
        <v>1</v>
      </c>
      <c r="H669" s="40"/>
    </row>
    <row r="670" spans="1:8" x14ac:dyDescent="0.3">
      <c r="A670" s="38"/>
      <c r="B670" s="40" t="s">
        <v>19</v>
      </c>
      <c r="C670" s="39" t="s">
        <v>2156</v>
      </c>
      <c r="D670" s="40">
        <v>0</v>
      </c>
      <c r="E670" s="39"/>
      <c r="F670" s="40"/>
      <c r="G670" s="41">
        <v>2</v>
      </c>
      <c r="H670" s="40"/>
    </row>
    <row r="671" spans="1:8" x14ac:dyDescent="0.3">
      <c r="A671" s="38"/>
      <c r="B671" s="40" t="s">
        <v>19</v>
      </c>
      <c r="C671" s="39"/>
      <c r="D671" s="40" t="s">
        <v>1253</v>
      </c>
      <c r="E671" s="39"/>
      <c r="F671" s="40"/>
      <c r="G671" s="41">
        <v>7</v>
      </c>
      <c r="H671" s="40"/>
    </row>
    <row r="672" spans="1:8" x14ac:dyDescent="0.3">
      <c r="A672" s="38"/>
      <c r="B672" s="40" t="s">
        <v>19</v>
      </c>
      <c r="C672" s="39"/>
      <c r="D672" s="40" t="s">
        <v>1425</v>
      </c>
      <c r="E672" s="39"/>
      <c r="F672" s="40"/>
      <c r="G672" s="41">
        <v>1</v>
      </c>
      <c r="H672" s="40"/>
    </row>
    <row r="673" spans="1:8" x14ac:dyDescent="0.3">
      <c r="A673" s="38"/>
      <c r="B673" s="40" t="s">
        <v>19</v>
      </c>
      <c r="C673" s="39" t="s">
        <v>2205</v>
      </c>
      <c r="D673" s="40">
        <v>0</v>
      </c>
      <c r="E673" s="39"/>
      <c r="F673" s="40"/>
      <c r="G673" s="41">
        <v>2</v>
      </c>
      <c r="H673" s="40"/>
    </row>
    <row r="674" spans="1:8" x14ac:dyDescent="0.3">
      <c r="A674" s="38"/>
      <c r="B674" s="40" t="s">
        <v>19</v>
      </c>
      <c r="C674" s="39"/>
      <c r="D674" s="40" t="s">
        <v>1253</v>
      </c>
      <c r="E674" s="39"/>
      <c r="F674" s="40"/>
      <c r="G674" s="41">
        <v>3</v>
      </c>
      <c r="H674" s="40"/>
    </row>
    <row r="675" spans="1:8" x14ac:dyDescent="0.3">
      <c r="A675" s="38"/>
      <c r="B675" s="40" t="s">
        <v>19</v>
      </c>
      <c r="C675" s="39"/>
      <c r="D675" s="40" t="s">
        <v>1255</v>
      </c>
      <c r="E675" s="39" t="s">
        <v>1425</v>
      </c>
      <c r="F675" s="40"/>
      <c r="G675" s="41">
        <v>1</v>
      </c>
      <c r="H675" s="40"/>
    </row>
    <row r="676" spans="1:8" x14ac:dyDescent="0.3">
      <c r="A676" s="38"/>
      <c r="B676" s="40" t="s">
        <v>19</v>
      </c>
      <c r="C676" s="39"/>
      <c r="D676" s="40"/>
      <c r="E676" s="39"/>
      <c r="F676" s="40"/>
      <c r="G676" s="41">
        <v>4</v>
      </c>
      <c r="H676" s="40"/>
    </row>
    <row r="677" spans="1:8" x14ac:dyDescent="0.3">
      <c r="A677" s="38"/>
      <c r="B677" s="40" t="s">
        <v>19</v>
      </c>
      <c r="C677" s="39" t="s">
        <v>2147</v>
      </c>
      <c r="D677" s="40" t="s">
        <v>1648</v>
      </c>
      <c r="E677" s="39" t="s">
        <v>2312</v>
      </c>
      <c r="F677" s="40"/>
      <c r="G677" s="41">
        <v>2</v>
      </c>
      <c r="H677" s="40"/>
    </row>
    <row r="678" spans="1:8" x14ac:dyDescent="0.3">
      <c r="A678" s="38"/>
      <c r="B678" s="40" t="s">
        <v>19</v>
      </c>
      <c r="C678" s="39"/>
      <c r="D678" s="40" t="s">
        <v>2441</v>
      </c>
      <c r="E678" s="39"/>
      <c r="F678" s="40"/>
      <c r="G678" s="41">
        <v>1</v>
      </c>
      <c r="H678" s="40"/>
    </row>
    <row r="679" spans="1:8" x14ac:dyDescent="0.3">
      <c r="A679" s="38"/>
      <c r="B679" s="40" t="s">
        <v>19</v>
      </c>
      <c r="C679" s="39"/>
      <c r="D679" s="40" t="s">
        <v>2312</v>
      </c>
      <c r="E679" s="39"/>
      <c r="F679" s="40"/>
      <c r="G679" s="41">
        <v>7</v>
      </c>
      <c r="H679" s="40"/>
    </row>
    <row r="680" spans="1:8" x14ac:dyDescent="0.3">
      <c r="A680" s="38"/>
      <c r="B680" s="40" t="s">
        <v>19</v>
      </c>
      <c r="C680" s="39" t="s">
        <v>2206</v>
      </c>
      <c r="D680" s="40" t="s">
        <v>2442</v>
      </c>
      <c r="E680" s="39"/>
      <c r="F680" s="40"/>
      <c r="G680" s="41">
        <v>9</v>
      </c>
      <c r="H680" s="40"/>
    </row>
    <row r="681" spans="1:8" x14ac:dyDescent="0.3">
      <c r="A681" s="38"/>
      <c r="B681" s="40" t="s">
        <v>19</v>
      </c>
      <c r="C681" s="39" t="s">
        <v>2207</v>
      </c>
      <c r="D681" s="40">
        <v>0</v>
      </c>
      <c r="E681" s="39"/>
      <c r="F681" s="40"/>
      <c r="G681" s="41">
        <v>8</v>
      </c>
      <c r="H681" s="40"/>
    </row>
    <row r="682" spans="1:8" x14ac:dyDescent="0.3">
      <c r="A682" s="38"/>
      <c r="B682" s="40" t="s">
        <v>19</v>
      </c>
      <c r="C682" s="39" t="s">
        <v>2174</v>
      </c>
      <c r="D682" s="40">
        <v>0</v>
      </c>
      <c r="E682" s="39"/>
      <c r="F682" s="40"/>
      <c r="G682" s="41">
        <v>1</v>
      </c>
      <c r="H682" s="40"/>
    </row>
    <row r="683" spans="1:8" x14ac:dyDescent="0.3">
      <c r="A683" s="38"/>
      <c r="B683" s="40" t="s">
        <v>19</v>
      </c>
      <c r="C683" s="39"/>
      <c r="D683" s="40" t="s">
        <v>1253</v>
      </c>
      <c r="E683" s="39"/>
      <c r="F683" s="40"/>
      <c r="G683" s="41">
        <v>7</v>
      </c>
      <c r="H683" s="40"/>
    </row>
    <row r="684" spans="1:8" x14ac:dyDescent="0.3">
      <c r="A684" s="38"/>
      <c r="B684" s="40" t="s">
        <v>19</v>
      </c>
      <c r="C684" s="39" t="s">
        <v>2209</v>
      </c>
      <c r="D684" s="40" t="s">
        <v>2443</v>
      </c>
      <c r="E684" s="39">
        <v>0</v>
      </c>
      <c r="F684" s="40"/>
      <c r="G684" s="41">
        <v>1</v>
      </c>
      <c r="H684" s="40" t="s">
        <v>2496</v>
      </c>
    </row>
    <row r="685" spans="1:8" x14ac:dyDescent="0.3">
      <c r="A685" s="38"/>
      <c r="B685" s="40" t="s">
        <v>19</v>
      </c>
      <c r="C685" s="39"/>
      <c r="D685" s="40"/>
      <c r="E685" s="39"/>
      <c r="F685" s="40"/>
      <c r="G685" s="41">
        <v>2</v>
      </c>
      <c r="H685" s="40"/>
    </row>
    <row r="686" spans="1:8" x14ac:dyDescent="0.3">
      <c r="A686" s="38"/>
      <c r="B686" s="40" t="s">
        <v>19</v>
      </c>
      <c r="C686" s="39"/>
      <c r="D686" s="40" t="s">
        <v>2444</v>
      </c>
      <c r="E686" s="39">
        <v>0</v>
      </c>
      <c r="F686" s="40"/>
      <c r="G686" s="41">
        <v>1</v>
      </c>
      <c r="H686" s="40"/>
    </row>
    <row r="687" spans="1:8" x14ac:dyDescent="0.3">
      <c r="A687" s="38"/>
      <c r="B687" s="40" t="s">
        <v>19</v>
      </c>
      <c r="C687" s="39"/>
      <c r="D687" s="40"/>
      <c r="E687" s="39"/>
      <c r="F687" s="40"/>
      <c r="G687" s="41">
        <v>3</v>
      </c>
      <c r="H687" s="40"/>
    </row>
    <row r="688" spans="1:8" x14ac:dyDescent="0.3">
      <c r="A688" s="38"/>
      <c r="B688" s="40" t="s">
        <v>19</v>
      </c>
      <c r="C688" s="39"/>
      <c r="D688" s="40" t="s">
        <v>2445</v>
      </c>
      <c r="E688" s="39"/>
      <c r="F688" s="40"/>
      <c r="G688" s="41">
        <v>1</v>
      </c>
      <c r="H688" s="40"/>
    </row>
    <row r="689" spans="1:8" x14ac:dyDescent="0.3">
      <c r="A689" s="38"/>
      <c r="B689" s="40" t="s">
        <v>19</v>
      </c>
      <c r="C689" s="39" t="s">
        <v>2133</v>
      </c>
      <c r="D689" s="40" t="s">
        <v>2293</v>
      </c>
      <c r="E689" s="39"/>
      <c r="F689" s="40"/>
      <c r="G689" s="41">
        <v>8</v>
      </c>
      <c r="H689" s="40"/>
    </row>
    <row r="690" spans="1:8" x14ac:dyDescent="0.3">
      <c r="A690" s="38"/>
      <c r="B690" s="40" t="s">
        <v>19</v>
      </c>
      <c r="C690" s="39" t="s">
        <v>2208</v>
      </c>
      <c r="D690" s="40">
        <v>0</v>
      </c>
      <c r="E690" s="39">
        <v>0</v>
      </c>
      <c r="F690" s="40"/>
      <c r="G690" s="41">
        <v>1</v>
      </c>
      <c r="H690" s="40"/>
    </row>
    <row r="691" spans="1:8" x14ac:dyDescent="0.3">
      <c r="A691" s="38"/>
      <c r="B691" s="40" t="s">
        <v>19</v>
      </c>
      <c r="C691" s="39"/>
      <c r="D691" s="40"/>
      <c r="E691" s="39" t="s">
        <v>1425</v>
      </c>
      <c r="F691" s="40"/>
      <c r="G691" s="41">
        <v>1</v>
      </c>
      <c r="H691" s="40"/>
    </row>
    <row r="692" spans="1:8" x14ac:dyDescent="0.3">
      <c r="A692" s="38"/>
      <c r="B692" s="40" t="s">
        <v>19</v>
      </c>
      <c r="C692" s="39"/>
      <c r="D692" s="40"/>
      <c r="E692" s="39"/>
      <c r="F692" s="40"/>
      <c r="G692" s="41">
        <v>2</v>
      </c>
      <c r="H692" s="40"/>
    </row>
    <row r="693" spans="1:8" x14ac:dyDescent="0.3">
      <c r="A693" s="38"/>
      <c r="B693" s="40" t="s">
        <v>19</v>
      </c>
      <c r="C693" s="39"/>
      <c r="D693" s="40" t="s">
        <v>1425</v>
      </c>
      <c r="E693" s="39"/>
      <c r="F693" s="40"/>
      <c r="G693" s="41">
        <v>4</v>
      </c>
      <c r="H693" s="40"/>
    </row>
    <row r="694" spans="1:8" x14ac:dyDescent="0.3">
      <c r="A694" s="38"/>
      <c r="B694" s="40" t="s">
        <v>19</v>
      </c>
      <c r="C694" s="39" t="s">
        <v>2210</v>
      </c>
      <c r="D694" s="40">
        <v>0</v>
      </c>
      <c r="E694" s="39"/>
      <c r="F694" s="40"/>
      <c r="G694" s="41">
        <v>3</v>
      </c>
      <c r="H694" s="40"/>
    </row>
    <row r="695" spans="1:8" x14ac:dyDescent="0.3">
      <c r="A695" s="38"/>
      <c r="B695" s="40" t="s">
        <v>19</v>
      </c>
      <c r="C695" s="39"/>
      <c r="D695" s="40" t="s">
        <v>2446</v>
      </c>
      <c r="E695" s="39"/>
      <c r="F695" s="40"/>
      <c r="G695" s="41">
        <v>4</v>
      </c>
      <c r="H695" s="40"/>
    </row>
    <row r="696" spans="1:8" x14ac:dyDescent="0.3">
      <c r="A696" s="38"/>
      <c r="B696" s="40" t="s">
        <v>19</v>
      </c>
      <c r="C696" s="39" t="s">
        <v>2211</v>
      </c>
      <c r="D696" s="40" t="s">
        <v>2447</v>
      </c>
      <c r="E696" s="39" t="s">
        <v>2386</v>
      </c>
      <c r="F696" s="40" t="s">
        <v>2448</v>
      </c>
      <c r="G696" s="41">
        <v>1</v>
      </c>
      <c r="H696" s="40" t="s">
        <v>2496</v>
      </c>
    </row>
    <row r="697" spans="1:8" x14ac:dyDescent="0.3">
      <c r="A697" s="38"/>
      <c r="B697" s="40" t="s">
        <v>19</v>
      </c>
      <c r="C697" s="39"/>
      <c r="D697" s="40"/>
      <c r="E697" s="39"/>
      <c r="F697" s="40"/>
      <c r="G697" s="41">
        <v>2</v>
      </c>
      <c r="H697" s="40"/>
    </row>
    <row r="698" spans="1:8" x14ac:dyDescent="0.3">
      <c r="A698" s="38"/>
      <c r="B698" s="40" t="s">
        <v>19</v>
      </c>
      <c r="C698" s="39"/>
      <c r="D698" s="40" t="s">
        <v>2449</v>
      </c>
      <c r="E698" s="39" t="s">
        <v>2312</v>
      </c>
      <c r="F698" s="40"/>
      <c r="G698" s="41">
        <v>1</v>
      </c>
      <c r="H698" s="40"/>
    </row>
    <row r="699" spans="1:8" x14ac:dyDescent="0.3">
      <c r="A699" s="38"/>
      <c r="B699" s="40" t="s">
        <v>19</v>
      </c>
      <c r="C699" s="39"/>
      <c r="D699" s="40"/>
      <c r="E699" s="39"/>
      <c r="F699" s="40"/>
      <c r="G699" s="41">
        <v>1</v>
      </c>
      <c r="H699" s="40"/>
    </row>
    <row r="700" spans="1:8" x14ac:dyDescent="0.3">
      <c r="A700" s="38"/>
      <c r="B700" s="40" t="s">
        <v>19</v>
      </c>
      <c r="C700" s="39"/>
      <c r="D700" s="40" t="s">
        <v>1777</v>
      </c>
      <c r="E700" s="39"/>
      <c r="F700" s="40"/>
      <c r="G700" s="41">
        <v>1</v>
      </c>
      <c r="H700" s="40"/>
    </row>
    <row r="701" spans="1:8" x14ac:dyDescent="0.3">
      <c r="A701" s="38"/>
      <c r="B701" s="40" t="s">
        <v>19</v>
      </c>
      <c r="C701" s="39"/>
      <c r="D701" s="40" t="s">
        <v>2450</v>
      </c>
      <c r="E701" s="39"/>
      <c r="F701" s="40"/>
      <c r="G701" s="41">
        <v>1</v>
      </c>
      <c r="H701" s="40"/>
    </row>
    <row r="702" spans="1:8" x14ac:dyDescent="0.3">
      <c r="A702" s="38"/>
      <c r="B702" s="40" t="s">
        <v>19</v>
      </c>
      <c r="C702" s="39" t="s">
        <v>2084</v>
      </c>
      <c r="D702" s="40" t="s">
        <v>1425</v>
      </c>
      <c r="E702" s="39"/>
      <c r="F702" s="40"/>
      <c r="G702" s="41">
        <v>7</v>
      </c>
      <c r="H702" s="40" t="s">
        <v>2500</v>
      </c>
    </row>
    <row r="703" spans="1:8" x14ac:dyDescent="0.3">
      <c r="A703" s="38"/>
      <c r="B703" s="40" t="s">
        <v>19</v>
      </c>
      <c r="C703" s="39" t="s">
        <v>2175</v>
      </c>
      <c r="D703" s="40" t="s">
        <v>2325</v>
      </c>
      <c r="E703" s="39"/>
      <c r="F703" s="40"/>
      <c r="G703" s="41">
        <v>2</v>
      </c>
      <c r="H703" s="40" t="s">
        <v>2496</v>
      </c>
    </row>
    <row r="704" spans="1:8" x14ac:dyDescent="0.3">
      <c r="A704" s="38"/>
      <c r="B704" s="40" t="s">
        <v>19</v>
      </c>
      <c r="C704" s="39"/>
      <c r="D704" s="40" t="s">
        <v>2319</v>
      </c>
      <c r="E704" s="39"/>
      <c r="F704" s="40"/>
      <c r="G704" s="41">
        <v>2</v>
      </c>
      <c r="H704" s="40"/>
    </row>
    <row r="705" spans="1:8" x14ac:dyDescent="0.3">
      <c r="A705" s="38"/>
      <c r="B705" s="40" t="s">
        <v>19</v>
      </c>
      <c r="C705" s="39"/>
      <c r="D705" s="40" t="s">
        <v>2451</v>
      </c>
      <c r="E705" s="39"/>
      <c r="F705" s="40"/>
      <c r="G705" s="41">
        <v>2</v>
      </c>
      <c r="H705" s="40"/>
    </row>
    <row r="706" spans="1:8" x14ac:dyDescent="0.3">
      <c r="A706" s="38"/>
      <c r="B706" s="40" t="s">
        <v>19</v>
      </c>
      <c r="C706" s="39" t="s">
        <v>2212</v>
      </c>
      <c r="D706" s="40">
        <v>0</v>
      </c>
      <c r="E706" s="39"/>
      <c r="F706" s="40"/>
      <c r="G706" s="41">
        <v>1</v>
      </c>
      <c r="H706" s="40"/>
    </row>
    <row r="707" spans="1:8" x14ac:dyDescent="0.3">
      <c r="A707" s="38"/>
      <c r="B707" s="40" t="s">
        <v>19</v>
      </c>
      <c r="C707" s="39"/>
      <c r="D707" s="40" t="s">
        <v>2452</v>
      </c>
      <c r="E707" s="39"/>
      <c r="F707" s="40"/>
      <c r="G707" s="41">
        <v>1</v>
      </c>
      <c r="H707" s="40"/>
    </row>
    <row r="708" spans="1:8" x14ac:dyDescent="0.3">
      <c r="A708" s="38"/>
      <c r="B708" s="40" t="s">
        <v>19</v>
      </c>
      <c r="C708" s="39"/>
      <c r="D708" s="40" t="s">
        <v>2453</v>
      </c>
      <c r="E708" s="39"/>
      <c r="F708" s="40"/>
      <c r="G708" s="41">
        <v>4</v>
      </c>
      <c r="H708" s="40"/>
    </row>
    <row r="709" spans="1:8" x14ac:dyDescent="0.3">
      <c r="A709" s="38"/>
      <c r="B709" s="40" t="s">
        <v>19</v>
      </c>
      <c r="C709" s="39" t="s">
        <v>2214</v>
      </c>
      <c r="D709" s="40" t="s">
        <v>2454</v>
      </c>
      <c r="E709" s="39" t="s">
        <v>2455</v>
      </c>
      <c r="F709" s="40" t="s">
        <v>2456</v>
      </c>
      <c r="G709" s="41">
        <v>1</v>
      </c>
      <c r="H709" s="40"/>
    </row>
    <row r="710" spans="1:8" x14ac:dyDescent="0.3">
      <c r="A710" s="38"/>
      <c r="B710" s="40" t="s">
        <v>19</v>
      </c>
      <c r="C710" s="39"/>
      <c r="D710" s="40"/>
      <c r="E710" s="39"/>
      <c r="F710" s="40"/>
      <c r="G710" s="41">
        <v>3</v>
      </c>
      <c r="H710" s="40"/>
    </row>
    <row r="711" spans="1:8" x14ac:dyDescent="0.3">
      <c r="A711" s="38"/>
      <c r="B711" s="40" t="s">
        <v>19</v>
      </c>
      <c r="C711" s="39"/>
      <c r="D711" s="40" t="s">
        <v>2457</v>
      </c>
      <c r="E711" s="39"/>
      <c r="F711" s="40"/>
      <c r="G711" s="41">
        <v>1</v>
      </c>
      <c r="H711" s="40"/>
    </row>
    <row r="712" spans="1:8" x14ac:dyDescent="0.3">
      <c r="A712" s="38"/>
      <c r="B712" s="40" t="s">
        <v>19</v>
      </c>
      <c r="C712" s="39"/>
      <c r="D712" s="40" t="s">
        <v>1425</v>
      </c>
      <c r="E712" s="39"/>
      <c r="F712" s="40"/>
      <c r="G712" s="41">
        <v>1</v>
      </c>
      <c r="H712" s="40"/>
    </row>
    <row r="713" spans="1:8" x14ac:dyDescent="0.3">
      <c r="A713" s="38"/>
      <c r="B713" s="40" t="s">
        <v>19</v>
      </c>
      <c r="C713" s="39" t="s">
        <v>2213</v>
      </c>
      <c r="D713" s="40" t="s">
        <v>1253</v>
      </c>
      <c r="E713" s="39"/>
      <c r="F713" s="40"/>
      <c r="G713" s="41">
        <v>6</v>
      </c>
      <c r="H713" s="40"/>
    </row>
    <row r="714" spans="1:8" x14ac:dyDescent="0.3">
      <c r="A714" s="38"/>
      <c r="B714" s="40" t="s">
        <v>19</v>
      </c>
      <c r="C714" s="39" t="s">
        <v>2165</v>
      </c>
      <c r="D714" s="40">
        <v>0</v>
      </c>
      <c r="E714" s="39"/>
      <c r="F714" s="40"/>
      <c r="G714" s="41">
        <v>1</v>
      </c>
      <c r="H714" s="40"/>
    </row>
    <row r="715" spans="1:8" x14ac:dyDescent="0.3">
      <c r="A715" s="38"/>
      <c r="B715" s="40" t="s">
        <v>19</v>
      </c>
      <c r="C715" s="39"/>
      <c r="D715" s="40" t="s">
        <v>1253</v>
      </c>
      <c r="E715" s="39"/>
      <c r="F715" s="40"/>
      <c r="G715" s="41">
        <v>4</v>
      </c>
      <c r="H715" s="40"/>
    </row>
    <row r="716" spans="1:8" x14ac:dyDescent="0.3">
      <c r="A716" s="38"/>
      <c r="B716" s="40" t="s">
        <v>19</v>
      </c>
      <c r="C716" s="39"/>
      <c r="D716" s="40" t="s">
        <v>1255</v>
      </c>
      <c r="E716" s="39"/>
      <c r="F716" s="40"/>
      <c r="G716" s="41">
        <v>1</v>
      </c>
      <c r="H716" s="40"/>
    </row>
    <row r="717" spans="1:8" x14ac:dyDescent="0.3">
      <c r="A717" s="38"/>
      <c r="B717" s="40" t="s">
        <v>19</v>
      </c>
      <c r="C717" s="39" t="s">
        <v>2085</v>
      </c>
      <c r="D717" s="40" t="s">
        <v>1935</v>
      </c>
      <c r="E717" s="39"/>
      <c r="F717" s="40"/>
      <c r="G717" s="41">
        <v>6</v>
      </c>
      <c r="H717" s="40"/>
    </row>
    <row r="718" spans="1:8" x14ac:dyDescent="0.3">
      <c r="A718" s="38"/>
      <c r="B718" s="40" t="s">
        <v>19</v>
      </c>
      <c r="C718" s="39" t="s">
        <v>2215</v>
      </c>
      <c r="D718" s="40">
        <v>0</v>
      </c>
      <c r="E718" s="39"/>
      <c r="F718" s="40"/>
      <c r="G718" s="41">
        <v>1</v>
      </c>
      <c r="H718" s="40"/>
    </row>
    <row r="719" spans="1:8" x14ac:dyDescent="0.3">
      <c r="A719" s="38"/>
      <c r="B719" s="40" t="s">
        <v>19</v>
      </c>
      <c r="C719" s="39"/>
      <c r="D719" s="40" t="s">
        <v>1253</v>
      </c>
      <c r="E719" s="39"/>
      <c r="F719" s="40"/>
      <c r="G719" s="41">
        <v>4</v>
      </c>
      <c r="H719" s="40"/>
    </row>
    <row r="720" spans="1:8" x14ac:dyDescent="0.3">
      <c r="A720" s="38"/>
      <c r="B720" s="40" t="s">
        <v>19</v>
      </c>
      <c r="C720" s="39" t="s">
        <v>2140</v>
      </c>
      <c r="D720" s="40" t="s">
        <v>1253</v>
      </c>
      <c r="E720" s="39" t="s">
        <v>1425</v>
      </c>
      <c r="F720" s="40"/>
      <c r="G720" s="41">
        <v>1</v>
      </c>
      <c r="H720" s="40" t="s">
        <v>2496</v>
      </c>
    </row>
    <row r="721" spans="1:8" x14ac:dyDescent="0.3">
      <c r="A721" s="38"/>
      <c r="B721" s="40" t="s">
        <v>19</v>
      </c>
      <c r="C721" s="39"/>
      <c r="D721" s="40" t="s">
        <v>1425</v>
      </c>
      <c r="E721" s="39"/>
      <c r="F721" s="40"/>
      <c r="G721" s="41">
        <v>4</v>
      </c>
      <c r="H721" s="40"/>
    </row>
    <row r="722" spans="1:8" x14ac:dyDescent="0.3">
      <c r="A722" s="38"/>
      <c r="B722" s="40" t="s">
        <v>19</v>
      </c>
      <c r="C722" s="39" t="s">
        <v>2151</v>
      </c>
      <c r="D722" s="40">
        <v>0</v>
      </c>
      <c r="E722" s="39"/>
      <c r="F722" s="40"/>
      <c r="G722" s="41">
        <v>2</v>
      </c>
      <c r="H722" s="40"/>
    </row>
    <row r="723" spans="1:8" x14ac:dyDescent="0.3">
      <c r="A723" s="38"/>
      <c r="B723" s="40" t="s">
        <v>19</v>
      </c>
      <c r="C723" s="39"/>
      <c r="D723" s="40" t="s">
        <v>1253</v>
      </c>
      <c r="E723" s="39"/>
      <c r="F723" s="40"/>
      <c r="G723" s="41">
        <v>2</v>
      </c>
      <c r="H723" s="40"/>
    </row>
    <row r="724" spans="1:8" x14ac:dyDescent="0.3">
      <c r="A724" s="38"/>
      <c r="B724" s="40" t="s">
        <v>19</v>
      </c>
      <c r="C724" s="39"/>
      <c r="D724" s="40" t="s">
        <v>1425</v>
      </c>
      <c r="E724" s="39"/>
      <c r="F724" s="40"/>
      <c r="G724" s="41">
        <v>1</v>
      </c>
      <c r="H724" s="40"/>
    </row>
    <row r="725" spans="1:8" x14ac:dyDescent="0.3">
      <c r="A725" s="38"/>
      <c r="B725" s="40" t="s">
        <v>19</v>
      </c>
      <c r="C725" s="39" t="s">
        <v>2139</v>
      </c>
      <c r="D725" s="40" t="s">
        <v>2313</v>
      </c>
      <c r="E725" s="39"/>
      <c r="F725" s="40"/>
      <c r="G725" s="41">
        <v>5</v>
      </c>
      <c r="H725" s="40"/>
    </row>
    <row r="726" spans="1:8" x14ac:dyDescent="0.3">
      <c r="A726" s="38"/>
      <c r="B726" s="40" t="s">
        <v>19</v>
      </c>
      <c r="C726" s="39" t="s">
        <v>2179</v>
      </c>
      <c r="D726" s="40">
        <v>0</v>
      </c>
      <c r="E726" s="39"/>
      <c r="F726" s="40"/>
      <c r="G726" s="41">
        <v>1</v>
      </c>
      <c r="H726" s="40"/>
    </row>
    <row r="727" spans="1:8" x14ac:dyDescent="0.3">
      <c r="A727" s="38"/>
      <c r="B727" s="40" t="s">
        <v>19</v>
      </c>
      <c r="C727" s="39"/>
      <c r="D727" s="40" t="s">
        <v>1253</v>
      </c>
      <c r="E727" s="39"/>
      <c r="F727" s="40"/>
      <c r="G727" s="41">
        <v>4</v>
      </c>
      <c r="H727" s="40"/>
    </row>
    <row r="728" spans="1:8" x14ac:dyDescent="0.3">
      <c r="A728" s="38"/>
      <c r="B728" s="40" t="s">
        <v>19</v>
      </c>
      <c r="C728" s="39" t="s">
        <v>2220</v>
      </c>
      <c r="D728" s="40">
        <v>0</v>
      </c>
      <c r="E728" s="39"/>
      <c r="F728" s="40"/>
      <c r="G728" s="41">
        <v>2</v>
      </c>
      <c r="H728" s="40"/>
    </row>
    <row r="729" spans="1:8" x14ac:dyDescent="0.3">
      <c r="A729" s="38"/>
      <c r="B729" s="40" t="s">
        <v>19</v>
      </c>
      <c r="C729" s="39"/>
      <c r="D729" s="40" t="s">
        <v>1253</v>
      </c>
      <c r="E729" s="39"/>
      <c r="F729" s="40"/>
      <c r="G729" s="41">
        <v>2</v>
      </c>
      <c r="H729" s="40"/>
    </row>
    <row r="730" spans="1:8" x14ac:dyDescent="0.3">
      <c r="A730" s="38"/>
      <c r="B730" s="40" t="s">
        <v>19</v>
      </c>
      <c r="C730" s="39" t="s">
        <v>2218</v>
      </c>
      <c r="D730" s="40">
        <v>0</v>
      </c>
      <c r="E730" s="39"/>
      <c r="F730" s="40"/>
      <c r="G730" s="41">
        <v>1</v>
      </c>
      <c r="H730" s="40"/>
    </row>
    <row r="731" spans="1:8" x14ac:dyDescent="0.3">
      <c r="A731" s="38"/>
      <c r="B731" s="40" t="s">
        <v>19</v>
      </c>
      <c r="C731" s="39"/>
      <c r="D731" s="40" t="s">
        <v>1253</v>
      </c>
      <c r="E731" s="39"/>
      <c r="F731" s="40"/>
      <c r="G731" s="41">
        <v>3</v>
      </c>
      <c r="H731" s="40"/>
    </row>
    <row r="732" spans="1:8" x14ac:dyDescent="0.3">
      <c r="A732" s="38"/>
      <c r="B732" s="40" t="s">
        <v>19</v>
      </c>
      <c r="C732" s="39" t="s">
        <v>2162</v>
      </c>
      <c r="D732" s="40">
        <v>0</v>
      </c>
      <c r="E732" s="39"/>
      <c r="F732" s="40"/>
      <c r="G732" s="41">
        <v>1</v>
      </c>
      <c r="H732" s="40"/>
    </row>
    <row r="733" spans="1:8" x14ac:dyDescent="0.3">
      <c r="A733" s="38"/>
      <c r="B733" s="40" t="s">
        <v>19</v>
      </c>
      <c r="C733" s="39"/>
      <c r="D733" s="40" t="s">
        <v>1253</v>
      </c>
      <c r="E733" s="39"/>
      <c r="F733" s="40"/>
      <c r="G733" s="41">
        <v>3</v>
      </c>
      <c r="H733" s="40"/>
    </row>
    <row r="734" spans="1:8" x14ac:dyDescent="0.3">
      <c r="A734" s="38"/>
      <c r="B734" s="40" t="s">
        <v>19</v>
      </c>
      <c r="C734" s="39" t="s">
        <v>2188</v>
      </c>
      <c r="D734" s="40" t="s">
        <v>1405</v>
      </c>
      <c r="E734" s="39"/>
      <c r="F734" s="40"/>
      <c r="G734" s="41">
        <v>1</v>
      </c>
      <c r="H734" s="40" t="s">
        <v>2496</v>
      </c>
    </row>
    <row r="735" spans="1:8" x14ac:dyDescent="0.3">
      <c r="A735" s="38"/>
      <c r="B735" s="40" t="s">
        <v>19</v>
      </c>
      <c r="C735" s="39"/>
      <c r="D735" s="40" t="s">
        <v>2458</v>
      </c>
      <c r="E735" s="39"/>
      <c r="F735" s="40"/>
      <c r="G735" s="41">
        <v>1</v>
      </c>
      <c r="H735" s="40"/>
    </row>
    <row r="736" spans="1:8" x14ac:dyDescent="0.3">
      <c r="A736" s="38"/>
      <c r="B736" s="40" t="s">
        <v>19</v>
      </c>
      <c r="C736" s="39"/>
      <c r="D736" s="40" t="s">
        <v>2459</v>
      </c>
      <c r="E736" s="39"/>
      <c r="F736" s="40"/>
      <c r="G736" s="41">
        <v>2</v>
      </c>
      <c r="H736" s="40"/>
    </row>
    <row r="737" spans="1:8" x14ac:dyDescent="0.3">
      <c r="A737" s="38"/>
      <c r="B737" s="40" t="s">
        <v>19</v>
      </c>
      <c r="C737" s="39" t="s">
        <v>2178</v>
      </c>
      <c r="D737" s="40">
        <v>0</v>
      </c>
      <c r="E737" s="39"/>
      <c r="F737" s="40"/>
      <c r="G737" s="41">
        <v>1</v>
      </c>
      <c r="H737" s="40"/>
    </row>
    <row r="738" spans="1:8" x14ac:dyDescent="0.3">
      <c r="A738" s="38"/>
      <c r="B738" s="40" t="s">
        <v>19</v>
      </c>
      <c r="C738" s="39"/>
      <c r="D738" s="40" t="s">
        <v>1253</v>
      </c>
      <c r="E738" s="39"/>
      <c r="F738" s="40"/>
      <c r="G738" s="41">
        <v>3</v>
      </c>
      <c r="H738" s="40"/>
    </row>
    <row r="739" spans="1:8" x14ac:dyDescent="0.3">
      <c r="A739" s="38"/>
      <c r="B739" s="40" t="s">
        <v>19</v>
      </c>
      <c r="C739" s="39" t="s">
        <v>2219</v>
      </c>
      <c r="D739" s="40" t="s">
        <v>2460</v>
      </c>
      <c r="E739" s="39"/>
      <c r="F739" s="40"/>
      <c r="G739" s="41">
        <v>3</v>
      </c>
      <c r="H739" s="40"/>
    </row>
    <row r="740" spans="1:8" x14ac:dyDescent="0.3">
      <c r="A740" s="38"/>
      <c r="B740" s="40" t="s">
        <v>19</v>
      </c>
      <c r="C740" s="39"/>
      <c r="D740" s="40" t="s">
        <v>2461</v>
      </c>
      <c r="E740" s="39"/>
      <c r="F740" s="40"/>
      <c r="G740" s="41">
        <v>1</v>
      </c>
      <c r="H740" s="40"/>
    </row>
    <row r="741" spans="1:8" x14ac:dyDescent="0.3">
      <c r="A741" s="38"/>
      <c r="B741" s="40" t="s">
        <v>19</v>
      </c>
      <c r="C741" s="39" t="s">
        <v>2217</v>
      </c>
      <c r="D741" s="40" t="s">
        <v>1771</v>
      </c>
      <c r="E741" s="39"/>
      <c r="F741" s="40"/>
      <c r="G741" s="41">
        <v>4</v>
      </c>
      <c r="H741" s="40" t="s">
        <v>2496</v>
      </c>
    </row>
    <row r="742" spans="1:8" x14ac:dyDescent="0.3">
      <c r="A742" s="38"/>
      <c r="B742" s="40" t="s">
        <v>19</v>
      </c>
      <c r="C742" s="39" t="s">
        <v>2216</v>
      </c>
      <c r="D742" s="40" t="s">
        <v>2418</v>
      </c>
      <c r="E742" s="39"/>
      <c r="F742" s="40"/>
      <c r="G742" s="41">
        <v>1</v>
      </c>
      <c r="H742" s="40"/>
    </row>
    <row r="743" spans="1:8" x14ac:dyDescent="0.3">
      <c r="A743" s="38"/>
      <c r="B743" s="40" t="s">
        <v>19</v>
      </c>
      <c r="C743" s="39"/>
      <c r="D743" s="40" t="s">
        <v>2419</v>
      </c>
      <c r="E743" s="39"/>
      <c r="F743" s="40"/>
      <c r="G743" s="41">
        <v>2</v>
      </c>
      <c r="H743" s="40"/>
    </row>
    <row r="744" spans="1:8" x14ac:dyDescent="0.3">
      <c r="A744" s="38"/>
      <c r="B744" s="40" t="s">
        <v>19</v>
      </c>
      <c r="C744" s="39"/>
      <c r="D744" s="40" t="s">
        <v>2307</v>
      </c>
      <c r="E744" s="39"/>
      <c r="F744" s="40"/>
      <c r="G744" s="41">
        <v>1</v>
      </c>
      <c r="H744" s="40"/>
    </row>
    <row r="745" spans="1:8" x14ac:dyDescent="0.3">
      <c r="A745" s="38"/>
      <c r="B745" s="40" t="s">
        <v>19</v>
      </c>
      <c r="C745" s="39" t="s">
        <v>2153</v>
      </c>
      <c r="D745" s="40" t="s">
        <v>1253</v>
      </c>
      <c r="E745" s="39"/>
      <c r="F745" s="40"/>
      <c r="G745" s="41">
        <v>4</v>
      </c>
      <c r="H745" s="40"/>
    </row>
    <row r="746" spans="1:8" x14ac:dyDescent="0.3">
      <c r="A746" s="38"/>
      <c r="B746" s="40" t="s">
        <v>19</v>
      </c>
      <c r="C746" s="39" t="s">
        <v>2086</v>
      </c>
      <c r="D746" s="40" t="s">
        <v>1993</v>
      </c>
      <c r="E746" s="39"/>
      <c r="F746" s="40"/>
      <c r="G746" s="41">
        <v>3</v>
      </c>
      <c r="H746" s="40"/>
    </row>
    <row r="747" spans="1:8" x14ac:dyDescent="0.3">
      <c r="A747" s="38"/>
      <c r="B747" s="40" t="s">
        <v>19</v>
      </c>
      <c r="C747" s="39" t="s">
        <v>2224</v>
      </c>
      <c r="D747" s="40" t="s">
        <v>1771</v>
      </c>
      <c r="E747" s="39" t="s">
        <v>1557</v>
      </c>
      <c r="F747" s="40"/>
      <c r="G747" s="41">
        <v>1</v>
      </c>
      <c r="H747" s="40" t="s">
        <v>2496</v>
      </c>
    </row>
    <row r="748" spans="1:8" x14ac:dyDescent="0.3">
      <c r="A748" s="38"/>
      <c r="B748" s="40" t="s">
        <v>19</v>
      </c>
      <c r="C748" s="39"/>
      <c r="D748" s="40"/>
      <c r="E748" s="39"/>
      <c r="F748" s="40"/>
      <c r="G748" s="41">
        <v>1</v>
      </c>
      <c r="H748" s="40"/>
    </row>
    <row r="749" spans="1:8" x14ac:dyDescent="0.3">
      <c r="A749" s="38"/>
      <c r="B749" s="40" t="s">
        <v>19</v>
      </c>
      <c r="C749" s="39"/>
      <c r="D749" s="40" t="s">
        <v>2462</v>
      </c>
      <c r="E749" s="39"/>
      <c r="F749" s="40"/>
      <c r="G749" s="41">
        <v>1</v>
      </c>
      <c r="H749" s="40"/>
    </row>
    <row r="750" spans="1:8" x14ac:dyDescent="0.3">
      <c r="A750" s="38"/>
      <c r="B750" s="40" t="s">
        <v>19</v>
      </c>
      <c r="C750" s="39" t="s">
        <v>2223</v>
      </c>
      <c r="D750" s="40">
        <v>0</v>
      </c>
      <c r="E750" s="39"/>
      <c r="F750" s="40"/>
      <c r="G750" s="41">
        <v>1</v>
      </c>
      <c r="H750" s="40" t="s">
        <v>2496</v>
      </c>
    </row>
    <row r="751" spans="1:8" x14ac:dyDescent="0.3">
      <c r="A751" s="38"/>
      <c r="B751" s="40" t="s">
        <v>19</v>
      </c>
      <c r="C751" s="39"/>
      <c r="D751" s="40" t="s">
        <v>2463</v>
      </c>
      <c r="E751" s="39"/>
      <c r="F751" s="40"/>
      <c r="G751" s="41">
        <v>1</v>
      </c>
      <c r="H751" s="40"/>
    </row>
    <row r="752" spans="1:8" x14ac:dyDescent="0.3">
      <c r="A752" s="38"/>
      <c r="B752" s="40" t="s">
        <v>19</v>
      </c>
      <c r="C752" s="39"/>
      <c r="D752" s="40" t="s">
        <v>2398</v>
      </c>
      <c r="E752" s="39"/>
      <c r="F752" s="40"/>
      <c r="G752" s="41">
        <v>1</v>
      </c>
      <c r="H752" s="40"/>
    </row>
    <row r="753" spans="1:8" x14ac:dyDescent="0.3">
      <c r="A753" s="38"/>
      <c r="B753" s="40" t="s">
        <v>19</v>
      </c>
      <c r="C753" s="39" t="s">
        <v>2222</v>
      </c>
      <c r="D753" s="40" t="s">
        <v>2464</v>
      </c>
      <c r="E753" s="39"/>
      <c r="F753" s="40"/>
      <c r="G753" s="41">
        <v>3</v>
      </c>
      <c r="H753" s="40"/>
    </row>
    <row r="754" spans="1:8" x14ac:dyDescent="0.3">
      <c r="A754" s="38"/>
      <c r="B754" s="40" t="s">
        <v>19</v>
      </c>
      <c r="C754" s="39" t="s">
        <v>2221</v>
      </c>
      <c r="D754" s="40" t="s">
        <v>1425</v>
      </c>
      <c r="E754" s="39"/>
      <c r="F754" s="40"/>
      <c r="G754" s="41">
        <v>3</v>
      </c>
      <c r="H754" s="40"/>
    </row>
    <row r="755" spans="1:8" x14ac:dyDescent="0.3">
      <c r="A755" s="38"/>
      <c r="B755" s="40" t="s">
        <v>19</v>
      </c>
      <c r="C755" s="39" t="s">
        <v>2158</v>
      </c>
      <c r="D755" s="40" t="s">
        <v>1253</v>
      </c>
      <c r="E755" s="39"/>
      <c r="F755" s="40"/>
      <c r="G755" s="41">
        <v>2</v>
      </c>
      <c r="H755" s="40"/>
    </row>
    <row r="756" spans="1:8" x14ac:dyDescent="0.3">
      <c r="A756" s="38"/>
      <c r="B756" s="40" t="s">
        <v>19</v>
      </c>
      <c r="C756" s="39"/>
      <c r="D756" s="40" t="s">
        <v>2286</v>
      </c>
      <c r="E756" s="39"/>
      <c r="F756" s="40"/>
      <c r="G756" s="41">
        <v>1</v>
      </c>
      <c r="H756" s="40"/>
    </row>
    <row r="757" spans="1:8" x14ac:dyDescent="0.3">
      <c r="A757" s="38"/>
      <c r="B757" s="40" t="s">
        <v>19</v>
      </c>
      <c r="C757" s="39" t="s">
        <v>2087</v>
      </c>
      <c r="D757" s="40" t="s">
        <v>1253</v>
      </c>
      <c r="E757" s="39"/>
      <c r="F757" s="40"/>
      <c r="G757" s="41">
        <v>3</v>
      </c>
      <c r="H757" s="40"/>
    </row>
    <row r="758" spans="1:8" x14ac:dyDescent="0.3">
      <c r="A758" s="38"/>
      <c r="B758" s="40" t="s">
        <v>19</v>
      </c>
      <c r="C758" s="39" t="s">
        <v>2236</v>
      </c>
      <c r="D758" s="40" t="s">
        <v>2410</v>
      </c>
      <c r="E758" s="39"/>
      <c r="F758" s="40"/>
      <c r="G758" s="41">
        <v>1</v>
      </c>
      <c r="H758" s="40"/>
    </row>
    <row r="759" spans="1:8" x14ac:dyDescent="0.3">
      <c r="A759" s="38"/>
      <c r="B759" s="40" t="s">
        <v>19</v>
      </c>
      <c r="C759" s="39"/>
      <c r="D759" s="40" t="s">
        <v>2312</v>
      </c>
      <c r="E759" s="39"/>
      <c r="F759" s="40"/>
      <c r="G759" s="41">
        <v>1</v>
      </c>
      <c r="H759" s="40"/>
    </row>
    <row r="760" spans="1:8" x14ac:dyDescent="0.3">
      <c r="A760" s="38"/>
      <c r="B760" s="40" t="s">
        <v>19</v>
      </c>
      <c r="C760" s="39" t="s">
        <v>2183</v>
      </c>
      <c r="D760" s="40" t="s">
        <v>1425</v>
      </c>
      <c r="E760" s="39"/>
      <c r="F760" s="40"/>
      <c r="G760" s="41">
        <v>2</v>
      </c>
      <c r="H760" s="40"/>
    </row>
    <row r="761" spans="1:8" x14ac:dyDescent="0.3">
      <c r="A761" s="38"/>
      <c r="B761" s="40" t="s">
        <v>19</v>
      </c>
      <c r="C761" s="39" t="s">
        <v>2238</v>
      </c>
      <c r="D761" s="40" t="s">
        <v>2465</v>
      </c>
      <c r="E761" s="39"/>
      <c r="F761" s="40"/>
      <c r="G761" s="41">
        <v>1</v>
      </c>
      <c r="H761" s="40" t="s">
        <v>2496</v>
      </c>
    </row>
    <row r="762" spans="1:8" x14ac:dyDescent="0.3">
      <c r="A762" s="38"/>
      <c r="B762" s="40" t="s">
        <v>19</v>
      </c>
      <c r="C762" s="39"/>
      <c r="D762" s="40" t="s">
        <v>2417</v>
      </c>
      <c r="E762" s="39"/>
      <c r="F762" s="40"/>
      <c r="G762" s="41">
        <v>1</v>
      </c>
      <c r="H762" s="40"/>
    </row>
    <row r="763" spans="1:8" x14ac:dyDescent="0.3">
      <c r="A763" s="38"/>
      <c r="B763" s="40" t="s">
        <v>19</v>
      </c>
      <c r="C763" s="39" t="s">
        <v>2240</v>
      </c>
      <c r="D763" s="40" t="s">
        <v>2458</v>
      </c>
      <c r="E763" s="39"/>
      <c r="F763" s="40"/>
      <c r="G763" s="41">
        <v>2</v>
      </c>
      <c r="H763" s="40"/>
    </row>
    <row r="764" spans="1:8" x14ac:dyDescent="0.3">
      <c r="A764" s="38"/>
      <c r="B764" s="40" t="s">
        <v>19</v>
      </c>
      <c r="C764" s="39" t="s">
        <v>2230</v>
      </c>
      <c r="D764" s="40" t="s">
        <v>1253</v>
      </c>
      <c r="E764" s="39"/>
      <c r="F764" s="40"/>
      <c r="G764" s="41">
        <v>1</v>
      </c>
      <c r="H764" s="40"/>
    </row>
    <row r="765" spans="1:8" x14ac:dyDescent="0.3">
      <c r="A765" s="38"/>
      <c r="B765" s="40" t="s">
        <v>19</v>
      </c>
      <c r="C765" s="39"/>
      <c r="D765" s="40" t="s">
        <v>1255</v>
      </c>
      <c r="E765" s="39"/>
      <c r="F765" s="40"/>
      <c r="G765" s="41">
        <v>1</v>
      </c>
      <c r="H765" s="40"/>
    </row>
    <row r="766" spans="1:8" x14ac:dyDescent="0.3">
      <c r="A766" s="38"/>
      <c r="B766" s="40" t="s">
        <v>19</v>
      </c>
      <c r="C766" s="39" t="s">
        <v>2164</v>
      </c>
      <c r="D766" s="40" t="s">
        <v>2280</v>
      </c>
      <c r="E766" s="39" t="s">
        <v>2305</v>
      </c>
      <c r="F766" s="40"/>
      <c r="G766" s="41">
        <v>1</v>
      </c>
      <c r="H766" s="40" t="s">
        <v>2496</v>
      </c>
    </row>
    <row r="767" spans="1:8" x14ac:dyDescent="0.3">
      <c r="A767" s="38"/>
      <c r="B767" s="40" t="s">
        <v>19</v>
      </c>
      <c r="C767" s="39"/>
      <c r="D767" s="40" t="s">
        <v>2338</v>
      </c>
      <c r="E767" s="39"/>
      <c r="F767" s="40"/>
      <c r="G767" s="41">
        <v>1</v>
      </c>
      <c r="H767" s="40"/>
    </row>
    <row r="768" spans="1:8" x14ac:dyDescent="0.3">
      <c r="A768" s="38"/>
      <c r="B768" s="40" t="s">
        <v>19</v>
      </c>
      <c r="C768" s="39" t="s">
        <v>2239</v>
      </c>
      <c r="D768" s="40" t="s">
        <v>2466</v>
      </c>
      <c r="E768" s="39"/>
      <c r="F768" s="40"/>
      <c r="G768" s="41">
        <v>2</v>
      </c>
      <c r="H768" s="40"/>
    </row>
    <row r="769" spans="1:8" x14ac:dyDescent="0.3">
      <c r="A769" s="38"/>
      <c r="B769" s="40" t="s">
        <v>19</v>
      </c>
      <c r="C769" s="39" t="s">
        <v>2143</v>
      </c>
      <c r="D769" s="40" t="s">
        <v>2458</v>
      </c>
      <c r="E769" s="39" t="s">
        <v>2467</v>
      </c>
      <c r="F769" s="40"/>
      <c r="G769" s="41">
        <v>1</v>
      </c>
      <c r="H769" s="40" t="s">
        <v>2496</v>
      </c>
    </row>
    <row r="770" spans="1:8" x14ac:dyDescent="0.3">
      <c r="A770" s="38"/>
      <c r="B770" s="40" t="s">
        <v>19</v>
      </c>
      <c r="C770" s="39"/>
      <c r="D770" s="40" t="s">
        <v>2315</v>
      </c>
      <c r="E770" s="39"/>
      <c r="F770" s="40"/>
      <c r="G770" s="41">
        <v>1</v>
      </c>
      <c r="H770" s="40"/>
    </row>
    <row r="771" spans="1:8" x14ac:dyDescent="0.3">
      <c r="A771" s="38"/>
      <c r="B771" s="40" t="s">
        <v>19</v>
      </c>
      <c r="C771" s="39" t="s">
        <v>2235</v>
      </c>
      <c r="D771" s="40" t="s">
        <v>2312</v>
      </c>
      <c r="E771" s="39"/>
      <c r="F771" s="40"/>
      <c r="G771" s="41">
        <v>2</v>
      </c>
      <c r="H771" s="40"/>
    </row>
    <row r="772" spans="1:8" x14ac:dyDescent="0.3">
      <c r="A772" s="38"/>
      <c r="B772" s="40" t="s">
        <v>19</v>
      </c>
      <c r="C772" s="39" t="s">
        <v>2229</v>
      </c>
      <c r="D772" s="40" t="s">
        <v>2374</v>
      </c>
      <c r="E772" s="39"/>
      <c r="F772" s="40"/>
      <c r="G772" s="41">
        <v>1</v>
      </c>
      <c r="H772" s="40"/>
    </row>
    <row r="773" spans="1:8" x14ac:dyDescent="0.3">
      <c r="A773" s="38"/>
      <c r="B773" s="40" t="s">
        <v>19</v>
      </c>
      <c r="C773" s="39"/>
      <c r="D773" s="40" t="s">
        <v>1587</v>
      </c>
      <c r="E773" s="39"/>
      <c r="F773" s="40"/>
      <c r="G773" s="41">
        <v>1</v>
      </c>
      <c r="H773" s="40"/>
    </row>
    <row r="774" spans="1:8" x14ac:dyDescent="0.3">
      <c r="A774" s="38"/>
      <c r="B774" s="40" t="s">
        <v>19</v>
      </c>
      <c r="C774" s="39" t="s">
        <v>2089</v>
      </c>
      <c r="D774" s="40" t="s">
        <v>1935</v>
      </c>
      <c r="E774" s="39"/>
      <c r="F774" s="40"/>
      <c r="G774" s="41">
        <v>2</v>
      </c>
      <c r="H774" s="40"/>
    </row>
    <row r="775" spans="1:8" x14ac:dyDescent="0.3">
      <c r="A775" s="38"/>
      <c r="B775" s="40" t="s">
        <v>19</v>
      </c>
      <c r="C775" s="39" t="s">
        <v>2141</v>
      </c>
      <c r="D775" s="40" t="s">
        <v>2447</v>
      </c>
      <c r="E775" s="39" t="s">
        <v>2386</v>
      </c>
      <c r="F775" s="40" t="s">
        <v>2312</v>
      </c>
      <c r="G775" s="41">
        <v>1</v>
      </c>
      <c r="H775" s="40"/>
    </row>
    <row r="776" spans="1:8" x14ac:dyDescent="0.3">
      <c r="A776" s="38"/>
      <c r="B776" s="40" t="s">
        <v>19</v>
      </c>
      <c r="C776" s="39"/>
      <c r="D776" s="40" t="s">
        <v>2312</v>
      </c>
      <c r="E776" s="39"/>
      <c r="F776" s="40"/>
      <c r="G776" s="41">
        <v>1</v>
      </c>
      <c r="H776" s="40"/>
    </row>
    <row r="777" spans="1:8" x14ac:dyDescent="0.3">
      <c r="A777" s="38"/>
      <c r="B777" s="40" t="s">
        <v>19</v>
      </c>
      <c r="C777" s="39" t="s">
        <v>2227</v>
      </c>
      <c r="D777" s="40" t="s">
        <v>2468</v>
      </c>
      <c r="E777" s="39"/>
      <c r="F777" s="40"/>
      <c r="G777" s="41">
        <v>1</v>
      </c>
      <c r="H777" s="40"/>
    </row>
    <row r="778" spans="1:8" x14ac:dyDescent="0.3">
      <c r="A778" s="38"/>
      <c r="B778" s="40" t="s">
        <v>19</v>
      </c>
      <c r="C778" s="39"/>
      <c r="D778" s="40" t="s">
        <v>2469</v>
      </c>
      <c r="E778" s="39"/>
      <c r="F778" s="40"/>
      <c r="G778" s="41">
        <v>1</v>
      </c>
      <c r="H778" s="40"/>
    </row>
    <row r="779" spans="1:8" x14ac:dyDescent="0.3">
      <c r="A779" s="38"/>
      <c r="B779" s="40" t="s">
        <v>19</v>
      </c>
      <c r="C779" s="39" t="s">
        <v>2228</v>
      </c>
      <c r="D779" s="40" t="s">
        <v>1253</v>
      </c>
      <c r="E779" s="39"/>
      <c r="F779" s="40"/>
      <c r="G779" s="41">
        <v>2</v>
      </c>
      <c r="H779" s="40"/>
    </row>
    <row r="780" spans="1:8" x14ac:dyDescent="0.3">
      <c r="A780" s="38"/>
      <c r="B780" s="40" t="s">
        <v>19</v>
      </c>
      <c r="C780" s="39" t="s">
        <v>2138</v>
      </c>
      <c r="D780" s="40" t="s">
        <v>2287</v>
      </c>
      <c r="E780" s="39"/>
      <c r="F780" s="40"/>
      <c r="G780" s="41">
        <v>2</v>
      </c>
      <c r="H780" s="40"/>
    </row>
    <row r="781" spans="1:8" x14ac:dyDescent="0.3">
      <c r="A781" s="38"/>
      <c r="B781" s="40" t="s">
        <v>19</v>
      </c>
      <c r="C781" s="39" t="s">
        <v>2142</v>
      </c>
      <c r="D781" s="40" t="s">
        <v>2293</v>
      </c>
      <c r="E781" s="39"/>
      <c r="F781" s="40"/>
      <c r="G781" s="41">
        <v>1</v>
      </c>
      <c r="H781" s="40"/>
    </row>
    <row r="782" spans="1:8" x14ac:dyDescent="0.3">
      <c r="A782" s="38"/>
      <c r="B782" s="40" t="s">
        <v>19</v>
      </c>
      <c r="C782" s="39"/>
      <c r="D782" s="40" t="s">
        <v>2303</v>
      </c>
      <c r="E782" s="39"/>
      <c r="F782" s="40"/>
      <c r="G782" s="41">
        <v>1</v>
      </c>
      <c r="H782" s="40"/>
    </row>
    <row r="783" spans="1:8" x14ac:dyDescent="0.3">
      <c r="A783" s="38"/>
      <c r="B783" s="40" t="s">
        <v>19</v>
      </c>
      <c r="C783" s="39" t="s">
        <v>2241</v>
      </c>
      <c r="D783" s="40" t="s">
        <v>1425</v>
      </c>
      <c r="E783" s="39"/>
      <c r="F783" s="40"/>
      <c r="G783" s="41">
        <v>2</v>
      </c>
      <c r="H783" s="40"/>
    </row>
    <row r="784" spans="1:8" x14ac:dyDescent="0.3">
      <c r="A784" s="38"/>
      <c r="B784" s="40" t="s">
        <v>19</v>
      </c>
      <c r="C784" s="39" t="s">
        <v>2232</v>
      </c>
      <c r="D784" s="40" t="s">
        <v>2470</v>
      </c>
      <c r="E784" s="39"/>
      <c r="F784" s="40"/>
      <c r="G784" s="41">
        <v>2</v>
      </c>
      <c r="H784" s="40"/>
    </row>
    <row r="785" spans="1:8" x14ac:dyDescent="0.3">
      <c r="A785" s="38"/>
      <c r="B785" s="40" t="s">
        <v>19</v>
      </c>
      <c r="C785" s="39" t="s">
        <v>2225</v>
      </c>
      <c r="D785" s="40">
        <v>0</v>
      </c>
      <c r="E785" s="39"/>
      <c r="F785" s="40"/>
      <c r="G785" s="41">
        <v>1</v>
      </c>
      <c r="H785" s="40"/>
    </row>
    <row r="786" spans="1:8" x14ac:dyDescent="0.3">
      <c r="A786" s="38"/>
      <c r="B786" s="40" t="s">
        <v>19</v>
      </c>
      <c r="C786" s="39"/>
      <c r="D786" s="40" t="s">
        <v>2425</v>
      </c>
      <c r="E786" s="39"/>
      <c r="F786" s="40"/>
      <c r="G786" s="41">
        <v>1</v>
      </c>
      <c r="H786" s="40"/>
    </row>
    <row r="787" spans="1:8" x14ac:dyDescent="0.3">
      <c r="A787" s="38"/>
      <c r="B787" s="40" t="s">
        <v>19</v>
      </c>
      <c r="C787" s="39" t="s">
        <v>2226</v>
      </c>
      <c r="D787" s="40" t="s">
        <v>1253</v>
      </c>
      <c r="E787" s="39"/>
      <c r="F787" s="40"/>
      <c r="G787" s="41">
        <v>2</v>
      </c>
      <c r="H787" s="40"/>
    </row>
    <row r="788" spans="1:8" x14ac:dyDescent="0.3">
      <c r="A788" s="38"/>
      <c r="B788" s="40" t="s">
        <v>19</v>
      </c>
      <c r="C788" s="39" t="s">
        <v>2231</v>
      </c>
      <c r="D788" s="40" t="s">
        <v>1253</v>
      </c>
      <c r="E788" s="39"/>
      <c r="F788" s="40"/>
      <c r="G788" s="41">
        <v>2</v>
      </c>
      <c r="H788" s="40"/>
    </row>
    <row r="789" spans="1:8" x14ac:dyDescent="0.3">
      <c r="A789" s="38"/>
      <c r="B789" s="40" t="s">
        <v>19</v>
      </c>
      <c r="C789" s="39" t="s">
        <v>2237</v>
      </c>
      <c r="D789" s="40" t="s">
        <v>1253</v>
      </c>
      <c r="E789" s="39"/>
      <c r="F789" s="40"/>
      <c r="G789" s="41">
        <v>2</v>
      </c>
      <c r="H789" s="40"/>
    </row>
    <row r="790" spans="1:8" x14ac:dyDescent="0.3">
      <c r="A790" s="38"/>
      <c r="B790" s="40" t="s">
        <v>19</v>
      </c>
      <c r="C790" s="39" t="s">
        <v>2161</v>
      </c>
      <c r="D790" s="40" t="s">
        <v>1253</v>
      </c>
      <c r="E790" s="39"/>
      <c r="F790" s="40"/>
      <c r="G790" s="41">
        <v>2</v>
      </c>
      <c r="H790" s="40"/>
    </row>
    <row r="791" spans="1:8" x14ac:dyDescent="0.3">
      <c r="A791" s="38"/>
      <c r="B791" s="40" t="s">
        <v>19</v>
      </c>
      <c r="C791" s="39" t="s">
        <v>2233</v>
      </c>
      <c r="D791" s="40" t="s">
        <v>1253</v>
      </c>
      <c r="E791" s="39"/>
      <c r="F791" s="40"/>
      <c r="G791" s="41">
        <v>2</v>
      </c>
      <c r="H791" s="40"/>
    </row>
    <row r="792" spans="1:8" x14ac:dyDescent="0.3">
      <c r="A792" s="38"/>
      <c r="B792" s="40" t="s">
        <v>19</v>
      </c>
      <c r="C792" s="39" t="s">
        <v>2234</v>
      </c>
      <c r="D792" s="40" t="s">
        <v>1771</v>
      </c>
      <c r="E792" s="39">
        <v>0</v>
      </c>
      <c r="F792" s="40"/>
      <c r="G792" s="41">
        <v>1</v>
      </c>
      <c r="H792" s="40" t="s">
        <v>2496</v>
      </c>
    </row>
    <row r="793" spans="1:8" x14ac:dyDescent="0.3">
      <c r="A793" s="38"/>
      <c r="B793" s="40" t="s">
        <v>19</v>
      </c>
      <c r="C793" s="39"/>
      <c r="D793" s="40"/>
      <c r="E793" s="39"/>
      <c r="F793" s="40"/>
      <c r="G793" s="41">
        <v>1</v>
      </c>
      <c r="H793" s="40"/>
    </row>
    <row r="794" spans="1:8" x14ac:dyDescent="0.3">
      <c r="A794" s="38"/>
      <c r="B794" s="40" t="s">
        <v>19</v>
      </c>
      <c r="C794" s="39" t="s">
        <v>2154</v>
      </c>
      <c r="D794" s="40" t="s">
        <v>1253</v>
      </c>
      <c r="E794" s="39"/>
      <c r="F794" s="40"/>
      <c r="G794" s="41">
        <v>2</v>
      </c>
      <c r="H794" s="40"/>
    </row>
    <row r="795" spans="1:8" x14ac:dyDescent="0.3">
      <c r="A795" s="38"/>
      <c r="B795" s="40" t="s">
        <v>19</v>
      </c>
      <c r="C795" s="39" t="s">
        <v>2168</v>
      </c>
      <c r="D795" s="40" t="s">
        <v>2418</v>
      </c>
      <c r="E795" s="39"/>
      <c r="F795" s="40"/>
      <c r="G795" s="41">
        <v>2</v>
      </c>
      <c r="H795" s="40"/>
    </row>
    <row r="796" spans="1:8" x14ac:dyDescent="0.3">
      <c r="A796" s="38"/>
      <c r="B796" s="40" t="s">
        <v>19</v>
      </c>
      <c r="C796" s="39" t="s">
        <v>2088</v>
      </c>
      <c r="D796" s="40" t="s">
        <v>2471</v>
      </c>
      <c r="E796" s="39"/>
      <c r="F796" s="40"/>
      <c r="G796" s="41">
        <v>2</v>
      </c>
      <c r="H796" s="40"/>
    </row>
    <row r="797" spans="1:8" x14ac:dyDescent="0.3">
      <c r="A797" s="38"/>
      <c r="B797" s="40" t="s">
        <v>19</v>
      </c>
      <c r="C797" s="39" t="s">
        <v>2242</v>
      </c>
      <c r="D797" s="40" t="s">
        <v>1253</v>
      </c>
      <c r="E797" s="39"/>
      <c r="F797" s="40"/>
      <c r="G797" s="41">
        <v>1</v>
      </c>
      <c r="H797" s="40"/>
    </row>
    <row r="798" spans="1:8" x14ac:dyDescent="0.3">
      <c r="A798" s="38"/>
      <c r="B798" s="40" t="s">
        <v>19</v>
      </c>
      <c r="C798" s="39" t="s">
        <v>2091</v>
      </c>
      <c r="D798" s="40">
        <v>0</v>
      </c>
      <c r="E798" s="39"/>
      <c r="F798" s="40"/>
      <c r="G798" s="41">
        <v>1</v>
      </c>
      <c r="H798" s="40"/>
    </row>
    <row r="799" spans="1:8" x14ac:dyDescent="0.3">
      <c r="A799" s="38"/>
      <c r="B799" s="40" t="s">
        <v>19</v>
      </c>
      <c r="C799" s="39" t="s">
        <v>2093</v>
      </c>
      <c r="D799" s="40" t="s">
        <v>2472</v>
      </c>
      <c r="E799" s="39">
        <v>0</v>
      </c>
      <c r="F799" s="40"/>
      <c r="G799" s="41">
        <v>1</v>
      </c>
      <c r="H799" s="40"/>
    </row>
    <row r="800" spans="1:8" x14ac:dyDescent="0.3">
      <c r="A800" s="38"/>
      <c r="B800" s="40" t="s">
        <v>19</v>
      </c>
      <c r="C800" s="39" t="s">
        <v>2246</v>
      </c>
      <c r="D800" s="40" t="s">
        <v>2473</v>
      </c>
      <c r="E800" s="39"/>
      <c r="F800" s="40"/>
      <c r="G800" s="41">
        <v>1</v>
      </c>
      <c r="H800" s="40"/>
    </row>
    <row r="801" spans="1:8" x14ac:dyDescent="0.3">
      <c r="A801" s="38"/>
      <c r="B801" s="40" t="s">
        <v>19</v>
      </c>
      <c r="C801" s="39" t="s">
        <v>2249</v>
      </c>
      <c r="D801" s="40" t="s">
        <v>2474</v>
      </c>
      <c r="E801" s="39"/>
      <c r="F801" s="40"/>
      <c r="G801" s="41">
        <v>1</v>
      </c>
      <c r="H801" s="40"/>
    </row>
    <row r="802" spans="1:8" x14ac:dyDescent="0.3">
      <c r="A802" s="38"/>
      <c r="B802" s="40" t="s">
        <v>19</v>
      </c>
      <c r="C802" s="39" t="s">
        <v>2250</v>
      </c>
      <c r="D802" s="40" t="s">
        <v>2475</v>
      </c>
      <c r="E802" s="39"/>
      <c r="F802" s="40"/>
      <c r="G802" s="41">
        <v>1</v>
      </c>
      <c r="H802" s="40"/>
    </row>
    <row r="803" spans="1:8" x14ac:dyDescent="0.3">
      <c r="A803" s="38"/>
      <c r="B803" s="40" t="s">
        <v>19</v>
      </c>
      <c r="C803" s="39" t="s">
        <v>2253</v>
      </c>
      <c r="D803" s="40" t="s">
        <v>2476</v>
      </c>
      <c r="E803" s="39"/>
      <c r="F803" s="40"/>
      <c r="G803" s="41">
        <v>1</v>
      </c>
      <c r="H803" s="40"/>
    </row>
    <row r="804" spans="1:8" x14ac:dyDescent="0.3">
      <c r="A804" s="38"/>
      <c r="B804" s="40" t="s">
        <v>19</v>
      </c>
      <c r="C804" s="39" t="s">
        <v>2145</v>
      </c>
      <c r="D804" s="40" t="s">
        <v>2477</v>
      </c>
      <c r="E804" s="39"/>
      <c r="F804" s="40"/>
      <c r="G804" s="41">
        <v>1</v>
      </c>
      <c r="H804" s="40" t="s">
        <v>2496</v>
      </c>
    </row>
    <row r="805" spans="1:8" x14ac:dyDescent="0.3">
      <c r="A805" s="38"/>
      <c r="B805" s="40" t="s">
        <v>19</v>
      </c>
      <c r="C805" s="39" t="s">
        <v>2265</v>
      </c>
      <c r="D805" s="40" t="s">
        <v>1253</v>
      </c>
      <c r="E805" s="39"/>
      <c r="F805" s="40"/>
      <c r="G805" s="41">
        <v>1</v>
      </c>
      <c r="H805" s="40"/>
    </row>
    <row r="806" spans="1:8" x14ac:dyDescent="0.3">
      <c r="A806" s="38"/>
      <c r="B806" s="40" t="s">
        <v>19</v>
      </c>
      <c r="C806" s="39" t="s">
        <v>2185</v>
      </c>
      <c r="D806" s="40" t="s">
        <v>2478</v>
      </c>
      <c r="E806" s="39"/>
      <c r="F806" s="40"/>
      <c r="G806" s="41">
        <v>1</v>
      </c>
      <c r="H806" s="40"/>
    </row>
    <row r="807" spans="1:8" x14ac:dyDescent="0.3">
      <c r="A807" s="38"/>
      <c r="B807" s="40" t="s">
        <v>19</v>
      </c>
      <c r="C807" s="39" t="s">
        <v>2095</v>
      </c>
      <c r="D807" s="40" t="s">
        <v>1354</v>
      </c>
      <c r="E807" s="39"/>
      <c r="F807" s="40"/>
      <c r="G807" s="41">
        <v>1</v>
      </c>
      <c r="H807" s="40"/>
    </row>
    <row r="808" spans="1:8" x14ac:dyDescent="0.3">
      <c r="A808" s="38"/>
      <c r="B808" s="40" t="s">
        <v>19</v>
      </c>
      <c r="C808" s="39" t="s">
        <v>2100</v>
      </c>
      <c r="D808" s="40" t="s">
        <v>2466</v>
      </c>
      <c r="E808" s="39"/>
      <c r="F808" s="40"/>
      <c r="G808" s="41">
        <v>1</v>
      </c>
      <c r="H808" s="40"/>
    </row>
    <row r="809" spans="1:8" x14ac:dyDescent="0.3">
      <c r="A809" s="38"/>
      <c r="B809" s="40" t="s">
        <v>19</v>
      </c>
      <c r="C809" s="39" t="s">
        <v>2257</v>
      </c>
      <c r="D809" s="40" t="s">
        <v>2479</v>
      </c>
      <c r="E809" s="39"/>
      <c r="F809" s="40"/>
      <c r="G809" s="41">
        <v>1</v>
      </c>
      <c r="H809" s="40" t="s">
        <v>2496</v>
      </c>
    </row>
    <row r="810" spans="1:8" x14ac:dyDescent="0.3">
      <c r="A810" s="38"/>
      <c r="B810" s="40" t="s">
        <v>19</v>
      </c>
      <c r="C810" s="39" t="s">
        <v>2105</v>
      </c>
      <c r="D810" s="40" t="s">
        <v>2480</v>
      </c>
      <c r="E810" s="39"/>
      <c r="F810" s="40"/>
      <c r="G810" s="41">
        <v>1</v>
      </c>
      <c r="H810" s="40"/>
    </row>
    <row r="811" spans="1:8" x14ac:dyDescent="0.3">
      <c r="A811" s="38"/>
      <c r="B811" s="40" t="s">
        <v>19</v>
      </c>
      <c r="C811" s="39" t="s">
        <v>2254</v>
      </c>
      <c r="D811" s="40" t="s">
        <v>1253</v>
      </c>
      <c r="E811" s="39"/>
      <c r="F811" s="40"/>
      <c r="G811" s="41">
        <v>1</v>
      </c>
      <c r="H811" s="40"/>
    </row>
    <row r="812" spans="1:8" x14ac:dyDescent="0.3">
      <c r="A812" s="38"/>
      <c r="B812" s="40" t="s">
        <v>19</v>
      </c>
      <c r="C812" s="39" t="s">
        <v>2102</v>
      </c>
      <c r="D812" s="40" t="s">
        <v>2481</v>
      </c>
      <c r="E812" s="39"/>
      <c r="F812" s="40"/>
      <c r="G812" s="41">
        <v>1</v>
      </c>
      <c r="H812" s="40"/>
    </row>
    <row r="813" spans="1:8" x14ac:dyDescent="0.3">
      <c r="A813" s="38"/>
      <c r="B813" s="40" t="s">
        <v>19</v>
      </c>
      <c r="C813" s="39" t="s">
        <v>2248</v>
      </c>
      <c r="D813" s="40" t="s">
        <v>1425</v>
      </c>
      <c r="E813" s="39"/>
      <c r="F813" s="40"/>
      <c r="G813" s="41">
        <v>1</v>
      </c>
      <c r="H813" s="40"/>
    </row>
    <row r="814" spans="1:8" x14ac:dyDescent="0.3">
      <c r="A814" s="38"/>
      <c r="B814" s="40" t="s">
        <v>19</v>
      </c>
      <c r="C814" s="39" t="s">
        <v>2260</v>
      </c>
      <c r="D814" s="40">
        <v>0</v>
      </c>
      <c r="E814" s="39"/>
      <c r="F814" s="40"/>
      <c r="G814" s="41">
        <v>1</v>
      </c>
      <c r="H814" s="40"/>
    </row>
    <row r="815" spans="1:8" x14ac:dyDescent="0.3">
      <c r="A815" s="38"/>
      <c r="B815" s="40" t="s">
        <v>19</v>
      </c>
      <c r="C815" s="39" t="s">
        <v>2186</v>
      </c>
      <c r="D815" s="40" t="s">
        <v>1253</v>
      </c>
      <c r="E815" s="39"/>
      <c r="F815" s="40"/>
      <c r="G815" s="41">
        <v>1</v>
      </c>
      <c r="H815" s="40"/>
    </row>
    <row r="816" spans="1:8" x14ac:dyDescent="0.3">
      <c r="A816" s="38"/>
      <c r="B816" s="40" t="s">
        <v>19</v>
      </c>
      <c r="C816" s="39" t="s">
        <v>2262</v>
      </c>
      <c r="D816" s="40" t="s">
        <v>1253</v>
      </c>
      <c r="E816" s="39"/>
      <c r="F816" s="40"/>
      <c r="G816" s="41">
        <v>1</v>
      </c>
      <c r="H816" s="40"/>
    </row>
    <row r="817" spans="1:8" x14ac:dyDescent="0.3">
      <c r="A817" s="38"/>
      <c r="B817" s="40" t="s">
        <v>19</v>
      </c>
      <c r="C817" s="39" t="s">
        <v>2167</v>
      </c>
      <c r="D817" s="40" t="s">
        <v>2273</v>
      </c>
      <c r="E817" s="39"/>
      <c r="F817" s="40"/>
      <c r="G817" s="41">
        <v>1</v>
      </c>
      <c r="H817" s="40"/>
    </row>
    <row r="818" spans="1:8" x14ac:dyDescent="0.3">
      <c r="A818" s="38"/>
      <c r="B818" s="40" t="s">
        <v>19</v>
      </c>
      <c r="C818" s="39" t="s">
        <v>2264</v>
      </c>
      <c r="D818" s="40" t="s">
        <v>1255</v>
      </c>
      <c r="E818" s="39"/>
      <c r="F818" s="40"/>
      <c r="G818" s="41">
        <v>1</v>
      </c>
      <c r="H818" s="40"/>
    </row>
    <row r="819" spans="1:8" x14ac:dyDescent="0.3">
      <c r="A819" s="38"/>
      <c r="B819" s="40" t="s">
        <v>19</v>
      </c>
      <c r="C819" s="39" t="s">
        <v>2099</v>
      </c>
      <c r="D819" s="40" t="s">
        <v>2482</v>
      </c>
      <c r="E819" s="39"/>
      <c r="F819" s="40"/>
      <c r="G819" s="41">
        <v>1</v>
      </c>
      <c r="H819" s="40"/>
    </row>
    <row r="820" spans="1:8" x14ac:dyDescent="0.3">
      <c r="A820" s="38"/>
      <c r="B820" s="40" t="s">
        <v>19</v>
      </c>
      <c r="C820" s="39" t="s">
        <v>2251</v>
      </c>
      <c r="D820" s="40">
        <v>0</v>
      </c>
      <c r="E820" s="39"/>
      <c r="F820" s="40"/>
      <c r="G820" s="41">
        <v>1</v>
      </c>
      <c r="H820" s="40" t="s">
        <v>2496</v>
      </c>
    </row>
    <row r="821" spans="1:8" x14ac:dyDescent="0.3">
      <c r="A821" s="38"/>
      <c r="B821" s="40" t="s">
        <v>19</v>
      </c>
      <c r="C821" s="39" t="s">
        <v>2247</v>
      </c>
      <c r="D821" s="40" t="s">
        <v>2474</v>
      </c>
      <c r="E821" s="39"/>
      <c r="F821" s="40"/>
      <c r="G821" s="41">
        <v>1</v>
      </c>
      <c r="H821" s="40"/>
    </row>
    <row r="822" spans="1:8" x14ac:dyDescent="0.3">
      <c r="A822" s="38"/>
      <c r="B822" s="40" t="s">
        <v>19</v>
      </c>
      <c r="C822" s="39" t="s">
        <v>2266</v>
      </c>
      <c r="D822" s="40" t="s">
        <v>1253</v>
      </c>
      <c r="E822" s="39"/>
      <c r="F822" s="40"/>
      <c r="G822" s="41">
        <v>1</v>
      </c>
      <c r="H822" s="40"/>
    </row>
    <row r="823" spans="1:8" x14ac:dyDescent="0.3">
      <c r="A823" s="38"/>
      <c r="B823" s="40" t="s">
        <v>19</v>
      </c>
      <c r="C823" s="39" t="s">
        <v>2259</v>
      </c>
      <c r="D823" s="40" t="s">
        <v>1253</v>
      </c>
      <c r="E823" s="39"/>
      <c r="F823" s="40"/>
      <c r="G823" s="41">
        <v>1</v>
      </c>
      <c r="H823" s="40"/>
    </row>
    <row r="824" spans="1:8" x14ac:dyDescent="0.3">
      <c r="A824" s="38"/>
      <c r="B824" s="40" t="s">
        <v>19</v>
      </c>
      <c r="C824" s="39" t="s">
        <v>2244</v>
      </c>
      <c r="D824" s="40" t="s">
        <v>2483</v>
      </c>
      <c r="E824" s="39"/>
      <c r="F824" s="40"/>
      <c r="G824" s="41">
        <v>1</v>
      </c>
      <c r="H824" s="40" t="s">
        <v>2496</v>
      </c>
    </row>
    <row r="825" spans="1:8" x14ac:dyDescent="0.3">
      <c r="A825" s="38"/>
      <c r="B825" s="40" t="s">
        <v>19</v>
      </c>
      <c r="C825" s="39" t="s">
        <v>2258</v>
      </c>
      <c r="D825" s="40">
        <v>0</v>
      </c>
      <c r="E825" s="39"/>
      <c r="F825" s="40"/>
      <c r="G825" s="41">
        <v>1</v>
      </c>
      <c r="H825" s="40"/>
    </row>
    <row r="826" spans="1:8" x14ac:dyDescent="0.3">
      <c r="A826" s="38"/>
      <c r="B826" s="40" t="s">
        <v>19</v>
      </c>
      <c r="C826" s="39" t="s">
        <v>2270</v>
      </c>
      <c r="D826" s="40" t="s">
        <v>2484</v>
      </c>
      <c r="E826" s="39"/>
      <c r="F826" s="40"/>
      <c r="G826" s="41">
        <v>1</v>
      </c>
      <c r="H826" s="40" t="s">
        <v>2496</v>
      </c>
    </row>
    <row r="827" spans="1:8" x14ac:dyDescent="0.3">
      <c r="A827" s="38"/>
      <c r="B827" s="40" t="s">
        <v>19</v>
      </c>
      <c r="C827" s="39" t="s">
        <v>2173</v>
      </c>
      <c r="D827" s="40" t="s">
        <v>2312</v>
      </c>
      <c r="E827" s="39"/>
      <c r="F827" s="40"/>
      <c r="G827" s="41">
        <v>1</v>
      </c>
      <c r="H827" s="40"/>
    </row>
    <row r="828" spans="1:8" x14ac:dyDescent="0.3">
      <c r="A828" s="38"/>
      <c r="B828" s="40" t="s">
        <v>19</v>
      </c>
      <c r="C828" s="39" t="s">
        <v>2172</v>
      </c>
      <c r="D828" s="40" t="s">
        <v>1253</v>
      </c>
      <c r="E828" s="39"/>
      <c r="F828" s="40"/>
      <c r="G828" s="41">
        <v>1</v>
      </c>
      <c r="H828" s="40"/>
    </row>
    <row r="829" spans="1:8" x14ac:dyDescent="0.3">
      <c r="A829" s="38"/>
      <c r="B829" s="40" t="s">
        <v>19</v>
      </c>
      <c r="C829" s="39" t="s">
        <v>2252</v>
      </c>
      <c r="D829" s="40" t="s">
        <v>2485</v>
      </c>
      <c r="E829" s="39"/>
      <c r="F829" s="40"/>
      <c r="G829" s="41">
        <v>1</v>
      </c>
      <c r="H829" s="40"/>
    </row>
    <row r="830" spans="1:8" x14ac:dyDescent="0.3">
      <c r="A830" s="38"/>
      <c r="B830" s="40" t="s">
        <v>19</v>
      </c>
      <c r="C830" s="39" t="s">
        <v>2263</v>
      </c>
      <c r="D830" s="40" t="s">
        <v>1255</v>
      </c>
      <c r="E830" s="39"/>
      <c r="F830" s="40"/>
      <c r="G830" s="41">
        <v>1</v>
      </c>
      <c r="H830" s="40"/>
    </row>
    <row r="831" spans="1:8" x14ac:dyDescent="0.3">
      <c r="A831" s="38"/>
      <c r="B831" s="40" t="s">
        <v>19</v>
      </c>
      <c r="C831" s="39" t="s">
        <v>2096</v>
      </c>
      <c r="D831" s="40" t="s">
        <v>2486</v>
      </c>
      <c r="E831" s="39" t="s">
        <v>1251</v>
      </c>
      <c r="F831" s="40"/>
      <c r="G831" s="41">
        <v>1</v>
      </c>
      <c r="H831" s="40"/>
    </row>
    <row r="832" spans="1:8" x14ac:dyDescent="0.3">
      <c r="A832" s="38"/>
      <c r="B832" s="40" t="s">
        <v>19</v>
      </c>
      <c r="C832" s="39" t="s">
        <v>2103</v>
      </c>
      <c r="D832" s="40" t="s">
        <v>2293</v>
      </c>
      <c r="E832" s="39"/>
      <c r="F832" s="40"/>
      <c r="G832" s="41">
        <v>1</v>
      </c>
      <c r="H832" s="40"/>
    </row>
    <row r="833" spans="1:8" x14ac:dyDescent="0.3">
      <c r="A833" s="38"/>
      <c r="B833" s="40" t="s">
        <v>19</v>
      </c>
      <c r="C833" s="39" t="s">
        <v>2261</v>
      </c>
      <c r="D833" s="40" t="s">
        <v>2447</v>
      </c>
      <c r="E833" s="39"/>
      <c r="F833" s="40"/>
      <c r="G833" s="41">
        <v>1</v>
      </c>
      <c r="H833" s="40"/>
    </row>
    <row r="834" spans="1:8" x14ac:dyDescent="0.3">
      <c r="A834" s="38"/>
      <c r="B834" s="40" t="s">
        <v>19</v>
      </c>
      <c r="C834" s="39" t="s">
        <v>2256</v>
      </c>
      <c r="D834" s="40" t="s">
        <v>1425</v>
      </c>
      <c r="E834" s="39"/>
      <c r="F834" s="40"/>
      <c r="G834" s="41">
        <v>1</v>
      </c>
      <c r="H834" s="40"/>
    </row>
    <row r="835" spans="1:8" x14ac:dyDescent="0.3">
      <c r="A835" s="38"/>
      <c r="B835" s="40" t="s">
        <v>19</v>
      </c>
      <c r="C835" s="39" t="s">
        <v>2090</v>
      </c>
      <c r="D835" s="40" t="s">
        <v>1425</v>
      </c>
      <c r="E835" s="39"/>
      <c r="F835" s="40"/>
      <c r="G835" s="41">
        <v>1</v>
      </c>
      <c r="H835" s="40"/>
    </row>
    <row r="836" spans="1:8" x14ac:dyDescent="0.3">
      <c r="A836" s="38"/>
      <c r="B836" s="40" t="s">
        <v>19</v>
      </c>
      <c r="C836" s="39" t="s">
        <v>2170</v>
      </c>
      <c r="D836" s="40" t="s">
        <v>2449</v>
      </c>
      <c r="E836" s="39"/>
      <c r="F836" s="40"/>
      <c r="G836" s="41">
        <v>1</v>
      </c>
      <c r="H836" s="40"/>
    </row>
    <row r="837" spans="1:8" x14ac:dyDescent="0.3">
      <c r="A837" s="38"/>
      <c r="B837" s="40" t="s">
        <v>19</v>
      </c>
      <c r="C837" s="39" t="s">
        <v>2268</v>
      </c>
      <c r="D837" s="40" t="s">
        <v>2479</v>
      </c>
      <c r="E837" s="39"/>
      <c r="F837" s="40"/>
      <c r="G837" s="41">
        <v>1</v>
      </c>
      <c r="H837" s="40" t="s">
        <v>2496</v>
      </c>
    </row>
    <row r="838" spans="1:8" x14ac:dyDescent="0.3">
      <c r="A838" s="38"/>
      <c r="B838" s="40" t="s">
        <v>19</v>
      </c>
      <c r="C838" s="39" t="s">
        <v>2272</v>
      </c>
      <c r="D838" s="40" t="s">
        <v>2318</v>
      </c>
      <c r="E838" s="39"/>
      <c r="F838" s="40"/>
      <c r="G838" s="41">
        <v>1</v>
      </c>
      <c r="H838" s="40" t="s">
        <v>2496</v>
      </c>
    </row>
    <row r="839" spans="1:8" x14ac:dyDescent="0.3">
      <c r="A839" s="38"/>
      <c r="B839" s="40" t="s">
        <v>19</v>
      </c>
      <c r="C839" s="39" t="s">
        <v>2267</v>
      </c>
      <c r="D839" s="40" t="s">
        <v>1253</v>
      </c>
      <c r="E839" s="39"/>
      <c r="F839" s="40"/>
      <c r="G839" s="41">
        <v>1</v>
      </c>
      <c r="H839" s="40"/>
    </row>
    <row r="840" spans="1:8" x14ac:dyDescent="0.3">
      <c r="A840" s="38"/>
      <c r="B840" s="40" t="s">
        <v>19</v>
      </c>
      <c r="C840" s="39" t="s">
        <v>2255</v>
      </c>
      <c r="D840" s="40" t="s">
        <v>2487</v>
      </c>
      <c r="E840" s="39"/>
      <c r="F840" s="40"/>
      <c r="G840" s="41">
        <v>1</v>
      </c>
      <c r="H840" s="40"/>
    </row>
    <row r="841" spans="1:8" x14ac:dyDescent="0.3">
      <c r="A841" s="38"/>
      <c r="B841" s="40" t="s">
        <v>19</v>
      </c>
      <c r="C841" s="39" t="s">
        <v>2269</v>
      </c>
      <c r="D841" s="40" t="s">
        <v>2488</v>
      </c>
      <c r="E841" s="39"/>
      <c r="F841" s="40"/>
      <c r="G841" s="41">
        <v>1</v>
      </c>
      <c r="H841" s="40"/>
    </row>
    <row r="842" spans="1:8" x14ac:dyDescent="0.3">
      <c r="A842" s="38"/>
      <c r="B842" s="40" t="s">
        <v>19</v>
      </c>
      <c r="C842" s="39" t="s">
        <v>2243</v>
      </c>
      <c r="D842" s="40" t="s">
        <v>1425</v>
      </c>
      <c r="E842" s="39"/>
      <c r="F842" s="40"/>
      <c r="G842" s="41">
        <v>1</v>
      </c>
      <c r="H842" s="40"/>
    </row>
    <row r="843" spans="1:8" x14ac:dyDescent="0.3">
      <c r="A843" s="38"/>
      <c r="B843" s="40" t="s">
        <v>19</v>
      </c>
      <c r="C843" s="39" t="s">
        <v>2271</v>
      </c>
      <c r="D843" s="40" t="s">
        <v>2489</v>
      </c>
      <c r="E843" s="39"/>
      <c r="F843" s="40"/>
      <c r="G843" s="41">
        <v>1</v>
      </c>
      <c r="H843" s="40"/>
    </row>
    <row r="844" spans="1:8" x14ac:dyDescent="0.3">
      <c r="A844" s="38"/>
      <c r="B844" s="40" t="s">
        <v>19</v>
      </c>
      <c r="C844" s="39" t="s">
        <v>2177</v>
      </c>
      <c r="D844" s="40" t="s">
        <v>2490</v>
      </c>
      <c r="E844" s="39"/>
      <c r="F844" s="40"/>
      <c r="G844" s="41">
        <v>1</v>
      </c>
      <c r="H844" s="40" t="s">
        <v>2496</v>
      </c>
    </row>
    <row r="845" spans="1:8" x14ac:dyDescent="0.3">
      <c r="A845" s="38"/>
      <c r="B845" s="40" t="s">
        <v>19</v>
      </c>
      <c r="C845" s="39" t="s">
        <v>2245</v>
      </c>
      <c r="D845" s="40" t="s">
        <v>2315</v>
      </c>
      <c r="E845" s="39"/>
      <c r="F845" s="40"/>
      <c r="G845" s="41">
        <v>1</v>
      </c>
      <c r="H845" s="40"/>
    </row>
    <row r="846" spans="1:8" x14ac:dyDescent="0.3">
      <c r="A846" s="42" t="s">
        <v>808</v>
      </c>
      <c r="B846" s="43"/>
      <c r="C846" s="42"/>
      <c r="D846" s="43"/>
      <c r="E846" s="42"/>
      <c r="F846" s="43"/>
      <c r="G846" s="44">
        <v>16843</v>
      </c>
      <c r="H846" s="40"/>
    </row>
  </sheetData>
  <autoFilter ref="A2:H84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14" sqref="F14"/>
    </sheetView>
  </sheetViews>
  <sheetFormatPr defaultRowHeight="14.4" x14ac:dyDescent="0.3"/>
  <cols>
    <col min="2" max="2" width="101.33203125" bestFit="1" customWidth="1"/>
    <col min="6" max="6" width="21.44140625" bestFit="1" customWidth="1"/>
  </cols>
  <sheetData>
    <row r="1" spans="1:7" x14ac:dyDescent="0.3">
      <c r="A1" s="1" t="s">
        <v>18</v>
      </c>
      <c r="B1" s="2" t="s">
        <v>17</v>
      </c>
      <c r="C1" s="2" t="s">
        <v>2</v>
      </c>
      <c r="F1" s="8" t="s">
        <v>2841</v>
      </c>
      <c r="G1" t="s">
        <v>2845</v>
      </c>
    </row>
    <row r="2" spans="1:7" x14ac:dyDescent="0.3">
      <c r="A2" s="7">
        <v>390</v>
      </c>
      <c r="B2" t="s">
        <v>260</v>
      </c>
      <c r="C2" s="4">
        <v>306</v>
      </c>
      <c r="F2" s="8" t="s">
        <v>2842</v>
      </c>
      <c r="G2" t="s">
        <v>2847</v>
      </c>
    </row>
    <row r="3" spans="1:7" x14ac:dyDescent="0.3">
      <c r="A3" s="7">
        <v>391</v>
      </c>
      <c r="B3" t="s">
        <v>261</v>
      </c>
      <c r="C3" s="4">
        <v>12</v>
      </c>
      <c r="F3" s="8" t="s">
        <v>2843</v>
      </c>
      <c r="G3" t="s">
        <v>2846</v>
      </c>
    </row>
    <row r="4" spans="1:7" x14ac:dyDescent="0.3">
      <c r="A4" s="7" t="s">
        <v>588</v>
      </c>
      <c r="B4" t="s">
        <v>589</v>
      </c>
      <c r="C4" s="4">
        <v>21</v>
      </c>
    </row>
    <row r="5" spans="1:7" x14ac:dyDescent="0.3">
      <c r="A5" s="7" t="s">
        <v>590</v>
      </c>
      <c r="B5" t="s">
        <v>591</v>
      </c>
      <c r="C5" s="4">
        <v>144</v>
      </c>
    </row>
    <row r="6" spans="1:7" x14ac:dyDescent="0.3">
      <c r="A6" s="7" t="s">
        <v>592</v>
      </c>
      <c r="B6" t="s">
        <v>593</v>
      </c>
      <c r="C6" s="4">
        <v>8</v>
      </c>
    </row>
    <row r="7" spans="1:7" x14ac:dyDescent="0.3">
      <c r="A7" s="7" t="s">
        <v>594</v>
      </c>
      <c r="B7" t="s">
        <v>595</v>
      </c>
      <c r="C7" s="4">
        <v>3</v>
      </c>
    </row>
    <row r="8" spans="1:7" x14ac:dyDescent="0.3">
      <c r="A8" s="7" t="s">
        <v>596</v>
      </c>
      <c r="B8" t="s">
        <v>597</v>
      </c>
      <c r="C8" s="4">
        <v>75</v>
      </c>
    </row>
    <row r="9" spans="1:7" x14ac:dyDescent="0.3">
      <c r="A9" s="7" t="s">
        <v>598</v>
      </c>
      <c r="B9" t="s">
        <v>599</v>
      </c>
      <c r="C9" s="4">
        <v>9</v>
      </c>
    </row>
    <row r="10" spans="1:7" x14ac:dyDescent="0.3">
      <c r="A10" s="7" t="s">
        <v>600</v>
      </c>
      <c r="B10" t="s">
        <v>601</v>
      </c>
      <c r="C10" s="4">
        <v>9</v>
      </c>
    </row>
    <row r="11" spans="1:7" x14ac:dyDescent="0.3">
      <c r="A11" s="7" t="s">
        <v>602</v>
      </c>
      <c r="B11" t="s">
        <v>603</v>
      </c>
      <c r="C11" s="4">
        <v>5</v>
      </c>
    </row>
    <row r="12" spans="1:7" x14ac:dyDescent="0.3">
      <c r="A12" s="7" t="s">
        <v>604</v>
      </c>
      <c r="B12" t="s">
        <v>605</v>
      </c>
      <c r="C12" s="4">
        <v>32</v>
      </c>
    </row>
    <row r="13" spans="1:7" x14ac:dyDescent="0.3">
      <c r="A13" s="7" t="s">
        <v>788</v>
      </c>
      <c r="B13" t="s">
        <v>789</v>
      </c>
      <c r="C13" s="4">
        <v>26</v>
      </c>
    </row>
    <row r="14" spans="1:7" x14ac:dyDescent="0.3">
      <c r="A14" s="9" t="s">
        <v>808</v>
      </c>
      <c r="B14" s="9"/>
      <c r="C14" s="10">
        <v>650</v>
      </c>
    </row>
    <row r="16" spans="1:7" x14ac:dyDescent="0.3">
      <c r="A16" s="1" t="s">
        <v>0</v>
      </c>
      <c r="B16" s="2" t="s">
        <v>1</v>
      </c>
      <c r="C16" s="2" t="s">
        <v>2</v>
      </c>
    </row>
    <row r="17" spans="1:4" x14ac:dyDescent="0.3">
      <c r="A17" s="3">
        <v>390</v>
      </c>
      <c r="B17" t="s">
        <v>260</v>
      </c>
      <c r="C17" s="4">
        <v>322</v>
      </c>
    </row>
    <row r="18" spans="1:4" x14ac:dyDescent="0.3">
      <c r="A18" s="3" t="s">
        <v>590</v>
      </c>
      <c r="B18" t="s">
        <v>591</v>
      </c>
      <c r="C18" s="4">
        <v>156</v>
      </c>
    </row>
    <row r="19" spans="1:4" x14ac:dyDescent="0.3">
      <c r="A19" s="3" t="s">
        <v>596</v>
      </c>
      <c r="B19" t="s">
        <v>597</v>
      </c>
      <c r="C19" s="4">
        <v>84</v>
      </c>
    </row>
    <row r="20" spans="1:4" x14ac:dyDescent="0.3">
      <c r="A20" s="3" t="s">
        <v>788</v>
      </c>
      <c r="B20" t="s">
        <v>789</v>
      </c>
      <c r="C20" s="4">
        <v>41</v>
      </c>
    </row>
    <row r="21" spans="1:4" x14ac:dyDescent="0.3">
      <c r="A21" s="3" t="s">
        <v>604</v>
      </c>
      <c r="B21" t="s">
        <v>605</v>
      </c>
      <c r="C21" s="4">
        <v>30</v>
      </c>
    </row>
    <row r="22" spans="1:4" x14ac:dyDescent="0.3">
      <c r="A22" s="3" t="s">
        <v>588</v>
      </c>
      <c r="B22" t="s">
        <v>589</v>
      </c>
      <c r="C22" s="4">
        <v>15</v>
      </c>
    </row>
    <row r="23" spans="1:4" x14ac:dyDescent="0.3">
      <c r="A23" s="3" t="s">
        <v>598</v>
      </c>
      <c r="B23" t="s">
        <v>599</v>
      </c>
      <c r="C23" s="4">
        <v>15</v>
      </c>
    </row>
    <row r="24" spans="1:4" x14ac:dyDescent="0.3">
      <c r="A24" s="3">
        <v>391</v>
      </c>
      <c r="B24" t="s">
        <v>261</v>
      </c>
      <c r="C24" s="4">
        <v>12</v>
      </c>
    </row>
    <row r="25" spans="1:4" x14ac:dyDescent="0.3">
      <c r="A25" s="3" t="s">
        <v>600</v>
      </c>
      <c r="B25" t="s">
        <v>601</v>
      </c>
      <c r="C25" s="4">
        <v>10</v>
      </c>
    </row>
    <row r="26" spans="1:4" x14ac:dyDescent="0.3">
      <c r="A26" s="3" t="s">
        <v>592</v>
      </c>
      <c r="B26" t="s">
        <v>593</v>
      </c>
      <c r="C26" s="4">
        <v>8</v>
      </c>
    </row>
    <row r="27" spans="1:4" x14ac:dyDescent="0.3">
      <c r="A27" s="3" t="s">
        <v>602</v>
      </c>
      <c r="B27" t="s">
        <v>603</v>
      </c>
      <c r="C27" s="4">
        <v>6</v>
      </c>
    </row>
    <row r="28" spans="1:4" x14ac:dyDescent="0.3">
      <c r="A28" s="3" t="s">
        <v>594</v>
      </c>
      <c r="B28" t="s">
        <v>595</v>
      </c>
      <c r="C28" s="4">
        <v>5</v>
      </c>
    </row>
    <row r="29" spans="1:4" x14ac:dyDescent="0.3">
      <c r="A29" s="3" t="s">
        <v>864</v>
      </c>
      <c r="B29" t="s">
        <v>865</v>
      </c>
      <c r="C29" s="4">
        <v>1</v>
      </c>
      <c r="D29" t="s">
        <v>2840</v>
      </c>
    </row>
    <row r="30" spans="1:4" x14ac:dyDescent="0.3">
      <c r="A30" s="9" t="s">
        <v>808</v>
      </c>
      <c r="B30" s="9"/>
      <c r="C30" s="10">
        <v>705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7"/>
  <sheetViews>
    <sheetView workbookViewId="0">
      <selection activeCell="H18" sqref="H18"/>
    </sheetView>
  </sheetViews>
  <sheetFormatPr defaultRowHeight="14.4" x14ac:dyDescent="0.3"/>
  <cols>
    <col min="1" max="1" width="11.77734375" customWidth="1"/>
    <col min="2" max="2" width="32.21875" customWidth="1"/>
  </cols>
  <sheetData>
    <row r="1" spans="1:11" x14ac:dyDescent="0.3">
      <c r="A1" s="1" t="s">
        <v>0</v>
      </c>
      <c r="B1" s="2" t="s">
        <v>1</v>
      </c>
      <c r="C1" s="2" t="s">
        <v>2</v>
      </c>
      <c r="D1" s="2" t="s">
        <v>16</v>
      </c>
      <c r="H1" s="2" t="s">
        <v>18</v>
      </c>
      <c r="I1" s="2" t="s">
        <v>17</v>
      </c>
      <c r="J1" s="2" t="s">
        <v>2</v>
      </c>
      <c r="K1" t="s">
        <v>884</v>
      </c>
    </row>
    <row r="2" spans="1:11" x14ac:dyDescent="0.3">
      <c r="A2" s="3" t="s">
        <v>6</v>
      </c>
      <c r="B2" t="s">
        <v>7</v>
      </c>
      <c r="C2" s="4">
        <v>4155</v>
      </c>
      <c r="D2" s="11">
        <f>C2/$C$527</f>
        <v>3.8197061905900088E-2</v>
      </c>
      <c r="H2" s="7" t="s">
        <v>22</v>
      </c>
      <c r="I2" t="s">
        <v>21</v>
      </c>
      <c r="J2" s="4">
        <v>6893</v>
      </c>
      <c r="K2" s="11">
        <f>J2/$J$547</f>
        <v>6.3367592711761567E-2</v>
      </c>
    </row>
    <row r="3" spans="1:11" x14ac:dyDescent="0.3">
      <c r="A3" s="3">
        <v>60</v>
      </c>
      <c r="B3" t="s">
        <v>14</v>
      </c>
      <c r="C3" s="4">
        <v>2805</v>
      </c>
      <c r="D3" s="11">
        <f t="shared" ref="D3:D66" si="0">C3/$C$527</f>
        <v>2.5786464174741217E-2</v>
      </c>
      <c r="H3" s="7" t="s">
        <v>24</v>
      </c>
      <c r="I3" t="s">
        <v>23</v>
      </c>
      <c r="J3" s="4">
        <v>3792</v>
      </c>
      <c r="K3" s="11">
        <f t="shared" ref="K3:K66" si="1">J3/$J$547</f>
        <v>3.4859990071521817E-2</v>
      </c>
    </row>
    <row r="4" spans="1:11" x14ac:dyDescent="0.3">
      <c r="A4" s="3" t="s">
        <v>806</v>
      </c>
      <c r="B4" t="s">
        <v>807</v>
      </c>
      <c r="C4" s="4">
        <v>2058</v>
      </c>
      <c r="D4" s="11">
        <f t="shared" si="0"/>
        <v>1.8919266763499972E-2</v>
      </c>
      <c r="H4" s="7" t="s">
        <v>381</v>
      </c>
      <c r="I4" t="s">
        <v>14</v>
      </c>
      <c r="J4" s="4">
        <v>1919</v>
      </c>
      <c r="K4" s="11">
        <f t="shared" si="1"/>
        <v>1.7641434848958429E-2</v>
      </c>
    </row>
    <row r="5" spans="1:11" x14ac:dyDescent="0.3">
      <c r="A5" s="3" t="s">
        <v>381</v>
      </c>
      <c r="B5" t="s">
        <v>14</v>
      </c>
      <c r="C5" s="4">
        <v>1893</v>
      </c>
      <c r="D5" s="11">
        <f t="shared" si="0"/>
        <v>1.7402415929691665E-2</v>
      </c>
      <c r="H5" s="7" t="s">
        <v>776</v>
      </c>
      <c r="I5" t="s">
        <v>777</v>
      </c>
      <c r="J5" s="4">
        <v>844</v>
      </c>
      <c r="K5" s="11">
        <f t="shared" si="1"/>
        <v>7.7589218408134E-3</v>
      </c>
    </row>
    <row r="6" spans="1:11" x14ac:dyDescent="0.3">
      <c r="A6" s="3" t="s">
        <v>780</v>
      </c>
      <c r="B6" t="s">
        <v>781</v>
      </c>
      <c r="C6" s="4">
        <v>1345</v>
      </c>
      <c r="D6" s="11">
        <f t="shared" si="0"/>
        <v>1.2364632554376804E-2</v>
      </c>
      <c r="H6" s="7" t="s">
        <v>724</v>
      </c>
      <c r="I6" t="s">
        <v>725</v>
      </c>
      <c r="J6" s="4">
        <v>776</v>
      </c>
      <c r="K6" s="11">
        <f t="shared" si="1"/>
        <v>7.1337954365772492E-3</v>
      </c>
    </row>
    <row r="7" spans="1:11" x14ac:dyDescent="0.3">
      <c r="A7" s="3" t="s">
        <v>740</v>
      </c>
      <c r="B7" t="s">
        <v>741</v>
      </c>
      <c r="C7" s="4">
        <v>1096</v>
      </c>
      <c r="D7" s="11">
        <f t="shared" si="0"/>
        <v>1.0075566750629723E-2</v>
      </c>
      <c r="H7" s="7" t="s">
        <v>359</v>
      </c>
      <c r="I7" t="s">
        <v>360</v>
      </c>
      <c r="J7" s="4">
        <v>593</v>
      </c>
      <c r="K7" s="11">
        <f t="shared" si="1"/>
        <v>5.4514699663534907E-3</v>
      </c>
    </row>
    <row r="8" spans="1:11" x14ac:dyDescent="0.3">
      <c r="A8" s="3" t="s">
        <v>794</v>
      </c>
      <c r="B8" t="s">
        <v>795</v>
      </c>
      <c r="C8" s="4">
        <v>1012</v>
      </c>
      <c r="D8" s="11">
        <f t="shared" si="0"/>
        <v>9.303351780690949E-3</v>
      </c>
      <c r="H8" s="7" t="s">
        <v>379</v>
      </c>
      <c r="I8" t="s">
        <v>380</v>
      </c>
      <c r="J8" s="4">
        <v>495</v>
      </c>
      <c r="K8" s="11">
        <f t="shared" si="1"/>
        <v>4.5505525014249201E-3</v>
      </c>
    </row>
    <row r="9" spans="1:11" x14ac:dyDescent="0.3">
      <c r="A9" s="3" t="s">
        <v>748</v>
      </c>
      <c r="B9" t="s">
        <v>749</v>
      </c>
      <c r="C9" s="4">
        <v>988</v>
      </c>
      <c r="D9" s="11">
        <f t="shared" si="0"/>
        <v>9.0827189321370135E-3</v>
      </c>
      <c r="H9" s="7" t="s">
        <v>792</v>
      </c>
      <c r="I9" t="s">
        <v>793</v>
      </c>
      <c r="J9" s="4">
        <v>427</v>
      </c>
      <c r="K9" s="11">
        <f t="shared" si="1"/>
        <v>3.9254260971887701E-3</v>
      </c>
    </row>
    <row r="10" spans="1:11" x14ac:dyDescent="0.3">
      <c r="A10" s="3" t="s">
        <v>738</v>
      </c>
      <c r="B10" t="s">
        <v>739</v>
      </c>
      <c r="C10" s="4">
        <v>942</v>
      </c>
      <c r="D10" s="11">
        <f t="shared" si="0"/>
        <v>8.6598393057419707E-3</v>
      </c>
      <c r="H10" s="7" t="s">
        <v>738</v>
      </c>
      <c r="I10" t="s">
        <v>739</v>
      </c>
      <c r="J10" s="4">
        <v>386</v>
      </c>
      <c r="K10" s="11">
        <f t="shared" si="1"/>
        <v>3.5485116475757967E-3</v>
      </c>
    </row>
    <row r="11" spans="1:11" x14ac:dyDescent="0.3">
      <c r="A11" s="3" t="s">
        <v>724</v>
      </c>
      <c r="B11" t="s">
        <v>725</v>
      </c>
      <c r="C11" s="4">
        <v>900</v>
      </c>
      <c r="D11" s="11">
        <f t="shared" si="0"/>
        <v>8.273731820772583E-3</v>
      </c>
      <c r="H11" s="7" t="s">
        <v>730</v>
      </c>
      <c r="I11" t="s">
        <v>731</v>
      </c>
      <c r="J11" s="4">
        <v>346</v>
      </c>
      <c r="K11" s="11">
        <f t="shared" si="1"/>
        <v>3.1807902333192374E-3</v>
      </c>
    </row>
    <row r="12" spans="1:11" x14ac:dyDescent="0.3">
      <c r="A12" s="3" t="s">
        <v>784</v>
      </c>
      <c r="B12" t="s">
        <v>785</v>
      </c>
      <c r="C12" s="4">
        <v>847</v>
      </c>
      <c r="D12" s="11">
        <f t="shared" si="0"/>
        <v>7.7865009468826418E-3</v>
      </c>
      <c r="H12" s="7" t="s">
        <v>794</v>
      </c>
      <c r="I12" t="s">
        <v>795</v>
      </c>
      <c r="J12" s="4">
        <v>336</v>
      </c>
      <c r="K12" s="11">
        <f t="shared" si="1"/>
        <v>3.0888598797550976E-3</v>
      </c>
    </row>
    <row r="13" spans="1:11" x14ac:dyDescent="0.3">
      <c r="A13" s="3" t="s">
        <v>359</v>
      </c>
      <c r="B13" t="s">
        <v>360</v>
      </c>
      <c r="C13" s="4">
        <v>758</v>
      </c>
      <c r="D13" s="11">
        <f t="shared" si="0"/>
        <v>6.9683208001617971E-3</v>
      </c>
      <c r="H13" s="7" t="s">
        <v>780</v>
      </c>
      <c r="I13" t="s">
        <v>781</v>
      </c>
      <c r="J13" s="4">
        <v>331</v>
      </c>
      <c r="K13" s="11">
        <f t="shared" si="1"/>
        <v>3.0428947029730274E-3</v>
      </c>
    </row>
    <row r="14" spans="1:11" x14ac:dyDescent="0.3">
      <c r="A14" s="3" t="s">
        <v>379</v>
      </c>
      <c r="B14" t="s">
        <v>380</v>
      </c>
      <c r="C14" s="4">
        <v>494</v>
      </c>
      <c r="D14" s="11">
        <f t="shared" si="0"/>
        <v>4.5413594660685067E-3</v>
      </c>
      <c r="H14" s="7" t="s">
        <v>355</v>
      </c>
      <c r="I14" t="s">
        <v>356</v>
      </c>
      <c r="J14" s="4">
        <v>312</v>
      </c>
      <c r="K14" s="11">
        <f t="shared" si="1"/>
        <v>2.868227031201162E-3</v>
      </c>
    </row>
    <row r="15" spans="1:11" x14ac:dyDescent="0.3">
      <c r="A15" s="3" t="s">
        <v>813</v>
      </c>
      <c r="B15" t="s">
        <v>814</v>
      </c>
      <c r="C15" s="4">
        <v>409</v>
      </c>
      <c r="D15" s="11">
        <f t="shared" si="0"/>
        <v>3.759951460773318E-3</v>
      </c>
      <c r="H15" s="7" t="s">
        <v>688</v>
      </c>
      <c r="I15" t="s">
        <v>689</v>
      </c>
      <c r="J15" s="4">
        <v>279</v>
      </c>
      <c r="K15" s="11">
        <f t="shared" si="1"/>
        <v>2.5648568644395008E-3</v>
      </c>
    </row>
    <row r="16" spans="1:11" x14ac:dyDescent="0.3">
      <c r="A16" s="3" t="s">
        <v>355</v>
      </c>
      <c r="B16" t="s">
        <v>356</v>
      </c>
      <c r="C16" s="4">
        <v>353</v>
      </c>
      <c r="D16" s="11">
        <f t="shared" si="0"/>
        <v>3.245141480814135E-3</v>
      </c>
      <c r="H16" s="7" t="s">
        <v>740</v>
      </c>
      <c r="I16" t="s">
        <v>741</v>
      </c>
      <c r="J16" s="4">
        <v>250</v>
      </c>
      <c r="K16" s="11">
        <f t="shared" si="1"/>
        <v>2.2982588391034951E-3</v>
      </c>
    </row>
    <row r="17" spans="1:11" x14ac:dyDescent="0.3">
      <c r="A17" s="3" t="s">
        <v>774</v>
      </c>
      <c r="B17" t="s">
        <v>775</v>
      </c>
      <c r="C17" s="4">
        <v>305</v>
      </c>
      <c r="D17" s="11">
        <f t="shared" si="0"/>
        <v>2.8038757837062643E-3</v>
      </c>
      <c r="H17" s="7" t="s">
        <v>746</v>
      </c>
      <c r="I17" t="s">
        <v>747</v>
      </c>
      <c r="J17" s="4">
        <v>216</v>
      </c>
      <c r="K17" s="11">
        <f t="shared" si="1"/>
        <v>1.9856956369854197E-3</v>
      </c>
    </row>
    <row r="18" spans="1:11" x14ac:dyDescent="0.3">
      <c r="A18" s="3" t="s">
        <v>688</v>
      </c>
      <c r="B18" t="s">
        <v>689</v>
      </c>
      <c r="C18" s="4">
        <v>298</v>
      </c>
      <c r="D18" s="11">
        <f t="shared" si="0"/>
        <v>2.7395245362113662E-3</v>
      </c>
      <c r="H18" s="7" t="s">
        <v>774</v>
      </c>
      <c r="I18" t="s">
        <v>775</v>
      </c>
      <c r="J18" s="4">
        <v>212</v>
      </c>
      <c r="K18" s="11">
        <f t="shared" si="1"/>
        <v>1.948923495559764E-3</v>
      </c>
    </row>
    <row r="19" spans="1:11" x14ac:dyDescent="0.3">
      <c r="A19" s="3" t="s">
        <v>756</v>
      </c>
      <c r="B19" t="s">
        <v>757</v>
      </c>
      <c r="C19" s="4">
        <v>270</v>
      </c>
      <c r="D19" s="11">
        <f t="shared" si="0"/>
        <v>2.4821195462317747E-3</v>
      </c>
      <c r="H19" s="7" t="s">
        <v>347</v>
      </c>
      <c r="I19" t="s">
        <v>348</v>
      </c>
      <c r="J19" s="4">
        <v>184</v>
      </c>
      <c r="K19" s="11">
        <f t="shared" si="1"/>
        <v>1.6915185055801725E-3</v>
      </c>
    </row>
    <row r="20" spans="1:11" x14ac:dyDescent="0.3">
      <c r="A20" s="3" t="s">
        <v>800</v>
      </c>
      <c r="B20" t="s">
        <v>801</v>
      </c>
      <c r="C20" s="4">
        <v>187</v>
      </c>
      <c r="D20" s="11">
        <f t="shared" si="0"/>
        <v>1.7190976116494144E-3</v>
      </c>
      <c r="H20" s="7" t="s">
        <v>377</v>
      </c>
      <c r="I20" t="s">
        <v>378</v>
      </c>
      <c r="J20" s="4">
        <v>183</v>
      </c>
      <c r="K20" s="11">
        <f t="shared" si="1"/>
        <v>1.6823254702237585E-3</v>
      </c>
    </row>
    <row r="21" spans="1:11" x14ac:dyDescent="0.3">
      <c r="A21" s="3" t="s">
        <v>377</v>
      </c>
      <c r="B21" t="s">
        <v>378</v>
      </c>
      <c r="C21" s="4">
        <v>182</v>
      </c>
      <c r="D21" s="11">
        <f t="shared" si="0"/>
        <v>1.6731324348673445E-3</v>
      </c>
      <c r="H21" s="7" t="s">
        <v>704</v>
      </c>
      <c r="I21" t="s">
        <v>705</v>
      </c>
      <c r="J21" s="4">
        <v>163</v>
      </c>
      <c r="K21" s="11">
        <f t="shared" si="1"/>
        <v>1.4984647630954789E-3</v>
      </c>
    </row>
    <row r="22" spans="1:11" x14ac:dyDescent="0.3">
      <c r="A22" s="3" t="s">
        <v>734</v>
      </c>
      <c r="B22" t="s">
        <v>735</v>
      </c>
      <c r="C22" s="4">
        <v>179</v>
      </c>
      <c r="D22" s="11">
        <f t="shared" si="0"/>
        <v>1.6455533287981026E-3</v>
      </c>
      <c r="H22" s="7" t="s">
        <v>748</v>
      </c>
      <c r="I22" t="s">
        <v>749</v>
      </c>
      <c r="J22" s="4">
        <v>155</v>
      </c>
      <c r="K22" s="11">
        <f t="shared" si="1"/>
        <v>1.424920480244167E-3</v>
      </c>
    </row>
    <row r="23" spans="1:11" x14ac:dyDescent="0.3">
      <c r="A23" s="3" t="s">
        <v>347</v>
      </c>
      <c r="B23" t="s">
        <v>348</v>
      </c>
      <c r="C23" s="4">
        <v>177</v>
      </c>
      <c r="D23" s="11">
        <f t="shared" si="0"/>
        <v>1.6271672580852746E-3</v>
      </c>
      <c r="H23" s="7" t="s">
        <v>800</v>
      </c>
      <c r="I23" t="s">
        <v>801</v>
      </c>
      <c r="J23" s="4">
        <v>148</v>
      </c>
      <c r="K23" s="11">
        <f t="shared" si="1"/>
        <v>1.3605692327492691E-3</v>
      </c>
    </row>
    <row r="24" spans="1:11" x14ac:dyDescent="0.3">
      <c r="A24" s="3" t="s">
        <v>704</v>
      </c>
      <c r="B24" t="s">
        <v>705</v>
      </c>
      <c r="C24" s="4">
        <v>162</v>
      </c>
      <c r="D24" s="11">
        <f t="shared" si="0"/>
        <v>1.4892717277390649E-3</v>
      </c>
      <c r="H24" s="7" t="s">
        <v>614</v>
      </c>
      <c r="I24" t="s">
        <v>615</v>
      </c>
      <c r="J24" s="4">
        <v>140</v>
      </c>
      <c r="K24" s="11">
        <f t="shared" si="1"/>
        <v>1.2870249498979573E-3</v>
      </c>
    </row>
    <row r="25" spans="1:11" x14ac:dyDescent="0.3">
      <c r="A25" s="3" t="s">
        <v>804</v>
      </c>
      <c r="B25" t="s">
        <v>805</v>
      </c>
      <c r="C25" s="4">
        <v>155</v>
      </c>
      <c r="D25" s="11">
        <f t="shared" si="0"/>
        <v>1.424920480244167E-3</v>
      </c>
      <c r="H25" s="7" t="s">
        <v>754</v>
      </c>
      <c r="I25" t="s">
        <v>755</v>
      </c>
      <c r="J25" s="4">
        <v>126</v>
      </c>
      <c r="K25" s="11">
        <f t="shared" si="1"/>
        <v>1.1583224549081615E-3</v>
      </c>
    </row>
    <row r="26" spans="1:11" x14ac:dyDescent="0.3">
      <c r="A26" s="3" t="s">
        <v>351</v>
      </c>
      <c r="B26" t="s">
        <v>352</v>
      </c>
      <c r="C26" s="4">
        <v>150</v>
      </c>
      <c r="D26" s="11">
        <f t="shared" si="0"/>
        <v>1.3789553034620971E-3</v>
      </c>
      <c r="H26" s="7" t="s">
        <v>546</v>
      </c>
      <c r="I26" t="s">
        <v>547</v>
      </c>
      <c r="J26" s="4">
        <v>125</v>
      </c>
      <c r="K26" s="11">
        <f t="shared" si="1"/>
        <v>1.1491294195517475E-3</v>
      </c>
    </row>
    <row r="27" spans="1:11" x14ac:dyDescent="0.3">
      <c r="A27" s="3" t="s">
        <v>546</v>
      </c>
      <c r="B27" t="s">
        <v>547</v>
      </c>
      <c r="C27" s="4">
        <v>125</v>
      </c>
      <c r="D27" s="11">
        <f t="shared" si="0"/>
        <v>1.1491294195517475E-3</v>
      </c>
      <c r="H27" s="7" t="s">
        <v>560</v>
      </c>
      <c r="I27" t="s">
        <v>561</v>
      </c>
      <c r="J27" s="4">
        <v>112</v>
      </c>
      <c r="K27" s="11">
        <f t="shared" si="1"/>
        <v>1.0296199599183658E-3</v>
      </c>
    </row>
    <row r="28" spans="1:11" x14ac:dyDescent="0.3">
      <c r="A28" s="3" t="s">
        <v>766</v>
      </c>
      <c r="B28" t="s">
        <v>767</v>
      </c>
      <c r="C28" s="4">
        <v>113</v>
      </c>
      <c r="D28" s="11">
        <f t="shared" si="0"/>
        <v>1.0388129952747798E-3</v>
      </c>
      <c r="H28" s="7" t="s">
        <v>520</v>
      </c>
      <c r="I28" t="s">
        <v>521</v>
      </c>
      <c r="J28" s="4">
        <v>105</v>
      </c>
      <c r="K28" s="11">
        <f t="shared" si="1"/>
        <v>9.6526871242346801E-4</v>
      </c>
    </row>
    <row r="29" spans="1:11" x14ac:dyDescent="0.3">
      <c r="A29" s="3" t="s">
        <v>560</v>
      </c>
      <c r="B29" t="s">
        <v>561</v>
      </c>
      <c r="C29" s="4">
        <v>112</v>
      </c>
      <c r="D29" s="11">
        <f t="shared" si="0"/>
        <v>1.0296199599183658E-3</v>
      </c>
      <c r="H29" s="7" t="s">
        <v>530</v>
      </c>
      <c r="I29" t="s">
        <v>531</v>
      </c>
      <c r="J29" s="4">
        <v>80</v>
      </c>
      <c r="K29" s="11">
        <f t="shared" si="1"/>
        <v>7.3544282851311846E-4</v>
      </c>
    </row>
    <row r="30" spans="1:11" x14ac:dyDescent="0.3">
      <c r="A30" s="3" t="s">
        <v>520</v>
      </c>
      <c r="B30" t="s">
        <v>521</v>
      </c>
      <c r="C30" s="4">
        <v>102</v>
      </c>
      <c r="D30" s="11">
        <f t="shared" si="0"/>
        <v>9.3768960635422607E-4</v>
      </c>
      <c r="H30" s="7" t="s">
        <v>698</v>
      </c>
      <c r="I30" t="s">
        <v>699</v>
      </c>
      <c r="J30" s="4">
        <v>80</v>
      </c>
      <c r="K30" s="11">
        <f t="shared" si="1"/>
        <v>7.3544282851311846E-4</v>
      </c>
    </row>
    <row r="31" spans="1:11" x14ac:dyDescent="0.3">
      <c r="A31" s="3" t="s">
        <v>790</v>
      </c>
      <c r="B31" t="s">
        <v>791</v>
      </c>
      <c r="C31" s="4">
        <v>96</v>
      </c>
      <c r="D31" s="11">
        <f t="shared" si="0"/>
        <v>8.8253139421574217E-4</v>
      </c>
      <c r="H31" s="7" t="s">
        <v>790</v>
      </c>
      <c r="I31" t="s">
        <v>791</v>
      </c>
      <c r="J31" s="4">
        <v>76</v>
      </c>
      <c r="K31" s="11">
        <f t="shared" si="1"/>
        <v>6.9867068708746253E-4</v>
      </c>
    </row>
    <row r="32" spans="1:11" x14ac:dyDescent="0.3">
      <c r="A32" s="3" t="s">
        <v>760</v>
      </c>
      <c r="B32" t="s">
        <v>761</v>
      </c>
      <c r="C32" s="4">
        <v>94</v>
      </c>
      <c r="D32" s="11">
        <f t="shared" si="0"/>
        <v>8.6414532350291421E-4</v>
      </c>
      <c r="H32" s="7" t="s">
        <v>732</v>
      </c>
      <c r="I32" t="s">
        <v>733</v>
      </c>
      <c r="J32" s="4">
        <v>74</v>
      </c>
      <c r="K32" s="11">
        <f t="shared" si="1"/>
        <v>6.8028461637463457E-4</v>
      </c>
    </row>
    <row r="33" spans="1:11" x14ac:dyDescent="0.3">
      <c r="A33" s="3" t="s">
        <v>730</v>
      </c>
      <c r="B33" t="s">
        <v>731</v>
      </c>
      <c r="C33" s="4">
        <v>84</v>
      </c>
      <c r="D33" s="11">
        <f t="shared" si="0"/>
        <v>7.7221496993877439E-4</v>
      </c>
      <c r="H33" s="7" t="s">
        <v>782</v>
      </c>
      <c r="I33" t="s">
        <v>783</v>
      </c>
      <c r="J33" s="4">
        <v>73</v>
      </c>
      <c r="K33" s="11">
        <f t="shared" si="1"/>
        <v>6.7109158101822059E-4</v>
      </c>
    </row>
    <row r="34" spans="1:11" x14ac:dyDescent="0.3">
      <c r="A34" s="3" t="s">
        <v>518</v>
      </c>
      <c r="B34" t="s">
        <v>519</v>
      </c>
      <c r="C34" s="4">
        <v>78</v>
      </c>
      <c r="D34" s="11">
        <f t="shared" si="0"/>
        <v>7.170567578002905E-4</v>
      </c>
      <c r="H34" s="7" t="s">
        <v>518</v>
      </c>
      <c r="I34" t="s">
        <v>519</v>
      </c>
      <c r="J34" s="4">
        <v>56</v>
      </c>
      <c r="K34" s="11">
        <f t="shared" si="1"/>
        <v>5.1480997995918289E-4</v>
      </c>
    </row>
    <row r="35" spans="1:11" x14ac:dyDescent="0.3">
      <c r="A35" s="3" t="s">
        <v>373</v>
      </c>
      <c r="B35" t="s">
        <v>374</v>
      </c>
      <c r="C35" s="4">
        <v>54</v>
      </c>
      <c r="D35" s="11">
        <f t="shared" si="0"/>
        <v>4.9642390924635493E-4</v>
      </c>
      <c r="H35" s="7" t="s">
        <v>772</v>
      </c>
      <c r="I35" t="s">
        <v>773</v>
      </c>
      <c r="J35" s="4">
        <v>56</v>
      </c>
      <c r="K35" s="11">
        <f t="shared" si="1"/>
        <v>5.1480997995918289E-4</v>
      </c>
    </row>
    <row r="36" spans="1:11" x14ac:dyDescent="0.3">
      <c r="A36" s="3" t="s">
        <v>564</v>
      </c>
      <c r="B36" t="s">
        <v>565</v>
      </c>
      <c r="C36" s="4">
        <v>51</v>
      </c>
      <c r="D36" s="11">
        <f t="shared" si="0"/>
        <v>4.6884480317711303E-4</v>
      </c>
      <c r="H36" s="7" t="s">
        <v>373</v>
      </c>
      <c r="I36" t="s">
        <v>374</v>
      </c>
      <c r="J36" s="4">
        <v>53</v>
      </c>
      <c r="K36" s="11">
        <f t="shared" si="1"/>
        <v>4.87230873889941E-4</v>
      </c>
    </row>
    <row r="37" spans="1:11" x14ac:dyDescent="0.3">
      <c r="A37" s="3" t="s">
        <v>382</v>
      </c>
      <c r="B37" t="s">
        <v>383</v>
      </c>
      <c r="C37" s="4">
        <v>50</v>
      </c>
      <c r="D37" s="11">
        <f t="shared" si="0"/>
        <v>4.5965176782069905E-4</v>
      </c>
      <c r="H37" s="7" t="s">
        <v>564</v>
      </c>
      <c r="I37" t="s">
        <v>565</v>
      </c>
      <c r="J37" s="4">
        <v>51</v>
      </c>
      <c r="K37" s="11">
        <f t="shared" si="1"/>
        <v>4.6884480317711303E-4</v>
      </c>
    </row>
    <row r="38" spans="1:11" x14ac:dyDescent="0.3">
      <c r="A38" s="3" t="s">
        <v>802</v>
      </c>
      <c r="B38" t="s">
        <v>803</v>
      </c>
      <c r="C38" s="4">
        <v>43</v>
      </c>
      <c r="D38" s="11">
        <f t="shared" si="0"/>
        <v>3.9530052032580118E-4</v>
      </c>
      <c r="H38" s="7" t="s">
        <v>644</v>
      </c>
      <c r="I38" t="s">
        <v>645</v>
      </c>
      <c r="J38" s="4">
        <v>43</v>
      </c>
      <c r="K38" s="11">
        <f t="shared" si="1"/>
        <v>3.9530052032580118E-4</v>
      </c>
    </row>
    <row r="39" spans="1:11" x14ac:dyDescent="0.3">
      <c r="A39" s="3" t="s">
        <v>788</v>
      </c>
      <c r="B39" t="s">
        <v>789</v>
      </c>
      <c r="C39" s="4">
        <v>41</v>
      </c>
      <c r="D39" s="11">
        <f t="shared" si="0"/>
        <v>3.7691444961297321E-4</v>
      </c>
      <c r="H39" s="7" t="s">
        <v>802</v>
      </c>
      <c r="I39" t="s">
        <v>803</v>
      </c>
      <c r="J39" s="4">
        <v>43</v>
      </c>
      <c r="K39" s="11">
        <f t="shared" si="1"/>
        <v>3.9530052032580118E-4</v>
      </c>
    </row>
    <row r="40" spans="1:11" x14ac:dyDescent="0.3">
      <c r="A40" s="3" t="s">
        <v>770</v>
      </c>
      <c r="B40" t="s">
        <v>771</v>
      </c>
      <c r="C40" s="4">
        <v>36</v>
      </c>
      <c r="D40" s="11">
        <f t="shared" si="0"/>
        <v>3.309492728309033E-4</v>
      </c>
      <c r="H40" s="7" t="s">
        <v>734</v>
      </c>
      <c r="I40" t="s">
        <v>735</v>
      </c>
      <c r="J40" s="4">
        <v>41</v>
      </c>
      <c r="K40" s="11">
        <f t="shared" si="1"/>
        <v>3.7691444961297321E-4</v>
      </c>
    </row>
    <row r="41" spans="1:11" x14ac:dyDescent="0.3">
      <c r="A41" s="3" t="s">
        <v>690</v>
      </c>
      <c r="B41" t="s">
        <v>691</v>
      </c>
      <c r="C41" s="4">
        <v>33</v>
      </c>
      <c r="D41" s="11">
        <f t="shared" si="0"/>
        <v>3.0337016676166136E-4</v>
      </c>
      <c r="H41" s="7" t="s">
        <v>382</v>
      </c>
      <c r="I41" t="s">
        <v>383</v>
      </c>
      <c r="J41" s="4">
        <v>35</v>
      </c>
      <c r="K41" s="11">
        <f t="shared" si="1"/>
        <v>3.2175623747448932E-4</v>
      </c>
    </row>
    <row r="42" spans="1:11" x14ac:dyDescent="0.3">
      <c r="A42" s="3" t="s">
        <v>349</v>
      </c>
      <c r="B42" t="s">
        <v>350</v>
      </c>
      <c r="C42" s="4">
        <v>30</v>
      </c>
      <c r="D42" s="11">
        <f t="shared" si="0"/>
        <v>2.7579106069241941E-4</v>
      </c>
      <c r="H42" s="7" t="s">
        <v>756</v>
      </c>
      <c r="I42" t="s">
        <v>757</v>
      </c>
      <c r="J42" s="4">
        <v>34</v>
      </c>
      <c r="K42" s="11">
        <f t="shared" si="1"/>
        <v>3.1256320211807534E-4</v>
      </c>
    </row>
    <row r="43" spans="1:11" x14ac:dyDescent="0.3">
      <c r="A43" s="3" t="s">
        <v>684</v>
      </c>
      <c r="B43" t="s">
        <v>685</v>
      </c>
      <c r="C43" s="4">
        <v>30</v>
      </c>
      <c r="D43" s="11">
        <f t="shared" si="0"/>
        <v>2.7579106069241941E-4</v>
      </c>
      <c r="H43" s="7" t="s">
        <v>690</v>
      </c>
      <c r="I43" t="s">
        <v>691</v>
      </c>
      <c r="J43" s="4">
        <v>33</v>
      </c>
      <c r="K43" s="11">
        <f t="shared" si="1"/>
        <v>3.0337016676166136E-4</v>
      </c>
    </row>
    <row r="44" spans="1:11" x14ac:dyDescent="0.3">
      <c r="A44" s="3" t="s">
        <v>632</v>
      </c>
      <c r="B44" t="s">
        <v>633</v>
      </c>
      <c r="C44" s="4">
        <v>28</v>
      </c>
      <c r="D44" s="11">
        <f t="shared" si="0"/>
        <v>2.5740498997959144E-4</v>
      </c>
      <c r="H44" s="7" t="s">
        <v>784</v>
      </c>
      <c r="I44" t="s">
        <v>785</v>
      </c>
      <c r="J44" s="4">
        <v>33</v>
      </c>
      <c r="K44" s="11">
        <f t="shared" si="1"/>
        <v>3.0337016676166136E-4</v>
      </c>
    </row>
    <row r="45" spans="1:11" x14ac:dyDescent="0.3">
      <c r="A45" s="3" t="s">
        <v>672</v>
      </c>
      <c r="B45" t="s">
        <v>673</v>
      </c>
      <c r="C45" s="4">
        <v>25</v>
      </c>
      <c r="D45" s="11">
        <f t="shared" si="0"/>
        <v>2.2982588391034953E-4</v>
      </c>
      <c r="H45" s="7" t="s">
        <v>684</v>
      </c>
      <c r="I45" t="s">
        <v>685</v>
      </c>
      <c r="J45" s="4">
        <v>30</v>
      </c>
      <c r="K45" s="11">
        <f t="shared" si="1"/>
        <v>2.7579106069241941E-4</v>
      </c>
    </row>
    <row r="46" spans="1:11" x14ac:dyDescent="0.3">
      <c r="A46" s="3" t="s">
        <v>678</v>
      </c>
      <c r="B46" t="s">
        <v>679</v>
      </c>
      <c r="C46" s="4">
        <v>25</v>
      </c>
      <c r="D46" s="11">
        <f t="shared" si="0"/>
        <v>2.2982588391034953E-4</v>
      </c>
      <c r="H46" s="7" t="s">
        <v>632</v>
      </c>
      <c r="I46" t="s">
        <v>633</v>
      </c>
      <c r="J46" s="4">
        <v>28</v>
      </c>
      <c r="K46" s="11">
        <f t="shared" si="1"/>
        <v>2.5740498997959144E-4</v>
      </c>
    </row>
    <row r="47" spans="1:11" x14ac:dyDescent="0.3">
      <c r="A47" s="3">
        <v>110</v>
      </c>
      <c r="B47" t="s">
        <v>91</v>
      </c>
      <c r="C47" s="4">
        <v>17</v>
      </c>
      <c r="D47" s="11">
        <f t="shared" si="0"/>
        <v>1.5628160105903767E-4</v>
      </c>
      <c r="H47" s="7" t="s">
        <v>760</v>
      </c>
      <c r="I47" t="s">
        <v>761</v>
      </c>
      <c r="J47" s="4">
        <v>27</v>
      </c>
      <c r="K47" s="11">
        <f t="shared" si="1"/>
        <v>2.4821195462317746E-4</v>
      </c>
    </row>
    <row r="48" spans="1:11" x14ac:dyDescent="0.3">
      <c r="A48" s="3" t="s">
        <v>702</v>
      </c>
      <c r="B48" t="s">
        <v>703</v>
      </c>
      <c r="C48" s="4">
        <v>16</v>
      </c>
      <c r="D48" s="11">
        <f t="shared" si="0"/>
        <v>1.4708856570262369E-4</v>
      </c>
      <c r="H48" s="7" t="s">
        <v>788</v>
      </c>
      <c r="I48" t="s">
        <v>789</v>
      </c>
      <c r="J48" s="4">
        <v>26</v>
      </c>
      <c r="K48" s="11">
        <f t="shared" si="1"/>
        <v>2.3901891926676351E-4</v>
      </c>
    </row>
    <row r="49" spans="1:13" x14ac:dyDescent="0.3">
      <c r="A49" s="3" t="s">
        <v>650</v>
      </c>
      <c r="B49" t="s">
        <v>651</v>
      </c>
      <c r="C49" s="4">
        <v>14</v>
      </c>
      <c r="D49" s="11">
        <f t="shared" si="0"/>
        <v>1.2870249498979572E-4</v>
      </c>
      <c r="H49" s="7" t="s">
        <v>678</v>
      </c>
      <c r="I49" t="s">
        <v>679</v>
      </c>
      <c r="J49" s="4">
        <v>25</v>
      </c>
      <c r="K49" s="11">
        <f t="shared" si="1"/>
        <v>2.2982588391034953E-4</v>
      </c>
    </row>
    <row r="50" spans="1:13" x14ac:dyDescent="0.3">
      <c r="A50" s="3" t="s">
        <v>700</v>
      </c>
      <c r="B50" t="s">
        <v>701</v>
      </c>
      <c r="C50" s="4">
        <v>13</v>
      </c>
      <c r="D50" s="11">
        <f t="shared" si="0"/>
        <v>1.1950945963338175E-4</v>
      </c>
      <c r="H50" s="7" t="s">
        <v>672</v>
      </c>
      <c r="I50" t="s">
        <v>673</v>
      </c>
      <c r="J50" s="4">
        <v>24</v>
      </c>
      <c r="K50" s="11">
        <f t="shared" si="1"/>
        <v>2.2063284855393554E-4</v>
      </c>
    </row>
    <row r="51" spans="1:13" x14ac:dyDescent="0.3">
      <c r="A51" s="3" t="s">
        <v>786</v>
      </c>
      <c r="B51" t="s">
        <v>787</v>
      </c>
      <c r="C51" s="4">
        <v>13</v>
      </c>
      <c r="D51" s="11">
        <f t="shared" si="0"/>
        <v>1.1950945963338175E-4</v>
      </c>
      <c r="H51" s="7" t="s">
        <v>682</v>
      </c>
      <c r="I51" t="s">
        <v>683</v>
      </c>
      <c r="J51" s="4">
        <v>24</v>
      </c>
      <c r="K51" s="11">
        <f t="shared" si="1"/>
        <v>2.2063284855393554E-4</v>
      </c>
    </row>
    <row r="52" spans="1:13" x14ac:dyDescent="0.3">
      <c r="A52" s="3" t="s">
        <v>796</v>
      </c>
      <c r="B52" t="s">
        <v>797</v>
      </c>
      <c r="C52" s="4">
        <v>12</v>
      </c>
      <c r="D52" s="11">
        <f t="shared" si="0"/>
        <v>1.1031642427696777E-4</v>
      </c>
      <c r="F52" s="12">
        <v>0.217</v>
      </c>
      <c r="H52" s="7" t="s">
        <v>349</v>
      </c>
      <c r="I52" t="s">
        <v>350</v>
      </c>
      <c r="J52" s="4">
        <v>21</v>
      </c>
      <c r="K52" s="11">
        <f t="shared" si="1"/>
        <v>1.930537424846936E-4</v>
      </c>
    </row>
    <row r="53" spans="1:13" x14ac:dyDescent="0.3">
      <c r="A53" s="3" t="s">
        <v>375</v>
      </c>
      <c r="B53" t="s">
        <v>376</v>
      </c>
      <c r="C53" s="4">
        <v>10</v>
      </c>
      <c r="D53" s="11">
        <f t="shared" si="0"/>
        <v>9.1930353564139807E-5</v>
      </c>
      <c r="H53" s="7">
        <v>110</v>
      </c>
      <c r="I53" t="s">
        <v>91</v>
      </c>
      <c r="J53" s="4">
        <v>18</v>
      </c>
      <c r="K53" s="11">
        <f t="shared" si="1"/>
        <v>1.6547463641545165E-4</v>
      </c>
    </row>
    <row r="54" spans="1:13" x14ac:dyDescent="0.3">
      <c r="A54" s="3" t="s">
        <v>420</v>
      </c>
      <c r="B54" t="s">
        <v>421</v>
      </c>
      <c r="C54" s="4">
        <v>9</v>
      </c>
      <c r="D54" s="11">
        <f t="shared" si="0"/>
        <v>8.2737318207725825E-5</v>
      </c>
      <c r="H54" s="7" t="s">
        <v>716</v>
      </c>
      <c r="I54" t="s">
        <v>717</v>
      </c>
      <c r="J54" s="4">
        <v>18</v>
      </c>
      <c r="K54" s="11">
        <f t="shared" si="1"/>
        <v>1.6547463641545165E-4</v>
      </c>
    </row>
    <row r="55" spans="1:13" x14ac:dyDescent="0.3">
      <c r="A55" s="3" t="s">
        <v>329</v>
      </c>
      <c r="B55" t="s">
        <v>330</v>
      </c>
      <c r="C55" s="4">
        <v>7</v>
      </c>
      <c r="D55" s="11">
        <f t="shared" si="0"/>
        <v>6.4351247494897861E-5</v>
      </c>
      <c r="H55" s="7" t="s">
        <v>650</v>
      </c>
      <c r="I55" t="s">
        <v>651</v>
      </c>
      <c r="J55" s="4">
        <v>15</v>
      </c>
      <c r="K55" s="11">
        <f t="shared" si="1"/>
        <v>1.378955303462097E-4</v>
      </c>
    </row>
    <row r="56" spans="1:13" x14ac:dyDescent="0.3">
      <c r="A56" s="3" t="s">
        <v>586</v>
      </c>
      <c r="B56" t="s">
        <v>587</v>
      </c>
      <c r="C56" s="4">
        <v>7</v>
      </c>
      <c r="D56" s="11">
        <f t="shared" si="0"/>
        <v>6.4351247494897861E-5</v>
      </c>
      <c r="H56" s="7" t="s">
        <v>700</v>
      </c>
      <c r="I56" t="s">
        <v>701</v>
      </c>
      <c r="J56" s="4">
        <v>15</v>
      </c>
      <c r="K56" s="11">
        <f t="shared" si="1"/>
        <v>1.378955303462097E-4</v>
      </c>
    </row>
    <row r="57" spans="1:13" x14ac:dyDescent="0.3">
      <c r="A57" s="3" t="s">
        <v>516</v>
      </c>
      <c r="B57" t="s">
        <v>517</v>
      </c>
      <c r="C57" s="4">
        <v>6</v>
      </c>
      <c r="D57" s="11">
        <f t="shared" si="0"/>
        <v>5.5158212138483886E-5</v>
      </c>
      <c r="H57" s="7" t="s">
        <v>718</v>
      </c>
      <c r="I57" t="s">
        <v>719</v>
      </c>
      <c r="J57" s="4">
        <v>15</v>
      </c>
      <c r="K57" s="11">
        <f t="shared" si="1"/>
        <v>1.378955303462097E-4</v>
      </c>
    </row>
    <row r="58" spans="1:13" x14ac:dyDescent="0.3">
      <c r="A58" s="3" t="s">
        <v>838</v>
      </c>
      <c r="B58" t="s">
        <v>839</v>
      </c>
      <c r="C58" s="4">
        <v>5</v>
      </c>
      <c r="D58" s="11">
        <f t="shared" si="0"/>
        <v>4.5965176782069904E-5</v>
      </c>
      <c r="H58" s="7" t="s">
        <v>770</v>
      </c>
      <c r="I58" t="s">
        <v>771</v>
      </c>
      <c r="J58" s="4">
        <v>14</v>
      </c>
      <c r="K58" s="11">
        <f t="shared" si="1"/>
        <v>1.2870249498979572E-4</v>
      </c>
    </row>
    <row r="59" spans="1:13" x14ac:dyDescent="0.3">
      <c r="A59" s="3" t="s">
        <v>498</v>
      </c>
      <c r="B59" t="s">
        <v>499</v>
      </c>
      <c r="C59" s="4">
        <v>5</v>
      </c>
      <c r="D59" s="11">
        <f t="shared" si="0"/>
        <v>4.5965176782069904E-5</v>
      </c>
      <c r="H59" s="7" t="s">
        <v>351</v>
      </c>
      <c r="I59" t="s">
        <v>352</v>
      </c>
      <c r="J59" s="4">
        <v>13</v>
      </c>
      <c r="K59" s="11">
        <f t="shared" si="1"/>
        <v>1.1950945963338175E-4</v>
      </c>
    </row>
    <row r="60" spans="1:13" x14ac:dyDescent="0.3">
      <c r="A60" s="3" t="s">
        <v>552</v>
      </c>
      <c r="B60" t="s">
        <v>553</v>
      </c>
      <c r="C60" s="4">
        <v>5</v>
      </c>
      <c r="D60" s="11">
        <f t="shared" si="0"/>
        <v>4.5965176782069904E-5</v>
      </c>
      <c r="H60" s="7" t="s">
        <v>702</v>
      </c>
      <c r="I60" t="s">
        <v>703</v>
      </c>
      <c r="J60" s="4">
        <v>13</v>
      </c>
      <c r="K60" s="11">
        <f t="shared" si="1"/>
        <v>1.1950945963338175E-4</v>
      </c>
    </row>
    <row r="61" spans="1:13" x14ac:dyDescent="0.3">
      <c r="A61" s="3" t="s">
        <v>562</v>
      </c>
      <c r="B61" t="s">
        <v>563</v>
      </c>
      <c r="C61" s="4">
        <v>5</v>
      </c>
      <c r="D61" s="11">
        <f t="shared" si="0"/>
        <v>4.5965176782069904E-5</v>
      </c>
      <c r="H61" s="7" t="s">
        <v>528</v>
      </c>
      <c r="I61" t="s">
        <v>529</v>
      </c>
      <c r="J61" s="4">
        <v>11</v>
      </c>
      <c r="K61" s="11">
        <f t="shared" si="1"/>
        <v>1.0112338892055379E-4</v>
      </c>
      <c r="M61" s="12">
        <v>0.19500000000000001</v>
      </c>
    </row>
    <row r="62" spans="1:13" x14ac:dyDescent="0.3">
      <c r="A62" s="3" t="s">
        <v>698</v>
      </c>
      <c r="B62" t="s">
        <v>699</v>
      </c>
      <c r="C62" s="4">
        <v>5</v>
      </c>
      <c r="D62" s="11">
        <f t="shared" si="0"/>
        <v>4.5965176782069904E-5</v>
      </c>
      <c r="H62" s="7" t="s">
        <v>686</v>
      </c>
      <c r="I62" t="s">
        <v>687</v>
      </c>
      <c r="J62" s="4">
        <v>11</v>
      </c>
      <c r="K62" s="11">
        <f t="shared" si="1"/>
        <v>1.0112338892055379E-4</v>
      </c>
    </row>
    <row r="63" spans="1:13" x14ac:dyDescent="0.3">
      <c r="A63" s="3" t="s">
        <v>422</v>
      </c>
      <c r="B63" t="s">
        <v>423</v>
      </c>
      <c r="C63" s="4">
        <v>4</v>
      </c>
      <c r="D63" s="11">
        <f t="shared" si="0"/>
        <v>3.6772141425655922E-5</v>
      </c>
      <c r="H63" s="7" t="s">
        <v>375</v>
      </c>
      <c r="I63" t="s">
        <v>376</v>
      </c>
      <c r="J63" s="4">
        <v>10</v>
      </c>
      <c r="K63" s="11">
        <f t="shared" si="1"/>
        <v>9.1930353564139807E-5</v>
      </c>
    </row>
    <row r="64" spans="1:13" x14ac:dyDescent="0.3">
      <c r="A64" s="3" t="s">
        <v>682</v>
      </c>
      <c r="B64" t="s">
        <v>683</v>
      </c>
      <c r="C64" s="4">
        <v>4</v>
      </c>
      <c r="D64" s="11">
        <f t="shared" si="0"/>
        <v>3.6772141425655922E-5</v>
      </c>
      <c r="H64" s="7" t="s">
        <v>420</v>
      </c>
      <c r="I64" t="s">
        <v>421</v>
      </c>
      <c r="J64" s="4">
        <v>10</v>
      </c>
      <c r="K64" s="11">
        <f t="shared" si="1"/>
        <v>9.1930353564139807E-5</v>
      </c>
    </row>
    <row r="65" spans="1:11" x14ac:dyDescent="0.3">
      <c r="A65" s="3" t="s">
        <v>696</v>
      </c>
      <c r="B65" t="s">
        <v>697</v>
      </c>
      <c r="C65" s="4">
        <v>4</v>
      </c>
      <c r="D65" s="11">
        <f t="shared" si="0"/>
        <v>3.6772141425655922E-5</v>
      </c>
      <c r="H65" s="7" t="s">
        <v>720</v>
      </c>
      <c r="I65" t="s">
        <v>721</v>
      </c>
      <c r="J65" s="4">
        <v>10</v>
      </c>
      <c r="K65" s="11">
        <f t="shared" si="1"/>
        <v>9.1930353564139807E-5</v>
      </c>
    </row>
    <row r="66" spans="1:11" x14ac:dyDescent="0.3">
      <c r="A66" s="3" t="s">
        <v>798</v>
      </c>
      <c r="B66" t="s">
        <v>799</v>
      </c>
      <c r="C66" s="4">
        <v>4</v>
      </c>
      <c r="D66" s="11">
        <f t="shared" si="0"/>
        <v>3.6772141425655922E-5</v>
      </c>
      <c r="H66" s="7" t="s">
        <v>796</v>
      </c>
      <c r="I66" t="s">
        <v>797</v>
      </c>
      <c r="J66" s="4">
        <v>10</v>
      </c>
      <c r="K66" s="11">
        <f t="shared" si="1"/>
        <v>9.1930353564139807E-5</v>
      </c>
    </row>
    <row r="67" spans="1:11" x14ac:dyDescent="0.3">
      <c r="A67" s="3" t="s">
        <v>424</v>
      </c>
      <c r="B67" t="s">
        <v>425</v>
      </c>
      <c r="C67" s="4">
        <v>3</v>
      </c>
      <c r="D67" s="11">
        <f t="shared" ref="D67:D130" si="2">C67/$C$527</f>
        <v>2.7579106069241943E-5</v>
      </c>
      <c r="H67" s="7" t="s">
        <v>736</v>
      </c>
      <c r="I67" t="s">
        <v>737</v>
      </c>
      <c r="J67" s="4">
        <v>9</v>
      </c>
      <c r="K67" s="11">
        <f t="shared" ref="K67:K119" si="3">J67/$J$547</f>
        <v>8.2737318207725825E-5</v>
      </c>
    </row>
    <row r="68" spans="1:11" x14ac:dyDescent="0.3">
      <c r="A68" s="3" t="s">
        <v>845</v>
      </c>
      <c r="B68" t="s">
        <v>846</v>
      </c>
      <c r="C68" s="4">
        <v>3</v>
      </c>
      <c r="D68" s="11">
        <f t="shared" si="2"/>
        <v>2.7579106069241943E-5</v>
      </c>
      <c r="H68" s="7" t="s">
        <v>786</v>
      </c>
      <c r="I68" t="s">
        <v>787</v>
      </c>
      <c r="J68" s="4">
        <v>9</v>
      </c>
      <c r="K68" s="11">
        <f t="shared" si="3"/>
        <v>8.2737318207725825E-5</v>
      </c>
    </row>
    <row r="69" spans="1:11" x14ac:dyDescent="0.3">
      <c r="A69" s="3" t="s">
        <v>536</v>
      </c>
      <c r="B69" t="s">
        <v>537</v>
      </c>
      <c r="C69" s="4">
        <v>3</v>
      </c>
      <c r="D69" s="11">
        <f t="shared" si="2"/>
        <v>2.7579106069241943E-5</v>
      </c>
      <c r="H69" s="7" t="s">
        <v>804</v>
      </c>
      <c r="I69" t="s">
        <v>805</v>
      </c>
      <c r="J69" s="4">
        <v>9</v>
      </c>
      <c r="K69" s="11">
        <f t="shared" si="3"/>
        <v>8.2737318207725825E-5</v>
      </c>
    </row>
    <row r="70" spans="1:11" x14ac:dyDescent="0.3">
      <c r="A70" s="3" t="s">
        <v>538</v>
      </c>
      <c r="B70" t="s">
        <v>539</v>
      </c>
      <c r="C70" s="4">
        <v>3</v>
      </c>
      <c r="D70" s="11">
        <f t="shared" si="2"/>
        <v>2.7579106069241943E-5</v>
      </c>
      <c r="H70" s="7" t="s">
        <v>766</v>
      </c>
      <c r="I70" t="s">
        <v>767</v>
      </c>
      <c r="J70" s="4">
        <v>8</v>
      </c>
      <c r="K70" s="11">
        <f t="shared" si="3"/>
        <v>7.3544282851311843E-5</v>
      </c>
    </row>
    <row r="71" spans="1:11" x14ac:dyDescent="0.3">
      <c r="A71" s="3" t="s">
        <v>550</v>
      </c>
      <c r="B71" t="s">
        <v>551</v>
      </c>
      <c r="C71" s="4">
        <v>3</v>
      </c>
      <c r="D71" s="11">
        <f t="shared" si="2"/>
        <v>2.7579106069241943E-5</v>
      </c>
      <c r="H71" s="7" t="s">
        <v>329</v>
      </c>
      <c r="I71" t="s">
        <v>330</v>
      </c>
      <c r="J71" s="4">
        <v>7</v>
      </c>
      <c r="K71" s="11">
        <f t="shared" si="3"/>
        <v>6.4351247494897861E-5</v>
      </c>
    </row>
    <row r="72" spans="1:11" x14ac:dyDescent="0.3">
      <c r="A72" s="3" t="s">
        <v>570</v>
      </c>
      <c r="B72" t="s">
        <v>571</v>
      </c>
      <c r="C72" s="4">
        <v>3</v>
      </c>
      <c r="D72" s="11">
        <f t="shared" si="2"/>
        <v>2.7579106069241943E-5</v>
      </c>
      <c r="H72" s="7" t="s">
        <v>516</v>
      </c>
      <c r="I72" t="s">
        <v>517</v>
      </c>
      <c r="J72" s="4">
        <v>6</v>
      </c>
      <c r="K72" s="11">
        <f t="shared" si="3"/>
        <v>5.5158212138483886E-5</v>
      </c>
    </row>
    <row r="73" spans="1:11" x14ac:dyDescent="0.3">
      <c r="A73" s="3" t="s">
        <v>843</v>
      </c>
      <c r="B73" t="s">
        <v>844</v>
      </c>
      <c r="C73" s="4">
        <v>3</v>
      </c>
      <c r="D73" s="11">
        <f t="shared" si="2"/>
        <v>2.7579106069241943E-5</v>
      </c>
      <c r="H73" s="7" t="s">
        <v>692</v>
      </c>
      <c r="I73" t="s">
        <v>693</v>
      </c>
      <c r="J73" s="4">
        <v>6</v>
      </c>
      <c r="K73" s="11">
        <f t="shared" si="3"/>
        <v>5.5158212138483886E-5</v>
      </c>
    </row>
    <row r="74" spans="1:11" x14ac:dyDescent="0.3">
      <c r="A74" s="3" t="s">
        <v>634</v>
      </c>
      <c r="B74" t="s">
        <v>635</v>
      </c>
      <c r="C74" s="4">
        <v>3</v>
      </c>
      <c r="D74" s="11">
        <f t="shared" si="2"/>
        <v>2.7579106069241943E-5</v>
      </c>
      <c r="H74" s="7" t="s">
        <v>422</v>
      </c>
      <c r="I74" t="s">
        <v>423</v>
      </c>
      <c r="J74" s="4">
        <v>5</v>
      </c>
      <c r="K74" s="11">
        <f t="shared" si="3"/>
        <v>4.5965176782069904E-5</v>
      </c>
    </row>
    <row r="75" spans="1:11" x14ac:dyDescent="0.3">
      <c r="A75" s="3" t="s">
        <v>658</v>
      </c>
      <c r="B75" t="s">
        <v>659</v>
      </c>
      <c r="C75" s="4">
        <v>3</v>
      </c>
      <c r="D75" s="11">
        <f t="shared" si="2"/>
        <v>2.7579106069241943E-5</v>
      </c>
      <c r="H75" s="7" t="s">
        <v>498</v>
      </c>
      <c r="I75" t="s">
        <v>499</v>
      </c>
      <c r="J75" s="4">
        <v>5</v>
      </c>
      <c r="K75" s="11">
        <f t="shared" si="3"/>
        <v>4.5965176782069904E-5</v>
      </c>
    </row>
    <row r="76" spans="1:11" x14ac:dyDescent="0.3">
      <c r="A76" s="3" t="s">
        <v>680</v>
      </c>
      <c r="B76" t="s">
        <v>681</v>
      </c>
      <c r="C76" s="4">
        <v>3</v>
      </c>
      <c r="D76" s="11">
        <f t="shared" si="2"/>
        <v>2.7579106069241943E-5</v>
      </c>
      <c r="H76" s="7" t="s">
        <v>552</v>
      </c>
      <c r="I76" t="s">
        <v>553</v>
      </c>
      <c r="J76" s="4">
        <v>5</v>
      </c>
      <c r="K76" s="11">
        <f t="shared" si="3"/>
        <v>4.5965176782069904E-5</v>
      </c>
    </row>
    <row r="77" spans="1:11" x14ac:dyDescent="0.3">
      <c r="A77" s="3" t="s">
        <v>333</v>
      </c>
      <c r="B77" t="s">
        <v>334</v>
      </c>
      <c r="C77" s="4">
        <v>2</v>
      </c>
      <c r="D77" s="11">
        <f t="shared" si="2"/>
        <v>1.8386070712827961E-5</v>
      </c>
      <c r="H77" s="7" t="s">
        <v>562</v>
      </c>
      <c r="I77" t="s">
        <v>563</v>
      </c>
      <c r="J77" s="4">
        <v>5</v>
      </c>
      <c r="K77" s="11">
        <f t="shared" si="3"/>
        <v>4.5965176782069904E-5</v>
      </c>
    </row>
    <row r="78" spans="1:11" x14ac:dyDescent="0.3">
      <c r="A78" s="3" t="s">
        <v>850</v>
      </c>
      <c r="B78" t="s">
        <v>851</v>
      </c>
      <c r="C78" s="4">
        <v>2</v>
      </c>
      <c r="D78" s="11">
        <f t="shared" si="2"/>
        <v>1.8386070712827961E-5</v>
      </c>
      <c r="H78" s="7" t="s">
        <v>696</v>
      </c>
      <c r="I78" t="s">
        <v>697</v>
      </c>
      <c r="J78" s="4">
        <v>5</v>
      </c>
      <c r="K78" s="11">
        <f t="shared" si="3"/>
        <v>4.5965176782069904E-5</v>
      </c>
    </row>
    <row r="79" spans="1:11" x14ac:dyDescent="0.3">
      <c r="A79" s="3" t="s">
        <v>855</v>
      </c>
      <c r="B79" t="s">
        <v>856</v>
      </c>
      <c r="C79" s="4">
        <v>2</v>
      </c>
      <c r="D79" s="11">
        <f t="shared" si="2"/>
        <v>1.8386070712827961E-5</v>
      </c>
      <c r="H79" s="7" t="s">
        <v>722</v>
      </c>
      <c r="I79" t="s">
        <v>723</v>
      </c>
      <c r="J79" s="4">
        <v>5</v>
      </c>
      <c r="K79" s="11">
        <f t="shared" si="3"/>
        <v>4.5965176782069904E-5</v>
      </c>
    </row>
    <row r="80" spans="1:11" x14ac:dyDescent="0.3">
      <c r="A80" s="3" t="s">
        <v>444</v>
      </c>
      <c r="B80" t="s">
        <v>445</v>
      </c>
      <c r="C80" s="4">
        <v>2</v>
      </c>
      <c r="D80" s="11">
        <f t="shared" si="2"/>
        <v>1.8386070712827961E-5</v>
      </c>
      <c r="H80" s="7" t="s">
        <v>578</v>
      </c>
      <c r="I80" t="s">
        <v>579</v>
      </c>
      <c r="J80" s="4">
        <v>4</v>
      </c>
      <c r="K80" s="11">
        <f t="shared" si="3"/>
        <v>3.6772141425655922E-5</v>
      </c>
    </row>
    <row r="81" spans="1:11" x14ac:dyDescent="0.3">
      <c r="A81" s="3" t="s">
        <v>492</v>
      </c>
      <c r="B81" t="s">
        <v>493</v>
      </c>
      <c r="C81" s="4">
        <v>2</v>
      </c>
      <c r="D81" s="11">
        <f t="shared" si="2"/>
        <v>1.8386070712827961E-5</v>
      </c>
      <c r="H81" s="7" t="s">
        <v>694</v>
      </c>
      <c r="I81" t="s">
        <v>695</v>
      </c>
      <c r="J81" s="4">
        <v>4</v>
      </c>
      <c r="K81" s="11">
        <f t="shared" si="3"/>
        <v>3.6772141425655922E-5</v>
      </c>
    </row>
    <row r="82" spans="1:11" x14ac:dyDescent="0.3">
      <c r="A82" s="3" t="s">
        <v>494</v>
      </c>
      <c r="B82" t="s">
        <v>495</v>
      </c>
      <c r="C82" s="4">
        <v>2</v>
      </c>
      <c r="D82" s="11">
        <f t="shared" si="2"/>
        <v>1.8386070712827961E-5</v>
      </c>
      <c r="H82" s="7" t="s">
        <v>706</v>
      </c>
      <c r="I82" t="s">
        <v>707</v>
      </c>
      <c r="J82" s="4">
        <v>4</v>
      </c>
      <c r="K82" s="11">
        <f t="shared" si="3"/>
        <v>3.6772141425655922E-5</v>
      </c>
    </row>
    <row r="83" spans="1:11" x14ac:dyDescent="0.3">
      <c r="A83" s="3" t="s">
        <v>674</v>
      </c>
      <c r="B83" t="s">
        <v>675</v>
      </c>
      <c r="C83" s="4">
        <v>2</v>
      </c>
      <c r="D83" s="11">
        <f t="shared" si="2"/>
        <v>1.8386070712827961E-5</v>
      </c>
      <c r="H83" s="7" t="s">
        <v>424</v>
      </c>
      <c r="I83" t="s">
        <v>425</v>
      </c>
      <c r="J83" s="4">
        <v>3</v>
      </c>
      <c r="K83" s="11">
        <f t="shared" si="3"/>
        <v>2.7579106069241943E-5</v>
      </c>
    </row>
    <row r="84" spans="1:11" x14ac:dyDescent="0.3">
      <c r="A84" s="3" t="s">
        <v>686</v>
      </c>
      <c r="B84" t="s">
        <v>687</v>
      </c>
      <c r="C84" s="4">
        <v>2</v>
      </c>
      <c r="D84" s="11">
        <f t="shared" si="2"/>
        <v>1.8386070712827961E-5</v>
      </c>
      <c r="H84" s="7" t="s">
        <v>536</v>
      </c>
      <c r="I84" t="s">
        <v>537</v>
      </c>
      <c r="J84" s="4">
        <v>3</v>
      </c>
      <c r="K84" s="11">
        <f t="shared" si="3"/>
        <v>2.7579106069241943E-5</v>
      </c>
    </row>
    <row r="85" spans="1:11" x14ac:dyDescent="0.3">
      <c r="A85" s="3" t="s">
        <v>694</v>
      </c>
      <c r="B85" t="s">
        <v>695</v>
      </c>
      <c r="C85" s="4">
        <v>2</v>
      </c>
      <c r="D85" s="11">
        <f t="shared" si="2"/>
        <v>1.8386070712827961E-5</v>
      </c>
      <c r="H85" s="7" t="s">
        <v>538</v>
      </c>
      <c r="I85" t="s">
        <v>539</v>
      </c>
      <c r="J85" s="4">
        <v>3</v>
      </c>
      <c r="K85" s="11">
        <f t="shared" si="3"/>
        <v>2.7579106069241943E-5</v>
      </c>
    </row>
    <row r="86" spans="1:11" x14ac:dyDescent="0.3">
      <c r="A86" s="3" t="s">
        <v>331</v>
      </c>
      <c r="B86" t="s">
        <v>332</v>
      </c>
      <c r="C86" s="4">
        <v>1</v>
      </c>
      <c r="D86" s="11">
        <f t="shared" si="2"/>
        <v>9.1930353564139804E-6</v>
      </c>
      <c r="H86" s="7" t="s">
        <v>550</v>
      </c>
      <c r="I86" t="s">
        <v>551</v>
      </c>
      <c r="J86" s="4">
        <v>3</v>
      </c>
      <c r="K86" s="11">
        <f t="shared" si="3"/>
        <v>2.7579106069241943E-5</v>
      </c>
    </row>
    <row r="87" spans="1:11" x14ac:dyDescent="0.3">
      <c r="A87" s="3" t="s">
        <v>357</v>
      </c>
      <c r="B87" t="s">
        <v>358</v>
      </c>
      <c r="C87" s="4">
        <v>1</v>
      </c>
      <c r="D87" s="11">
        <f t="shared" si="2"/>
        <v>9.1930353564139804E-6</v>
      </c>
      <c r="H87" s="7" t="s">
        <v>570</v>
      </c>
      <c r="I87" t="s">
        <v>571</v>
      </c>
      <c r="J87" s="4">
        <v>3</v>
      </c>
      <c r="K87" s="11">
        <f t="shared" si="3"/>
        <v>2.7579106069241943E-5</v>
      </c>
    </row>
    <row r="88" spans="1:11" x14ac:dyDescent="0.3">
      <c r="A88" s="3" t="s">
        <v>426</v>
      </c>
      <c r="B88" t="s">
        <v>427</v>
      </c>
      <c r="C88" s="4">
        <v>1</v>
      </c>
      <c r="D88" s="11">
        <f t="shared" si="2"/>
        <v>9.1930353564139804E-6</v>
      </c>
      <c r="H88" s="7" t="s">
        <v>586</v>
      </c>
      <c r="I88" t="s">
        <v>587</v>
      </c>
      <c r="J88" s="4">
        <v>3</v>
      </c>
      <c r="K88" s="11">
        <f t="shared" si="3"/>
        <v>2.7579106069241943E-5</v>
      </c>
    </row>
    <row r="89" spans="1:11" x14ac:dyDescent="0.3">
      <c r="A89" s="3" t="s">
        <v>436</v>
      </c>
      <c r="B89" t="s">
        <v>437</v>
      </c>
      <c r="C89" s="4">
        <v>1</v>
      </c>
      <c r="D89" s="11">
        <f t="shared" si="2"/>
        <v>9.1930353564139804E-6</v>
      </c>
      <c r="H89" s="7" t="s">
        <v>634</v>
      </c>
      <c r="I89" t="s">
        <v>635</v>
      </c>
      <c r="J89" s="4">
        <v>3</v>
      </c>
      <c r="K89" s="11">
        <f t="shared" si="3"/>
        <v>2.7579106069241943E-5</v>
      </c>
    </row>
    <row r="90" spans="1:11" x14ac:dyDescent="0.3">
      <c r="A90" s="3" t="s">
        <v>438</v>
      </c>
      <c r="B90" t="s">
        <v>439</v>
      </c>
      <c r="C90" s="4">
        <v>1</v>
      </c>
      <c r="D90" s="11">
        <f t="shared" si="2"/>
        <v>9.1930353564139804E-6</v>
      </c>
      <c r="H90" s="7" t="s">
        <v>658</v>
      </c>
      <c r="I90" t="s">
        <v>659</v>
      </c>
      <c r="J90" s="4">
        <v>3</v>
      </c>
      <c r="K90" s="11">
        <f t="shared" si="3"/>
        <v>2.7579106069241943E-5</v>
      </c>
    </row>
    <row r="91" spans="1:11" x14ac:dyDescent="0.3">
      <c r="A91" s="3" t="s">
        <v>440</v>
      </c>
      <c r="B91" t="s">
        <v>441</v>
      </c>
      <c r="C91" s="4">
        <v>1</v>
      </c>
      <c r="D91" s="11">
        <f t="shared" si="2"/>
        <v>9.1930353564139804E-6</v>
      </c>
      <c r="H91" s="7" t="s">
        <v>680</v>
      </c>
      <c r="I91" t="s">
        <v>681</v>
      </c>
      <c r="J91" s="4">
        <v>3</v>
      </c>
      <c r="K91" s="11">
        <f t="shared" si="3"/>
        <v>2.7579106069241943E-5</v>
      </c>
    </row>
    <row r="92" spans="1:11" x14ac:dyDescent="0.3">
      <c r="A92" s="3" t="s">
        <v>488</v>
      </c>
      <c r="B92" t="s">
        <v>489</v>
      </c>
      <c r="C92" s="4">
        <v>1</v>
      </c>
      <c r="D92" s="11">
        <f t="shared" si="2"/>
        <v>9.1930353564139804E-6</v>
      </c>
      <c r="H92" s="7" t="s">
        <v>798</v>
      </c>
      <c r="I92" t="s">
        <v>799</v>
      </c>
      <c r="J92" s="4">
        <v>3</v>
      </c>
      <c r="K92" s="11">
        <f t="shared" si="3"/>
        <v>2.7579106069241943E-5</v>
      </c>
    </row>
    <row r="93" spans="1:11" x14ac:dyDescent="0.3">
      <c r="A93" s="3" t="s">
        <v>496</v>
      </c>
      <c r="B93" t="s">
        <v>497</v>
      </c>
      <c r="C93" s="4">
        <v>1</v>
      </c>
      <c r="D93" s="11">
        <f t="shared" si="2"/>
        <v>9.1930353564139804E-6</v>
      </c>
      <c r="H93" s="7" t="s">
        <v>333</v>
      </c>
      <c r="I93" t="s">
        <v>334</v>
      </c>
      <c r="J93" s="4">
        <v>2</v>
      </c>
      <c r="K93" s="11">
        <f t="shared" si="3"/>
        <v>1.8386070712827961E-5</v>
      </c>
    </row>
    <row r="94" spans="1:11" x14ac:dyDescent="0.3">
      <c r="A94" s="3" t="s">
        <v>862</v>
      </c>
      <c r="B94" t="s">
        <v>863</v>
      </c>
      <c r="C94" s="4">
        <v>1</v>
      </c>
      <c r="D94" s="11">
        <f t="shared" si="2"/>
        <v>9.1930353564139804E-6</v>
      </c>
      <c r="H94" s="7" t="s">
        <v>444</v>
      </c>
      <c r="I94" t="s">
        <v>445</v>
      </c>
      <c r="J94" s="4">
        <v>2</v>
      </c>
      <c r="K94" s="11">
        <f t="shared" si="3"/>
        <v>1.8386070712827961E-5</v>
      </c>
    </row>
    <row r="95" spans="1:11" x14ac:dyDescent="0.3">
      <c r="A95" s="3" t="s">
        <v>530</v>
      </c>
      <c r="B95" t="s">
        <v>531</v>
      </c>
      <c r="C95" s="4">
        <v>1</v>
      </c>
      <c r="D95" s="11">
        <f t="shared" si="2"/>
        <v>9.1930353564139804E-6</v>
      </c>
      <c r="H95" s="7" t="s">
        <v>648</v>
      </c>
      <c r="I95" t="s">
        <v>649</v>
      </c>
      <c r="J95" s="4">
        <v>2</v>
      </c>
      <c r="K95" s="11">
        <f t="shared" si="3"/>
        <v>1.8386070712827961E-5</v>
      </c>
    </row>
    <row r="96" spans="1:11" x14ac:dyDescent="0.3">
      <c r="A96" s="3" t="s">
        <v>866</v>
      </c>
      <c r="B96" t="s">
        <v>867</v>
      </c>
      <c r="C96" s="4">
        <v>1</v>
      </c>
      <c r="D96" s="11">
        <f t="shared" si="2"/>
        <v>9.1930353564139804E-6</v>
      </c>
      <c r="H96" s="7" t="s">
        <v>674</v>
      </c>
      <c r="I96" t="s">
        <v>675</v>
      </c>
      <c r="J96" s="4">
        <v>2</v>
      </c>
      <c r="K96" s="11">
        <f t="shared" si="3"/>
        <v>1.8386070712827961E-5</v>
      </c>
    </row>
    <row r="97" spans="1:11" x14ac:dyDescent="0.3">
      <c r="A97" s="3" t="s">
        <v>582</v>
      </c>
      <c r="B97" t="s">
        <v>583</v>
      </c>
      <c r="C97" s="4">
        <v>1</v>
      </c>
      <c r="D97" s="11">
        <f t="shared" si="2"/>
        <v>9.1930353564139804E-6</v>
      </c>
      <c r="H97" s="7" t="s">
        <v>676</v>
      </c>
      <c r="I97" t="s">
        <v>677</v>
      </c>
      <c r="J97" s="4">
        <v>2</v>
      </c>
      <c r="K97" s="11">
        <f t="shared" si="3"/>
        <v>1.8386070712827961E-5</v>
      </c>
    </row>
    <row r="98" spans="1:11" x14ac:dyDescent="0.3">
      <c r="A98" s="3" t="s">
        <v>606</v>
      </c>
      <c r="B98" t="s">
        <v>607</v>
      </c>
      <c r="C98" s="4">
        <v>1</v>
      </c>
      <c r="D98" s="11">
        <f t="shared" si="2"/>
        <v>9.1930353564139804E-6</v>
      </c>
      <c r="H98" s="7" t="s">
        <v>708</v>
      </c>
      <c r="I98" t="s">
        <v>709</v>
      </c>
      <c r="J98" s="4">
        <v>2</v>
      </c>
      <c r="K98" s="11">
        <f t="shared" si="3"/>
        <v>1.8386070712827961E-5</v>
      </c>
    </row>
    <row r="99" spans="1:11" x14ac:dyDescent="0.3">
      <c r="A99" s="3" t="s">
        <v>622</v>
      </c>
      <c r="B99" t="s">
        <v>623</v>
      </c>
      <c r="C99" s="4">
        <v>1</v>
      </c>
      <c r="D99" s="11">
        <f t="shared" si="2"/>
        <v>9.1930353564139804E-6</v>
      </c>
      <c r="H99" s="7" t="s">
        <v>710</v>
      </c>
      <c r="I99" t="s">
        <v>711</v>
      </c>
      <c r="J99" s="4">
        <v>2</v>
      </c>
      <c r="K99" s="11">
        <f t="shared" si="3"/>
        <v>1.8386070712827961E-5</v>
      </c>
    </row>
    <row r="100" spans="1:11" x14ac:dyDescent="0.3">
      <c r="A100" s="3" t="s">
        <v>668</v>
      </c>
      <c r="B100" t="s">
        <v>669</v>
      </c>
      <c r="C100" s="4">
        <v>1</v>
      </c>
      <c r="D100" s="11">
        <f t="shared" si="2"/>
        <v>9.1930353564139804E-6</v>
      </c>
      <c r="H100" s="7" t="s">
        <v>758</v>
      </c>
      <c r="I100" t="s">
        <v>759</v>
      </c>
      <c r="J100" s="4">
        <v>2</v>
      </c>
      <c r="K100" s="11">
        <f t="shared" si="3"/>
        <v>1.8386070712827961E-5</v>
      </c>
    </row>
    <row r="101" spans="1:11" x14ac:dyDescent="0.3">
      <c r="A101" s="3" t="s">
        <v>670</v>
      </c>
      <c r="B101" t="s">
        <v>671</v>
      </c>
      <c r="C101" s="4">
        <v>1</v>
      </c>
      <c r="D101" s="11">
        <f t="shared" si="2"/>
        <v>9.1930353564139804E-6</v>
      </c>
      <c r="H101" s="7" t="s">
        <v>768</v>
      </c>
      <c r="I101" t="s">
        <v>769</v>
      </c>
      <c r="J101" s="4">
        <v>2</v>
      </c>
      <c r="K101" s="11">
        <f t="shared" si="3"/>
        <v>1.8386070712827961E-5</v>
      </c>
    </row>
    <row r="102" spans="1:11" x14ac:dyDescent="0.3">
      <c r="A102" s="3" t="s">
        <v>722</v>
      </c>
      <c r="B102" t="s">
        <v>723</v>
      </c>
      <c r="C102" s="4">
        <v>1</v>
      </c>
      <c r="D102" s="11">
        <f t="shared" si="2"/>
        <v>9.1930353564139804E-6</v>
      </c>
      <c r="H102" s="7" t="s">
        <v>778</v>
      </c>
      <c r="I102" t="s">
        <v>779</v>
      </c>
      <c r="J102" s="4">
        <v>2</v>
      </c>
      <c r="K102" s="11">
        <f t="shared" si="3"/>
        <v>1.8386070712827961E-5</v>
      </c>
    </row>
    <row r="103" spans="1:11" x14ac:dyDescent="0.3">
      <c r="A103" s="3">
        <v>4</v>
      </c>
      <c r="B103" t="s">
        <v>29</v>
      </c>
      <c r="C103" s="4">
        <v>22</v>
      </c>
      <c r="D103" s="11">
        <f t="shared" si="2"/>
        <v>2.0224677784110758E-4</v>
      </c>
      <c r="H103" s="7" t="s">
        <v>331</v>
      </c>
      <c r="I103" t="s">
        <v>332</v>
      </c>
      <c r="J103" s="4">
        <v>1</v>
      </c>
      <c r="K103" s="11">
        <f t="shared" si="3"/>
        <v>9.1930353564139804E-6</v>
      </c>
    </row>
    <row r="104" spans="1:11" x14ac:dyDescent="0.3">
      <c r="A104" s="3">
        <v>5</v>
      </c>
      <c r="B104" t="s">
        <v>30</v>
      </c>
      <c r="C104" s="4">
        <v>47</v>
      </c>
      <c r="D104" s="11">
        <f t="shared" si="2"/>
        <v>4.320726617514571E-4</v>
      </c>
      <c r="H104" s="7" t="s">
        <v>357</v>
      </c>
      <c r="I104" t="s">
        <v>358</v>
      </c>
      <c r="J104" s="4">
        <v>1</v>
      </c>
      <c r="K104" s="11">
        <f t="shared" si="3"/>
        <v>9.1930353564139804E-6</v>
      </c>
    </row>
    <row r="105" spans="1:11" x14ac:dyDescent="0.3">
      <c r="A105" s="3">
        <v>6</v>
      </c>
      <c r="B105" t="s">
        <v>31</v>
      </c>
      <c r="C105" s="4">
        <v>10</v>
      </c>
      <c r="D105" s="11">
        <f t="shared" si="2"/>
        <v>9.1930353564139807E-5</v>
      </c>
      <c r="H105" s="7" t="s">
        <v>426</v>
      </c>
      <c r="I105" t="s">
        <v>427</v>
      </c>
      <c r="J105" s="4">
        <v>1</v>
      </c>
      <c r="K105" s="11">
        <f t="shared" si="3"/>
        <v>9.1930353564139804E-6</v>
      </c>
    </row>
    <row r="106" spans="1:11" x14ac:dyDescent="0.3">
      <c r="A106" s="3">
        <v>7</v>
      </c>
      <c r="B106" t="s">
        <v>32</v>
      </c>
      <c r="C106" s="4">
        <v>11</v>
      </c>
      <c r="D106" s="11">
        <f t="shared" si="2"/>
        <v>1.0112338892055379E-4</v>
      </c>
      <c r="H106" s="7" t="s">
        <v>436</v>
      </c>
      <c r="I106" t="s">
        <v>437</v>
      </c>
      <c r="J106" s="4">
        <v>1</v>
      </c>
      <c r="K106" s="11">
        <f t="shared" si="3"/>
        <v>9.1930353564139804E-6</v>
      </c>
    </row>
    <row r="107" spans="1:11" x14ac:dyDescent="0.3">
      <c r="A107" s="3">
        <v>8</v>
      </c>
      <c r="B107" t="s">
        <v>33</v>
      </c>
      <c r="C107" s="4">
        <v>79</v>
      </c>
      <c r="D107" s="11">
        <f t="shared" si="2"/>
        <v>7.2624979315670448E-4</v>
      </c>
      <c r="H107" s="7" t="s">
        <v>438</v>
      </c>
      <c r="I107" t="s">
        <v>439</v>
      </c>
      <c r="J107" s="4">
        <v>1</v>
      </c>
      <c r="K107" s="11">
        <f t="shared" si="3"/>
        <v>9.1930353564139804E-6</v>
      </c>
    </row>
    <row r="108" spans="1:11" x14ac:dyDescent="0.3">
      <c r="A108" s="3">
        <v>11</v>
      </c>
      <c r="B108" t="s">
        <v>336</v>
      </c>
      <c r="C108" s="4">
        <v>54</v>
      </c>
      <c r="D108" s="11">
        <f t="shared" si="2"/>
        <v>4.9642390924635493E-4</v>
      </c>
      <c r="H108" s="7" t="s">
        <v>440</v>
      </c>
      <c r="I108" t="s">
        <v>441</v>
      </c>
      <c r="J108" s="4">
        <v>1</v>
      </c>
      <c r="K108" s="11">
        <f t="shared" si="3"/>
        <v>9.1930353564139804E-6</v>
      </c>
    </row>
    <row r="109" spans="1:11" x14ac:dyDescent="0.3">
      <c r="A109" s="3">
        <v>12</v>
      </c>
      <c r="B109" t="s">
        <v>34</v>
      </c>
      <c r="C109" s="4">
        <v>3</v>
      </c>
      <c r="D109" s="11">
        <f t="shared" si="2"/>
        <v>2.7579106069241943E-5</v>
      </c>
      <c r="H109" s="7" t="s">
        <v>488</v>
      </c>
      <c r="I109" t="s">
        <v>489</v>
      </c>
      <c r="J109" s="4">
        <v>1</v>
      </c>
      <c r="K109" s="11">
        <f t="shared" si="3"/>
        <v>9.1930353564139804E-6</v>
      </c>
    </row>
    <row r="110" spans="1:11" x14ac:dyDescent="0.3">
      <c r="A110" s="3">
        <v>15</v>
      </c>
      <c r="B110" t="s">
        <v>35</v>
      </c>
      <c r="C110" s="4">
        <v>1686</v>
      </c>
      <c r="D110" s="11">
        <f t="shared" si="2"/>
        <v>1.5499457610913972E-2</v>
      </c>
      <c r="H110" s="7" t="s">
        <v>492</v>
      </c>
      <c r="I110" t="s">
        <v>493</v>
      </c>
      <c r="J110" s="4">
        <v>1</v>
      </c>
      <c r="K110" s="11">
        <f t="shared" si="3"/>
        <v>9.1930353564139804E-6</v>
      </c>
    </row>
    <row r="111" spans="1:11" x14ac:dyDescent="0.3">
      <c r="A111" s="3">
        <v>16</v>
      </c>
      <c r="B111" t="s">
        <v>874</v>
      </c>
      <c r="C111" s="4">
        <v>1</v>
      </c>
      <c r="D111" s="11">
        <f t="shared" si="2"/>
        <v>9.1930353564139804E-6</v>
      </c>
      <c r="H111" s="7" t="s">
        <v>494</v>
      </c>
      <c r="I111" t="s">
        <v>495</v>
      </c>
      <c r="J111" s="4">
        <v>1</v>
      </c>
      <c r="K111" s="11">
        <f t="shared" si="3"/>
        <v>9.1930353564139804E-6</v>
      </c>
    </row>
    <row r="112" spans="1:11" x14ac:dyDescent="0.3">
      <c r="A112" s="3">
        <v>19</v>
      </c>
      <c r="B112" t="s">
        <v>875</v>
      </c>
      <c r="C112" s="4">
        <v>1</v>
      </c>
      <c r="D112" s="11">
        <f t="shared" si="2"/>
        <v>9.1930353564139804E-6</v>
      </c>
      <c r="H112" s="7" t="s">
        <v>496</v>
      </c>
      <c r="I112" t="s">
        <v>497</v>
      </c>
      <c r="J112" s="4">
        <v>1</v>
      </c>
      <c r="K112" s="11">
        <f t="shared" si="3"/>
        <v>9.1930353564139804E-6</v>
      </c>
    </row>
    <row r="113" spans="1:11" x14ac:dyDescent="0.3">
      <c r="A113" s="3">
        <v>20</v>
      </c>
      <c r="B113" t="s">
        <v>36</v>
      </c>
      <c r="C113" s="4">
        <v>34</v>
      </c>
      <c r="D113" s="11">
        <f t="shared" si="2"/>
        <v>3.1256320211807534E-4</v>
      </c>
      <c r="H113" s="7" t="s">
        <v>540</v>
      </c>
      <c r="I113" t="s">
        <v>541</v>
      </c>
      <c r="J113" s="4">
        <v>1</v>
      </c>
      <c r="K113" s="11">
        <f t="shared" si="3"/>
        <v>9.1930353564139804E-6</v>
      </c>
    </row>
    <row r="114" spans="1:11" x14ac:dyDescent="0.3">
      <c r="A114" s="3">
        <v>21</v>
      </c>
      <c r="B114" t="s">
        <v>37</v>
      </c>
      <c r="C114" s="4">
        <v>1</v>
      </c>
      <c r="D114" s="11">
        <f t="shared" si="2"/>
        <v>9.1930353564139804E-6</v>
      </c>
      <c r="H114" s="7" t="s">
        <v>582</v>
      </c>
      <c r="I114" t="s">
        <v>583</v>
      </c>
      <c r="J114" s="4">
        <v>1</v>
      </c>
      <c r="K114" s="11">
        <f t="shared" si="3"/>
        <v>9.1930353564139804E-6</v>
      </c>
    </row>
    <row r="115" spans="1:11" x14ac:dyDescent="0.3">
      <c r="A115" s="3">
        <v>23</v>
      </c>
      <c r="B115" t="s">
        <v>38</v>
      </c>
      <c r="C115" s="4">
        <v>715</v>
      </c>
      <c r="D115" s="11">
        <f t="shared" si="2"/>
        <v>6.5730202798359961E-3</v>
      </c>
      <c r="H115" s="7" t="s">
        <v>606</v>
      </c>
      <c r="I115" t="s">
        <v>607</v>
      </c>
      <c r="J115" s="4">
        <v>1</v>
      </c>
      <c r="K115" s="11">
        <f t="shared" si="3"/>
        <v>9.1930353564139804E-6</v>
      </c>
    </row>
    <row r="116" spans="1:11" x14ac:dyDescent="0.3">
      <c r="A116" s="3">
        <v>24</v>
      </c>
      <c r="B116" t="s">
        <v>39</v>
      </c>
      <c r="C116" s="4">
        <v>11</v>
      </c>
      <c r="D116" s="11">
        <f t="shared" si="2"/>
        <v>1.0112338892055379E-4</v>
      </c>
      <c r="H116" s="7" t="s">
        <v>622</v>
      </c>
      <c r="I116" t="s">
        <v>623</v>
      </c>
      <c r="J116" s="4">
        <v>1</v>
      </c>
      <c r="K116" s="11">
        <f t="shared" si="3"/>
        <v>9.1930353564139804E-6</v>
      </c>
    </row>
    <row r="117" spans="1:11" x14ac:dyDescent="0.3">
      <c r="A117" s="3">
        <v>25</v>
      </c>
      <c r="B117" t="s">
        <v>40</v>
      </c>
      <c r="C117" s="4">
        <v>210</v>
      </c>
      <c r="D117" s="11">
        <f t="shared" si="2"/>
        <v>1.930537424846936E-3</v>
      </c>
      <c r="H117" s="7" t="s">
        <v>668</v>
      </c>
      <c r="I117" t="s">
        <v>669</v>
      </c>
      <c r="J117" s="4">
        <v>1</v>
      </c>
      <c r="K117" s="11">
        <f t="shared" si="3"/>
        <v>9.1930353564139804E-6</v>
      </c>
    </row>
    <row r="118" spans="1:11" x14ac:dyDescent="0.3">
      <c r="A118" s="3">
        <v>26</v>
      </c>
      <c r="B118" t="s">
        <v>41</v>
      </c>
      <c r="C118" s="4">
        <v>178</v>
      </c>
      <c r="D118" s="11">
        <f t="shared" si="2"/>
        <v>1.6363602934416886E-3</v>
      </c>
      <c r="H118" s="7" t="s">
        <v>670</v>
      </c>
      <c r="I118" t="s">
        <v>671</v>
      </c>
      <c r="J118" s="4">
        <v>1</v>
      </c>
      <c r="K118" s="11">
        <f t="shared" si="3"/>
        <v>9.1930353564139804E-6</v>
      </c>
    </row>
    <row r="119" spans="1:11" x14ac:dyDescent="0.3">
      <c r="A119" s="3">
        <v>27</v>
      </c>
      <c r="B119" t="s">
        <v>42</v>
      </c>
      <c r="C119" s="4">
        <v>164</v>
      </c>
      <c r="D119" s="11">
        <f t="shared" si="2"/>
        <v>1.5076577984518928E-3</v>
      </c>
      <c r="H119" s="7" t="s">
        <v>806</v>
      </c>
      <c r="I119" t="s">
        <v>807</v>
      </c>
      <c r="J119" s="4">
        <v>1</v>
      </c>
      <c r="K119" s="11">
        <f t="shared" si="3"/>
        <v>9.1930353564139804E-6</v>
      </c>
    </row>
    <row r="120" spans="1:11" x14ac:dyDescent="0.3">
      <c r="A120" s="3">
        <v>29</v>
      </c>
      <c r="B120" t="s">
        <v>873</v>
      </c>
      <c r="C120" s="4">
        <v>1</v>
      </c>
      <c r="D120" s="11">
        <f t="shared" si="2"/>
        <v>9.1930353564139804E-6</v>
      </c>
      <c r="H120" s="7">
        <v>4</v>
      </c>
      <c r="I120" t="s">
        <v>29</v>
      </c>
      <c r="J120" s="4">
        <v>12</v>
      </c>
    </row>
    <row r="121" spans="1:11" x14ac:dyDescent="0.3">
      <c r="A121" s="3">
        <v>30</v>
      </c>
      <c r="B121" t="s">
        <v>831</v>
      </c>
      <c r="C121" s="4">
        <v>20</v>
      </c>
      <c r="D121" s="11">
        <f t="shared" si="2"/>
        <v>1.8386070712827961E-4</v>
      </c>
      <c r="H121" s="7">
        <v>5</v>
      </c>
      <c r="I121" t="s">
        <v>30</v>
      </c>
      <c r="J121" s="4">
        <v>47</v>
      </c>
    </row>
    <row r="122" spans="1:11" x14ac:dyDescent="0.3">
      <c r="A122" s="3">
        <v>31</v>
      </c>
      <c r="B122" t="s">
        <v>43</v>
      </c>
      <c r="C122" s="4">
        <v>6</v>
      </c>
      <c r="D122" s="11">
        <f t="shared" si="2"/>
        <v>5.5158212138483886E-5</v>
      </c>
      <c r="H122" s="7">
        <v>6</v>
      </c>
      <c r="I122" t="s">
        <v>31</v>
      </c>
      <c r="J122" s="4">
        <v>10</v>
      </c>
    </row>
    <row r="123" spans="1:11" x14ac:dyDescent="0.3">
      <c r="A123" s="3">
        <v>32</v>
      </c>
      <c r="B123" t="s">
        <v>44</v>
      </c>
      <c r="C123" s="4">
        <v>797</v>
      </c>
      <c r="D123" s="11">
        <f t="shared" si="2"/>
        <v>7.3268491790619431E-3</v>
      </c>
      <c r="H123" s="7">
        <v>7</v>
      </c>
      <c r="I123" t="s">
        <v>32</v>
      </c>
      <c r="J123" s="4">
        <v>11</v>
      </c>
    </row>
    <row r="124" spans="1:11" x14ac:dyDescent="0.3">
      <c r="A124" s="3">
        <v>33</v>
      </c>
      <c r="B124" t="s">
        <v>45</v>
      </c>
      <c r="C124" s="4">
        <v>247</v>
      </c>
      <c r="D124" s="11">
        <f t="shared" si="2"/>
        <v>2.2706797330342534E-3</v>
      </c>
      <c r="H124" s="7">
        <v>8</v>
      </c>
      <c r="I124" t="s">
        <v>33</v>
      </c>
      <c r="J124" s="4">
        <v>80</v>
      </c>
    </row>
    <row r="125" spans="1:11" x14ac:dyDescent="0.3">
      <c r="A125" s="3">
        <v>34</v>
      </c>
      <c r="B125" t="s">
        <v>46</v>
      </c>
      <c r="C125" s="4">
        <v>5</v>
      </c>
      <c r="D125" s="11">
        <f t="shared" si="2"/>
        <v>4.5965176782069904E-5</v>
      </c>
      <c r="H125" s="7">
        <v>12</v>
      </c>
      <c r="I125" t="s">
        <v>34</v>
      </c>
      <c r="J125" s="4">
        <v>3</v>
      </c>
    </row>
    <row r="126" spans="1:11" x14ac:dyDescent="0.3">
      <c r="A126" s="3">
        <v>35</v>
      </c>
      <c r="B126" t="s">
        <v>47</v>
      </c>
      <c r="C126" s="4">
        <v>39</v>
      </c>
      <c r="D126" s="11">
        <f t="shared" si="2"/>
        <v>3.5852837890014525E-4</v>
      </c>
      <c r="H126" s="7">
        <v>15</v>
      </c>
      <c r="I126" t="s">
        <v>35</v>
      </c>
      <c r="J126" s="4">
        <v>1686</v>
      </c>
    </row>
    <row r="127" spans="1:11" x14ac:dyDescent="0.3">
      <c r="A127" s="3">
        <v>37</v>
      </c>
      <c r="B127" t="s">
        <v>48</v>
      </c>
      <c r="C127" s="4">
        <v>87</v>
      </c>
      <c r="D127" s="11">
        <f t="shared" si="2"/>
        <v>7.9979407600801633E-4</v>
      </c>
      <c r="H127" s="7">
        <v>20</v>
      </c>
      <c r="I127" t="s">
        <v>36</v>
      </c>
      <c r="J127" s="4">
        <v>34</v>
      </c>
    </row>
    <row r="128" spans="1:11" x14ac:dyDescent="0.3">
      <c r="A128" s="3">
        <v>38</v>
      </c>
      <c r="B128" t="s">
        <v>49</v>
      </c>
      <c r="C128" s="4">
        <v>23</v>
      </c>
      <c r="D128" s="11">
        <f t="shared" si="2"/>
        <v>2.1143981319752156E-4</v>
      </c>
      <c r="H128" s="7">
        <v>21</v>
      </c>
      <c r="I128" t="s">
        <v>37</v>
      </c>
      <c r="J128" s="4">
        <v>1</v>
      </c>
    </row>
    <row r="129" spans="1:10" x14ac:dyDescent="0.3">
      <c r="A129" s="3">
        <v>39</v>
      </c>
      <c r="B129" t="s">
        <v>50</v>
      </c>
      <c r="C129" s="4">
        <v>460</v>
      </c>
      <c r="D129" s="11">
        <f t="shared" si="2"/>
        <v>4.2287962639504309E-3</v>
      </c>
      <c r="H129" s="7">
        <v>23</v>
      </c>
      <c r="I129" t="s">
        <v>38</v>
      </c>
      <c r="J129" s="4">
        <v>708</v>
      </c>
    </row>
    <row r="130" spans="1:10" x14ac:dyDescent="0.3">
      <c r="A130" s="3">
        <v>41</v>
      </c>
      <c r="B130" t="s">
        <v>51</v>
      </c>
      <c r="C130" s="4">
        <v>58</v>
      </c>
      <c r="D130" s="11">
        <f t="shared" si="2"/>
        <v>5.3319605067201085E-4</v>
      </c>
      <c r="H130" s="7">
        <v>24</v>
      </c>
      <c r="I130" t="s">
        <v>39</v>
      </c>
      <c r="J130" s="4">
        <v>11</v>
      </c>
    </row>
    <row r="131" spans="1:10" x14ac:dyDescent="0.3">
      <c r="A131" s="3">
        <v>42</v>
      </c>
      <c r="B131" t="s">
        <v>52</v>
      </c>
      <c r="C131" s="4">
        <v>193</v>
      </c>
      <c r="D131" s="11">
        <f t="shared" ref="D131:D194" si="4">C131/$C$527</f>
        <v>1.7742558237878983E-3</v>
      </c>
      <c r="H131" s="7">
        <v>25</v>
      </c>
      <c r="I131" t="s">
        <v>40</v>
      </c>
      <c r="J131" s="4">
        <v>160</v>
      </c>
    </row>
    <row r="132" spans="1:10" x14ac:dyDescent="0.3">
      <c r="A132" s="3">
        <v>44</v>
      </c>
      <c r="B132" t="s">
        <v>53</v>
      </c>
      <c r="C132" s="4">
        <v>1</v>
      </c>
      <c r="D132" s="11">
        <f t="shared" si="4"/>
        <v>9.1930353564139804E-6</v>
      </c>
      <c r="H132" s="7">
        <v>26</v>
      </c>
      <c r="I132" t="s">
        <v>41</v>
      </c>
      <c r="J132" s="4">
        <v>144</v>
      </c>
    </row>
    <row r="133" spans="1:10" x14ac:dyDescent="0.3">
      <c r="A133" s="3">
        <v>46</v>
      </c>
      <c r="B133" t="s">
        <v>879</v>
      </c>
      <c r="C133" s="4">
        <v>1</v>
      </c>
      <c r="D133" s="11">
        <f t="shared" si="4"/>
        <v>9.1930353564139804E-6</v>
      </c>
      <c r="H133" s="7">
        <v>27</v>
      </c>
      <c r="I133" t="s">
        <v>42</v>
      </c>
      <c r="J133" s="4">
        <v>161</v>
      </c>
    </row>
    <row r="134" spans="1:10" x14ac:dyDescent="0.3">
      <c r="A134" s="3">
        <v>47</v>
      </c>
      <c r="B134" t="s">
        <v>55</v>
      </c>
      <c r="C134" s="4">
        <v>66</v>
      </c>
      <c r="D134" s="11">
        <f t="shared" si="4"/>
        <v>6.0674033352332271E-4</v>
      </c>
      <c r="H134" s="7">
        <v>31</v>
      </c>
      <c r="I134" t="s">
        <v>43</v>
      </c>
      <c r="J134" s="4">
        <v>6</v>
      </c>
    </row>
    <row r="135" spans="1:10" x14ac:dyDescent="0.3">
      <c r="A135" s="3">
        <v>48</v>
      </c>
      <c r="B135" t="s">
        <v>56</v>
      </c>
      <c r="C135" s="4">
        <v>15</v>
      </c>
      <c r="D135" s="11">
        <f t="shared" si="4"/>
        <v>1.378955303462097E-4</v>
      </c>
      <c r="H135" s="7">
        <v>32</v>
      </c>
      <c r="I135" t="s">
        <v>44</v>
      </c>
      <c r="J135" s="4">
        <v>797</v>
      </c>
    </row>
    <row r="136" spans="1:10" x14ac:dyDescent="0.3">
      <c r="A136" s="3">
        <v>52</v>
      </c>
      <c r="B136" t="s">
        <v>57</v>
      </c>
      <c r="C136" s="4">
        <v>28</v>
      </c>
      <c r="D136" s="11">
        <f t="shared" si="4"/>
        <v>2.5740498997959144E-4</v>
      </c>
      <c r="H136" s="7">
        <v>33</v>
      </c>
      <c r="I136" t="s">
        <v>45</v>
      </c>
      <c r="J136" s="4">
        <v>247</v>
      </c>
    </row>
    <row r="137" spans="1:10" x14ac:dyDescent="0.3">
      <c r="A137" s="3">
        <v>55</v>
      </c>
      <c r="B137" t="s">
        <v>58</v>
      </c>
      <c r="C137" s="4">
        <v>662</v>
      </c>
      <c r="D137" s="11">
        <f t="shared" si="4"/>
        <v>6.0857894059460549E-3</v>
      </c>
      <c r="H137" s="7">
        <v>34</v>
      </c>
      <c r="I137" t="s">
        <v>46</v>
      </c>
      <c r="J137" s="4">
        <v>4</v>
      </c>
    </row>
    <row r="138" spans="1:10" x14ac:dyDescent="0.3">
      <c r="A138" s="3">
        <v>56</v>
      </c>
      <c r="B138" t="s">
        <v>59</v>
      </c>
      <c r="C138" s="4">
        <v>313</v>
      </c>
      <c r="D138" s="11">
        <f t="shared" si="4"/>
        <v>2.8774200665575762E-3</v>
      </c>
      <c r="H138" s="7">
        <v>35</v>
      </c>
      <c r="I138" t="s">
        <v>47</v>
      </c>
      <c r="J138" s="4">
        <v>39</v>
      </c>
    </row>
    <row r="139" spans="1:10" x14ac:dyDescent="0.3">
      <c r="A139" s="3">
        <v>63</v>
      </c>
      <c r="B139" t="s">
        <v>60</v>
      </c>
      <c r="C139" s="4">
        <v>238</v>
      </c>
      <c r="D139" s="11">
        <f t="shared" si="4"/>
        <v>2.1879424148265273E-3</v>
      </c>
      <c r="H139" s="7">
        <v>37</v>
      </c>
      <c r="I139" t="s">
        <v>48</v>
      </c>
      <c r="J139" s="4">
        <v>71</v>
      </c>
    </row>
    <row r="140" spans="1:10" x14ac:dyDescent="0.3">
      <c r="A140" s="3">
        <v>64</v>
      </c>
      <c r="B140" t="s">
        <v>389</v>
      </c>
      <c r="C140" s="4">
        <v>164</v>
      </c>
      <c r="D140" s="11">
        <f t="shared" si="4"/>
        <v>1.5076577984518928E-3</v>
      </c>
      <c r="H140" s="7">
        <v>38</v>
      </c>
      <c r="I140" t="s">
        <v>49</v>
      </c>
      <c r="J140" s="4">
        <v>18</v>
      </c>
    </row>
    <row r="141" spans="1:10" x14ac:dyDescent="0.3">
      <c r="A141" s="3">
        <v>66</v>
      </c>
      <c r="B141" t="s">
        <v>61</v>
      </c>
      <c r="C141" s="4">
        <v>102</v>
      </c>
      <c r="D141" s="11">
        <f t="shared" si="4"/>
        <v>9.3768960635422607E-4</v>
      </c>
      <c r="H141" s="7">
        <v>39</v>
      </c>
      <c r="I141" t="s">
        <v>50</v>
      </c>
      <c r="J141" s="4">
        <v>247</v>
      </c>
    </row>
    <row r="142" spans="1:10" x14ac:dyDescent="0.3">
      <c r="A142" s="3">
        <v>68</v>
      </c>
      <c r="B142" t="s">
        <v>62</v>
      </c>
      <c r="C142" s="4">
        <v>2</v>
      </c>
      <c r="D142" s="11">
        <f t="shared" si="4"/>
        <v>1.8386070712827961E-5</v>
      </c>
      <c r="H142" s="7">
        <v>41</v>
      </c>
      <c r="I142" t="s">
        <v>51</v>
      </c>
      <c r="J142" s="4">
        <v>57</v>
      </c>
    </row>
    <row r="143" spans="1:10" x14ac:dyDescent="0.3">
      <c r="A143" s="3">
        <v>69</v>
      </c>
      <c r="B143" t="s">
        <v>63</v>
      </c>
      <c r="C143" s="4">
        <v>174</v>
      </c>
      <c r="D143" s="11">
        <f t="shared" si="4"/>
        <v>1.5995881520160327E-3</v>
      </c>
      <c r="H143" s="7">
        <v>42</v>
      </c>
      <c r="I143" t="s">
        <v>52</v>
      </c>
      <c r="J143" s="4">
        <v>213</v>
      </c>
    </row>
    <row r="144" spans="1:10" x14ac:dyDescent="0.3">
      <c r="A144" s="3">
        <v>71</v>
      </c>
      <c r="B144" t="s">
        <v>64</v>
      </c>
      <c r="C144" s="4">
        <v>17</v>
      </c>
      <c r="D144" s="11">
        <f t="shared" si="4"/>
        <v>1.5628160105903767E-4</v>
      </c>
      <c r="H144" s="7">
        <v>44</v>
      </c>
      <c r="I144" t="s">
        <v>53</v>
      </c>
      <c r="J144" s="4">
        <v>1</v>
      </c>
    </row>
    <row r="145" spans="1:10" x14ac:dyDescent="0.3">
      <c r="A145" s="3">
        <v>72</v>
      </c>
      <c r="B145" t="s">
        <v>65</v>
      </c>
      <c r="C145" s="4">
        <v>69</v>
      </c>
      <c r="D145" s="11">
        <f t="shared" si="4"/>
        <v>6.3431943959256466E-4</v>
      </c>
      <c r="H145" s="7">
        <v>45</v>
      </c>
      <c r="I145" t="s">
        <v>54</v>
      </c>
      <c r="J145" s="4">
        <v>1</v>
      </c>
    </row>
    <row r="146" spans="1:10" x14ac:dyDescent="0.3">
      <c r="A146" s="3">
        <v>73</v>
      </c>
      <c r="B146" t="s">
        <v>66</v>
      </c>
      <c r="C146" s="4">
        <v>39</v>
      </c>
      <c r="D146" s="11">
        <f t="shared" si="4"/>
        <v>3.5852837890014525E-4</v>
      </c>
      <c r="H146" s="7">
        <v>47</v>
      </c>
      <c r="I146" t="s">
        <v>55</v>
      </c>
      <c r="J146" s="4">
        <v>155</v>
      </c>
    </row>
    <row r="147" spans="1:10" x14ac:dyDescent="0.3">
      <c r="A147" s="3">
        <v>74</v>
      </c>
      <c r="B147" t="s">
        <v>67</v>
      </c>
      <c r="C147" s="4">
        <v>12</v>
      </c>
      <c r="D147" s="11">
        <f t="shared" si="4"/>
        <v>1.1031642427696777E-4</v>
      </c>
      <c r="H147" s="7">
        <v>48</v>
      </c>
      <c r="I147" t="s">
        <v>56</v>
      </c>
      <c r="J147" s="4">
        <v>8</v>
      </c>
    </row>
    <row r="148" spans="1:10" x14ac:dyDescent="0.3">
      <c r="A148" s="3">
        <v>75</v>
      </c>
      <c r="B148" t="s">
        <v>68</v>
      </c>
      <c r="C148" s="4">
        <v>90</v>
      </c>
      <c r="D148" s="11">
        <f t="shared" si="4"/>
        <v>8.2737318207725828E-4</v>
      </c>
      <c r="H148" s="7">
        <v>52</v>
      </c>
      <c r="I148" t="s">
        <v>57</v>
      </c>
      <c r="J148" s="4">
        <v>19</v>
      </c>
    </row>
    <row r="149" spans="1:10" x14ac:dyDescent="0.3">
      <c r="A149" s="3">
        <v>76</v>
      </c>
      <c r="B149" t="s">
        <v>69</v>
      </c>
      <c r="C149" s="4">
        <v>2</v>
      </c>
      <c r="D149" s="11">
        <f t="shared" si="4"/>
        <v>1.8386070712827961E-5</v>
      </c>
      <c r="H149" s="7">
        <v>55</v>
      </c>
      <c r="I149" t="s">
        <v>58</v>
      </c>
      <c r="J149" s="4">
        <v>668</v>
      </c>
    </row>
    <row r="150" spans="1:10" x14ac:dyDescent="0.3">
      <c r="A150" s="3">
        <v>77</v>
      </c>
      <c r="B150" t="s">
        <v>70</v>
      </c>
      <c r="C150" s="4">
        <v>16</v>
      </c>
      <c r="D150" s="11">
        <f t="shared" si="4"/>
        <v>1.4708856570262369E-4</v>
      </c>
      <c r="H150" s="7">
        <v>56</v>
      </c>
      <c r="I150" t="s">
        <v>59</v>
      </c>
      <c r="J150" s="4">
        <v>313</v>
      </c>
    </row>
    <row r="151" spans="1:10" x14ac:dyDescent="0.3">
      <c r="A151" s="3">
        <v>78</v>
      </c>
      <c r="B151" t="s">
        <v>71</v>
      </c>
      <c r="C151" s="4">
        <v>88</v>
      </c>
      <c r="D151" s="11">
        <f t="shared" si="4"/>
        <v>8.0898711136443032E-4</v>
      </c>
      <c r="H151" s="7">
        <v>63</v>
      </c>
      <c r="I151" t="s">
        <v>60</v>
      </c>
      <c r="J151" s="4">
        <v>37</v>
      </c>
    </row>
    <row r="152" spans="1:10" x14ac:dyDescent="0.3">
      <c r="A152" s="3">
        <v>79</v>
      </c>
      <c r="B152" t="s">
        <v>72</v>
      </c>
      <c r="C152" s="4">
        <v>2</v>
      </c>
      <c r="D152" s="11">
        <f t="shared" si="4"/>
        <v>1.8386070712827961E-5</v>
      </c>
      <c r="H152" s="7">
        <v>66</v>
      </c>
      <c r="I152" t="s">
        <v>61</v>
      </c>
      <c r="J152" s="4">
        <v>102</v>
      </c>
    </row>
    <row r="153" spans="1:10" x14ac:dyDescent="0.3">
      <c r="A153" s="3">
        <v>80</v>
      </c>
      <c r="B153" t="s">
        <v>73</v>
      </c>
      <c r="C153" s="4">
        <v>20</v>
      </c>
      <c r="D153" s="11">
        <f t="shared" si="4"/>
        <v>1.8386070712827961E-4</v>
      </c>
      <c r="H153" s="7">
        <v>68</v>
      </c>
      <c r="I153" t="s">
        <v>62</v>
      </c>
      <c r="J153" s="4">
        <v>2</v>
      </c>
    </row>
    <row r="154" spans="1:10" x14ac:dyDescent="0.3">
      <c r="A154" s="3">
        <v>81</v>
      </c>
      <c r="B154" t="s">
        <v>74</v>
      </c>
      <c r="C154" s="4">
        <v>5</v>
      </c>
      <c r="D154" s="11">
        <f t="shared" si="4"/>
        <v>4.5965176782069904E-5</v>
      </c>
      <c r="H154" s="7">
        <v>69</v>
      </c>
      <c r="I154" t="s">
        <v>63</v>
      </c>
      <c r="J154" s="4">
        <v>120</v>
      </c>
    </row>
    <row r="155" spans="1:10" x14ac:dyDescent="0.3">
      <c r="A155" s="3">
        <v>82</v>
      </c>
      <c r="B155" t="s">
        <v>815</v>
      </c>
      <c r="C155" s="4">
        <v>320</v>
      </c>
      <c r="D155" s="11">
        <f t="shared" si="4"/>
        <v>2.9417713140524738E-3</v>
      </c>
      <c r="H155" s="7">
        <v>71</v>
      </c>
      <c r="I155" t="s">
        <v>64</v>
      </c>
      <c r="J155" s="4">
        <v>17</v>
      </c>
    </row>
    <row r="156" spans="1:10" x14ac:dyDescent="0.3">
      <c r="A156" s="3">
        <v>83</v>
      </c>
      <c r="B156" t="s">
        <v>75</v>
      </c>
      <c r="C156" s="4">
        <v>1</v>
      </c>
      <c r="D156" s="11">
        <f t="shared" si="4"/>
        <v>9.1930353564139804E-6</v>
      </c>
      <c r="H156" s="7">
        <v>72</v>
      </c>
      <c r="I156" t="s">
        <v>65</v>
      </c>
      <c r="J156" s="4">
        <v>24</v>
      </c>
    </row>
    <row r="157" spans="1:10" x14ac:dyDescent="0.3">
      <c r="A157" s="3">
        <v>84</v>
      </c>
      <c r="B157" t="s">
        <v>76</v>
      </c>
      <c r="C157" s="4">
        <v>16</v>
      </c>
      <c r="D157" s="11">
        <f t="shared" si="4"/>
        <v>1.4708856570262369E-4</v>
      </c>
      <c r="H157" s="7">
        <v>73</v>
      </c>
      <c r="I157" t="s">
        <v>66</v>
      </c>
      <c r="J157" s="4">
        <v>45</v>
      </c>
    </row>
    <row r="158" spans="1:10" x14ac:dyDescent="0.3">
      <c r="A158" s="3">
        <v>85</v>
      </c>
      <c r="B158" t="s">
        <v>77</v>
      </c>
      <c r="C158" s="4">
        <v>3</v>
      </c>
      <c r="D158" s="11">
        <f t="shared" si="4"/>
        <v>2.7579106069241943E-5</v>
      </c>
      <c r="H158" s="7">
        <v>74</v>
      </c>
      <c r="I158" t="s">
        <v>67</v>
      </c>
      <c r="J158" s="4">
        <v>12</v>
      </c>
    </row>
    <row r="159" spans="1:10" x14ac:dyDescent="0.3">
      <c r="A159" s="3">
        <v>86</v>
      </c>
      <c r="B159" t="s">
        <v>78</v>
      </c>
      <c r="C159" s="4">
        <v>5</v>
      </c>
      <c r="D159" s="11">
        <f t="shared" si="4"/>
        <v>4.5965176782069904E-5</v>
      </c>
      <c r="H159" s="7">
        <v>75</v>
      </c>
      <c r="I159" t="s">
        <v>68</v>
      </c>
      <c r="J159" s="4">
        <v>74</v>
      </c>
    </row>
    <row r="160" spans="1:10" x14ac:dyDescent="0.3">
      <c r="A160" s="3">
        <v>87</v>
      </c>
      <c r="B160" t="s">
        <v>12</v>
      </c>
      <c r="C160" s="4">
        <v>3427</v>
      </c>
      <c r="D160" s="11">
        <f t="shared" si="4"/>
        <v>3.1504532166430711E-2</v>
      </c>
      <c r="H160" s="7">
        <v>76</v>
      </c>
      <c r="I160" t="s">
        <v>69</v>
      </c>
      <c r="J160" s="4">
        <v>1</v>
      </c>
    </row>
    <row r="161" spans="1:10" x14ac:dyDescent="0.3">
      <c r="A161" s="3">
        <v>88</v>
      </c>
      <c r="B161" t="s">
        <v>79</v>
      </c>
      <c r="C161" s="4">
        <v>497</v>
      </c>
      <c r="D161" s="11">
        <f t="shared" si="4"/>
        <v>4.5689385721377485E-3</v>
      </c>
      <c r="H161" s="7">
        <v>77</v>
      </c>
      <c r="I161" t="s">
        <v>70</v>
      </c>
      <c r="J161" s="4">
        <v>11</v>
      </c>
    </row>
    <row r="162" spans="1:10" x14ac:dyDescent="0.3">
      <c r="A162" s="3">
        <v>89</v>
      </c>
      <c r="B162" t="s">
        <v>80</v>
      </c>
      <c r="C162" s="4">
        <v>490</v>
      </c>
      <c r="D162" s="11">
        <f t="shared" si="4"/>
        <v>4.5045873246428508E-3</v>
      </c>
      <c r="H162" s="7">
        <v>78</v>
      </c>
      <c r="I162" t="s">
        <v>71</v>
      </c>
      <c r="J162" s="4">
        <v>88</v>
      </c>
    </row>
    <row r="163" spans="1:10" x14ac:dyDescent="0.3">
      <c r="A163" s="3">
        <v>90</v>
      </c>
      <c r="B163" t="s">
        <v>13</v>
      </c>
      <c r="C163" s="4">
        <v>3361</v>
      </c>
      <c r="D163" s="11">
        <f t="shared" si="4"/>
        <v>3.089779183290739E-2</v>
      </c>
      <c r="H163" s="7">
        <v>79</v>
      </c>
      <c r="I163" t="s">
        <v>72</v>
      </c>
      <c r="J163" s="4">
        <v>1</v>
      </c>
    </row>
    <row r="164" spans="1:10" x14ac:dyDescent="0.3">
      <c r="A164" s="3">
        <v>93</v>
      </c>
      <c r="B164" t="s">
        <v>81</v>
      </c>
      <c r="C164" s="4">
        <v>1</v>
      </c>
      <c r="D164" s="11">
        <f t="shared" si="4"/>
        <v>9.1930353564139804E-6</v>
      </c>
      <c r="H164" s="7">
        <v>80</v>
      </c>
      <c r="I164" t="s">
        <v>73</v>
      </c>
      <c r="J164" s="4">
        <v>18</v>
      </c>
    </row>
    <row r="165" spans="1:10" x14ac:dyDescent="0.3">
      <c r="A165" s="3">
        <v>94</v>
      </c>
      <c r="B165" t="s">
        <v>82</v>
      </c>
      <c r="C165" s="4">
        <v>8</v>
      </c>
      <c r="D165" s="11">
        <f t="shared" si="4"/>
        <v>7.3544282851311843E-5</v>
      </c>
      <c r="H165" s="7">
        <v>81</v>
      </c>
      <c r="I165" t="s">
        <v>74</v>
      </c>
      <c r="J165" s="4">
        <v>5</v>
      </c>
    </row>
    <row r="166" spans="1:10" x14ac:dyDescent="0.3">
      <c r="A166" s="3">
        <v>95</v>
      </c>
      <c r="B166" t="s">
        <v>83</v>
      </c>
      <c r="C166" s="4">
        <v>51</v>
      </c>
      <c r="D166" s="11">
        <f t="shared" si="4"/>
        <v>4.6884480317711303E-4</v>
      </c>
      <c r="H166" s="7">
        <v>83</v>
      </c>
      <c r="I166" t="s">
        <v>75</v>
      </c>
      <c r="J166" s="4">
        <v>1</v>
      </c>
    </row>
    <row r="167" spans="1:10" x14ac:dyDescent="0.3">
      <c r="A167" s="3">
        <v>96</v>
      </c>
      <c r="B167" t="s">
        <v>84</v>
      </c>
      <c r="C167" s="4">
        <v>3</v>
      </c>
      <c r="D167" s="11">
        <f t="shared" si="4"/>
        <v>2.7579106069241943E-5</v>
      </c>
      <c r="H167" s="7">
        <v>84</v>
      </c>
      <c r="I167" t="s">
        <v>76</v>
      </c>
      <c r="J167" s="4">
        <v>16</v>
      </c>
    </row>
    <row r="168" spans="1:10" x14ac:dyDescent="0.3">
      <c r="A168" s="3">
        <v>97</v>
      </c>
      <c r="B168" t="s">
        <v>85</v>
      </c>
      <c r="C168" s="4">
        <v>136</v>
      </c>
      <c r="D168" s="11">
        <f t="shared" si="4"/>
        <v>1.2502528084723013E-3</v>
      </c>
      <c r="H168" s="7">
        <v>85</v>
      </c>
      <c r="I168" t="s">
        <v>77</v>
      </c>
      <c r="J168" s="4">
        <v>3</v>
      </c>
    </row>
    <row r="169" spans="1:10" x14ac:dyDescent="0.3">
      <c r="A169" s="3">
        <v>99</v>
      </c>
      <c r="B169" t="s">
        <v>86</v>
      </c>
      <c r="C169" s="4">
        <v>6</v>
      </c>
      <c r="D169" s="11">
        <f t="shared" si="4"/>
        <v>5.5158212138483886E-5</v>
      </c>
      <c r="H169" s="7">
        <v>86</v>
      </c>
      <c r="I169" t="s">
        <v>78</v>
      </c>
      <c r="J169" s="4">
        <v>5</v>
      </c>
    </row>
    <row r="170" spans="1:10" x14ac:dyDescent="0.3">
      <c r="A170" s="3">
        <v>100</v>
      </c>
      <c r="B170" t="s">
        <v>87</v>
      </c>
      <c r="C170" s="4">
        <v>23</v>
      </c>
      <c r="D170" s="11">
        <f t="shared" si="4"/>
        <v>2.1143981319752156E-4</v>
      </c>
      <c r="H170" s="7">
        <v>87</v>
      </c>
      <c r="I170" t="s">
        <v>12</v>
      </c>
      <c r="J170" s="4">
        <v>3354</v>
      </c>
    </row>
    <row r="171" spans="1:10" x14ac:dyDescent="0.3">
      <c r="A171" s="3">
        <v>101</v>
      </c>
      <c r="B171" t="s">
        <v>88</v>
      </c>
      <c r="C171" s="4">
        <v>1</v>
      </c>
      <c r="D171" s="11">
        <f t="shared" si="4"/>
        <v>9.1930353564139804E-6</v>
      </c>
      <c r="H171" s="7">
        <v>88</v>
      </c>
      <c r="I171" t="s">
        <v>79</v>
      </c>
      <c r="J171" s="4">
        <v>497</v>
      </c>
    </row>
    <row r="172" spans="1:10" x14ac:dyDescent="0.3">
      <c r="A172" s="3">
        <v>102</v>
      </c>
      <c r="B172" t="s">
        <v>89</v>
      </c>
      <c r="C172" s="4">
        <v>29</v>
      </c>
      <c r="D172" s="11">
        <f t="shared" si="4"/>
        <v>2.6659802533600543E-4</v>
      </c>
      <c r="H172" s="7">
        <v>89</v>
      </c>
      <c r="I172" t="s">
        <v>80</v>
      </c>
      <c r="J172" s="4">
        <v>489</v>
      </c>
    </row>
    <row r="173" spans="1:10" x14ac:dyDescent="0.3">
      <c r="A173" s="3">
        <v>108</v>
      </c>
      <c r="B173" t="s">
        <v>90</v>
      </c>
      <c r="C173" s="4">
        <v>181</v>
      </c>
      <c r="D173" s="11">
        <f t="shared" si="4"/>
        <v>1.6639393995109305E-3</v>
      </c>
      <c r="H173" s="7">
        <v>90</v>
      </c>
      <c r="I173" t="s">
        <v>13</v>
      </c>
      <c r="J173" s="4">
        <v>3340</v>
      </c>
    </row>
    <row r="174" spans="1:10" x14ac:dyDescent="0.3">
      <c r="A174" s="3">
        <v>111</v>
      </c>
      <c r="B174" t="s">
        <v>92</v>
      </c>
      <c r="C174" s="4">
        <v>49</v>
      </c>
      <c r="D174" s="11">
        <f t="shared" si="4"/>
        <v>4.5045873246428507E-4</v>
      </c>
      <c r="H174" s="7">
        <v>93</v>
      </c>
      <c r="I174" t="s">
        <v>81</v>
      </c>
      <c r="J174" s="4">
        <v>1</v>
      </c>
    </row>
    <row r="175" spans="1:10" x14ac:dyDescent="0.3">
      <c r="A175" s="3">
        <v>113</v>
      </c>
      <c r="B175" t="s">
        <v>413</v>
      </c>
      <c r="C175" s="4">
        <v>69</v>
      </c>
      <c r="D175" s="11">
        <f t="shared" si="4"/>
        <v>6.3431943959256466E-4</v>
      </c>
      <c r="H175" s="7">
        <v>94</v>
      </c>
      <c r="I175" t="s">
        <v>82</v>
      </c>
      <c r="J175" s="4">
        <v>8</v>
      </c>
    </row>
    <row r="176" spans="1:10" x14ac:dyDescent="0.3">
      <c r="A176" s="3">
        <v>114</v>
      </c>
      <c r="B176" t="s">
        <v>93</v>
      </c>
      <c r="C176" s="4">
        <v>15</v>
      </c>
      <c r="D176" s="11">
        <f t="shared" si="4"/>
        <v>1.378955303462097E-4</v>
      </c>
      <c r="H176" s="7">
        <v>95</v>
      </c>
      <c r="I176" t="s">
        <v>83</v>
      </c>
      <c r="J176" s="4">
        <v>52</v>
      </c>
    </row>
    <row r="177" spans="1:10" x14ac:dyDescent="0.3">
      <c r="A177" s="3">
        <v>119</v>
      </c>
      <c r="B177" t="s">
        <v>94</v>
      </c>
      <c r="C177" s="4">
        <v>614</v>
      </c>
      <c r="D177" s="11">
        <f t="shared" si="4"/>
        <v>5.6445237088381846E-3</v>
      </c>
      <c r="H177" s="7">
        <v>96</v>
      </c>
      <c r="I177" t="s">
        <v>84</v>
      </c>
      <c r="J177" s="4">
        <v>3</v>
      </c>
    </row>
    <row r="178" spans="1:10" x14ac:dyDescent="0.3">
      <c r="A178" s="3">
        <v>120</v>
      </c>
      <c r="B178" t="s">
        <v>95</v>
      </c>
      <c r="C178" s="4">
        <v>60</v>
      </c>
      <c r="D178" s="11">
        <f t="shared" si="4"/>
        <v>5.5158212138483882E-4</v>
      </c>
      <c r="H178" s="7">
        <v>97</v>
      </c>
      <c r="I178" t="s">
        <v>85</v>
      </c>
      <c r="J178" s="4">
        <v>136</v>
      </c>
    </row>
    <row r="179" spans="1:10" x14ac:dyDescent="0.3">
      <c r="A179" s="3">
        <v>121</v>
      </c>
      <c r="B179" t="s">
        <v>96</v>
      </c>
      <c r="C179" s="4">
        <v>28</v>
      </c>
      <c r="D179" s="11">
        <f t="shared" si="4"/>
        <v>2.5740498997959144E-4</v>
      </c>
      <c r="H179" s="7">
        <v>99</v>
      </c>
      <c r="I179" t="s">
        <v>86</v>
      </c>
      <c r="J179" s="4">
        <v>5</v>
      </c>
    </row>
    <row r="180" spans="1:10" x14ac:dyDescent="0.3">
      <c r="A180" s="3">
        <v>122</v>
      </c>
      <c r="B180" t="s">
        <v>811</v>
      </c>
      <c r="C180" s="4">
        <v>672</v>
      </c>
      <c r="D180" s="11">
        <f t="shared" si="4"/>
        <v>6.1777197595101951E-3</v>
      </c>
      <c r="H180" s="7">
        <v>100</v>
      </c>
      <c r="I180" t="s">
        <v>87</v>
      </c>
      <c r="J180" s="4">
        <v>22</v>
      </c>
    </row>
    <row r="181" spans="1:10" x14ac:dyDescent="0.3">
      <c r="A181" s="3">
        <v>123</v>
      </c>
      <c r="B181" t="s">
        <v>825</v>
      </c>
      <c r="C181" s="4">
        <v>45</v>
      </c>
      <c r="D181" s="11">
        <f t="shared" si="4"/>
        <v>4.1368659103862914E-4</v>
      </c>
      <c r="H181" s="7">
        <v>101</v>
      </c>
      <c r="I181" t="s">
        <v>88</v>
      </c>
      <c r="J181" s="4">
        <v>1</v>
      </c>
    </row>
    <row r="182" spans="1:10" x14ac:dyDescent="0.3">
      <c r="A182" s="3">
        <v>127</v>
      </c>
      <c r="B182" t="s">
        <v>3</v>
      </c>
      <c r="C182" s="4">
        <v>6968</v>
      </c>
      <c r="D182" s="11">
        <f t="shared" si="4"/>
        <v>6.4057070363492619E-2</v>
      </c>
      <c r="H182" s="7">
        <v>102</v>
      </c>
      <c r="I182" t="s">
        <v>89</v>
      </c>
      <c r="J182" s="4">
        <v>30</v>
      </c>
    </row>
    <row r="183" spans="1:10" x14ac:dyDescent="0.3">
      <c r="A183" s="3">
        <v>128</v>
      </c>
      <c r="B183" t="s">
        <v>99</v>
      </c>
      <c r="C183" s="4">
        <v>40</v>
      </c>
      <c r="D183" s="11">
        <f t="shared" si="4"/>
        <v>3.6772141425655923E-4</v>
      </c>
      <c r="H183" s="7">
        <v>108</v>
      </c>
      <c r="I183" t="s">
        <v>90</v>
      </c>
      <c r="J183" s="4">
        <v>34</v>
      </c>
    </row>
    <row r="184" spans="1:10" x14ac:dyDescent="0.3">
      <c r="A184" s="3">
        <v>129</v>
      </c>
      <c r="B184" t="s">
        <v>100</v>
      </c>
      <c r="C184" s="4">
        <v>65</v>
      </c>
      <c r="D184" s="11">
        <f t="shared" si="4"/>
        <v>5.9754729816690873E-4</v>
      </c>
      <c r="H184" s="7">
        <v>111</v>
      </c>
      <c r="I184" t="s">
        <v>92</v>
      </c>
      <c r="J184" s="4">
        <v>47</v>
      </c>
    </row>
    <row r="185" spans="1:10" x14ac:dyDescent="0.3">
      <c r="A185" s="3">
        <v>130</v>
      </c>
      <c r="B185" t="s">
        <v>101</v>
      </c>
      <c r="C185" s="4">
        <v>6</v>
      </c>
      <c r="D185" s="11">
        <f t="shared" si="4"/>
        <v>5.5158212138483886E-5</v>
      </c>
      <c r="H185" s="7">
        <v>114</v>
      </c>
      <c r="I185" t="s">
        <v>93</v>
      </c>
      <c r="J185" s="4">
        <v>11</v>
      </c>
    </row>
    <row r="186" spans="1:10" x14ac:dyDescent="0.3">
      <c r="A186" s="3">
        <v>131</v>
      </c>
      <c r="B186" t="s">
        <v>102</v>
      </c>
      <c r="C186" s="4">
        <v>158</v>
      </c>
      <c r="D186" s="11">
        <f t="shared" si="4"/>
        <v>1.452499586313409E-3</v>
      </c>
      <c r="H186" s="7">
        <v>119</v>
      </c>
      <c r="I186" t="s">
        <v>94</v>
      </c>
      <c r="J186" s="4">
        <v>586</v>
      </c>
    </row>
    <row r="187" spans="1:10" x14ac:dyDescent="0.3">
      <c r="A187" s="3">
        <v>132</v>
      </c>
      <c r="B187" t="s">
        <v>857</v>
      </c>
      <c r="C187" s="4">
        <v>2</v>
      </c>
      <c r="D187" s="11">
        <f t="shared" si="4"/>
        <v>1.8386070712827961E-5</v>
      </c>
      <c r="H187" s="7">
        <v>120</v>
      </c>
      <c r="I187" t="s">
        <v>95</v>
      </c>
      <c r="J187" s="4">
        <v>60</v>
      </c>
    </row>
    <row r="188" spans="1:10" x14ac:dyDescent="0.3">
      <c r="A188" s="3">
        <v>133</v>
      </c>
      <c r="B188" t="s">
        <v>829</v>
      </c>
      <c r="C188" s="4">
        <v>25</v>
      </c>
      <c r="D188" s="11">
        <f t="shared" si="4"/>
        <v>2.2982588391034953E-4</v>
      </c>
      <c r="H188" s="7">
        <v>121</v>
      </c>
      <c r="I188" t="s">
        <v>96</v>
      </c>
      <c r="J188" s="4">
        <v>1</v>
      </c>
    </row>
    <row r="189" spans="1:10" x14ac:dyDescent="0.3">
      <c r="A189" s="3">
        <v>134</v>
      </c>
      <c r="B189" t="s">
        <v>103</v>
      </c>
      <c r="C189" s="4">
        <v>1</v>
      </c>
      <c r="D189" s="11">
        <f t="shared" si="4"/>
        <v>9.1930353564139804E-6</v>
      </c>
      <c r="H189" s="7">
        <v>124</v>
      </c>
      <c r="I189" t="s">
        <v>97</v>
      </c>
      <c r="J189" s="4">
        <v>5</v>
      </c>
    </row>
    <row r="190" spans="1:10" x14ac:dyDescent="0.3">
      <c r="A190" s="3">
        <v>135</v>
      </c>
      <c r="B190" t="s">
        <v>104</v>
      </c>
      <c r="C190" s="4">
        <v>2</v>
      </c>
      <c r="D190" s="11">
        <f t="shared" si="4"/>
        <v>1.8386070712827961E-5</v>
      </c>
      <c r="H190" s="7">
        <v>125</v>
      </c>
      <c r="I190" t="s">
        <v>98</v>
      </c>
      <c r="J190" s="4">
        <v>3</v>
      </c>
    </row>
    <row r="191" spans="1:10" x14ac:dyDescent="0.3">
      <c r="A191" s="3">
        <v>137</v>
      </c>
      <c r="B191" t="s">
        <v>105</v>
      </c>
      <c r="C191" s="4">
        <v>1</v>
      </c>
      <c r="D191" s="11">
        <f t="shared" si="4"/>
        <v>9.1930353564139804E-6</v>
      </c>
      <c r="H191" s="7">
        <v>127</v>
      </c>
      <c r="I191" t="s">
        <v>3</v>
      </c>
      <c r="J191" s="4">
        <v>6969</v>
      </c>
    </row>
    <row r="192" spans="1:10" x14ac:dyDescent="0.3">
      <c r="A192" s="3">
        <v>138</v>
      </c>
      <c r="B192" t="s">
        <v>106</v>
      </c>
      <c r="C192" s="4">
        <v>9</v>
      </c>
      <c r="D192" s="11">
        <f t="shared" si="4"/>
        <v>8.2737318207725825E-5</v>
      </c>
      <c r="H192" s="7">
        <v>128</v>
      </c>
      <c r="I192" t="s">
        <v>99</v>
      </c>
      <c r="J192" s="4">
        <v>24</v>
      </c>
    </row>
    <row r="193" spans="1:10" x14ac:dyDescent="0.3">
      <c r="A193" s="3">
        <v>139</v>
      </c>
      <c r="B193" t="s">
        <v>107</v>
      </c>
      <c r="C193" s="4">
        <v>74</v>
      </c>
      <c r="D193" s="11">
        <f t="shared" si="4"/>
        <v>6.8028461637463457E-4</v>
      </c>
      <c r="H193" s="7">
        <v>129</v>
      </c>
      <c r="I193" t="s">
        <v>100</v>
      </c>
      <c r="J193" s="4">
        <v>67</v>
      </c>
    </row>
    <row r="194" spans="1:10" x14ac:dyDescent="0.3">
      <c r="A194" s="3">
        <v>140</v>
      </c>
      <c r="B194" t="s">
        <v>10</v>
      </c>
      <c r="C194" s="4">
        <v>3828</v>
      </c>
      <c r="D194" s="11">
        <f t="shared" si="4"/>
        <v>3.5190939344352717E-2</v>
      </c>
      <c r="H194" s="7">
        <v>130</v>
      </c>
      <c r="I194" t="s">
        <v>101</v>
      </c>
      <c r="J194" s="4">
        <v>4</v>
      </c>
    </row>
    <row r="195" spans="1:10" x14ac:dyDescent="0.3">
      <c r="A195" s="3">
        <v>144</v>
      </c>
      <c r="B195" t="s">
        <v>108</v>
      </c>
      <c r="C195" s="4">
        <v>4</v>
      </c>
      <c r="D195" s="11">
        <f t="shared" ref="D195:D258" si="5">C195/$C$527</f>
        <v>3.6772141425655922E-5</v>
      </c>
      <c r="H195" s="7">
        <v>131</v>
      </c>
      <c r="I195" t="s">
        <v>102</v>
      </c>
      <c r="J195" s="4">
        <v>187</v>
      </c>
    </row>
    <row r="196" spans="1:10" x14ac:dyDescent="0.3">
      <c r="A196" s="3">
        <v>145</v>
      </c>
      <c r="B196" t="s">
        <v>109</v>
      </c>
      <c r="C196" s="4">
        <v>87</v>
      </c>
      <c r="D196" s="11">
        <f t="shared" si="5"/>
        <v>7.9979407600801633E-4</v>
      </c>
      <c r="H196" s="7">
        <v>134</v>
      </c>
      <c r="I196" t="s">
        <v>103</v>
      </c>
      <c r="J196" s="4">
        <v>1</v>
      </c>
    </row>
    <row r="197" spans="1:10" x14ac:dyDescent="0.3">
      <c r="A197" s="3">
        <v>146</v>
      </c>
      <c r="B197" t="s">
        <v>841</v>
      </c>
      <c r="C197" s="4">
        <v>4</v>
      </c>
      <c r="D197" s="11">
        <f t="shared" si="5"/>
        <v>3.6772141425655922E-5</v>
      </c>
      <c r="H197" s="7">
        <v>135</v>
      </c>
      <c r="I197" t="s">
        <v>104</v>
      </c>
      <c r="J197" s="4">
        <v>2</v>
      </c>
    </row>
    <row r="198" spans="1:10" x14ac:dyDescent="0.3">
      <c r="A198" s="3">
        <v>147</v>
      </c>
      <c r="B198" t="s">
        <v>110</v>
      </c>
      <c r="C198" s="4">
        <v>48</v>
      </c>
      <c r="D198" s="11">
        <f t="shared" si="5"/>
        <v>4.4126569710787109E-4</v>
      </c>
      <c r="H198" s="7">
        <v>137</v>
      </c>
      <c r="I198" t="s">
        <v>105</v>
      </c>
      <c r="J198" s="4">
        <v>1</v>
      </c>
    </row>
    <row r="199" spans="1:10" x14ac:dyDescent="0.3">
      <c r="A199" s="3">
        <v>148</v>
      </c>
      <c r="B199" t="s">
        <v>111</v>
      </c>
      <c r="C199" s="4">
        <v>98</v>
      </c>
      <c r="D199" s="11">
        <f t="shared" si="5"/>
        <v>9.0091746492857014E-4</v>
      </c>
      <c r="H199" s="7">
        <v>138</v>
      </c>
      <c r="I199" t="s">
        <v>106</v>
      </c>
      <c r="J199" s="4">
        <v>5</v>
      </c>
    </row>
    <row r="200" spans="1:10" x14ac:dyDescent="0.3">
      <c r="A200" s="3">
        <v>149</v>
      </c>
      <c r="B200" t="s">
        <v>112</v>
      </c>
      <c r="C200" s="4">
        <v>273</v>
      </c>
      <c r="D200" s="11">
        <f t="shared" si="5"/>
        <v>2.5096986523010169E-3</v>
      </c>
      <c r="H200" s="7">
        <v>139</v>
      </c>
      <c r="I200" t="s">
        <v>107</v>
      </c>
      <c r="J200" s="4">
        <v>106</v>
      </c>
    </row>
    <row r="201" spans="1:10" x14ac:dyDescent="0.3">
      <c r="A201" s="3">
        <v>150</v>
      </c>
      <c r="B201" t="s">
        <v>113</v>
      </c>
      <c r="C201" s="4">
        <v>28</v>
      </c>
      <c r="D201" s="11">
        <f t="shared" si="5"/>
        <v>2.5740498997959144E-4</v>
      </c>
      <c r="H201" s="7">
        <v>140</v>
      </c>
      <c r="I201" t="s">
        <v>10</v>
      </c>
      <c r="J201" s="4">
        <v>10</v>
      </c>
    </row>
    <row r="202" spans="1:10" x14ac:dyDescent="0.3">
      <c r="A202" s="3">
        <v>151</v>
      </c>
      <c r="B202" t="s">
        <v>114</v>
      </c>
      <c r="C202" s="4">
        <v>180</v>
      </c>
      <c r="D202" s="11">
        <f t="shared" si="5"/>
        <v>1.6547463641545166E-3</v>
      </c>
      <c r="H202" s="7">
        <v>144</v>
      </c>
      <c r="I202" t="s">
        <v>108</v>
      </c>
      <c r="J202" s="4">
        <v>5</v>
      </c>
    </row>
    <row r="203" spans="1:10" x14ac:dyDescent="0.3">
      <c r="A203" s="3">
        <v>152</v>
      </c>
      <c r="B203" t="s">
        <v>115</v>
      </c>
      <c r="C203" s="4">
        <v>4</v>
      </c>
      <c r="D203" s="11">
        <f t="shared" si="5"/>
        <v>3.6772141425655922E-5</v>
      </c>
      <c r="H203" s="7">
        <v>145</v>
      </c>
      <c r="I203" t="s">
        <v>109</v>
      </c>
      <c r="J203" s="4">
        <v>89</v>
      </c>
    </row>
    <row r="204" spans="1:10" x14ac:dyDescent="0.3">
      <c r="A204" s="3">
        <v>153</v>
      </c>
      <c r="B204" t="s">
        <v>116</v>
      </c>
      <c r="C204" s="4">
        <v>33</v>
      </c>
      <c r="D204" s="11">
        <f t="shared" si="5"/>
        <v>3.0337016676166136E-4</v>
      </c>
      <c r="H204" s="7">
        <v>147</v>
      </c>
      <c r="I204" t="s">
        <v>110</v>
      </c>
      <c r="J204" s="4">
        <v>9</v>
      </c>
    </row>
    <row r="205" spans="1:10" x14ac:dyDescent="0.3">
      <c r="A205" s="3">
        <v>156</v>
      </c>
      <c r="B205" t="s">
        <v>117</v>
      </c>
      <c r="C205" s="4">
        <v>9</v>
      </c>
      <c r="D205" s="11">
        <f t="shared" si="5"/>
        <v>8.2737318207725825E-5</v>
      </c>
      <c r="H205" s="7">
        <v>148</v>
      </c>
      <c r="I205" t="s">
        <v>111</v>
      </c>
      <c r="J205" s="4">
        <v>87</v>
      </c>
    </row>
    <row r="206" spans="1:10" x14ac:dyDescent="0.3">
      <c r="A206" s="3">
        <v>157</v>
      </c>
      <c r="B206" t="s">
        <v>118</v>
      </c>
      <c r="C206" s="4">
        <v>5</v>
      </c>
      <c r="D206" s="11">
        <f t="shared" si="5"/>
        <v>4.5965176782069904E-5</v>
      </c>
      <c r="H206" s="7">
        <v>149</v>
      </c>
      <c r="I206" t="s">
        <v>112</v>
      </c>
      <c r="J206" s="4">
        <v>207</v>
      </c>
    </row>
    <row r="207" spans="1:10" x14ac:dyDescent="0.3">
      <c r="A207" s="3">
        <v>158</v>
      </c>
      <c r="B207" t="s">
        <v>119</v>
      </c>
      <c r="C207" s="4">
        <v>642</v>
      </c>
      <c r="D207" s="11">
        <f t="shared" si="5"/>
        <v>5.9019286988177761E-3</v>
      </c>
      <c r="H207" s="7">
        <v>150</v>
      </c>
      <c r="I207" t="s">
        <v>113</v>
      </c>
      <c r="J207" s="4">
        <v>29</v>
      </c>
    </row>
    <row r="208" spans="1:10" x14ac:dyDescent="0.3">
      <c r="A208" s="3">
        <v>159</v>
      </c>
      <c r="B208" t="s">
        <v>120</v>
      </c>
      <c r="C208" s="4">
        <v>18</v>
      </c>
      <c r="D208" s="11">
        <f t="shared" si="5"/>
        <v>1.6547463641545165E-4</v>
      </c>
      <c r="H208" s="7">
        <v>151</v>
      </c>
      <c r="I208" t="s">
        <v>114</v>
      </c>
      <c r="J208" s="4">
        <v>182</v>
      </c>
    </row>
    <row r="209" spans="1:10" x14ac:dyDescent="0.3">
      <c r="A209" s="3">
        <v>160</v>
      </c>
      <c r="B209" t="s">
        <v>121</v>
      </c>
      <c r="C209" s="4">
        <v>505</v>
      </c>
      <c r="D209" s="11">
        <f t="shared" si="5"/>
        <v>4.6424828549890603E-3</v>
      </c>
      <c r="H209" s="7">
        <v>152</v>
      </c>
      <c r="I209" t="s">
        <v>115</v>
      </c>
      <c r="J209" s="4">
        <v>4</v>
      </c>
    </row>
    <row r="210" spans="1:10" x14ac:dyDescent="0.3">
      <c r="A210" s="3">
        <v>161</v>
      </c>
      <c r="B210" t="s">
        <v>122</v>
      </c>
      <c r="C210" s="4">
        <v>10</v>
      </c>
      <c r="D210" s="11">
        <f t="shared" si="5"/>
        <v>9.1930353564139807E-5</v>
      </c>
      <c r="H210" s="7">
        <v>153</v>
      </c>
      <c r="I210" t="s">
        <v>116</v>
      </c>
      <c r="J210" s="4">
        <v>29</v>
      </c>
    </row>
    <row r="211" spans="1:10" x14ac:dyDescent="0.3">
      <c r="A211" s="3">
        <v>162</v>
      </c>
      <c r="B211" t="s">
        <v>123</v>
      </c>
      <c r="C211" s="4">
        <v>1207</v>
      </c>
      <c r="D211" s="11">
        <f t="shared" si="5"/>
        <v>1.1095993675191675E-2</v>
      </c>
      <c r="H211" s="7">
        <v>156</v>
      </c>
      <c r="I211" t="s">
        <v>117</v>
      </c>
      <c r="J211" s="4">
        <v>9</v>
      </c>
    </row>
    <row r="212" spans="1:10" x14ac:dyDescent="0.3">
      <c r="A212" s="3">
        <v>163</v>
      </c>
      <c r="B212" t="s">
        <v>124</v>
      </c>
      <c r="C212" s="4">
        <v>243</v>
      </c>
      <c r="D212" s="11">
        <f t="shared" si="5"/>
        <v>2.2339075916085974E-3</v>
      </c>
      <c r="H212" s="7">
        <v>157</v>
      </c>
      <c r="I212" t="s">
        <v>118</v>
      </c>
      <c r="J212" s="4">
        <v>7</v>
      </c>
    </row>
    <row r="213" spans="1:10" x14ac:dyDescent="0.3">
      <c r="A213" s="3">
        <v>167</v>
      </c>
      <c r="B213" t="s">
        <v>125</v>
      </c>
      <c r="C213" s="4">
        <v>12</v>
      </c>
      <c r="D213" s="11">
        <f t="shared" si="5"/>
        <v>1.1031642427696777E-4</v>
      </c>
      <c r="H213" s="7">
        <v>158</v>
      </c>
      <c r="I213" t="s">
        <v>119</v>
      </c>
      <c r="J213" s="4">
        <v>646</v>
      </c>
    </row>
    <row r="214" spans="1:10" x14ac:dyDescent="0.3">
      <c r="A214" s="3">
        <v>168</v>
      </c>
      <c r="B214" t="s">
        <v>861</v>
      </c>
      <c r="C214" s="4">
        <v>2</v>
      </c>
      <c r="D214" s="11">
        <f t="shared" si="5"/>
        <v>1.8386070712827961E-5</v>
      </c>
      <c r="H214" s="7">
        <v>159</v>
      </c>
      <c r="I214" t="s">
        <v>120</v>
      </c>
      <c r="J214" s="4">
        <v>18</v>
      </c>
    </row>
    <row r="215" spans="1:10" x14ac:dyDescent="0.3">
      <c r="A215" s="3">
        <v>169</v>
      </c>
      <c r="B215" t="s">
        <v>819</v>
      </c>
      <c r="C215" s="4">
        <v>106</v>
      </c>
      <c r="D215" s="11">
        <f t="shared" si="5"/>
        <v>9.7446174777988199E-4</v>
      </c>
      <c r="H215" s="7">
        <v>160</v>
      </c>
      <c r="I215" t="s">
        <v>121</v>
      </c>
      <c r="J215" s="4">
        <v>505</v>
      </c>
    </row>
    <row r="216" spans="1:10" x14ac:dyDescent="0.3">
      <c r="A216" s="3">
        <v>170</v>
      </c>
      <c r="B216" t="s">
        <v>126</v>
      </c>
      <c r="C216" s="4">
        <v>59</v>
      </c>
      <c r="D216" s="11">
        <f t="shared" si="5"/>
        <v>5.4238908602842484E-4</v>
      </c>
      <c r="H216" s="7">
        <v>161</v>
      </c>
      <c r="I216" t="s">
        <v>122</v>
      </c>
      <c r="J216" s="4">
        <v>11</v>
      </c>
    </row>
    <row r="217" spans="1:10" x14ac:dyDescent="0.3">
      <c r="A217" s="3">
        <v>171</v>
      </c>
      <c r="B217" t="s">
        <v>127</v>
      </c>
      <c r="C217" s="4">
        <v>209</v>
      </c>
      <c r="D217" s="11">
        <f t="shared" si="5"/>
        <v>1.921344389490522E-3</v>
      </c>
      <c r="H217" s="7">
        <v>162</v>
      </c>
      <c r="I217" t="s">
        <v>123</v>
      </c>
      <c r="J217" s="4">
        <v>1231</v>
      </c>
    </row>
    <row r="218" spans="1:10" x14ac:dyDescent="0.3">
      <c r="A218" s="3">
        <v>172</v>
      </c>
      <c r="B218" t="s">
        <v>128</v>
      </c>
      <c r="C218" s="4">
        <v>1</v>
      </c>
      <c r="D218" s="11">
        <f t="shared" si="5"/>
        <v>9.1930353564139804E-6</v>
      </c>
      <c r="H218" s="7">
        <v>163</v>
      </c>
      <c r="I218" t="s">
        <v>124</v>
      </c>
      <c r="J218" s="4">
        <v>243</v>
      </c>
    </row>
    <row r="219" spans="1:10" x14ac:dyDescent="0.3">
      <c r="A219" s="3">
        <v>173</v>
      </c>
      <c r="B219" t="s">
        <v>449</v>
      </c>
      <c r="C219" s="4">
        <v>258</v>
      </c>
      <c r="D219" s="11">
        <f t="shared" si="5"/>
        <v>2.3718031219548069E-3</v>
      </c>
      <c r="H219" s="7">
        <v>167</v>
      </c>
      <c r="I219" t="s">
        <v>125</v>
      </c>
      <c r="J219" s="4">
        <v>12</v>
      </c>
    </row>
    <row r="220" spans="1:10" x14ac:dyDescent="0.3">
      <c r="A220" s="3">
        <v>179</v>
      </c>
      <c r="B220" t="s">
        <v>129</v>
      </c>
      <c r="C220" s="4">
        <v>1</v>
      </c>
      <c r="D220" s="11">
        <f t="shared" si="5"/>
        <v>9.1930353564139804E-6</v>
      </c>
      <c r="H220" s="7">
        <v>170</v>
      </c>
      <c r="I220" t="s">
        <v>126</v>
      </c>
      <c r="J220" s="4">
        <v>55</v>
      </c>
    </row>
    <row r="221" spans="1:10" x14ac:dyDescent="0.3">
      <c r="A221" s="3">
        <v>180</v>
      </c>
      <c r="B221" t="s">
        <v>130</v>
      </c>
      <c r="C221" s="4">
        <v>1</v>
      </c>
      <c r="D221" s="11">
        <f t="shared" si="5"/>
        <v>9.1930353564139804E-6</v>
      </c>
      <c r="H221" s="7">
        <v>171</v>
      </c>
      <c r="I221" t="s">
        <v>127</v>
      </c>
      <c r="J221" s="4">
        <v>177</v>
      </c>
    </row>
    <row r="222" spans="1:10" x14ac:dyDescent="0.3">
      <c r="A222" s="3">
        <v>181</v>
      </c>
      <c r="B222" t="s">
        <v>131</v>
      </c>
      <c r="C222" s="4">
        <v>68</v>
      </c>
      <c r="D222" s="11">
        <f t="shared" si="5"/>
        <v>6.2512640423615067E-4</v>
      </c>
      <c r="H222" s="7">
        <v>172</v>
      </c>
      <c r="I222" t="s">
        <v>128</v>
      </c>
      <c r="J222" s="4">
        <v>1</v>
      </c>
    </row>
    <row r="223" spans="1:10" x14ac:dyDescent="0.3">
      <c r="A223" s="3">
        <v>182</v>
      </c>
      <c r="B223" t="s">
        <v>132</v>
      </c>
      <c r="C223" s="4">
        <v>7</v>
      </c>
      <c r="D223" s="11">
        <f t="shared" si="5"/>
        <v>6.4351247494897861E-5</v>
      </c>
      <c r="H223" s="7">
        <v>179</v>
      </c>
      <c r="I223" t="s">
        <v>129</v>
      </c>
      <c r="J223" s="4">
        <v>1</v>
      </c>
    </row>
    <row r="224" spans="1:10" x14ac:dyDescent="0.3">
      <c r="A224" s="3">
        <v>183</v>
      </c>
      <c r="B224" t="s">
        <v>133</v>
      </c>
      <c r="C224" s="4">
        <v>153</v>
      </c>
      <c r="D224" s="11">
        <f t="shared" si="5"/>
        <v>1.406534409531339E-3</v>
      </c>
      <c r="H224" s="7">
        <v>180</v>
      </c>
      <c r="I224" t="s">
        <v>130</v>
      </c>
      <c r="J224" s="4">
        <v>1</v>
      </c>
    </row>
    <row r="225" spans="1:10" x14ac:dyDescent="0.3">
      <c r="A225" s="3">
        <v>185</v>
      </c>
      <c r="B225" t="s">
        <v>816</v>
      </c>
      <c r="C225" s="4">
        <v>168</v>
      </c>
      <c r="D225" s="11">
        <f t="shared" si="5"/>
        <v>1.5444299398775488E-3</v>
      </c>
      <c r="H225" s="7">
        <v>181</v>
      </c>
      <c r="I225" t="s">
        <v>131</v>
      </c>
      <c r="J225" s="4">
        <v>69</v>
      </c>
    </row>
    <row r="226" spans="1:10" x14ac:dyDescent="0.3">
      <c r="A226" s="3">
        <v>186</v>
      </c>
      <c r="B226" t="s">
        <v>828</v>
      </c>
      <c r="C226" s="4">
        <v>27</v>
      </c>
      <c r="D226" s="11">
        <f t="shared" si="5"/>
        <v>2.4821195462317746E-4</v>
      </c>
      <c r="H226" s="7">
        <v>182</v>
      </c>
      <c r="I226" t="s">
        <v>132</v>
      </c>
      <c r="J226" s="4">
        <v>7</v>
      </c>
    </row>
    <row r="227" spans="1:10" x14ac:dyDescent="0.3">
      <c r="A227" s="3">
        <v>187</v>
      </c>
      <c r="B227" t="s">
        <v>859</v>
      </c>
      <c r="C227" s="4">
        <v>2</v>
      </c>
      <c r="D227" s="11">
        <f t="shared" si="5"/>
        <v>1.8386070712827961E-5</v>
      </c>
      <c r="H227" s="7">
        <v>183</v>
      </c>
      <c r="I227" t="s">
        <v>133</v>
      </c>
      <c r="J227" s="4">
        <v>153</v>
      </c>
    </row>
    <row r="228" spans="1:10" x14ac:dyDescent="0.3">
      <c r="A228" s="3">
        <v>188</v>
      </c>
      <c r="B228" t="s">
        <v>134</v>
      </c>
      <c r="C228" s="4">
        <v>1</v>
      </c>
      <c r="D228" s="11">
        <f t="shared" si="5"/>
        <v>9.1930353564139804E-6</v>
      </c>
      <c r="H228" s="7">
        <v>188</v>
      </c>
      <c r="I228" t="s">
        <v>134</v>
      </c>
      <c r="J228" s="4">
        <v>1</v>
      </c>
    </row>
    <row r="229" spans="1:10" x14ac:dyDescent="0.3">
      <c r="A229" s="3">
        <v>189</v>
      </c>
      <c r="B229" t="s">
        <v>135</v>
      </c>
      <c r="C229" s="4">
        <v>76</v>
      </c>
      <c r="D229" s="11">
        <f t="shared" si="5"/>
        <v>6.9867068708746253E-4</v>
      </c>
      <c r="H229" s="7">
        <v>189</v>
      </c>
      <c r="I229" t="s">
        <v>135</v>
      </c>
      <c r="J229" s="4">
        <v>76</v>
      </c>
    </row>
    <row r="230" spans="1:10" x14ac:dyDescent="0.3">
      <c r="A230" s="3">
        <v>190</v>
      </c>
      <c r="B230" t="s">
        <v>136</v>
      </c>
      <c r="C230" s="4">
        <v>39</v>
      </c>
      <c r="D230" s="11">
        <f t="shared" si="5"/>
        <v>3.5852837890014525E-4</v>
      </c>
      <c r="H230" s="7">
        <v>190</v>
      </c>
      <c r="I230" t="s">
        <v>136</v>
      </c>
      <c r="J230" s="4">
        <v>39</v>
      </c>
    </row>
    <row r="231" spans="1:10" x14ac:dyDescent="0.3">
      <c r="A231" s="3">
        <v>192</v>
      </c>
      <c r="B231" t="s">
        <v>137</v>
      </c>
      <c r="C231" s="4">
        <v>43</v>
      </c>
      <c r="D231" s="11">
        <f t="shared" si="5"/>
        <v>3.9530052032580118E-4</v>
      </c>
      <c r="H231" s="7">
        <v>192</v>
      </c>
      <c r="I231" t="s">
        <v>137</v>
      </c>
      <c r="J231" s="4">
        <v>46</v>
      </c>
    </row>
    <row r="232" spans="1:10" x14ac:dyDescent="0.3">
      <c r="A232" s="3">
        <v>193</v>
      </c>
      <c r="B232" t="s">
        <v>138</v>
      </c>
      <c r="C232" s="4">
        <v>9</v>
      </c>
      <c r="D232" s="11">
        <f t="shared" si="5"/>
        <v>8.2737318207725825E-5</v>
      </c>
      <c r="H232" s="7">
        <v>193</v>
      </c>
      <c r="I232" t="s">
        <v>138</v>
      </c>
      <c r="J232" s="4">
        <v>10</v>
      </c>
    </row>
    <row r="233" spans="1:10" x14ac:dyDescent="0.3">
      <c r="A233" s="3">
        <v>194</v>
      </c>
      <c r="B233" t="s">
        <v>139</v>
      </c>
      <c r="C233" s="4">
        <v>68</v>
      </c>
      <c r="D233" s="11">
        <f t="shared" si="5"/>
        <v>6.2512640423615067E-4</v>
      </c>
      <c r="H233" s="7">
        <v>194</v>
      </c>
      <c r="I233" t="s">
        <v>139</v>
      </c>
      <c r="J233" s="4">
        <v>67</v>
      </c>
    </row>
    <row r="234" spans="1:10" x14ac:dyDescent="0.3">
      <c r="A234" s="3">
        <v>195</v>
      </c>
      <c r="B234" t="s">
        <v>140</v>
      </c>
      <c r="C234" s="4">
        <v>4</v>
      </c>
      <c r="D234" s="11">
        <f t="shared" si="5"/>
        <v>3.6772141425655922E-5</v>
      </c>
      <c r="H234" s="7">
        <v>195</v>
      </c>
      <c r="I234" t="s">
        <v>140</v>
      </c>
      <c r="J234" s="4">
        <v>5</v>
      </c>
    </row>
    <row r="235" spans="1:10" x14ac:dyDescent="0.3">
      <c r="A235" s="3">
        <v>196</v>
      </c>
      <c r="B235" t="s">
        <v>141</v>
      </c>
      <c r="C235" s="4">
        <v>34</v>
      </c>
      <c r="D235" s="11">
        <f t="shared" si="5"/>
        <v>3.1256320211807534E-4</v>
      </c>
      <c r="H235" s="7">
        <v>196</v>
      </c>
      <c r="I235" t="s">
        <v>141</v>
      </c>
      <c r="J235" s="4">
        <v>34</v>
      </c>
    </row>
    <row r="236" spans="1:10" x14ac:dyDescent="0.3">
      <c r="A236" s="3">
        <v>197</v>
      </c>
      <c r="B236" t="s">
        <v>142</v>
      </c>
      <c r="C236" s="4">
        <v>12</v>
      </c>
      <c r="D236" s="11">
        <f t="shared" si="5"/>
        <v>1.1031642427696777E-4</v>
      </c>
      <c r="H236" s="7">
        <v>197</v>
      </c>
      <c r="I236" t="s">
        <v>142</v>
      </c>
      <c r="J236" s="4">
        <v>14</v>
      </c>
    </row>
    <row r="237" spans="1:10" x14ac:dyDescent="0.3">
      <c r="A237" s="3">
        <v>198</v>
      </c>
      <c r="B237" t="s">
        <v>143</v>
      </c>
      <c r="C237" s="4">
        <v>386</v>
      </c>
      <c r="D237" s="11">
        <f t="shared" si="5"/>
        <v>3.5485116475757967E-3</v>
      </c>
      <c r="H237" s="7">
        <v>198</v>
      </c>
      <c r="I237" t="s">
        <v>143</v>
      </c>
      <c r="J237" s="4">
        <v>385</v>
      </c>
    </row>
    <row r="238" spans="1:10" x14ac:dyDescent="0.3">
      <c r="A238" s="3">
        <v>199</v>
      </c>
      <c r="B238" t="s">
        <v>144</v>
      </c>
      <c r="C238" s="4">
        <v>1</v>
      </c>
      <c r="D238" s="11">
        <f t="shared" si="5"/>
        <v>9.1930353564139804E-6</v>
      </c>
      <c r="H238" s="7">
        <v>199</v>
      </c>
      <c r="I238" t="s">
        <v>144</v>
      </c>
      <c r="J238" s="4">
        <v>1</v>
      </c>
    </row>
    <row r="239" spans="1:10" x14ac:dyDescent="0.3">
      <c r="A239" s="3">
        <v>200</v>
      </c>
      <c r="B239" t="s">
        <v>145</v>
      </c>
      <c r="C239" s="4">
        <v>8</v>
      </c>
      <c r="D239" s="11">
        <f t="shared" si="5"/>
        <v>7.3544282851311843E-5</v>
      </c>
      <c r="H239" s="7">
        <v>200</v>
      </c>
      <c r="I239" t="s">
        <v>145</v>
      </c>
      <c r="J239" s="4">
        <v>12</v>
      </c>
    </row>
    <row r="240" spans="1:10" x14ac:dyDescent="0.3">
      <c r="A240" s="3">
        <v>201</v>
      </c>
      <c r="B240" t="s">
        <v>146</v>
      </c>
      <c r="C240" s="4">
        <v>9</v>
      </c>
      <c r="D240" s="11">
        <f t="shared" si="5"/>
        <v>8.2737318207725825E-5</v>
      </c>
      <c r="H240" s="7">
        <v>201</v>
      </c>
      <c r="I240" t="s">
        <v>146</v>
      </c>
      <c r="J240" s="4">
        <v>28</v>
      </c>
    </row>
    <row r="241" spans="1:10" x14ac:dyDescent="0.3">
      <c r="A241" s="3">
        <v>203</v>
      </c>
      <c r="B241" t="s">
        <v>463</v>
      </c>
      <c r="C241" s="4">
        <v>92</v>
      </c>
      <c r="D241" s="11">
        <f t="shared" si="5"/>
        <v>8.4575925279008625E-4</v>
      </c>
      <c r="H241" s="7">
        <v>204</v>
      </c>
      <c r="I241" t="s">
        <v>147</v>
      </c>
      <c r="J241" s="4">
        <v>239</v>
      </c>
    </row>
    <row r="242" spans="1:10" x14ac:dyDescent="0.3">
      <c r="A242" s="3">
        <v>204</v>
      </c>
      <c r="B242" t="s">
        <v>147</v>
      </c>
      <c r="C242" s="4">
        <v>4</v>
      </c>
      <c r="D242" s="11">
        <f t="shared" si="5"/>
        <v>3.6772141425655922E-5</v>
      </c>
      <c r="H242" s="7">
        <v>205</v>
      </c>
      <c r="I242" t="s">
        <v>148</v>
      </c>
      <c r="J242" s="4">
        <v>24</v>
      </c>
    </row>
    <row r="243" spans="1:10" x14ac:dyDescent="0.3">
      <c r="A243" s="3">
        <v>205</v>
      </c>
      <c r="B243" t="s">
        <v>148</v>
      </c>
      <c r="C243" s="4">
        <v>22</v>
      </c>
      <c r="D243" s="11">
        <f t="shared" si="5"/>
        <v>2.0224677784110758E-4</v>
      </c>
      <c r="H243" s="7">
        <v>206</v>
      </c>
      <c r="I243" t="s">
        <v>149</v>
      </c>
      <c r="J243" s="4">
        <v>209</v>
      </c>
    </row>
    <row r="244" spans="1:10" x14ac:dyDescent="0.3">
      <c r="A244" s="3">
        <v>206</v>
      </c>
      <c r="B244" t="s">
        <v>149</v>
      </c>
      <c r="C244" s="4">
        <v>212</v>
      </c>
      <c r="D244" s="11">
        <f t="shared" si="5"/>
        <v>1.948923495559764E-3</v>
      </c>
      <c r="H244" s="7">
        <v>207</v>
      </c>
      <c r="I244" t="s">
        <v>150</v>
      </c>
      <c r="J244" s="4">
        <v>4</v>
      </c>
    </row>
    <row r="245" spans="1:10" x14ac:dyDescent="0.3">
      <c r="A245" s="3">
        <v>207</v>
      </c>
      <c r="B245" t="s">
        <v>150</v>
      </c>
      <c r="C245" s="4">
        <v>4</v>
      </c>
      <c r="D245" s="11">
        <f t="shared" si="5"/>
        <v>3.6772141425655922E-5</v>
      </c>
      <c r="H245" s="7">
        <v>208</v>
      </c>
      <c r="I245" t="s">
        <v>151</v>
      </c>
      <c r="J245" s="4">
        <v>53</v>
      </c>
    </row>
    <row r="246" spans="1:10" x14ac:dyDescent="0.3">
      <c r="A246" s="3">
        <v>208</v>
      </c>
      <c r="B246" t="s">
        <v>151</v>
      </c>
      <c r="C246" s="4">
        <v>53</v>
      </c>
      <c r="D246" s="11">
        <f t="shared" si="5"/>
        <v>4.87230873889941E-4</v>
      </c>
      <c r="H246" s="7">
        <v>212</v>
      </c>
      <c r="I246" t="s">
        <v>152</v>
      </c>
      <c r="J246" s="4">
        <v>16</v>
      </c>
    </row>
    <row r="247" spans="1:10" x14ac:dyDescent="0.3">
      <c r="A247" s="3">
        <v>212</v>
      </c>
      <c r="B247" t="s">
        <v>152</v>
      </c>
      <c r="C247" s="4">
        <v>53</v>
      </c>
      <c r="D247" s="11">
        <f t="shared" si="5"/>
        <v>4.87230873889941E-4</v>
      </c>
      <c r="H247" s="7">
        <v>218</v>
      </c>
      <c r="I247" t="s">
        <v>153</v>
      </c>
      <c r="J247" s="4">
        <v>23</v>
      </c>
    </row>
    <row r="248" spans="1:10" x14ac:dyDescent="0.3">
      <c r="A248" s="3">
        <v>213</v>
      </c>
      <c r="B248" t="s">
        <v>849</v>
      </c>
      <c r="C248" s="4">
        <v>3</v>
      </c>
      <c r="D248" s="11">
        <f t="shared" si="5"/>
        <v>2.7579106069241943E-5</v>
      </c>
      <c r="H248" s="7">
        <v>219</v>
      </c>
      <c r="I248" t="s">
        <v>154</v>
      </c>
      <c r="J248" s="4">
        <v>77</v>
      </c>
    </row>
    <row r="249" spans="1:10" x14ac:dyDescent="0.3">
      <c r="A249" s="3">
        <v>218</v>
      </c>
      <c r="B249" t="s">
        <v>153</v>
      </c>
      <c r="C249" s="4">
        <v>45</v>
      </c>
      <c r="D249" s="11">
        <f t="shared" si="5"/>
        <v>4.1368659103862914E-4</v>
      </c>
      <c r="H249" s="7">
        <v>220</v>
      </c>
      <c r="I249" t="s">
        <v>155</v>
      </c>
      <c r="J249" s="4">
        <v>48</v>
      </c>
    </row>
    <row r="250" spans="1:10" x14ac:dyDescent="0.3">
      <c r="A250" s="3">
        <v>219</v>
      </c>
      <c r="B250" t="s">
        <v>154</v>
      </c>
      <c r="C250" s="4">
        <v>552</v>
      </c>
      <c r="D250" s="11">
        <f t="shared" si="5"/>
        <v>5.0745555167405173E-3</v>
      </c>
      <c r="H250" s="7">
        <v>221</v>
      </c>
      <c r="I250" t="s">
        <v>156</v>
      </c>
      <c r="J250" s="4">
        <v>3</v>
      </c>
    </row>
    <row r="251" spans="1:10" x14ac:dyDescent="0.3">
      <c r="A251" s="3">
        <v>220</v>
      </c>
      <c r="B251" t="s">
        <v>155</v>
      </c>
      <c r="C251" s="4">
        <v>99</v>
      </c>
      <c r="D251" s="11">
        <f t="shared" si="5"/>
        <v>9.1011050028498412E-4</v>
      </c>
      <c r="H251" s="7">
        <v>222</v>
      </c>
      <c r="I251" t="s">
        <v>157</v>
      </c>
      <c r="J251" s="4">
        <v>170</v>
      </c>
    </row>
    <row r="252" spans="1:10" x14ac:dyDescent="0.3">
      <c r="A252" s="3">
        <v>221</v>
      </c>
      <c r="B252" t="s">
        <v>156</v>
      </c>
      <c r="C252" s="4">
        <v>2</v>
      </c>
      <c r="D252" s="11">
        <f t="shared" si="5"/>
        <v>1.8386070712827961E-5</v>
      </c>
      <c r="H252" s="7">
        <v>224</v>
      </c>
      <c r="I252" t="s">
        <v>158</v>
      </c>
      <c r="J252" s="4">
        <v>23</v>
      </c>
    </row>
    <row r="253" spans="1:10" x14ac:dyDescent="0.3">
      <c r="A253" s="3">
        <v>222</v>
      </c>
      <c r="B253" t="s">
        <v>157</v>
      </c>
      <c r="C253" s="4">
        <v>209</v>
      </c>
      <c r="D253" s="11">
        <f t="shared" si="5"/>
        <v>1.921344389490522E-3</v>
      </c>
      <c r="H253" s="7">
        <v>226</v>
      </c>
      <c r="I253" t="s">
        <v>159</v>
      </c>
      <c r="J253" s="4">
        <v>4</v>
      </c>
    </row>
    <row r="254" spans="1:10" x14ac:dyDescent="0.3">
      <c r="A254" s="3">
        <v>223</v>
      </c>
      <c r="B254" t="s">
        <v>833</v>
      </c>
      <c r="C254" s="4">
        <v>9</v>
      </c>
      <c r="D254" s="11">
        <f t="shared" si="5"/>
        <v>8.2737318207725825E-5</v>
      </c>
      <c r="H254" s="7">
        <v>227</v>
      </c>
      <c r="I254" t="s">
        <v>160</v>
      </c>
      <c r="J254" s="4">
        <v>126</v>
      </c>
    </row>
    <row r="255" spans="1:10" x14ac:dyDescent="0.3">
      <c r="A255" s="3">
        <v>224</v>
      </c>
      <c r="B255" t="s">
        <v>158</v>
      </c>
      <c r="C255" s="4">
        <v>311</v>
      </c>
      <c r="D255" s="11">
        <f t="shared" si="5"/>
        <v>2.8590339958447482E-3</v>
      </c>
      <c r="H255" s="7">
        <v>229</v>
      </c>
      <c r="I255" t="s">
        <v>161</v>
      </c>
      <c r="J255" s="4">
        <v>48</v>
      </c>
    </row>
    <row r="256" spans="1:10" x14ac:dyDescent="0.3">
      <c r="A256" s="3">
        <v>225</v>
      </c>
      <c r="B256" t="s">
        <v>818</v>
      </c>
      <c r="C256" s="4">
        <v>108</v>
      </c>
      <c r="D256" s="11">
        <f t="shared" si="5"/>
        <v>9.9284781849270985E-4</v>
      </c>
      <c r="H256" s="7">
        <v>230</v>
      </c>
      <c r="I256" t="s">
        <v>162</v>
      </c>
      <c r="J256" s="4">
        <v>60</v>
      </c>
    </row>
    <row r="257" spans="1:10" x14ac:dyDescent="0.3">
      <c r="A257" s="3">
        <v>226</v>
      </c>
      <c r="B257" t="s">
        <v>159</v>
      </c>
      <c r="C257" s="4">
        <v>4</v>
      </c>
      <c r="D257" s="11">
        <f t="shared" si="5"/>
        <v>3.6772141425655922E-5</v>
      </c>
      <c r="H257" s="7">
        <v>231</v>
      </c>
      <c r="I257" t="s">
        <v>163</v>
      </c>
      <c r="J257" s="4">
        <v>386</v>
      </c>
    </row>
    <row r="258" spans="1:10" x14ac:dyDescent="0.3">
      <c r="A258" s="3">
        <v>227</v>
      </c>
      <c r="B258" t="s">
        <v>160</v>
      </c>
      <c r="C258" s="4">
        <v>131</v>
      </c>
      <c r="D258" s="11">
        <f t="shared" si="5"/>
        <v>1.2042876316902314E-3</v>
      </c>
      <c r="H258" s="7">
        <v>233</v>
      </c>
      <c r="I258" t="s">
        <v>164</v>
      </c>
      <c r="J258" s="4">
        <v>2</v>
      </c>
    </row>
    <row r="259" spans="1:10" x14ac:dyDescent="0.3">
      <c r="A259" s="3">
        <v>228</v>
      </c>
      <c r="B259" t="s">
        <v>881</v>
      </c>
      <c r="C259" s="4">
        <v>1</v>
      </c>
      <c r="D259" s="11">
        <f t="shared" ref="D259:D322" si="6">C259/$C$527</f>
        <v>9.1930353564139804E-6</v>
      </c>
      <c r="H259" s="7">
        <v>234</v>
      </c>
      <c r="I259" t="s">
        <v>165</v>
      </c>
      <c r="J259" s="4">
        <v>35</v>
      </c>
    </row>
    <row r="260" spans="1:10" x14ac:dyDescent="0.3">
      <c r="A260" s="3">
        <v>229</v>
      </c>
      <c r="B260" t="s">
        <v>161</v>
      </c>
      <c r="C260" s="4">
        <v>142</v>
      </c>
      <c r="D260" s="11">
        <f t="shared" si="6"/>
        <v>1.3054110206107852E-3</v>
      </c>
      <c r="H260" s="7">
        <v>235</v>
      </c>
      <c r="I260" t="s">
        <v>166</v>
      </c>
      <c r="J260" s="4">
        <v>89</v>
      </c>
    </row>
    <row r="261" spans="1:10" x14ac:dyDescent="0.3">
      <c r="A261" s="3">
        <v>230</v>
      </c>
      <c r="B261" t="s">
        <v>162</v>
      </c>
      <c r="C261" s="4">
        <v>66</v>
      </c>
      <c r="D261" s="11">
        <f t="shared" si="6"/>
        <v>6.0674033352332271E-4</v>
      </c>
      <c r="H261" s="7">
        <v>236</v>
      </c>
      <c r="I261" t="s">
        <v>167</v>
      </c>
      <c r="J261" s="4">
        <v>412</v>
      </c>
    </row>
    <row r="262" spans="1:10" x14ac:dyDescent="0.3">
      <c r="A262" s="3">
        <v>231</v>
      </c>
      <c r="B262" t="s">
        <v>163</v>
      </c>
      <c r="C262" s="4">
        <v>389</v>
      </c>
      <c r="D262" s="11">
        <f t="shared" si="6"/>
        <v>3.5760907536450384E-3</v>
      </c>
      <c r="H262" s="7">
        <v>237</v>
      </c>
      <c r="I262" t="s">
        <v>168</v>
      </c>
      <c r="J262" s="4">
        <v>5</v>
      </c>
    </row>
    <row r="263" spans="1:10" x14ac:dyDescent="0.3">
      <c r="A263" s="3">
        <v>232</v>
      </c>
      <c r="B263" t="s">
        <v>876</v>
      </c>
      <c r="C263" s="4">
        <v>1</v>
      </c>
      <c r="D263" s="11">
        <f t="shared" si="6"/>
        <v>9.1930353564139804E-6</v>
      </c>
      <c r="H263" s="7">
        <v>238</v>
      </c>
      <c r="I263" t="s">
        <v>169</v>
      </c>
      <c r="J263" s="4">
        <v>13</v>
      </c>
    </row>
    <row r="264" spans="1:10" x14ac:dyDescent="0.3">
      <c r="A264" s="3">
        <v>233</v>
      </c>
      <c r="B264" t="s">
        <v>164</v>
      </c>
      <c r="C264" s="4">
        <v>1</v>
      </c>
      <c r="D264" s="11">
        <f t="shared" si="6"/>
        <v>9.1930353564139804E-6</v>
      </c>
      <c r="H264" s="7">
        <v>243</v>
      </c>
      <c r="I264" t="s">
        <v>170</v>
      </c>
      <c r="J264" s="4">
        <v>19</v>
      </c>
    </row>
    <row r="265" spans="1:10" x14ac:dyDescent="0.3">
      <c r="A265" s="3">
        <v>234</v>
      </c>
      <c r="B265" t="s">
        <v>165</v>
      </c>
      <c r="C265" s="4">
        <v>39</v>
      </c>
      <c r="D265" s="11">
        <f t="shared" si="6"/>
        <v>3.5852837890014525E-4</v>
      </c>
      <c r="H265" s="7">
        <v>245</v>
      </c>
      <c r="I265" t="s">
        <v>171</v>
      </c>
      <c r="J265" s="4">
        <v>10</v>
      </c>
    </row>
    <row r="266" spans="1:10" x14ac:dyDescent="0.3">
      <c r="A266" s="3">
        <v>235</v>
      </c>
      <c r="B266" t="s">
        <v>166</v>
      </c>
      <c r="C266" s="4">
        <v>13</v>
      </c>
      <c r="D266" s="11">
        <f t="shared" si="6"/>
        <v>1.1950945963338175E-4</v>
      </c>
      <c r="H266" s="7">
        <v>248</v>
      </c>
      <c r="I266" t="s">
        <v>172</v>
      </c>
      <c r="J266" s="4">
        <v>20</v>
      </c>
    </row>
    <row r="267" spans="1:10" x14ac:dyDescent="0.3">
      <c r="A267" s="3">
        <v>236</v>
      </c>
      <c r="B267" t="s">
        <v>167</v>
      </c>
      <c r="C267" s="4">
        <v>22</v>
      </c>
      <c r="D267" s="11">
        <f t="shared" si="6"/>
        <v>2.0224677784110758E-4</v>
      </c>
      <c r="H267" s="7">
        <v>249</v>
      </c>
      <c r="I267" t="s">
        <v>173</v>
      </c>
      <c r="J267" s="4">
        <v>70</v>
      </c>
    </row>
    <row r="268" spans="1:10" x14ac:dyDescent="0.3">
      <c r="A268" s="3">
        <v>237</v>
      </c>
      <c r="B268" t="s">
        <v>168</v>
      </c>
      <c r="C268" s="4">
        <v>2</v>
      </c>
      <c r="D268" s="11">
        <f t="shared" si="6"/>
        <v>1.8386070712827961E-5</v>
      </c>
      <c r="H268" s="7">
        <v>250</v>
      </c>
      <c r="I268" t="s">
        <v>174</v>
      </c>
      <c r="J268" s="4">
        <v>3</v>
      </c>
    </row>
    <row r="269" spans="1:10" x14ac:dyDescent="0.3">
      <c r="A269" s="3">
        <v>238</v>
      </c>
      <c r="B269" t="s">
        <v>169</v>
      </c>
      <c r="C269" s="4">
        <v>5</v>
      </c>
      <c r="D269" s="11">
        <f t="shared" si="6"/>
        <v>4.5965176782069904E-5</v>
      </c>
      <c r="H269" s="7">
        <v>251</v>
      </c>
      <c r="I269" t="s">
        <v>175</v>
      </c>
      <c r="J269" s="4">
        <v>206</v>
      </c>
    </row>
    <row r="270" spans="1:10" x14ac:dyDescent="0.3">
      <c r="A270" s="3">
        <v>239</v>
      </c>
      <c r="B270" t="s">
        <v>822</v>
      </c>
      <c r="C270" s="4">
        <v>101</v>
      </c>
      <c r="D270" s="11">
        <f t="shared" si="6"/>
        <v>9.2849657099781208E-4</v>
      </c>
      <c r="H270" s="7">
        <v>252</v>
      </c>
      <c r="I270" t="s">
        <v>176</v>
      </c>
      <c r="J270" s="4">
        <v>73</v>
      </c>
    </row>
    <row r="271" spans="1:10" x14ac:dyDescent="0.3">
      <c r="A271" s="3">
        <v>243</v>
      </c>
      <c r="B271" t="s">
        <v>170</v>
      </c>
      <c r="C271" s="4">
        <v>46</v>
      </c>
      <c r="D271" s="11">
        <f t="shared" si="6"/>
        <v>4.2287962639504312E-4</v>
      </c>
      <c r="H271" s="7">
        <v>253</v>
      </c>
      <c r="I271" t="s">
        <v>177</v>
      </c>
      <c r="J271" s="4">
        <v>22</v>
      </c>
    </row>
    <row r="272" spans="1:10" x14ac:dyDescent="0.3">
      <c r="A272" s="3">
        <v>245</v>
      </c>
      <c r="B272" t="s">
        <v>171</v>
      </c>
      <c r="C272" s="4">
        <v>1</v>
      </c>
      <c r="D272" s="11">
        <f t="shared" si="6"/>
        <v>9.1930353564139804E-6</v>
      </c>
      <c r="H272" s="7">
        <v>254</v>
      </c>
      <c r="I272" t="s">
        <v>178</v>
      </c>
      <c r="J272" s="4">
        <v>598</v>
      </c>
    </row>
    <row r="273" spans="1:10" x14ac:dyDescent="0.3">
      <c r="A273" s="3">
        <v>248</v>
      </c>
      <c r="B273" t="s">
        <v>172</v>
      </c>
      <c r="C273" s="4">
        <v>12</v>
      </c>
      <c r="D273" s="11">
        <f t="shared" si="6"/>
        <v>1.1031642427696777E-4</v>
      </c>
      <c r="H273" s="7">
        <v>255</v>
      </c>
      <c r="I273" t="s">
        <v>179</v>
      </c>
      <c r="J273" s="4">
        <v>49</v>
      </c>
    </row>
    <row r="274" spans="1:10" x14ac:dyDescent="0.3">
      <c r="A274" s="3">
        <v>249</v>
      </c>
      <c r="B274" t="s">
        <v>173</v>
      </c>
      <c r="C274" s="4">
        <v>20</v>
      </c>
      <c r="D274" s="11">
        <f t="shared" si="6"/>
        <v>1.8386070712827961E-4</v>
      </c>
      <c r="H274" s="7">
        <v>256</v>
      </c>
      <c r="I274" t="s">
        <v>180</v>
      </c>
      <c r="J274" s="4">
        <v>156</v>
      </c>
    </row>
    <row r="275" spans="1:10" x14ac:dyDescent="0.3">
      <c r="A275" s="3">
        <v>251</v>
      </c>
      <c r="B275" t="s">
        <v>175</v>
      </c>
      <c r="C275" s="4">
        <v>8</v>
      </c>
      <c r="D275" s="11">
        <f t="shared" si="6"/>
        <v>7.3544282851311843E-5</v>
      </c>
      <c r="H275" s="7">
        <v>258</v>
      </c>
      <c r="I275" t="s">
        <v>181</v>
      </c>
      <c r="J275" s="4">
        <v>1</v>
      </c>
    </row>
    <row r="276" spans="1:10" x14ac:dyDescent="0.3">
      <c r="A276" s="3">
        <v>252</v>
      </c>
      <c r="B276" t="s">
        <v>176</v>
      </c>
      <c r="C276" s="4">
        <v>2</v>
      </c>
      <c r="D276" s="11">
        <f t="shared" si="6"/>
        <v>1.8386070712827961E-5</v>
      </c>
      <c r="H276" s="7">
        <v>260</v>
      </c>
      <c r="I276" t="s">
        <v>182</v>
      </c>
      <c r="J276" s="4">
        <v>2</v>
      </c>
    </row>
    <row r="277" spans="1:10" x14ac:dyDescent="0.3">
      <c r="A277" s="3">
        <v>254</v>
      </c>
      <c r="B277" t="s">
        <v>178</v>
      </c>
      <c r="C277" s="4">
        <v>30</v>
      </c>
      <c r="D277" s="11">
        <f t="shared" si="6"/>
        <v>2.7579106069241941E-4</v>
      </c>
      <c r="H277" s="7">
        <v>261</v>
      </c>
      <c r="I277" t="s">
        <v>183</v>
      </c>
      <c r="J277" s="4">
        <v>63</v>
      </c>
    </row>
    <row r="278" spans="1:10" x14ac:dyDescent="0.3">
      <c r="A278" s="3">
        <v>255</v>
      </c>
      <c r="B278" t="s">
        <v>179</v>
      </c>
      <c r="C278" s="4">
        <v>2</v>
      </c>
      <c r="D278" s="11">
        <f t="shared" si="6"/>
        <v>1.8386070712827961E-5</v>
      </c>
      <c r="H278" s="7">
        <v>262</v>
      </c>
      <c r="I278" t="s">
        <v>184</v>
      </c>
      <c r="J278" s="4">
        <v>242</v>
      </c>
    </row>
    <row r="279" spans="1:10" x14ac:dyDescent="0.3">
      <c r="A279" s="3">
        <v>256</v>
      </c>
      <c r="B279" t="s">
        <v>180</v>
      </c>
      <c r="C279" s="4">
        <v>69</v>
      </c>
      <c r="D279" s="11">
        <f t="shared" si="6"/>
        <v>6.3431943959256466E-4</v>
      </c>
      <c r="H279" s="7">
        <v>266</v>
      </c>
      <c r="I279" t="s">
        <v>185</v>
      </c>
      <c r="J279" s="4">
        <v>3</v>
      </c>
    </row>
    <row r="280" spans="1:10" x14ac:dyDescent="0.3">
      <c r="A280" s="3">
        <v>258</v>
      </c>
      <c r="B280" t="s">
        <v>181</v>
      </c>
      <c r="C280" s="4">
        <v>178</v>
      </c>
      <c r="D280" s="11">
        <f t="shared" si="6"/>
        <v>1.6363602934416886E-3</v>
      </c>
      <c r="H280" s="7">
        <v>267</v>
      </c>
      <c r="I280" t="s">
        <v>186</v>
      </c>
      <c r="J280" s="4">
        <v>126</v>
      </c>
    </row>
    <row r="281" spans="1:10" x14ac:dyDescent="0.3">
      <c r="A281" s="3">
        <v>259</v>
      </c>
      <c r="B281" t="s">
        <v>858</v>
      </c>
      <c r="C281" s="4">
        <v>2</v>
      </c>
      <c r="D281" s="11">
        <f t="shared" si="6"/>
        <v>1.8386070712827961E-5</v>
      </c>
      <c r="H281" s="7">
        <v>268</v>
      </c>
      <c r="I281" t="s">
        <v>187</v>
      </c>
      <c r="J281" s="4">
        <v>91</v>
      </c>
    </row>
    <row r="282" spans="1:10" x14ac:dyDescent="0.3">
      <c r="A282" s="3">
        <v>260</v>
      </c>
      <c r="B282" t="s">
        <v>182</v>
      </c>
      <c r="C282" s="4">
        <v>77</v>
      </c>
      <c r="D282" s="11">
        <f t="shared" si="6"/>
        <v>7.0786372244387651E-4</v>
      </c>
      <c r="H282" s="7">
        <v>269</v>
      </c>
      <c r="I282" t="s">
        <v>188</v>
      </c>
      <c r="J282" s="4">
        <v>8</v>
      </c>
    </row>
    <row r="283" spans="1:10" x14ac:dyDescent="0.3">
      <c r="A283" s="3">
        <v>261</v>
      </c>
      <c r="B283" t="s">
        <v>183</v>
      </c>
      <c r="C283" s="4">
        <v>63</v>
      </c>
      <c r="D283" s="11">
        <f t="shared" si="6"/>
        <v>5.7916122745408076E-4</v>
      </c>
      <c r="H283" s="7">
        <v>270</v>
      </c>
      <c r="I283" t="s">
        <v>189</v>
      </c>
      <c r="J283" s="4">
        <v>507</v>
      </c>
    </row>
    <row r="284" spans="1:10" x14ac:dyDescent="0.3">
      <c r="A284" s="3">
        <v>262</v>
      </c>
      <c r="B284" t="s">
        <v>184</v>
      </c>
      <c r="C284" s="4">
        <v>242</v>
      </c>
      <c r="D284" s="11">
        <f t="shared" si="6"/>
        <v>2.2247145562521832E-3</v>
      </c>
      <c r="H284" s="7">
        <v>273</v>
      </c>
      <c r="I284" t="s">
        <v>190</v>
      </c>
      <c r="J284" s="4">
        <v>1</v>
      </c>
    </row>
    <row r="285" spans="1:10" x14ac:dyDescent="0.3">
      <c r="A285" s="3">
        <v>266</v>
      </c>
      <c r="B285" t="s">
        <v>185</v>
      </c>
      <c r="C285" s="4">
        <v>3</v>
      </c>
      <c r="D285" s="11">
        <f t="shared" si="6"/>
        <v>2.7579106069241943E-5</v>
      </c>
      <c r="H285" s="7">
        <v>276</v>
      </c>
      <c r="I285" t="s">
        <v>191</v>
      </c>
      <c r="J285" s="4">
        <v>6</v>
      </c>
    </row>
    <row r="286" spans="1:10" x14ac:dyDescent="0.3">
      <c r="A286" s="3">
        <v>267</v>
      </c>
      <c r="B286" t="s">
        <v>186</v>
      </c>
      <c r="C286" s="4">
        <v>128</v>
      </c>
      <c r="D286" s="11">
        <f t="shared" si="6"/>
        <v>1.1767085256209895E-3</v>
      </c>
      <c r="H286" s="7">
        <v>277</v>
      </c>
      <c r="I286" t="s">
        <v>192</v>
      </c>
      <c r="J286" s="4">
        <v>3</v>
      </c>
    </row>
    <row r="287" spans="1:10" x14ac:dyDescent="0.3">
      <c r="A287" s="3">
        <v>268</v>
      </c>
      <c r="B287" t="s">
        <v>187</v>
      </c>
      <c r="C287" s="4">
        <v>122</v>
      </c>
      <c r="D287" s="11">
        <f t="shared" si="6"/>
        <v>1.1215503134825056E-3</v>
      </c>
      <c r="H287" s="7">
        <v>278</v>
      </c>
      <c r="I287" t="s">
        <v>193</v>
      </c>
      <c r="J287" s="4">
        <v>99</v>
      </c>
    </row>
    <row r="288" spans="1:10" x14ac:dyDescent="0.3">
      <c r="A288" s="3">
        <v>269</v>
      </c>
      <c r="B288" t="s">
        <v>188</v>
      </c>
      <c r="C288" s="4">
        <v>8</v>
      </c>
      <c r="D288" s="11">
        <f t="shared" si="6"/>
        <v>7.3544282851311843E-5</v>
      </c>
      <c r="H288" s="7">
        <v>279</v>
      </c>
      <c r="I288" t="s">
        <v>194</v>
      </c>
      <c r="J288" s="4">
        <v>10</v>
      </c>
    </row>
    <row r="289" spans="1:10" x14ac:dyDescent="0.3">
      <c r="A289" s="3">
        <v>270</v>
      </c>
      <c r="B289" t="s">
        <v>189</v>
      </c>
      <c r="C289" s="4">
        <v>573</v>
      </c>
      <c r="D289" s="11">
        <f t="shared" si="6"/>
        <v>5.2676092592252111E-3</v>
      </c>
      <c r="H289" s="7">
        <v>280</v>
      </c>
      <c r="I289" t="s">
        <v>195</v>
      </c>
      <c r="J289" s="4">
        <v>1</v>
      </c>
    </row>
    <row r="290" spans="1:10" x14ac:dyDescent="0.3">
      <c r="A290" s="3">
        <v>273</v>
      </c>
      <c r="B290" t="s">
        <v>190</v>
      </c>
      <c r="C290" s="4">
        <v>13</v>
      </c>
      <c r="D290" s="11">
        <f t="shared" si="6"/>
        <v>1.1950945963338175E-4</v>
      </c>
      <c r="H290" s="7">
        <v>281</v>
      </c>
      <c r="I290" t="s">
        <v>196</v>
      </c>
      <c r="J290" s="4">
        <v>19</v>
      </c>
    </row>
    <row r="291" spans="1:10" x14ac:dyDescent="0.3">
      <c r="A291" s="3">
        <v>274</v>
      </c>
      <c r="B291" t="s">
        <v>860</v>
      </c>
      <c r="C291" s="4">
        <v>2</v>
      </c>
      <c r="D291" s="11">
        <f t="shared" si="6"/>
        <v>1.8386070712827961E-5</v>
      </c>
      <c r="H291" s="7">
        <v>282</v>
      </c>
      <c r="I291" t="s">
        <v>197</v>
      </c>
      <c r="J291" s="4">
        <v>6</v>
      </c>
    </row>
    <row r="292" spans="1:10" x14ac:dyDescent="0.3">
      <c r="A292" s="3">
        <v>275</v>
      </c>
      <c r="B292" t="s">
        <v>812</v>
      </c>
      <c r="C292" s="4">
        <v>528</v>
      </c>
      <c r="D292" s="11">
        <f t="shared" si="6"/>
        <v>4.8539226681865817E-3</v>
      </c>
      <c r="H292" s="7">
        <v>285</v>
      </c>
      <c r="I292" t="s">
        <v>198</v>
      </c>
      <c r="J292" s="4">
        <v>143</v>
      </c>
    </row>
    <row r="293" spans="1:10" x14ac:dyDescent="0.3">
      <c r="A293" s="3">
        <v>276</v>
      </c>
      <c r="B293" t="s">
        <v>191</v>
      </c>
      <c r="C293" s="4">
        <v>5</v>
      </c>
      <c r="D293" s="11">
        <f t="shared" si="6"/>
        <v>4.5965176782069904E-5</v>
      </c>
      <c r="H293" s="7">
        <v>286</v>
      </c>
      <c r="I293" t="s">
        <v>199</v>
      </c>
      <c r="J293" s="4">
        <v>12</v>
      </c>
    </row>
    <row r="294" spans="1:10" x14ac:dyDescent="0.3">
      <c r="A294" s="3">
        <v>277</v>
      </c>
      <c r="B294" t="s">
        <v>192</v>
      </c>
      <c r="C294" s="4">
        <v>3</v>
      </c>
      <c r="D294" s="11">
        <f t="shared" si="6"/>
        <v>2.7579106069241943E-5</v>
      </c>
      <c r="H294" s="7">
        <v>290</v>
      </c>
      <c r="I294" t="s">
        <v>200</v>
      </c>
      <c r="J294" s="4">
        <v>472</v>
      </c>
    </row>
    <row r="295" spans="1:10" x14ac:dyDescent="0.3">
      <c r="A295" s="3">
        <v>278</v>
      </c>
      <c r="B295" t="s">
        <v>193</v>
      </c>
      <c r="C295" s="4">
        <v>99</v>
      </c>
      <c r="D295" s="11">
        <f t="shared" si="6"/>
        <v>9.1011050028498412E-4</v>
      </c>
      <c r="H295" s="7">
        <v>294</v>
      </c>
      <c r="I295" t="s">
        <v>201</v>
      </c>
      <c r="J295" s="4">
        <v>175</v>
      </c>
    </row>
    <row r="296" spans="1:10" x14ac:dyDescent="0.3">
      <c r="A296" s="3">
        <v>279</v>
      </c>
      <c r="B296" t="s">
        <v>194</v>
      </c>
      <c r="C296" s="4">
        <v>10</v>
      </c>
      <c r="D296" s="11">
        <f t="shared" si="6"/>
        <v>9.1930353564139807E-5</v>
      </c>
      <c r="H296" s="7">
        <v>295</v>
      </c>
      <c r="I296" t="s">
        <v>202</v>
      </c>
      <c r="J296" s="4">
        <v>31</v>
      </c>
    </row>
    <row r="297" spans="1:10" x14ac:dyDescent="0.3">
      <c r="A297" s="3">
        <v>280</v>
      </c>
      <c r="B297" t="s">
        <v>195</v>
      </c>
      <c r="C297" s="4">
        <v>1</v>
      </c>
      <c r="D297" s="11">
        <f t="shared" si="6"/>
        <v>9.1930353564139804E-6</v>
      </c>
      <c r="H297" s="7">
        <v>297</v>
      </c>
      <c r="I297" t="s">
        <v>203</v>
      </c>
      <c r="J297" s="4">
        <v>2</v>
      </c>
    </row>
    <row r="298" spans="1:10" x14ac:dyDescent="0.3">
      <c r="A298" s="3">
        <v>281</v>
      </c>
      <c r="B298" t="s">
        <v>196</v>
      </c>
      <c r="C298" s="4">
        <v>20</v>
      </c>
      <c r="D298" s="11">
        <f t="shared" si="6"/>
        <v>1.8386070712827961E-4</v>
      </c>
      <c r="H298" s="7">
        <v>298</v>
      </c>
      <c r="I298" t="s">
        <v>204</v>
      </c>
      <c r="J298" s="4">
        <v>2</v>
      </c>
    </row>
    <row r="299" spans="1:10" x14ac:dyDescent="0.3">
      <c r="A299" s="3">
        <v>282</v>
      </c>
      <c r="B299" t="s">
        <v>197</v>
      </c>
      <c r="C299" s="4">
        <v>11</v>
      </c>
      <c r="D299" s="11">
        <f t="shared" si="6"/>
        <v>1.0112338892055379E-4</v>
      </c>
      <c r="H299" s="7">
        <v>303</v>
      </c>
      <c r="I299" t="s">
        <v>205</v>
      </c>
      <c r="J299" s="4">
        <v>36</v>
      </c>
    </row>
    <row r="300" spans="1:10" x14ac:dyDescent="0.3">
      <c r="A300" s="3">
        <v>284</v>
      </c>
      <c r="B300" t="s">
        <v>817</v>
      </c>
      <c r="C300" s="4">
        <v>131</v>
      </c>
      <c r="D300" s="11">
        <f t="shared" si="6"/>
        <v>1.2042876316902314E-3</v>
      </c>
      <c r="H300" s="7">
        <v>304</v>
      </c>
      <c r="I300" t="s">
        <v>206</v>
      </c>
      <c r="J300" s="4">
        <v>42</v>
      </c>
    </row>
    <row r="301" spans="1:10" x14ac:dyDescent="0.3">
      <c r="A301" s="3">
        <v>285</v>
      </c>
      <c r="B301" t="s">
        <v>198</v>
      </c>
      <c r="C301" s="4">
        <v>212</v>
      </c>
      <c r="D301" s="11">
        <f t="shared" si="6"/>
        <v>1.948923495559764E-3</v>
      </c>
      <c r="H301" s="7">
        <v>305</v>
      </c>
      <c r="I301" t="s">
        <v>207</v>
      </c>
      <c r="J301" s="4">
        <v>243</v>
      </c>
    </row>
    <row r="302" spans="1:10" x14ac:dyDescent="0.3">
      <c r="A302" s="3">
        <v>286</v>
      </c>
      <c r="B302" t="s">
        <v>199</v>
      </c>
      <c r="C302" s="4">
        <v>16</v>
      </c>
      <c r="D302" s="11">
        <f t="shared" si="6"/>
        <v>1.4708856570262369E-4</v>
      </c>
      <c r="H302" s="7">
        <v>308</v>
      </c>
      <c r="I302" t="s">
        <v>208</v>
      </c>
      <c r="J302" s="4">
        <v>18</v>
      </c>
    </row>
    <row r="303" spans="1:10" x14ac:dyDescent="0.3">
      <c r="A303" s="3">
        <v>289</v>
      </c>
      <c r="B303" t="s">
        <v>832</v>
      </c>
      <c r="C303" s="4">
        <v>11</v>
      </c>
      <c r="D303" s="11">
        <f t="shared" si="6"/>
        <v>1.0112338892055379E-4</v>
      </c>
      <c r="H303" s="7">
        <v>309</v>
      </c>
      <c r="I303" t="s">
        <v>209</v>
      </c>
      <c r="J303" s="4">
        <v>385</v>
      </c>
    </row>
    <row r="304" spans="1:10" x14ac:dyDescent="0.3">
      <c r="A304" s="3">
        <v>290</v>
      </c>
      <c r="B304" t="s">
        <v>200</v>
      </c>
      <c r="C304" s="4">
        <v>688</v>
      </c>
      <c r="D304" s="11">
        <f t="shared" si="6"/>
        <v>6.3248083252128188E-3</v>
      </c>
      <c r="H304" s="7">
        <v>310</v>
      </c>
      <c r="I304" t="s">
        <v>210</v>
      </c>
      <c r="J304" s="4">
        <v>11</v>
      </c>
    </row>
    <row r="305" spans="1:10" x14ac:dyDescent="0.3">
      <c r="A305" s="3">
        <v>293</v>
      </c>
      <c r="B305" t="s">
        <v>837</v>
      </c>
      <c r="C305" s="4">
        <v>6</v>
      </c>
      <c r="D305" s="11">
        <f t="shared" si="6"/>
        <v>5.5158212138483886E-5</v>
      </c>
      <c r="H305" s="7">
        <v>311</v>
      </c>
      <c r="I305" t="s">
        <v>211</v>
      </c>
      <c r="J305" s="4">
        <v>341</v>
      </c>
    </row>
    <row r="306" spans="1:10" x14ac:dyDescent="0.3">
      <c r="A306" s="3">
        <v>294</v>
      </c>
      <c r="B306" t="s">
        <v>201</v>
      </c>
      <c r="C306" s="4">
        <v>123</v>
      </c>
      <c r="D306" s="11">
        <f t="shared" si="6"/>
        <v>1.1307433488389196E-3</v>
      </c>
      <c r="H306" s="7">
        <v>312</v>
      </c>
      <c r="I306" t="s">
        <v>212</v>
      </c>
      <c r="J306" s="4">
        <v>4</v>
      </c>
    </row>
    <row r="307" spans="1:10" x14ac:dyDescent="0.3">
      <c r="A307" s="3">
        <v>295</v>
      </c>
      <c r="B307" t="s">
        <v>202</v>
      </c>
      <c r="C307" s="4">
        <v>34</v>
      </c>
      <c r="D307" s="11">
        <f t="shared" si="6"/>
        <v>3.1256320211807534E-4</v>
      </c>
      <c r="H307" s="7">
        <v>313</v>
      </c>
      <c r="I307" t="s">
        <v>213</v>
      </c>
      <c r="J307" s="4">
        <v>65</v>
      </c>
    </row>
    <row r="308" spans="1:10" x14ac:dyDescent="0.3">
      <c r="A308" s="3">
        <v>297</v>
      </c>
      <c r="B308" t="s">
        <v>203</v>
      </c>
      <c r="C308" s="4">
        <v>2</v>
      </c>
      <c r="D308" s="11">
        <f t="shared" si="6"/>
        <v>1.8386070712827961E-5</v>
      </c>
      <c r="H308" s="7">
        <v>314</v>
      </c>
      <c r="I308" t="s">
        <v>214</v>
      </c>
      <c r="J308" s="4">
        <v>11</v>
      </c>
    </row>
    <row r="309" spans="1:10" x14ac:dyDescent="0.3">
      <c r="A309" s="3">
        <v>298</v>
      </c>
      <c r="B309" t="s">
        <v>204</v>
      </c>
      <c r="C309" s="4">
        <v>2</v>
      </c>
      <c r="D309" s="11">
        <f t="shared" si="6"/>
        <v>1.8386070712827961E-5</v>
      </c>
      <c r="H309" s="7">
        <v>315</v>
      </c>
      <c r="I309" t="s">
        <v>215</v>
      </c>
      <c r="J309" s="4">
        <v>16</v>
      </c>
    </row>
    <row r="310" spans="1:10" x14ac:dyDescent="0.3">
      <c r="A310" s="3">
        <v>301</v>
      </c>
      <c r="B310" t="s">
        <v>535</v>
      </c>
      <c r="C310" s="4">
        <v>9</v>
      </c>
      <c r="D310" s="11">
        <f t="shared" si="6"/>
        <v>8.2737318207725825E-5</v>
      </c>
      <c r="H310" s="7">
        <v>316</v>
      </c>
      <c r="I310" t="s">
        <v>216</v>
      </c>
      <c r="J310" s="4">
        <v>181</v>
      </c>
    </row>
    <row r="311" spans="1:10" x14ac:dyDescent="0.3">
      <c r="A311" s="3">
        <v>303</v>
      </c>
      <c r="B311" t="s">
        <v>205</v>
      </c>
      <c r="C311" s="4">
        <v>60</v>
      </c>
      <c r="D311" s="11">
        <f t="shared" si="6"/>
        <v>5.5158212138483882E-4</v>
      </c>
      <c r="H311" s="7">
        <v>320</v>
      </c>
      <c r="I311" t="s">
        <v>217</v>
      </c>
      <c r="J311" s="4">
        <v>22</v>
      </c>
    </row>
    <row r="312" spans="1:10" x14ac:dyDescent="0.3">
      <c r="A312" s="3">
        <v>304</v>
      </c>
      <c r="B312" t="s">
        <v>206</v>
      </c>
      <c r="C312" s="4">
        <v>35</v>
      </c>
      <c r="D312" s="11">
        <f t="shared" si="6"/>
        <v>3.2175623747448932E-4</v>
      </c>
      <c r="H312" s="7">
        <v>321</v>
      </c>
      <c r="I312" t="s">
        <v>218</v>
      </c>
      <c r="J312" s="4">
        <v>656</v>
      </c>
    </row>
    <row r="313" spans="1:10" x14ac:dyDescent="0.3">
      <c r="A313" s="3">
        <v>305</v>
      </c>
      <c r="B313" t="s">
        <v>207</v>
      </c>
      <c r="C313" s="4">
        <v>248</v>
      </c>
      <c r="D313" s="11">
        <f t="shared" si="6"/>
        <v>2.2798727683906671E-3</v>
      </c>
      <c r="H313" s="7">
        <v>322</v>
      </c>
      <c r="I313" t="s">
        <v>219</v>
      </c>
      <c r="J313" s="4">
        <v>272</v>
      </c>
    </row>
    <row r="314" spans="1:10" x14ac:dyDescent="0.3">
      <c r="A314" s="3">
        <v>308</v>
      </c>
      <c r="B314" t="s">
        <v>208</v>
      </c>
      <c r="C314" s="4">
        <v>18</v>
      </c>
      <c r="D314" s="11">
        <f t="shared" si="6"/>
        <v>1.6547463641545165E-4</v>
      </c>
      <c r="H314" s="7">
        <v>323</v>
      </c>
      <c r="I314" t="s">
        <v>220</v>
      </c>
      <c r="J314" s="4">
        <v>14</v>
      </c>
    </row>
    <row r="315" spans="1:10" x14ac:dyDescent="0.3">
      <c r="A315" s="3">
        <v>309</v>
      </c>
      <c r="B315" t="s">
        <v>209</v>
      </c>
      <c r="C315" s="4">
        <v>386</v>
      </c>
      <c r="D315" s="11">
        <f t="shared" si="6"/>
        <v>3.5485116475757967E-3</v>
      </c>
      <c r="H315" s="7">
        <v>324</v>
      </c>
      <c r="I315" t="s">
        <v>221</v>
      </c>
      <c r="J315" s="4">
        <v>123</v>
      </c>
    </row>
    <row r="316" spans="1:10" x14ac:dyDescent="0.3">
      <c r="A316" s="3">
        <v>310</v>
      </c>
      <c r="B316" t="s">
        <v>210</v>
      </c>
      <c r="C316" s="4">
        <v>11</v>
      </c>
      <c r="D316" s="11">
        <f t="shared" si="6"/>
        <v>1.0112338892055379E-4</v>
      </c>
      <c r="H316" s="7">
        <v>325</v>
      </c>
      <c r="I316" t="s">
        <v>222</v>
      </c>
      <c r="J316" s="4">
        <v>3</v>
      </c>
    </row>
    <row r="317" spans="1:10" x14ac:dyDescent="0.3">
      <c r="A317" s="3">
        <v>311</v>
      </c>
      <c r="B317" t="s">
        <v>211</v>
      </c>
      <c r="C317" s="4">
        <v>340</v>
      </c>
      <c r="D317" s="11">
        <f t="shared" si="6"/>
        <v>3.1256320211807535E-3</v>
      </c>
      <c r="H317" s="7">
        <v>326</v>
      </c>
      <c r="I317" t="s">
        <v>223</v>
      </c>
      <c r="J317" s="4">
        <v>29</v>
      </c>
    </row>
    <row r="318" spans="1:10" x14ac:dyDescent="0.3">
      <c r="A318" s="3">
        <v>312</v>
      </c>
      <c r="B318" t="s">
        <v>212</v>
      </c>
      <c r="C318" s="4">
        <v>4</v>
      </c>
      <c r="D318" s="11">
        <f t="shared" si="6"/>
        <v>3.6772141425655922E-5</v>
      </c>
      <c r="H318" s="7">
        <v>332</v>
      </c>
      <c r="I318" t="s">
        <v>224</v>
      </c>
      <c r="J318" s="4">
        <v>49</v>
      </c>
    </row>
    <row r="319" spans="1:10" x14ac:dyDescent="0.3">
      <c r="A319" s="3">
        <v>313</v>
      </c>
      <c r="B319" t="s">
        <v>213</v>
      </c>
      <c r="C319" s="4">
        <v>62</v>
      </c>
      <c r="D319" s="11">
        <f t="shared" si="6"/>
        <v>5.6996819209766678E-4</v>
      </c>
      <c r="H319" s="7">
        <v>333</v>
      </c>
      <c r="I319" t="s">
        <v>225</v>
      </c>
      <c r="J319" s="4">
        <v>58</v>
      </c>
    </row>
    <row r="320" spans="1:10" x14ac:dyDescent="0.3">
      <c r="A320" s="3">
        <v>314</v>
      </c>
      <c r="B320" t="s">
        <v>214</v>
      </c>
      <c r="C320" s="4">
        <v>11</v>
      </c>
      <c r="D320" s="11">
        <f t="shared" si="6"/>
        <v>1.0112338892055379E-4</v>
      </c>
      <c r="H320" s="7">
        <v>334</v>
      </c>
      <c r="I320" t="s">
        <v>226</v>
      </c>
      <c r="J320" s="4">
        <v>1</v>
      </c>
    </row>
    <row r="321" spans="1:10" x14ac:dyDescent="0.3">
      <c r="A321" s="3">
        <v>315</v>
      </c>
      <c r="B321" t="s">
        <v>215</v>
      </c>
      <c r="C321" s="4">
        <v>27</v>
      </c>
      <c r="D321" s="11">
        <f t="shared" si="6"/>
        <v>2.4821195462317746E-4</v>
      </c>
      <c r="H321" s="7">
        <v>335</v>
      </c>
      <c r="I321" t="s">
        <v>227</v>
      </c>
      <c r="J321" s="4">
        <v>107</v>
      </c>
    </row>
    <row r="322" spans="1:10" x14ac:dyDescent="0.3">
      <c r="A322" s="3">
        <v>316</v>
      </c>
      <c r="B322" t="s">
        <v>216</v>
      </c>
      <c r="C322" s="4">
        <v>180</v>
      </c>
      <c r="D322" s="11">
        <f t="shared" si="6"/>
        <v>1.6547463641545166E-3</v>
      </c>
      <c r="H322" s="7">
        <v>336</v>
      </c>
      <c r="I322" t="s">
        <v>228</v>
      </c>
      <c r="J322" s="4">
        <v>2</v>
      </c>
    </row>
    <row r="323" spans="1:10" x14ac:dyDescent="0.3">
      <c r="A323" s="3">
        <v>318</v>
      </c>
      <c r="B323" t="s">
        <v>880</v>
      </c>
      <c r="C323" s="4">
        <v>1</v>
      </c>
      <c r="D323" s="11">
        <f t="shared" ref="D323:D386" si="7">C323/$C$527</f>
        <v>9.1930353564139804E-6</v>
      </c>
      <c r="H323" s="7">
        <v>337</v>
      </c>
      <c r="I323" t="s">
        <v>229</v>
      </c>
      <c r="J323" s="4">
        <v>304</v>
      </c>
    </row>
    <row r="324" spans="1:10" x14ac:dyDescent="0.3">
      <c r="A324" s="3">
        <v>319</v>
      </c>
      <c r="B324" t="s">
        <v>545</v>
      </c>
      <c r="C324" s="4">
        <v>144</v>
      </c>
      <c r="D324" s="11">
        <f t="shared" si="7"/>
        <v>1.3237970913236132E-3</v>
      </c>
      <c r="H324" s="7">
        <v>338</v>
      </c>
      <c r="I324" t="s">
        <v>230</v>
      </c>
      <c r="J324" s="4">
        <v>41</v>
      </c>
    </row>
    <row r="325" spans="1:10" x14ac:dyDescent="0.3">
      <c r="A325" s="3">
        <v>320</v>
      </c>
      <c r="B325" t="s">
        <v>217</v>
      </c>
      <c r="C325" s="4">
        <v>21</v>
      </c>
      <c r="D325" s="11">
        <f t="shared" si="7"/>
        <v>1.930537424846936E-4</v>
      </c>
      <c r="H325" s="7">
        <v>339</v>
      </c>
      <c r="I325" t="s">
        <v>231</v>
      </c>
      <c r="J325" s="4">
        <v>249</v>
      </c>
    </row>
    <row r="326" spans="1:10" x14ac:dyDescent="0.3">
      <c r="A326" s="3">
        <v>321</v>
      </c>
      <c r="B326" t="s">
        <v>218</v>
      </c>
      <c r="C326" s="4">
        <v>657</v>
      </c>
      <c r="D326" s="11">
        <f t="shared" si="7"/>
        <v>6.0398242291639856E-3</v>
      </c>
      <c r="H326" s="7">
        <v>340</v>
      </c>
      <c r="I326" t="s">
        <v>232</v>
      </c>
      <c r="J326" s="4">
        <v>210</v>
      </c>
    </row>
    <row r="327" spans="1:10" x14ac:dyDescent="0.3">
      <c r="A327" s="3">
        <v>322</v>
      </c>
      <c r="B327" t="s">
        <v>219</v>
      </c>
      <c r="C327" s="4">
        <v>272</v>
      </c>
      <c r="D327" s="11">
        <f t="shared" si="7"/>
        <v>2.5005056169446027E-3</v>
      </c>
      <c r="H327" s="7">
        <v>341</v>
      </c>
      <c r="I327" t="s">
        <v>233</v>
      </c>
      <c r="J327" s="4">
        <v>63</v>
      </c>
    </row>
    <row r="328" spans="1:10" x14ac:dyDescent="0.3">
      <c r="A328" s="3">
        <v>323</v>
      </c>
      <c r="B328" t="s">
        <v>220</v>
      </c>
      <c r="C328" s="4">
        <v>14</v>
      </c>
      <c r="D328" s="11">
        <f t="shared" si="7"/>
        <v>1.2870249498979572E-4</v>
      </c>
      <c r="H328" s="7">
        <v>342</v>
      </c>
      <c r="I328" t="s">
        <v>234</v>
      </c>
      <c r="J328" s="4">
        <v>112</v>
      </c>
    </row>
    <row r="329" spans="1:10" x14ac:dyDescent="0.3">
      <c r="A329" s="3">
        <v>324</v>
      </c>
      <c r="B329" t="s">
        <v>221</v>
      </c>
      <c r="C329" s="4">
        <v>123</v>
      </c>
      <c r="D329" s="11">
        <f t="shared" si="7"/>
        <v>1.1307433488389196E-3</v>
      </c>
      <c r="H329" s="7">
        <v>343</v>
      </c>
      <c r="I329" t="s">
        <v>235</v>
      </c>
      <c r="J329" s="4">
        <v>43</v>
      </c>
    </row>
    <row r="330" spans="1:10" x14ac:dyDescent="0.3">
      <c r="A330" s="3">
        <v>325</v>
      </c>
      <c r="B330" t="s">
        <v>222</v>
      </c>
      <c r="C330" s="4">
        <v>2</v>
      </c>
      <c r="D330" s="11">
        <f t="shared" si="7"/>
        <v>1.8386070712827961E-5</v>
      </c>
      <c r="H330" s="7">
        <v>344</v>
      </c>
      <c r="I330" t="s">
        <v>236</v>
      </c>
      <c r="J330" s="4">
        <v>2</v>
      </c>
    </row>
    <row r="331" spans="1:10" x14ac:dyDescent="0.3">
      <c r="A331" s="3">
        <v>326</v>
      </c>
      <c r="B331" t="s">
        <v>223</v>
      </c>
      <c r="C331" s="4">
        <v>31</v>
      </c>
      <c r="D331" s="11">
        <f t="shared" si="7"/>
        <v>2.8498409604883339E-4</v>
      </c>
      <c r="H331" s="7">
        <v>345</v>
      </c>
      <c r="I331" t="s">
        <v>237</v>
      </c>
      <c r="J331" s="4">
        <v>28</v>
      </c>
    </row>
    <row r="332" spans="1:10" x14ac:dyDescent="0.3">
      <c r="A332" s="3">
        <v>331</v>
      </c>
      <c r="B332" t="s">
        <v>877</v>
      </c>
      <c r="C332" s="4">
        <v>1</v>
      </c>
      <c r="D332" s="11">
        <f t="shared" si="7"/>
        <v>9.1930353564139804E-6</v>
      </c>
      <c r="H332" s="7">
        <v>350</v>
      </c>
      <c r="I332" t="s">
        <v>238</v>
      </c>
      <c r="J332" s="4">
        <v>7</v>
      </c>
    </row>
    <row r="333" spans="1:10" x14ac:dyDescent="0.3">
      <c r="A333" s="3">
        <v>332</v>
      </c>
      <c r="B333" t="s">
        <v>224</v>
      </c>
      <c r="C333" s="4">
        <v>52</v>
      </c>
      <c r="D333" s="11">
        <f t="shared" si="7"/>
        <v>4.7803783853352702E-4</v>
      </c>
      <c r="H333" s="7">
        <v>352</v>
      </c>
      <c r="I333" t="s">
        <v>239</v>
      </c>
      <c r="J333" s="4">
        <v>18</v>
      </c>
    </row>
    <row r="334" spans="1:10" x14ac:dyDescent="0.3">
      <c r="A334" s="3">
        <v>333</v>
      </c>
      <c r="B334" t="s">
        <v>225</v>
      </c>
      <c r="C334" s="4">
        <v>58</v>
      </c>
      <c r="D334" s="11">
        <f t="shared" si="7"/>
        <v>5.3319605067201085E-4</v>
      </c>
      <c r="H334" s="7">
        <v>353</v>
      </c>
      <c r="I334" t="s">
        <v>240</v>
      </c>
      <c r="J334" s="4">
        <v>67</v>
      </c>
    </row>
    <row r="335" spans="1:10" x14ac:dyDescent="0.3">
      <c r="A335" s="3">
        <v>334</v>
      </c>
      <c r="B335" t="s">
        <v>226</v>
      </c>
      <c r="C335" s="4">
        <v>1</v>
      </c>
      <c r="D335" s="11">
        <f t="shared" si="7"/>
        <v>9.1930353564139804E-6</v>
      </c>
      <c r="H335" s="7">
        <v>355</v>
      </c>
      <c r="I335" t="s">
        <v>241</v>
      </c>
      <c r="J335" s="4">
        <v>13</v>
      </c>
    </row>
    <row r="336" spans="1:10" x14ac:dyDescent="0.3">
      <c r="A336" s="3">
        <v>335</v>
      </c>
      <c r="B336" t="s">
        <v>227</v>
      </c>
      <c r="C336" s="4">
        <v>108</v>
      </c>
      <c r="D336" s="11">
        <f t="shared" si="7"/>
        <v>9.9284781849270985E-4</v>
      </c>
      <c r="H336" s="7">
        <v>356</v>
      </c>
      <c r="I336" t="s">
        <v>242</v>
      </c>
      <c r="J336" s="4">
        <v>82</v>
      </c>
    </row>
    <row r="337" spans="1:10" x14ac:dyDescent="0.3">
      <c r="A337" s="3">
        <v>336</v>
      </c>
      <c r="B337" t="s">
        <v>228</v>
      </c>
      <c r="C337" s="4">
        <v>2</v>
      </c>
      <c r="D337" s="11">
        <f t="shared" si="7"/>
        <v>1.8386070712827961E-5</v>
      </c>
      <c r="H337" s="7">
        <v>357</v>
      </c>
      <c r="I337" t="s">
        <v>243</v>
      </c>
      <c r="J337" s="4">
        <v>2</v>
      </c>
    </row>
    <row r="338" spans="1:10" x14ac:dyDescent="0.3">
      <c r="A338" s="3">
        <v>337</v>
      </c>
      <c r="B338" t="s">
        <v>229</v>
      </c>
      <c r="C338" s="4">
        <v>302</v>
      </c>
      <c r="D338" s="11">
        <f t="shared" si="7"/>
        <v>2.7762966776370222E-3</v>
      </c>
      <c r="H338" s="7">
        <v>358</v>
      </c>
      <c r="I338" t="s">
        <v>244</v>
      </c>
      <c r="J338" s="4">
        <v>24</v>
      </c>
    </row>
    <row r="339" spans="1:10" x14ac:dyDescent="0.3">
      <c r="A339" s="3">
        <v>338</v>
      </c>
      <c r="B339" t="s">
        <v>230</v>
      </c>
      <c r="C339" s="4">
        <v>60</v>
      </c>
      <c r="D339" s="11">
        <f t="shared" si="7"/>
        <v>5.5158212138483882E-4</v>
      </c>
      <c r="H339" s="7">
        <v>359</v>
      </c>
      <c r="I339" t="s">
        <v>245</v>
      </c>
      <c r="J339" s="4">
        <v>1863</v>
      </c>
    </row>
    <row r="340" spans="1:10" x14ac:dyDescent="0.3">
      <c r="A340" s="3">
        <v>339</v>
      </c>
      <c r="B340" t="s">
        <v>231</v>
      </c>
      <c r="C340" s="4">
        <v>241</v>
      </c>
      <c r="D340" s="11">
        <f t="shared" si="7"/>
        <v>2.2155215208957695E-3</v>
      </c>
      <c r="H340" s="7">
        <v>360</v>
      </c>
      <c r="I340" t="s">
        <v>246</v>
      </c>
      <c r="J340" s="4">
        <v>63</v>
      </c>
    </row>
    <row r="341" spans="1:10" x14ac:dyDescent="0.3">
      <c r="A341" s="3">
        <v>340</v>
      </c>
      <c r="B341" t="s">
        <v>232</v>
      </c>
      <c r="C341" s="4">
        <v>212</v>
      </c>
      <c r="D341" s="11">
        <f t="shared" si="7"/>
        <v>1.948923495559764E-3</v>
      </c>
      <c r="H341" s="7">
        <v>364</v>
      </c>
      <c r="I341" t="s">
        <v>247</v>
      </c>
      <c r="J341" s="4">
        <v>257</v>
      </c>
    </row>
    <row r="342" spans="1:10" x14ac:dyDescent="0.3">
      <c r="A342" s="3">
        <v>341</v>
      </c>
      <c r="B342" t="s">
        <v>233</v>
      </c>
      <c r="C342" s="4">
        <v>56</v>
      </c>
      <c r="D342" s="11">
        <f t="shared" si="7"/>
        <v>5.1480997995918289E-4</v>
      </c>
      <c r="H342" s="7">
        <v>368</v>
      </c>
      <c r="I342" t="s">
        <v>248</v>
      </c>
      <c r="J342" s="4">
        <v>7</v>
      </c>
    </row>
    <row r="343" spans="1:10" x14ac:dyDescent="0.3">
      <c r="A343" s="3">
        <v>342</v>
      </c>
      <c r="B343" t="s">
        <v>234</v>
      </c>
      <c r="C343" s="4">
        <v>113</v>
      </c>
      <c r="D343" s="11">
        <f t="shared" si="7"/>
        <v>1.0388129952747798E-3</v>
      </c>
      <c r="H343" s="7">
        <v>369</v>
      </c>
      <c r="I343" t="s">
        <v>249</v>
      </c>
      <c r="J343" s="4">
        <v>19</v>
      </c>
    </row>
    <row r="344" spans="1:10" x14ac:dyDescent="0.3">
      <c r="A344" s="3">
        <v>343</v>
      </c>
      <c r="B344" t="s">
        <v>235</v>
      </c>
      <c r="C344" s="4">
        <v>43</v>
      </c>
      <c r="D344" s="11">
        <f t="shared" si="7"/>
        <v>3.9530052032580118E-4</v>
      </c>
      <c r="H344" s="7">
        <v>370</v>
      </c>
      <c r="I344" t="s">
        <v>250</v>
      </c>
      <c r="J344" s="4">
        <v>7</v>
      </c>
    </row>
    <row r="345" spans="1:10" x14ac:dyDescent="0.3">
      <c r="A345" s="3">
        <v>344</v>
      </c>
      <c r="B345" t="s">
        <v>236</v>
      </c>
      <c r="C345" s="4">
        <v>1</v>
      </c>
      <c r="D345" s="11">
        <f t="shared" si="7"/>
        <v>9.1930353564139804E-6</v>
      </c>
      <c r="H345" s="7">
        <v>371</v>
      </c>
      <c r="I345" t="s">
        <v>11</v>
      </c>
      <c r="J345" s="4">
        <v>1555</v>
      </c>
    </row>
    <row r="346" spans="1:10" x14ac:dyDescent="0.3">
      <c r="A346" s="3">
        <v>345</v>
      </c>
      <c r="B346" t="s">
        <v>237</v>
      </c>
      <c r="C346" s="4">
        <v>18</v>
      </c>
      <c r="D346" s="11">
        <f t="shared" si="7"/>
        <v>1.6547463641545165E-4</v>
      </c>
      <c r="H346" s="7">
        <v>372</v>
      </c>
      <c r="I346" t="s">
        <v>251</v>
      </c>
      <c r="J346" s="4">
        <v>60</v>
      </c>
    </row>
    <row r="347" spans="1:10" x14ac:dyDescent="0.3">
      <c r="A347" s="3">
        <v>347</v>
      </c>
      <c r="B347" t="s">
        <v>559</v>
      </c>
      <c r="C347" s="4">
        <v>100</v>
      </c>
      <c r="D347" s="11">
        <f t="shared" si="7"/>
        <v>9.193035356413981E-4</v>
      </c>
      <c r="H347" s="7">
        <v>373</v>
      </c>
      <c r="I347" t="s">
        <v>5</v>
      </c>
      <c r="J347" s="4">
        <v>4962</v>
      </c>
    </row>
    <row r="348" spans="1:10" x14ac:dyDescent="0.3">
      <c r="A348" s="3">
        <v>349</v>
      </c>
      <c r="B348" t="s">
        <v>834</v>
      </c>
      <c r="C348" s="4">
        <v>9</v>
      </c>
      <c r="D348" s="11">
        <f t="shared" si="7"/>
        <v>8.2737318207725825E-5</v>
      </c>
      <c r="H348" s="7">
        <v>374</v>
      </c>
      <c r="I348" t="s">
        <v>252</v>
      </c>
      <c r="J348" s="4">
        <v>1</v>
      </c>
    </row>
    <row r="349" spans="1:10" x14ac:dyDescent="0.3">
      <c r="A349" s="3">
        <v>350</v>
      </c>
      <c r="B349" t="s">
        <v>238</v>
      </c>
      <c r="C349" s="4">
        <v>7</v>
      </c>
      <c r="D349" s="11">
        <f t="shared" si="7"/>
        <v>6.4351247494897861E-5</v>
      </c>
      <c r="H349" s="7">
        <v>375</v>
      </c>
      <c r="I349" t="s">
        <v>253</v>
      </c>
      <c r="J349" s="4">
        <v>3</v>
      </c>
    </row>
    <row r="350" spans="1:10" x14ac:dyDescent="0.3">
      <c r="A350" s="3">
        <v>352</v>
      </c>
      <c r="B350" t="s">
        <v>239</v>
      </c>
      <c r="C350" s="4">
        <v>32</v>
      </c>
      <c r="D350" s="11">
        <f t="shared" si="7"/>
        <v>2.9417713140524737E-4</v>
      </c>
      <c r="H350" s="7">
        <v>376</v>
      </c>
      <c r="I350" t="s">
        <v>254</v>
      </c>
      <c r="J350" s="4">
        <v>11</v>
      </c>
    </row>
    <row r="351" spans="1:10" x14ac:dyDescent="0.3">
      <c r="A351" s="3">
        <v>353</v>
      </c>
      <c r="B351" t="s">
        <v>240</v>
      </c>
      <c r="C351" s="4">
        <v>126</v>
      </c>
      <c r="D351" s="11">
        <f t="shared" si="7"/>
        <v>1.1583224549081615E-3</v>
      </c>
      <c r="H351" s="7">
        <v>379</v>
      </c>
      <c r="I351" t="s">
        <v>255</v>
      </c>
      <c r="J351" s="4">
        <v>16</v>
      </c>
    </row>
    <row r="352" spans="1:10" x14ac:dyDescent="0.3">
      <c r="A352" s="3">
        <v>354</v>
      </c>
      <c r="B352" t="s">
        <v>872</v>
      </c>
      <c r="C352" s="4">
        <v>1</v>
      </c>
      <c r="D352" s="11">
        <f t="shared" si="7"/>
        <v>9.1930353564139804E-6</v>
      </c>
      <c r="H352" s="7">
        <v>380</v>
      </c>
      <c r="I352" t="s">
        <v>256</v>
      </c>
      <c r="J352" s="4">
        <v>242</v>
      </c>
    </row>
    <row r="353" spans="1:10" x14ac:dyDescent="0.3">
      <c r="A353" s="3">
        <v>355</v>
      </c>
      <c r="B353" t="s">
        <v>241</v>
      </c>
      <c r="C353" s="4">
        <v>56</v>
      </c>
      <c r="D353" s="11">
        <f t="shared" si="7"/>
        <v>5.1480997995918289E-4</v>
      </c>
      <c r="H353" s="7">
        <v>381</v>
      </c>
      <c r="I353" t="s">
        <v>257</v>
      </c>
      <c r="J353" s="4">
        <v>292</v>
      </c>
    </row>
    <row r="354" spans="1:10" x14ac:dyDescent="0.3">
      <c r="A354" s="3">
        <v>356</v>
      </c>
      <c r="B354" t="s">
        <v>242</v>
      </c>
      <c r="C354" s="4">
        <v>83</v>
      </c>
      <c r="D354" s="11">
        <f t="shared" si="7"/>
        <v>7.6302193458236041E-4</v>
      </c>
      <c r="H354" s="7">
        <v>383</v>
      </c>
      <c r="I354" t="s">
        <v>258</v>
      </c>
      <c r="J354" s="4">
        <v>12</v>
      </c>
    </row>
    <row r="355" spans="1:10" x14ac:dyDescent="0.3">
      <c r="A355" s="3">
        <v>357</v>
      </c>
      <c r="B355" t="s">
        <v>243</v>
      </c>
      <c r="C355" s="4">
        <v>50</v>
      </c>
      <c r="D355" s="11">
        <f t="shared" si="7"/>
        <v>4.5965176782069905E-4</v>
      </c>
      <c r="H355" s="7">
        <v>384</v>
      </c>
      <c r="I355" t="s">
        <v>259</v>
      </c>
      <c r="J355" s="4">
        <v>7</v>
      </c>
    </row>
    <row r="356" spans="1:10" x14ac:dyDescent="0.3">
      <c r="A356" s="3">
        <v>358</v>
      </c>
      <c r="B356" t="s">
        <v>244</v>
      </c>
      <c r="C356" s="4">
        <v>25</v>
      </c>
      <c r="D356" s="11">
        <f t="shared" si="7"/>
        <v>2.2982588391034953E-4</v>
      </c>
      <c r="H356" s="7">
        <v>390</v>
      </c>
      <c r="I356" t="s">
        <v>260</v>
      </c>
      <c r="J356" s="4">
        <v>306</v>
      </c>
    </row>
    <row r="357" spans="1:10" x14ac:dyDescent="0.3">
      <c r="A357" s="3">
        <v>359</v>
      </c>
      <c r="B357" t="s">
        <v>245</v>
      </c>
      <c r="C357" s="4">
        <v>1903</v>
      </c>
      <c r="D357" s="11">
        <f t="shared" si="7"/>
        <v>1.7494346283255805E-2</v>
      </c>
      <c r="H357" s="7">
        <v>391</v>
      </c>
      <c r="I357" t="s">
        <v>261</v>
      </c>
      <c r="J357" s="4">
        <v>12</v>
      </c>
    </row>
    <row r="358" spans="1:10" x14ac:dyDescent="0.3">
      <c r="A358" s="3">
        <v>360</v>
      </c>
      <c r="B358" t="s">
        <v>246</v>
      </c>
      <c r="C358" s="4">
        <v>64</v>
      </c>
      <c r="D358" s="11">
        <f t="shared" si="7"/>
        <v>5.8835426281049475E-4</v>
      </c>
      <c r="H358" s="7">
        <v>392</v>
      </c>
      <c r="I358" t="s">
        <v>262</v>
      </c>
      <c r="J358" s="4">
        <v>26</v>
      </c>
    </row>
    <row r="359" spans="1:10" x14ac:dyDescent="0.3">
      <c r="A359" s="3">
        <v>363</v>
      </c>
      <c r="B359" t="s">
        <v>840</v>
      </c>
      <c r="C359" s="4">
        <v>5</v>
      </c>
      <c r="D359" s="11">
        <f t="shared" si="7"/>
        <v>4.5965176782069904E-5</v>
      </c>
      <c r="H359" s="7">
        <v>393</v>
      </c>
      <c r="I359" t="s">
        <v>263</v>
      </c>
      <c r="J359" s="4">
        <v>1</v>
      </c>
    </row>
    <row r="360" spans="1:10" x14ac:dyDescent="0.3">
      <c r="A360" s="3">
        <v>364</v>
      </c>
      <c r="B360" t="s">
        <v>247</v>
      </c>
      <c r="C360" s="4">
        <v>257</v>
      </c>
      <c r="D360" s="11">
        <f t="shared" si="7"/>
        <v>2.3626100865983932E-3</v>
      </c>
      <c r="H360" s="7">
        <v>394</v>
      </c>
      <c r="I360" t="s">
        <v>264</v>
      </c>
      <c r="J360" s="4">
        <v>3</v>
      </c>
    </row>
    <row r="361" spans="1:10" x14ac:dyDescent="0.3">
      <c r="A361" s="3">
        <v>365</v>
      </c>
      <c r="B361" t="s">
        <v>569</v>
      </c>
      <c r="C361" s="4">
        <v>31</v>
      </c>
      <c r="D361" s="11">
        <f t="shared" si="7"/>
        <v>2.8498409604883339E-4</v>
      </c>
      <c r="H361" s="7">
        <v>395</v>
      </c>
      <c r="I361" t="s">
        <v>265</v>
      </c>
      <c r="J361" s="4">
        <v>736</v>
      </c>
    </row>
    <row r="362" spans="1:10" x14ac:dyDescent="0.3">
      <c r="A362" s="3">
        <v>366</v>
      </c>
      <c r="B362" t="s">
        <v>878</v>
      </c>
      <c r="C362" s="4">
        <v>1</v>
      </c>
      <c r="D362" s="11">
        <f t="shared" si="7"/>
        <v>9.1930353564139804E-6</v>
      </c>
      <c r="H362" s="7">
        <v>396</v>
      </c>
      <c r="I362" t="s">
        <v>266</v>
      </c>
      <c r="J362" s="4">
        <v>45</v>
      </c>
    </row>
    <row r="363" spans="1:10" x14ac:dyDescent="0.3">
      <c r="A363" s="3">
        <v>367</v>
      </c>
      <c r="B363" t="s">
        <v>577</v>
      </c>
      <c r="C363" s="4">
        <v>477</v>
      </c>
      <c r="D363" s="11">
        <f t="shared" si="7"/>
        <v>4.3850778650094688E-3</v>
      </c>
      <c r="H363" s="7">
        <v>397</v>
      </c>
      <c r="I363" t="s">
        <v>267</v>
      </c>
      <c r="J363" s="4">
        <v>86</v>
      </c>
    </row>
    <row r="364" spans="1:10" x14ac:dyDescent="0.3">
      <c r="A364" s="3">
        <v>368</v>
      </c>
      <c r="B364" t="s">
        <v>248</v>
      </c>
      <c r="C364" s="4">
        <v>7</v>
      </c>
      <c r="D364" s="11">
        <f t="shared" si="7"/>
        <v>6.4351247494897861E-5</v>
      </c>
      <c r="H364" s="7">
        <v>398</v>
      </c>
      <c r="I364" t="s">
        <v>268</v>
      </c>
      <c r="J364" s="4">
        <v>2</v>
      </c>
    </row>
    <row r="365" spans="1:10" x14ac:dyDescent="0.3">
      <c r="A365" s="3">
        <v>369</v>
      </c>
      <c r="B365" t="s">
        <v>249</v>
      </c>
      <c r="C365" s="4">
        <v>19</v>
      </c>
      <c r="D365" s="11">
        <f t="shared" si="7"/>
        <v>1.7466767177186563E-4</v>
      </c>
      <c r="H365" s="7">
        <v>399</v>
      </c>
      <c r="I365" t="s">
        <v>269</v>
      </c>
      <c r="J365" s="4">
        <v>15</v>
      </c>
    </row>
    <row r="366" spans="1:10" x14ac:dyDescent="0.3">
      <c r="A366" s="3">
        <v>370</v>
      </c>
      <c r="B366" t="s">
        <v>250</v>
      </c>
      <c r="C366" s="4">
        <v>26</v>
      </c>
      <c r="D366" s="11">
        <f t="shared" si="7"/>
        <v>2.3901891926676351E-4</v>
      </c>
      <c r="H366" s="7">
        <v>400</v>
      </c>
      <c r="I366" t="s">
        <v>270</v>
      </c>
      <c r="J366" s="4">
        <v>9</v>
      </c>
    </row>
    <row r="367" spans="1:10" x14ac:dyDescent="0.3">
      <c r="A367" s="3">
        <v>371</v>
      </c>
      <c r="B367" t="s">
        <v>11</v>
      </c>
      <c r="C367" s="4">
        <v>3736</v>
      </c>
      <c r="D367" s="11">
        <f t="shared" si="7"/>
        <v>3.4345180091562635E-2</v>
      </c>
      <c r="H367" s="7">
        <v>402</v>
      </c>
      <c r="I367" t="s">
        <v>271</v>
      </c>
      <c r="J367" s="4">
        <v>5</v>
      </c>
    </row>
    <row r="368" spans="1:10" x14ac:dyDescent="0.3">
      <c r="A368" s="3">
        <v>372</v>
      </c>
      <c r="B368" t="s">
        <v>251</v>
      </c>
      <c r="C368" s="4">
        <v>10</v>
      </c>
      <c r="D368" s="11">
        <f t="shared" si="7"/>
        <v>9.1930353564139807E-5</v>
      </c>
      <c r="H368" s="7">
        <v>403</v>
      </c>
      <c r="I368" t="s">
        <v>272</v>
      </c>
      <c r="J368" s="4">
        <v>25</v>
      </c>
    </row>
    <row r="369" spans="1:10" x14ac:dyDescent="0.3">
      <c r="A369" s="3">
        <v>373</v>
      </c>
      <c r="B369" t="s">
        <v>5</v>
      </c>
      <c r="C369" s="4">
        <v>5019</v>
      </c>
      <c r="D369" s="11">
        <f t="shared" si="7"/>
        <v>4.6139844453841769E-2</v>
      </c>
      <c r="H369" s="7">
        <v>405</v>
      </c>
      <c r="I369" t="s">
        <v>273</v>
      </c>
      <c r="J369" s="4">
        <v>1</v>
      </c>
    </row>
    <row r="370" spans="1:10" x14ac:dyDescent="0.3">
      <c r="A370" s="3">
        <v>374</v>
      </c>
      <c r="B370" t="s">
        <v>252</v>
      </c>
      <c r="C370" s="4">
        <v>2</v>
      </c>
      <c r="D370" s="11">
        <f t="shared" si="7"/>
        <v>1.8386070712827961E-5</v>
      </c>
      <c r="H370" s="7">
        <v>407</v>
      </c>
      <c r="I370" t="s">
        <v>274</v>
      </c>
      <c r="J370" s="4">
        <v>3</v>
      </c>
    </row>
    <row r="371" spans="1:10" x14ac:dyDescent="0.3">
      <c r="A371" s="3">
        <v>375</v>
      </c>
      <c r="B371" t="s">
        <v>253</v>
      </c>
      <c r="C371" s="4">
        <v>1</v>
      </c>
      <c r="D371" s="11">
        <f t="shared" si="7"/>
        <v>9.1930353564139804E-6</v>
      </c>
      <c r="H371" s="7">
        <v>408</v>
      </c>
      <c r="I371" t="s">
        <v>275</v>
      </c>
      <c r="J371" s="4">
        <v>8</v>
      </c>
    </row>
    <row r="372" spans="1:10" x14ac:dyDescent="0.3">
      <c r="A372" s="3">
        <v>376</v>
      </c>
      <c r="B372" t="s">
        <v>254</v>
      </c>
      <c r="C372" s="4">
        <v>9</v>
      </c>
      <c r="D372" s="11">
        <f t="shared" si="7"/>
        <v>8.2737318207725825E-5</v>
      </c>
      <c r="H372" s="7">
        <v>410</v>
      </c>
      <c r="I372" t="s">
        <v>276</v>
      </c>
      <c r="J372" s="4">
        <v>31</v>
      </c>
    </row>
    <row r="373" spans="1:10" x14ac:dyDescent="0.3">
      <c r="A373" s="3">
        <v>379</v>
      </c>
      <c r="B373" t="s">
        <v>255</v>
      </c>
      <c r="C373" s="4">
        <v>16</v>
      </c>
      <c r="D373" s="11">
        <f t="shared" si="7"/>
        <v>1.4708856570262369E-4</v>
      </c>
      <c r="H373" s="7">
        <v>414</v>
      </c>
      <c r="I373" t="s">
        <v>277</v>
      </c>
      <c r="J373" s="4">
        <v>7</v>
      </c>
    </row>
    <row r="374" spans="1:10" x14ac:dyDescent="0.3">
      <c r="A374" s="3">
        <v>380</v>
      </c>
      <c r="B374" t="s">
        <v>256</v>
      </c>
      <c r="C374" s="4">
        <v>11</v>
      </c>
      <c r="D374" s="11">
        <f t="shared" si="7"/>
        <v>1.0112338892055379E-4</v>
      </c>
      <c r="H374" s="7">
        <v>415</v>
      </c>
      <c r="I374" t="s">
        <v>278</v>
      </c>
      <c r="J374" s="4">
        <v>7</v>
      </c>
    </row>
    <row r="375" spans="1:10" x14ac:dyDescent="0.3">
      <c r="A375" s="3">
        <v>381</v>
      </c>
      <c r="B375" t="s">
        <v>257</v>
      </c>
      <c r="C375" s="4">
        <v>538</v>
      </c>
      <c r="D375" s="11">
        <f t="shared" si="7"/>
        <v>4.9458530217507219E-3</v>
      </c>
      <c r="H375" s="7">
        <v>419</v>
      </c>
      <c r="I375" t="s">
        <v>279</v>
      </c>
      <c r="J375" s="4">
        <v>1</v>
      </c>
    </row>
    <row r="376" spans="1:10" x14ac:dyDescent="0.3">
      <c r="A376" s="3">
        <v>383</v>
      </c>
      <c r="B376" t="s">
        <v>258</v>
      </c>
      <c r="C376" s="4">
        <v>12</v>
      </c>
      <c r="D376" s="11">
        <f t="shared" si="7"/>
        <v>1.1031642427696777E-4</v>
      </c>
      <c r="H376" s="7">
        <v>420</v>
      </c>
      <c r="I376" t="s">
        <v>280</v>
      </c>
      <c r="J376" s="4">
        <v>16</v>
      </c>
    </row>
    <row r="377" spans="1:10" x14ac:dyDescent="0.3">
      <c r="A377" s="3">
        <v>384</v>
      </c>
      <c r="B377" t="s">
        <v>259</v>
      </c>
      <c r="C377" s="4">
        <v>3</v>
      </c>
      <c r="D377" s="11">
        <f t="shared" si="7"/>
        <v>2.7579106069241943E-5</v>
      </c>
      <c r="H377" s="7">
        <v>421</v>
      </c>
      <c r="I377" t="s">
        <v>281</v>
      </c>
      <c r="J377" s="4">
        <v>22</v>
      </c>
    </row>
    <row r="378" spans="1:10" x14ac:dyDescent="0.3">
      <c r="A378" s="3">
        <v>390</v>
      </c>
      <c r="B378" t="s">
        <v>260</v>
      </c>
      <c r="C378" s="4">
        <v>322</v>
      </c>
      <c r="D378" s="11">
        <f t="shared" si="7"/>
        <v>2.9601573847653018E-3</v>
      </c>
      <c r="H378" s="7">
        <v>422</v>
      </c>
      <c r="I378" t="s">
        <v>282</v>
      </c>
      <c r="J378" s="4">
        <v>141</v>
      </c>
    </row>
    <row r="379" spans="1:10" x14ac:dyDescent="0.3">
      <c r="A379" s="3">
        <v>391</v>
      </c>
      <c r="B379" t="s">
        <v>261</v>
      </c>
      <c r="C379" s="4">
        <v>12</v>
      </c>
      <c r="D379" s="11">
        <f t="shared" si="7"/>
        <v>1.1031642427696777E-4</v>
      </c>
      <c r="H379" s="7">
        <v>423</v>
      </c>
      <c r="I379" t="s">
        <v>283</v>
      </c>
      <c r="J379" s="4">
        <v>13</v>
      </c>
    </row>
    <row r="380" spans="1:10" x14ac:dyDescent="0.3">
      <c r="A380" s="3">
        <v>392</v>
      </c>
      <c r="B380" t="s">
        <v>262</v>
      </c>
      <c r="C380" s="4">
        <v>26</v>
      </c>
      <c r="D380" s="11">
        <f t="shared" si="7"/>
        <v>2.3901891926676351E-4</v>
      </c>
      <c r="H380" s="7">
        <v>441</v>
      </c>
      <c r="I380" t="s">
        <v>284</v>
      </c>
      <c r="J380" s="4">
        <v>30</v>
      </c>
    </row>
    <row r="381" spans="1:10" x14ac:dyDescent="0.3">
      <c r="A381" s="3">
        <v>393</v>
      </c>
      <c r="B381" t="s">
        <v>263</v>
      </c>
      <c r="C381" s="4">
        <v>1</v>
      </c>
      <c r="D381" s="11">
        <f t="shared" si="7"/>
        <v>9.1930353564139804E-6</v>
      </c>
      <c r="H381" s="7">
        <v>442</v>
      </c>
      <c r="I381" t="s">
        <v>285</v>
      </c>
      <c r="J381" s="4">
        <v>9</v>
      </c>
    </row>
    <row r="382" spans="1:10" x14ac:dyDescent="0.3">
      <c r="A382" s="3">
        <v>394</v>
      </c>
      <c r="B382" t="s">
        <v>264</v>
      </c>
      <c r="C382" s="4">
        <v>2</v>
      </c>
      <c r="D382" s="11">
        <f t="shared" si="7"/>
        <v>1.8386070712827961E-5</v>
      </c>
      <c r="H382" s="7">
        <v>443</v>
      </c>
      <c r="I382" t="s">
        <v>286</v>
      </c>
      <c r="J382" s="4">
        <v>105</v>
      </c>
    </row>
    <row r="383" spans="1:10" x14ac:dyDescent="0.3">
      <c r="A383" s="3">
        <v>395</v>
      </c>
      <c r="B383" t="s">
        <v>265</v>
      </c>
      <c r="C383" s="4">
        <v>736</v>
      </c>
      <c r="D383" s="11">
        <f t="shared" si="7"/>
        <v>6.76607402232069E-3</v>
      </c>
      <c r="H383" s="7">
        <v>444</v>
      </c>
      <c r="I383" t="s">
        <v>287</v>
      </c>
      <c r="J383" s="4">
        <v>7</v>
      </c>
    </row>
    <row r="384" spans="1:10" x14ac:dyDescent="0.3">
      <c r="A384" s="3">
        <v>396</v>
      </c>
      <c r="B384" t="s">
        <v>266</v>
      </c>
      <c r="C384" s="4">
        <v>45</v>
      </c>
      <c r="D384" s="11">
        <f t="shared" si="7"/>
        <v>4.1368659103862914E-4</v>
      </c>
      <c r="H384" s="7">
        <v>445</v>
      </c>
      <c r="I384" t="s">
        <v>288</v>
      </c>
      <c r="J384" s="4">
        <v>79</v>
      </c>
    </row>
    <row r="385" spans="1:10" x14ac:dyDescent="0.3">
      <c r="A385" s="3">
        <v>397</v>
      </c>
      <c r="B385" t="s">
        <v>267</v>
      </c>
      <c r="C385" s="4">
        <v>85</v>
      </c>
      <c r="D385" s="11">
        <f t="shared" si="7"/>
        <v>7.8140800529518837E-4</v>
      </c>
      <c r="H385" s="7">
        <v>446</v>
      </c>
      <c r="I385" t="s">
        <v>289</v>
      </c>
      <c r="J385" s="4">
        <v>19</v>
      </c>
    </row>
    <row r="386" spans="1:10" x14ac:dyDescent="0.3">
      <c r="A386" s="3">
        <v>398</v>
      </c>
      <c r="B386" t="s">
        <v>268</v>
      </c>
      <c r="C386" s="4">
        <v>1</v>
      </c>
      <c r="D386" s="11">
        <f t="shared" si="7"/>
        <v>9.1930353564139804E-6</v>
      </c>
      <c r="H386" s="7">
        <v>447</v>
      </c>
      <c r="I386" t="s">
        <v>290</v>
      </c>
      <c r="J386" s="4">
        <v>15</v>
      </c>
    </row>
    <row r="387" spans="1:10" x14ac:dyDescent="0.3">
      <c r="A387" s="3">
        <v>399</v>
      </c>
      <c r="B387" t="s">
        <v>269</v>
      </c>
      <c r="C387" s="4">
        <v>33</v>
      </c>
      <c r="D387" s="11">
        <f t="shared" ref="D387:D450" si="8">C387/$C$527</f>
        <v>3.0337016676166136E-4</v>
      </c>
      <c r="H387" s="7">
        <v>448</v>
      </c>
      <c r="I387" t="s">
        <v>291</v>
      </c>
      <c r="J387" s="4">
        <v>16</v>
      </c>
    </row>
    <row r="388" spans="1:10" x14ac:dyDescent="0.3">
      <c r="A388" s="3">
        <v>400</v>
      </c>
      <c r="B388" t="s">
        <v>270</v>
      </c>
      <c r="C388" s="4">
        <v>9</v>
      </c>
      <c r="D388" s="11">
        <f t="shared" si="8"/>
        <v>8.2737318207725825E-5</v>
      </c>
      <c r="H388" s="7">
        <v>449</v>
      </c>
      <c r="I388" t="s">
        <v>292</v>
      </c>
      <c r="J388" s="4">
        <v>6</v>
      </c>
    </row>
    <row r="389" spans="1:10" x14ac:dyDescent="0.3">
      <c r="A389" s="3">
        <v>402</v>
      </c>
      <c r="B389" t="s">
        <v>271</v>
      </c>
      <c r="C389" s="4">
        <v>6</v>
      </c>
      <c r="D389" s="11">
        <f t="shared" si="8"/>
        <v>5.5158212138483886E-5</v>
      </c>
      <c r="H389" s="7">
        <v>450</v>
      </c>
      <c r="I389" t="s">
        <v>293</v>
      </c>
      <c r="J389" s="4">
        <v>195</v>
      </c>
    </row>
    <row r="390" spans="1:10" x14ac:dyDescent="0.3">
      <c r="A390" s="3">
        <v>403</v>
      </c>
      <c r="B390" t="s">
        <v>272</v>
      </c>
      <c r="C390" s="4">
        <v>51</v>
      </c>
      <c r="D390" s="11">
        <f t="shared" si="8"/>
        <v>4.6884480317711303E-4</v>
      </c>
      <c r="H390" s="7">
        <v>451</v>
      </c>
      <c r="I390" t="s">
        <v>294</v>
      </c>
      <c r="J390" s="4">
        <v>50</v>
      </c>
    </row>
    <row r="391" spans="1:10" x14ac:dyDescent="0.3">
      <c r="A391" s="3">
        <v>404</v>
      </c>
      <c r="B391" t="s">
        <v>613</v>
      </c>
      <c r="C391" s="4">
        <v>467</v>
      </c>
      <c r="D391" s="11">
        <f t="shared" si="8"/>
        <v>4.2931475114453294E-3</v>
      </c>
      <c r="H391" s="7">
        <v>455</v>
      </c>
      <c r="I391" t="s">
        <v>295</v>
      </c>
      <c r="J391" s="4">
        <v>11</v>
      </c>
    </row>
    <row r="392" spans="1:10" x14ac:dyDescent="0.3">
      <c r="A392" s="3">
        <v>405</v>
      </c>
      <c r="B392" t="s">
        <v>273</v>
      </c>
      <c r="C392" s="4">
        <v>1</v>
      </c>
      <c r="D392" s="11">
        <f t="shared" si="8"/>
        <v>9.1930353564139804E-6</v>
      </c>
      <c r="H392" s="7">
        <v>457</v>
      </c>
      <c r="I392" t="s">
        <v>296</v>
      </c>
      <c r="J392" s="4">
        <v>40</v>
      </c>
    </row>
    <row r="393" spans="1:10" x14ac:dyDescent="0.3">
      <c r="A393" s="3">
        <v>406</v>
      </c>
      <c r="B393" t="s">
        <v>854</v>
      </c>
      <c r="C393" s="4">
        <v>2</v>
      </c>
      <c r="D393" s="11">
        <f t="shared" si="8"/>
        <v>1.8386070712827961E-5</v>
      </c>
      <c r="H393" s="7">
        <v>458</v>
      </c>
      <c r="I393" t="s">
        <v>297</v>
      </c>
      <c r="J393" s="4">
        <v>3</v>
      </c>
    </row>
    <row r="394" spans="1:10" x14ac:dyDescent="0.3">
      <c r="A394" s="3">
        <v>407</v>
      </c>
      <c r="B394" t="s">
        <v>274</v>
      </c>
      <c r="C394" s="4">
        <v>15</v>
      </c>
      <c r="D394" s="11">
        <f t="shared" si="8"/>
        <v>1.378955303462097E-4</v>
      </c>
      <c r="H394" s="7">
        <v>459</v>
      </c>
      <c r="I394" t="s">
        <v>298</v>
      </c>
      <c r="J394" s="4">
        <v>56</v>
      </c>
    </row>
    <row r="395" spans="1:10" x14ac:dyDescent="0.3">
      <c r="A395" s="3">
        <v>408</v>
      </c>
      <c r="B395" t="s">
        <v>275</v>
      </c>
      <c r="C395" s="4">
        <v>8</v>
      </c>
      <c r="D395" s="11">
        <f t="shared" si="8"/>
        <v>7.3544282851311843E-5</v>
      </c>
      <c r="H395" s="7">
        <v>460</v>
      </c>
      <c r="I395" t="s">
        <v>299</v>
      </c>
      <c r="J395" s="4">
        <v>73</v>
      </c>
    </row>
    <row r="396" spans="1:10" x14ac:dyDescent="0.3">
      <c r="A396" s="3">
        <v>410</v>
      </c>
      <c r="B396" t="s">
        <v>276</v>
      </c>
      <c r="C396" s="4">
        <v>31</v>
      </c>
      <c r="D396" s="11">
        <f t="shared" si="8"/>
        <v>2.8498409604883339E-4</v>
      </c>
      <c r="H396" s="7">
        <v>461</v>
      </c>
      <c r="I396" t="s">
        <v>300</v>
      </c>
      <c r="J396" s="4">
        <v>35</v>
      </c>
    </row>
    <row r="397" spans="1:10" x14ac:dyDescent="0.3">
      <c r="A397" s="3">
        <v>414</v>
      </c>
      <c r="B397" t="s">
        <v>277</v>
      </c>
      <c r="C397" s="4">
        <v>12</v>
      </c>
      <c r="D397" s="11">
        <f t="shared" si="8"/>
        <v>1.1031642427696777E-4</v>
      </c>
      <c r="H397" s="7">
        <v>464</v>
      </c>
      <c r="I397" t="s">
        <v>301</v>
      </c>
      <c r="J397" s="4">
        <v>1</v>
      </c>
    </row>
    <row r="398" spans="1:10" x14ac:dyDescent="0.3">
      <c r="A398" s="3">
        <v>415</v>
      </c>
      <c r="B398" t="s">
        <v>278</v>
      </c>
      <c r="C398" s="4">
        <v>7</v>
      </c>
      <c r="D398" s="11">
        <f t="shared" si="8"/>
        <v>6.4351247494897861E-5</v>
      </c>
      <c r="H398" s="7">
        <v>466</v>
      </c>
      <c r="I398" t="s">
        <v>302</v>
      </c>
      <c r="J398" s="4">
        <v>1</v>
      </c>
    </row>
    <row r="399" spans="1:10" x14ac:dyDescent="0.3">
      <c r="A399" s="3">
        <v>419</v>
      </c>
      <c r="B399" t="s">
        <v>279</v>
      </c>
      <c r="C399" s="4">
        <v>1</v>
      </c>
      <c r="D399" s="11">
        <f t="shared" si="8"/>
        <v>9.1930353564139804E-6</v>
      </c>
      <c r="H399" s="7">
        <v>467</v>
      </c>
      <c r="I399" t="s">
        <v>303</v>
      </c>
      <c r="J399" s="4">
        <v>75</v>
      </c>
    </row>
    <row r="400" spans="1:10" x14ac:dyDescent="0.3">
      <c r="A400" s="3">
        <v>420</v>
      </c>
      <c r="B400" t="s">
        <v>280</v>
      </c>
      <c r="C400" s="4">
        <v>16</v>
      </c>
      <c r="D400" s="11">
        <f t="shared" si="8"/>
        <v>1.4708856570262369E-4</v>
      </c>
      <c r="H400" s="7">
        <v>468</v>
      </c>
      <c r="I400" t="s">
        <v>304</v>
      </c>
      <c r="J400" s="4">
        <v>50</v>
      </c>
    </row>
    <row r="401" spans="1:10" x14ac:dyDescent="0.3">
      <c r="A401" s="3">
        <v>421</v>
      </c>
      <c r="B401" t="s">
        <v>281</v>
      </c>
      <c r="C401" s="4">
        <v>22</v>
      </c>
      <c r="D401" s="11">
        <f t="shared" si="8"/>
        <v>2.0224677784110758E-4</v>
      </c>
      <c r="H401" s="7">
        <v>472</v>
      </c>
      <c r="I401" t="s">
        <v>305</v>
      </c>
      <c r="J401" s="4">
        <v>22</v>
      </c>
    </row>
    <row r="402" spans="1:10" x14ac:dyDescent="0.3">
      <c r="A402" s="3">
        <v>422</v>
      </c>
      <c r="B402" t="s">
        <v>282</v>
      </c>
      <c r="C402" s="4">
        <v>141</v>
      </c>
      <c r="D402" s="11">
        <f t="shared" si="8"/>
        <v>1.2962179852543713E-3</v>
      </c>
      <c r="H402" s="7">
        <v>473</v>
      </c>
      <c r="I402" t="s">
        <v>306</v>
      </c>
      <c r="J402" s="4">
        <v>104</v>
      </c>
    </row>
    <row r="403" spans="1:10" x14ac:dyDescent="0.3">
      <c r="A403" s="3">
        <v>423</v>
      </c>
      <c r="B403" t="s">
        <v>283</v>
      </c>
      <c r="C403" s="4">
        <v>13</v>
      </c>
      <c r="D403" s="11">
        <f t="shared" si="8"/>
        <v>1.1950945963338175E-4</v>
      </c>
      <c r="H403" s="7">
        <v>477</v>
      </c>
      <c r="I403" t="s">
        <v>307</v>
      </c>
      <c r="J403" s="4">
        <v>99</v>
      </c>
    </row>
    <row r="404" spans="1:10" x14ac:dyDescent="0.3">
      <c r="A404" s="3">
        <v>441</v>
      </c>
      <c r="B404" t="s">
        <v>284</v>
      </c>
      <c r="C404" s="4">
        <v>44</v>
      </c>
      <c r="D404" s="11">
        <f t="shared" si="8"/>
        <v>4.0449355568221516E-4</v>
      </c>
      <c r="H404" s="7">
        <v>478</v>
      </c>
      <c r="I404" t="s">
        <v>308</v>
      </c>
      <c r="J404" s="4">
        <v>35</v>
      </c>
    </row>
    <row r="405" spans="1:10" x14ac:dyDescent="0.3">
      <c r="A405" s="3">
        <v>442</v>
      </c>
      <c r="B405" t="s">
        <v>285</v>
      </c>
      <c r="C405" s="4">
        <v>12</v>
      </c>
      <c r="D405" s="11">
        <f t="shared" si="8"/>
        <v>1.1031642427696777E-4</v>
      </c>
      <c r="H405" s="7">
        <v>479</v>
      </c>
      <c r="I405" t="s">
        <v>309</v>
      </c>
      <c r="J405" s="4">
        <v>317</v>
      </c>
    </row>
    <row r="406" spans="1:10" x14ac:dyDescent="0.3">
      <c r="A406" s="3">
        <v>443</v>
      </c>
      <c r="B406" t="s">
        <v>286</v>
      </c>
      <c r="C406" s="4">
        <v>100</v>
      </c>
      <c r="D406" s="11">
        <f t="shared" si="8"/>
        <v>9.193035356413981E-4</v>
      </c>
      <c r="H406" s="7">
        <v>482</v>
      </c>
      <c r="I406" t="s">
        <v>310</v>
      </c>
      <c r="J406" s="4">
        <v>28</v>
      </c>
    </row>
    <row r="407" spans="1:10" x14ac:dyDescent="0.3">
      <c r="A407" s="3">
        <v>444</v>
      </c>
      <c r="B407" t="s">
        <v>287</v>
      </c>
      <c r="C407" s="4">
        <v>7</v>
      </c>
      <c r="D407" s="11">
        <f t="shared" si="8"/>
        <v>6.4351247494897861E-5</v>
      </c>
      <c r="H407" s="7">
        <v>483</v>
      </c>
      <c r="I407" t="s">
        <v>311</v>
      </c>
      <c r="J407" s="4">
        <v>3</v>
      </c>
    </row>
    <row r="408" spans="1:10" x14ac:dyDescent="0.3">
      <c r="A408" s="3">
        <v>445</v>
      </c>
      <c r="B408" t="s">
        <v>288</v>
      </c>
      <c r="C408" s="4">
        <v>67</v>
      </c>
      <c r="D408" s="11">
        <f t="shared" si="8"/>
        <v>6.1593336887973669E-4</v>
      </c>
      <c r="H408" s="7">
        <v>493</v>
      </c>
      <c r="I408" t="s">
        <v>312</v>
      </c>
      <c r="J408" s="4">
        <v>4</v>
      </c>
    </row>
    <row r="409" spans="1:10" x14ac:dyDescent="0.3">
      <c r="A409" s="3">
        <v>446</v>
      </c>
      <c r="B409" t="s">
        <v>289</v>
      </c>
      <c r="C409" s="4">
        <v>18</v>
      </c>
      <c r="D409" s="11">
        <f t="shared" si="8"/>
        <v>1.6547463641545165E-4</v>
      </c>
      <c r="H409" s="7">
        <v>494</v>
      </c>
      <c r="I409" t="s">
        <v>313</v>
      </c>
      <c r="J409" s="4">
        <v>1139</v>
      </c>
    </row>
    <row r="410" spans="1:10" x14ac:dyDescent="0.3">
      <c r="A410" s="3">
        <v>447</v>
      </c>
      <c r="B410" t="s">
        <v>290</v>
      </c>
      <c r="C410" s="4">
        <v>15</v>
      </c>
      <c r="D410" s="11">
        <f t="shared" si="8"/>
        <v>1.378955303462097E-4</v>
      </c>
      <c r="H410" s="7">
        <v>520</v>
      </c>
      <c r="I410" t="s">
        <v>314</v>
      </c>
      <c r="J410" s="4">
        <v>2</v>
      </c>
    </row>
    <row r="411" spans="1:10" x14ac:dyDescent="0.3">
      <c r="A411" s="3">
        <v>448</v>
      </c>
      <c r="B411" t="s">
        <v>291</v>
      </c>
      <c r="C411" s="4">
        <v>16</v>
      </c>
      <c r="D411" s="11">
        <f t="shared" si="8"/>
        <v>1.4708856570262369E-4</v>
      </c>
      <c r="H411" s="7" t="s">
        <v>315</v>
      </c>
      <c r="I411" t="s">
        <v>316</v>
      </c>
      <c r="J411" s="4">
        <v>18</v>
      </c>
    </row>
    <row r="412" spans="1:10" x14ac:dyDescent="0.3">
      <c r="A412" s="3">
        <v>449</v>
      </c>
      <c r="B412" t="s">
        <v>292</v>
      </c>
      <c r="C412" s="4">
        <v>10</v>
      </c>
      <c r="D412" s="11">
        <f t="shared" si="8"/>
        <v>9.1930353564139807E-5</v>
      </c>
      <c r="H412" s="7" t="s">
        <v>317</v>
      </c>
      <c r="I412" t="s">
        <v>318</v>
      </c>
      <c r="J412" s="4">
        <v>32</v>
      </c>
    </row>
    <row r="413" spans="1:10" x14ac:dyDescent="0.3">
      <c r="A413" s="3">
        <v>450</v>
      </c>
      <c r="B413" t="s">
        <v>293</v>
      </c>
      <c r="C413" s="4">
        <v>307</v>
      </c>
      <c r="D413" s="11">
        <f t="shared" si="8"/>
        <v>2.8222618544190923E-3</v>
      </c>
      <c r="H413" s="7" t="s">
        <v>319</v>
      </c>
      <c r="I413" t="s">
        <v>320</v>
      </c>
      <c r="J413" s="4">
        <v>18</v>
      </c>
    </row>
    <row r="414" spans="1:10" x14ac:dyDescent="0.3">
      <c r="A414" s="3">
        <v>451</v>
      </c>
      <c r="B414" t="s">
        <v>294</v>
      </c>
      <c r="C414" s="4">
        <v>100</v>
      </c>
      <c r="D414" s="11">
        <f t="shared" si="8"/>
        <v>9.193035356413981E-4</v>
      </c>
      <c r="H414" s="7" t="s">
        <v>321</v>
      </c>
      <c r="I414" t="s">
        <v>322</v>
      </c>
      <c r="J414" s="4">
        <v>67</v>
      </c>
    </row>
    <row r="415" spans="1:10" x14ac:dyDescent="0.3">
      <c r="A415" s="3">
        <v>455</v>
      </c>
      <c r="B415" t="s">
        <v>295</v>
      </c>
      <c r="C415" s="4">
        <v>10</v>
      </c>
      <c r="D415" s="11">
        <f t="shared" si="8"/>
        <v>9.1930353564139807E-5</v>
      </c>
      <c r="H415" s="7" t="s">
        <v>323</v>
      </c>
      <c r="I415" t="s">
        <v>324</v>
      </c>
      <c r="J415" s="4">
        <v>125</v>
      </c>
    </row>
    <row r="416" spans="1:10" x14ac:dyDescent="0.3">
      <c r="A416" s="3">
        <v>457</v>
      </c>
      <c r="B416" t="s">
        <v>296</v>
      </c>
      <c r="C416" s="4">
        <v>40</v>
      </c>
      <c r="D416" s="11">
        <f t="shared" si="8"/>
        <v>3.6772141425655923E-4</v>
      </c>
      <c r="H416" s="7" t="s">
        <v>325</v>
      </c>
      <c r="I416" t="s">
        <v>326</v>
      </c>
      <c r="J416" s="4">
        <v>57</v>
      </c>
    </row>
    <row r="417" spans="1:10" x14ac:dyDescent="0.3">
      <c r="A417" s="3">
        <v>458</v>
      </c>
      <c r="B417" t="s">
        <v>297</v>
      </c>
      <c r="C417" s="4">
        <v>3</v>
      </c>
      <c r="D417" s="11">
        <f t="shared" si="8"/>
        <v>2.7579106069241943E-5</v>
      </c>
      <c r="H417" s="7" t="s">
        <v>327</v>
      </c>
      <c r="I417" t="s">
        <v>328</v>
      </c>
      <c r="J417" s="4">
        <v>10</v>
      </c>
    </row>
    <row r="418" spans="1:10" x14ac:dyDescent="0.3">
      <c r="A418" s="3">
        <v>459</v>
      </c>
      <c r="B418" t="s">
        <v>298</v>
      </c>
      <c r="C418" s="4">
        <v>56</v>
      </c>
      <c r="D418" s="11">
        <f t="shared" si="8"/>
        <v>5.1480997995918289E-4</v>
      </c>
      <c r="H418" s="7" t="s">
        <v>335</v>
      </c>
      <c r="I418" t="s">
        <v>336</v>
      </c>
      <c r="J418" s="4">
        <v>1</v>
      </c>
    </row>
    <row r="419" spans="1:10" x14ac:dyDescent="0.3">
      <c r="A419" s="3">
        <v>460</v>
      </c>
      <c r="B419" t="s">
        <v>299</v>
      </c>
      <c r="C419" s="4">
        <v>73</v>
      </c>
      <c r="D419" s="11">
        <f t="shared" si="8"/>
        <v>6.7109158101822059E-4</v>
      </c>
      <c r="H419" s="7" t="s">
        <v>337</v>
      </c>
      <c r="I419" t="s">
        <v>338</v>
      </c>
      <c r="J419" s="4">
        <v>150</v>
      </c>
    </row>
    <row r="420" spans="1:10" x14ac:dyDescent="0.3">
      <c r="A420" s="3">
        <v>461</v>
      </c>
      <c r="B420" t="s">
        <v>300</v>
      </c>
      <c r="C420" s="4">
        <v>36</v>
      </c>
      <c r="D420" s="11">
        <f t="shared" si="8"/>
        <v>3.309492728309033E-4</v>
      </c>
      <c r="H420" s="7" t="s">
        <v>339</v>
      </c>
      <c r="I420" t="s">
        <v>340</v>
      </c>
      <c r="J420" s="4">
        <v>972</v>
      </c>
    </row>
    <row r="421" spans="1:10" x14ac:dyDescent="0.3">
      <c r="A421" s="3">
        <v>464</v>
      </c>
      <c r="B421" t="s">
        <v>301</v>
      </c>
      <c r="C421" s="4">
        <v>1</v>
      </c>
      <c r="D421" s="11">
        <f t="shared" si="8"/>
        <v>9.1930353564139804E-6</v>
      </c>
      <c r="H421" s="7" t="s">
        <v>341</v>
      </c>
      <c r="I421" t="s">
        <v>342</v>
      </c>
      <c r="J421" s="4">
        <v>4</v>
      </c>
    </row>
    <row r="422" spans="1:10" x14ac:dyDescent="0.3">
      <c r="A422" s="3">
        <v>466</v>
      </c>
      <c r="B422" t="s">
        <v>302</v>
      </c>
      <c r="C422" s="4">
        <v>1</v>
      </c>
      <c r="D422" s="11">
        <f t="shared" si="8"/>
        <v>9.1930353564139804E-6</v>
      </c>
      <c r="H422" s="7" t="s">
        <v>343</v>
      </c>
      <c r="I422" t="s">
        <v>344</v>
      </c>
      <c r="J422" s="4">
        <v>73</v>
      </c>
    </row>
    <row r="423" spans="1:10" x14ac:dyDescent="0.3">
      <c r="A423" s="3">
        <v>467</v>
      </c>
      <c r="B423" t="s">
        <v>303</v>
      </c>
      <c r="C423" s="4">
        <v>72</v>
      </c>
      <c r="D423" s="11">
        <f t="shared" si="8"/>
        <v>6.618985456618066E-4</v>
      </c>
      <c r="H423" s="7" t="s">
        <v>345</v>
      </c>
      <c r="I423" t="s">
        <v>346</v>
      </c>
      <c r="J423" s="4">
        <v>6</v>
      </c>
    </row>
    <row r="424" spans="1:10" x14ac:dyDescent="0.3">
      <c r="A424" s="3">
        <v>468</v>
      </c>
      <c r="B424" t="s">
        <v>304</v>
      </c>
      <c r="C424" s="4">
        <v>49</v>
      </c>
      <c r="D424" s="11">
        <f t="shared" si="8"/>
        <v>4.5045873246428507E-4</v>
      </c>
      <c r="H424" s="7" t="s">
        <v>353</v>
      </c>
      <c r="I424" t="s">
        <v>354</v>
      </c>
      <c r="J424" s="4">
        <v>88</v>
      </c>
    </row>
    <row r="425" spans="1:10" x14ac:dyDescent="0.3">
      <c r="A425" s="3">
        <v>470</v>
      </c>
      <c r="B425" t="s">
        <v>4</v>
      </c>
      <c r="C425" s="4">
        <v>5369</v>
      </c>
      <c r="D425" s="11">
        <f t="shared" si="8"/>
        <v>4.9357406828586664E-2</v>
      </c>
      <c r="H425" s="7" t="s">
        <v>361</v>
      </c>
      <c r="I425" t="s">
        <v>362</v>
      </c>
      <c r="J425" s="4">
        <v>26</v>
      </c>
    </row>
    <row r="426" spans="1:10" x14ac:dyDescent="0.3">
      <c r="A426" s="3">
        <v>472</v>
      </c>
      <c r="B426" t="s">
        <v>305</v>
      </c>
      <c r="C426" s="4">
        <v>21</v>
      </c>
      <c r="D426" s="11">
        <f t="shared" si="8"/>
        <v>1.930537424846936E-4</v>
      </c>
      <c r="H426" s="7" t="s">
        <v>363</v>
      </c>
      <c r="I426" t="s">
        <v>364</v>
      </c>
      <c r="J426" s="4">
        <v>7</v>
      </c>
    </row>
    <row r="427" spans="1:10" x14ac:dyDescent="0.3">
      <c r="A427" s="3">
        <v>473</v>
      </c>
      <c r="B427" t="s">
        <v>306</v>
      </c>
      <c r="C427" s="4">
        <v>104</v>
      </c>
      <c r="D427" s="11">
        <f t="shared" si="8"/>
        <v>9.5607567706705403E-4</v>
      </c>
      <c r="H427" s="7" t="s">
        <v>365</v>
      </c>
      <c r="I427" t="s">
        <v>366</v>
      </c>
      <c r="J427" s="4">
        <v>26</v>
      </c>
    </row>
    <row r="428" spans="1:10" x14ac:dyDescent="0.3">
      <c r="A428" s="3">
        <v>477</v>
      </c>
      <c r="B428" t="s">
        <v>307</v>
      </c>
      <c r="C428" s="4">
        <v>112</v>
      </c>
      <c r="D428" s="11">
        <f t="shared" si="8"/>
        <v>1.0296199599183658E-3</v>
      </c>
      <c r="H428" s="7" t="s">
        <v>367</v>
      </c>
      <c r="I428" t="s">
        <v>368</v>
      </c>
      <c r="J428" s="4">
        <v>9</v>
      </c>
    </row>
    <row r="429" spans="1:10" x14ac:dyDescent="0.3">
      <c r="A429" s="3">
        <v>478</v>
      </c>
      <c r="B429" t="s">
        <v>308</v>
      </c>
      <c r="C429" s="4">
        <v>31</v>
      </c>
      <c r="D429" s="11">
        <f t="shared" si="8"/>
        <v>2.8498409604883339E-4</v>
      </c>
      <c r="H429" s="7" t="s">
        <v>369</v>
      </c>
      <c r="I429" t="s">
        <v>370</v>
      </c>
      <c r="J429" s="4">
        <v>93</v>
      </c>
    </row>
    <row r="430" spans="1:10" x14ac:dyDescent="0.3">
      <c r="A430" s="3">
        <v>479</v>
      </c>
      <c r="B430" t="s">
        <v>309</v>
      </c>
      <c r="C430" s="4">
        <v>325</v>
      </c>
      <c r="D430" s="11">
        <f t="shared" si="8"/>
        <v>2.9877364908345435E-3</v>
      </c>
      <c r="H430" s="7" t="s">
        <v>371</v>
      </c>
      <c r="I430" t="s">
        <v>372</v>
      </c>
      <c r="J430" s="4">
        <v>48</v>
      </c>
    </row>
    <row r="431" spans="1:10" x14ac:dyDescent="0.3">
      <c r="A431" s="3">
        <v>483</v>
      </c>
      <c r="B431" t="s">
        <v>311</v>
      </c>
      <c r="C431" s="4">
        <v>30</v>
      </c>
      <c r="D431" s="11">
        <f t="shared" si="8"/>
        <v>2.7579106069241941E-4</v>
      </c>
      <c r="H431" s="7" t="s">
        <v>26</v>
      </c>
      <c r="I431" t="s">
        <v>25</v>
      </c>
      <c r="J431" s="4">
        <v>2804</v>
      </c>
    </row>
    <row r="432" spans="1:10" x14ac:dyDescent="0.3">
      <c r="A432" s="3">
        <v>484</v>
      </c>
      <c r="B432" t="s">
        <v>653</v>
      </c>
      <c r="C432" s="4">
        <v>3</v>
      </c>
      <c r="D432" s="11">
        <f t="shared" si="8"/>
        <v>2.7579106069241943E-5</v>
      </c>
      <c r="H432" s="7" t="s">
        <v>384</v>
      </c>
      <c r="I432" t="s">
        <v>385</v>
      </c>
      <c r="J432" s="4">
        <v>15</v>
      </c>
    </row>
    <row r="433" spans="1:10" x14ac:dyDescent="0.3">
      <c r="A433" s="3">
        <v>486</v>
      </c>
      <c r="B433" t="s">
        <v>830</v>
      </c>
      <c r="C433" s="4">
        <v>21</v>
      </c>
      <c r="D433" s="11">
        <f t="shared" si="8"/>
        <v>1.930537424846936E-4</v>
      </c>
      <c r="H433" s="7" t="s">
        <v>386</v>
      </c>
      <c r="I433" t="s">
        <v>387</v>
      </c>
      <c r="J433" s="4">
        <v>85</v>
      </c>
    </row>
    <row r="434" spans="1:10" x14ac:dyDescent="0.3">
      <c r="A434" s="3">
        <v>487</v>
      </c>
      <c r="B434" t="s">
        <v>853</v>
      </c>
      <c r="C434" s="4">
        <v>2</v>
      </c>
      <c r="D434" s="11">
        <f t="shared" si="8"/>
        <v>1.8386070712827961E-5</v>
      </c>
      <c r="H434" s="7" t="s">
        <v>388</v>
      </c>
      <c r="I434" t="s">
        <v>389</v>
      </c>
      <c r="J434" s="4">
        <v>47</v>
      </c>
    </row>
    <row r="435" spans="1:10" x14ac:dyDescent="0.3">
      <c r="A435" s="3">
        <v>491</v>
      </c>
      <c r="B435" t="s">
        <v>852</v>
      </c>
      <c r="C435" s="4">
        <v>2</v>
      </c>
      <c r="D435" s="11">
        <f t="shared" si="8"/>
        <v>1.8386070712827961E-5</v>
      </c>
      <c r="H435" s="7" t="s">
        <v>390</v>
      </c>
      <c r="I435" t="s">
        <v>391</v>
      </c>
      <c r="J435" s="4">
        <v>32</v>
      </c>
    </row>
    <row r="436" spans="1:10" x14ac:dyDescent="0.3">
      <c r="A436" s="3">
        <v>493</v>
      </c>
      <c r="B436" t="s">
        <v>312</v>
      </c>
      <c r="C436" s="4">
        <v>3</v>
      </c>
      <c r="D436" s="11">
        <f t="shared" si="8"/>
        <v>2.7579106069241943E-5</v>
      </c>
      <c r="H436" s="7" t="s">
        <v>8</v>
      </c>
      <c r="I436" t="s">
        <v>9</v>
      </c>
      <c r="J436" s="4">
        <v>3001</v>
      </c>
    </row>
    <row r="437" spans="1:10" x14ac:dyDescent="0.3">
      <c r="A437" s="3">
        <v>494</v>
      </c>
      <c r="B437" t="s">
        <v>313</v>
      </c>
      <c r="C437" s="4">
        <v>1139</v>
      </c>
      <c r="D437" s="11">
        <f t="shared" si="8"/>
        <v>1.0470867270955524E-2</v>
      </c>
      <c r="H437" s="7" t="s">
        <v>392</v>
      </c>
      <c r="I437" t="s">
        <v>393</v>
      </c>
      <c r="J437" s="4">
        <v>4</v>
      </c>
    </row>
    <row r="438" spans="1:10" x14ac:dyDescent="0.3">
      <c r="A438" s="3">
        <v>509</v>
      </c>
      <c r="B438" t="s">
        <v>842</v>
      </c>
      <c r="C438" s="4">
        <v>3</v>
      </c>
      <c r="D438" s="11">
        <f t="shared" si="8"/>
        <v>2.7579106069241943E-5</v>
      </c>
      <c r="H438" s="7" t="s">
        <v>394</v>
      </c>
      <c r="I438" t="s">
        <v>395</v>
      </c>
      <c r="J438" s="4">
        <v>141</v>
      </c>
    </row>
    <row r="439" spans="1:10" x14ac:dyDescent="0.3">
      <c r="A439" s="3">
        <v>520</v>
      </c>
      <c r="B439" t="s">
        <v>314</v>
      </c>
      <c r="C439" s="4">
        <v>2</v>
      </c>
      <c r="D439" s="11">
        <f t="shared" si="8"/>
        <v>1.8386070712827961E-5</v>
      </c>
      <c r="H439" s="7" t="s">
        <v>396</v>
      </c>
      <c r="I439" t="s">
        <v>397</v>
      </c>
      <c r="J439" s="4">
        <v>2533</v>
      </c>
    </row>
    <row r="440" spans="1:10" x14ac:dyDescent="0.3">
      <c r="A440" s="3" t="s">
        <v>315</v>
      </c>
      <c r="B440" t="s">
        <v>316</v>
      </c>
      <c r="C440" s="4">
        <v>67</v>
      </c>
      <c r="D440" s="11">
        <f t="shared" si="8"/>
        <v>6.1593336887973669E-4</v>
      </c>
      <c r="H440" s="7" t="s">
        <v>398</v>
      </c>
      <c r="I440" t="s">
        <v>399</v>
      </c>
      <c r="J440" s="4">
        <v>142</v>
      </c>
    </row>
    <row r="441" spans="1:10" x14ac:dyDescent="0.3">
      <c r="A441" s="3" t="s">
        <v>317</v>
      </c>
      <c r="B441" t="s">
        <v>318</v>
      </c>
      <c r="C441" s="4">
        <v>32</v>
      </c>
      <c r="D441" s="11">
        <f t="shared" si="8"/>
        <v>2.9417713140524737E-4</v>
      </c>
      <c r="H441" s="7" t="s">
        <v>28</v>
      </c>
      <c r="I441" t="s">
        <v>27</v>
      </c>
      <c r="J441" s="4">
        <v>2641</v>
      </c>
    </row>
    <row r="442" spans="1:10" x14ac:dyDescent="0.3">
      <c r="A442" s="3" t="s">
        <v>319</v>
      </c>
      <c r="B442" t="s">
        <v>320</v>
      </c>
      <c r="C442" s="4">
        <v>18</v>
      </c>
      <c r="D442" s="11">
        <f t="shared" si="8"/>
        <v>1.6547463641545165E-4</v>
      </c>
      <c r="H442" s="7" t="s">
        <v>400</v>
      </c>
      <c r="I442" t="s">
        <v>401</v>
      </c>
      <c r="J442" s="4">
        <v>77</v>
      </c>
    </row>
    <row r="443" spans="1:10" x14ac:dyDescent="0.3">
      <c r="A443" s="3" t="s">
        <v>321</v>
      </c>
      <c r="B443" t="s">
        <v>322</v>
      </c>
      <c r="C443" s="4">
        <v>68</v>
      </c>
      <c r="D443" s="11">
        <f t="shared" si="8"/>
        <v>6.2512640423615067E-4</v>
      </c>
      <c r="H443" s="7" t="s">
        <v>402</v>
      </c>
      <c r="I443" t="s">
        <v>403</v>
      </c>
      <c r="J443" s="4">
        <v>11</v>
      </c>
    </row>
    <row r="444" spans="1:10" x14ac:dyDescent="0.3">
      <c r="A444" s="3" t="s">
        <v>323</v>
      </c>
      <c r="B444" t="s">
        <v>324</v>
      </c>
      <c r="C444" s="4">
        <v>129</v>
      </c>
      <c r="D444" s="11">
        <f t="shared" si="8"/>
        <v>1.1859015609774035E-3</v>
      </c>
      <c r="H444" s="7" t="s">
        <v>404</v>
      </c>
      <c r="I444" t="s">
        <v>405</v>
      </c>
      <c r="J444" s="4">
        <v>52</v>
      </c>
    </row>
    <row r="445" spans="1:10" x14ac:dyDescent="0.3">
      <c r="A445" s="3" t="s">
        <v>325</v>
      </c>
      <c r="B445" t="s">
        <v>326</v>
      </c>
      <c r="C445" s="4">
        <v>64</v>
      </c>
      <c r="D445" s="11">
        <f t="shared" si="8"/>
        <v>5.8835426281049475E-4</v>
      </c>
      <c r="H445" s="7" t="s">
        <v>406</v>
      </c>
      <c r="I445" t="s">
        <v>407</v>
      </c>
      <c r="J445" s="4">
        <v>27</v>
      </c>
    </row>
    <row r="446" spans="1:10" x14ac:dyDescent="0.3">
      <c r="A446" s="3" t="s">
        <v>327</v>
      </c>
      <c r="B446" t="s">
        <v>328</v>
      </c>
      <c r="C446" s="4">
        <v>10</v>
      </c>
      <c r="D446" s="11">
        <f t="shared" si="8"/>
        <v>9.1930353564139807E-5</v>
      </c>
      <c r="H446" s="7" t="s">
        <v>408</v>
      </c>
      <c r="I446" t="s">
        <v>409</v>
      </c>
      <c r="J446" s="4">
        <v>53</v>
      </c>
    </row>
    <row r="447" spans="1:10" x14ac:dyDescent="0.3">
      <c r="A447" s="3" t="s">
        <v>847</v>
      </c>
      <c r="B447" t="s">
        <v>848</v>
      </c>
      <c r="C447" s="4">
        <v>3</v>
      </c>
      <c r="D447" s="11">
        <f t="shared" si="8"/>
        <v>2.7579106069241943E-5</v>
      </c>
      <c r="H447" s="7" t="s">
        <v>410</v>
      </c>
      <c r="I447" t="s">
        <v>411</v>
      </c>
      <c r="J447" s="4">
        <v>3</v>
      </c>
    </row>
    <row r="448" spans="1:10" x14ac:dyDescent="0.3">
      <c r="A448" s="3" t="s">
        <v>337</v>
      </c>
      <c r="B448" t="s">
        <v>338</v>
      </c>
      <c r="C448" s="4">
        <v>151</v>
      </c>
      <c r="D448" s="11">
        <f t="shared" si="8"/>
        <v>1.3881483388185111E-3</v>
      </c>
      <c r="H448" s="7" t="s">
        <v>412</v>
      </c>
      <c r="I448" t="s">
        <v>413</v>
      </c>
      <c r="J448" s="4">
        <v>55</v>
      </c>
    </row>
    <row r="449" spans="1:10" x14ac:dyDescent="0.3">
      <c r="A449" s="3" t="s">
        <v>339</v>
      </c>
      <c r="B449" t="s">
        <v>340</v>
      </c>
      <c r="C449" s="4">
        <v>991</v>
      </c>
      <c r="D449" s="11">
        <f t="shared" si="8"/>
        <v>9.1102980382062552E-3</v>
      </c>
      <c r="H449" s="7" t="s">
        <v>414</v>
      </c>
      <c r="I449" t="s">
        <v>415</v>
      </c>
      <c r="J449" s="4">
        <v>5</v>
      </c>
    </row>
    <row r="450" spans="1:10" x14ac:dyDescent="0.3">
      <c r="A450" s="3" t="s">
        <v>341</v>
      </c>
      <c r="B450" t="s">
        <v>342</v>
      </c>
      <c r="C450" s="4">
        <v>4</v>
      </c>
      <c r="D450" s="11">
        <f t="shared" si="8"/>
        <v>3.6772141425655922E-5</v>
      </c>
      <c r="H450" s="7" t="s">
        <v>416</v>
      </c>
      <c r="I450" t="s">
        <v>417</v>
      </c>
      <c r="J450" s="4">
        <v>170</v>
      </c>
    </row>
    <row r="451" spans="1:10" x14ac:dyDescent="0.3">
      <c r="A451" s="3" t="s">
        <v>343</v>
      </c>
      <c r="B451" t="s">
        <v>344</v>
      </c>
      <c r="C451" s="4">
        <v>5</v>
      </c>
      <c r="D451" s="11">
        <f t="shared" ref="D451:D514" si="9">C451/$C$527</f>
        <v>4.5965176782069904E-5</v>
      </c>
      <c r="H451" s="7" t="s">
        <v>418</v>
      </c>
      <c r="I451" t="s">
        <v>419</v>
      </c>
      <c r="J451" s="4">
        <v>21</v>
      </c>
    </row>
    <row r="452" spans="1:10" x14ac:dyDescent="0.3">
      <c r="A452" s="3" t="s">
        <v>345</v>
      </c>
      <c r="B452" t="s">
        <v>346</v>
      </c>
      <c r="C452" s="4">
        <v>10</v>
      </c>
      <c r="D452" s="11">
        <f t="shared" si="9"/>
        <v>9.1930353564139807E-5</v>
      </c>
      <c r="H452" s="7" t="s">
        <v>428</v>
      </c>
      <c r="I452" t="s">
        <v>429</v>
      </c>
      <c r="J452" s="4">
        <v>8</v>
      </c>
    </row>
    <row r="453" spans="1:10" x14ac:dyDescent="0.3">
      <c r="A453" s="3" t="s">
        <v>353</v>
      </c>
      <c r="B453" t="s">
        <v>354</v>
      </c>
      <c r="C453" s="4">
        <v>99</v>
      </c>
      <c r="D453" s="11">
        <f t="shared" si="9"/>
        <v>9.1011050028498412E-4</v>
      </c>
      <c r="H453" s="7" t="s">
        <v>430</v>
      </c>
      <c r="I453" t="s">
        <v>431</v>
      </c>
      <c r="J453" s="4">
        <v>48</v>
      </c>
    </row>
    <row r="454" spans="1:10" x14ac:dyDescent="0.3">
      <c r="A454" s="3" t="s">
        <v>361</v>
      </c>
      <c r="B454" t="s">
        <v>362</v>
      </c>
      <c r="C454" s="4">
        <v>35</v>
      </c>
      <c r="D454" s="11">
        <f t="shared" si="9"/>
        <v>3.2175623747448932E-4</v>
      </c>
      <c r="H454" s="7" t="s">
        <v>432</v>
      </c>
      <c r="I454" t="s">
        <v>433</v>
      </c>
      <c r="J454" s="4">
        <v>51</v>
      </c>
    </row>
    <row r="455" spans="1:10" x14ac:dyDescent="0.3">
      <c r="A455" s="3" t="s">
        <v>363</v>
      </c>
      <c r="B455" t="s">
        <v>364</v>
      </c>
      <c r="C455" s="4">
        <v>7</v>
      </c>
      <c r="D455" s="11">
        <f t="shared" si="9"/>
        <v>6.4351247494897861E-5</v>
      </c>
      <c r="H455" s="7" t="s">
        <v>434</v>
      </c>
      <c r="I455" t="s">
        <v>435</v>
      </c>
      <c r="J455" s="4">
        <v>97</v>
      </c>
    </row>
    <row r="456" spans="1:10" x14ac:dyDescent="0.3">
      <c r="A456" s="3" t="s">
        <v>365</v>
      </c>
      <c r="B456" t="s">
        <v>366</v>
      </c>
      <c r="C456" s="4">
        <v>28</v>
      </c>
      <c r="D456" s="11">
        <f t="shared" si="9"/>
        <v>2.5740498997959144E-4</v>
      </c>
      <c r="H456" s="7" t="s">
        <v>442</v>
      </c>
      <c r="I456" t="s">
        <v>443</v>
      </c>
      <c r="J456" s="4">
        <v>1</v>
      </c>
    </row>
    <row r="457" spans="1:10" x14ac:dyDescent="0.3">
      <c r="A457" s="3" t="s">
        <v>367</v>
      </c>
      <c r="B457" t="s">
        <v>368</v>
      </c>
      <c r="C457" s="4">
        <v>18</v>
      </c>
      <c r="D457" s="11">
        <f t="shared" si="9"/>
        <v>1.6547463641545165E-4</v>
      </c>
      <c r="H457" s="7" t="s">
        <v>446</v>
      </c>
      <c r="I457" t="s">
        <v>447</v>
      </c>
      <c r="J457" s="4">
        <v>49</v>
      </c>
    </row>
    <row r="458" spans="1:10" x14ac:dyDescent="0.3">
      <c r="A458" s="3" t="s">
        <v>369</v>
      </c>
      <c r="B458" t="s">
        <v>370</v>
      </c>
      <c r="C458" s="4">
        <v>92</v>
      </c>
      <c r="D458" s="11">
        <f t="shared" si="9"/>
        <v>8.4575925279008625E-4</v>
      </c>
      <c r="H458" s="7" t="s">
        <v>448</v>
      </c>
      <c r="I458" t="s">
        <v>449</v>
      </c>
      <c r="J458" s="4">
        <v>18</v>
      </c>
    </row>
    <row r="459" spans="1:10" x14ac:dyDescent="0.3">
      <c r="A459" s="3" t="s">
        <v>371</v>
      </c>
      <c r="B459" t="s">
        <v>372</v>
      </c>
      <c r="C459" s="4">
        <v>48</v>
      </c>
      <c r="D459" s="11">
        <f t="shared" si="9"/>
        <v>4.4126569710787109E-4</v>
      </c>
      <c r="H459" s="7" t="s">
        <v>450</v>
      </c>
      <c r="I459" t="s">
        <v>451</v>
      </c>
      <c r="J459" s="4">
        <v>194</v>
      </c>
    </row>
    <row r="460" spans="1:10" x14ac:dyDescent="0.3">
      <c r="A460" s="3" t="s">
        <v>390</v>
      </c>
      <c r="B460" t="s">
        <v>391</v>
      </c>
      <c r="C460" s="4">
        <v>38</v>
      </c>
      <c r="D460" s="11">
        <f t="shared" si="9"/>
        <v>3.4933534354373127E-4</v>
      </c>
      <c r="H460" s="7" t="s">
        <v>452</v>
      </c>
      <c r="I460" t="s">
        <v>453</v>
      </c>
      <c r="J460" s="4">
        <v>966</v>
      </c>
    </row>
    <row r="461" spans="1:10" x14ac:dyDescent="0.3">
      <c r="A461" s="3" t="s">
        <v>8</v>
      </c>
      <c r="B461" t="s">
        <v>9</v>
      </c>
      <c r="C461" s="4">
        <v>3834</v>
      </c>
      <c r="D461" s="11">
        <f t="shared" si="9"/>
        <v>3.5246097556491204E-2</v>
      </c>
      <c r="H461" s="7" t="s">
        <v>454</v>
      </c>
      <c r="I461" t="s">
        <v>455</v>
      </c>
      <c r="J461" s="4">
        <v>22</v>
      </c>
    </row>
    <row r="462" spans="1:10" x14ac:dyDescent="0.3">
      <c r="A462" s="3" t="s">
        <v>394</v>
      </c>
      <c r="B462" t="s">
        <v>395</v>
      </c>
      <c r="C462" s="4">
        <v>141</v>
      </c>
      <c r="D462" s="11">
        <f t="shared" si="9"/>
        <v>1.2962179852543713E-3</v>
      </c>
      <c r="H462" s="7" t="s">
        <v>456</v>
      </c>
      <c r="I462" t="s">
        <v>457</v>
      </c>
      <c r="J462" s="4">
        <v>478</v>
      </c>
    </row>
    <row r="463" spans="1:10" x14ac:dyDescent="0.3">
      <c r="A463" s="3" t="s">
        <v>396</v>
      </c>
      <c r="B463" t="s">
        <v>397</v>
      </c>
      <c r="C463" s="4">
        <v>2536</v>
      </c>
      <c r="D463" s="11">
        <f t="shared" si="9"/>
        <v>2.3313537663865857E-2</v>
      </c>
      <c r="H463" s="7" t="s">
        <v>458</v>
      </c>
      <c r="I463" t="s">
        <v>459</v>
      </c>
      <c r="J463" s="4">
        <v>3</v>
      </c>
    </row>
    <row r="464" spans="1:10" x14ac:dyDescent="0.3">
      <c r="A464" s="3" t="s">
        <v>398</v>
      </c>
      <c r="B464" t="s">
        <v>399</v>
      </c>
      <c r="C464" s="4">
        <v>142</v>
      </c>
      <c r="D464" s="11">
        <f t="shared" si="9"/>
        <v>1.3054110206107852E-3</v>
      </c>
      <c r="H464" s="7" t="s">
        <v>460</v>
      </c>
      <c r="I464" t="s">
        <v>461</v>
      </c>
      <c r="J464" s="4">
        <v>60</v>
      </c>
    </row>
    <row r="465" spans="1:10" x14ac:dyDescent="0.3">
      <c r="A465" s="3" t="s">
        <v>28</v>
      </c>
      <c r="B465" t="s">
        <v>27</v>
      </c>
      <c r="C465" s="4">
        <v>2647</v>
      </c>
      <c r="D465" s="11">
        <f t="shared" si="9"/>
        <v>2.4333964588427806E-2</v>
      </c>
      <c r="H465" s="7" t="s">
        <v>462</v>
      </c>
      <c r="I465" t="s">
        <v>463</v>
      </c>
      <c r="J465" s="4">
        <v>11</v>
      </c>
    </row>
    <row r="466" spans="1:10" x14ac:dyDescent="0.3">
      <c r="A466" s="3" t="s">
        <v>400</v>
      </c>
      <c r="B466" t="s">
        <v>401</v>
      </c>
      <c r="C466" s="4">
        <v>121</v>
      </c>
      <c r="D466" s="11">
        <f t="shared" si="9"/>
        <v>1.1123572781260916E-3</v>
      </c>
      <c r="H466" s="7" t="s">
        <v>464</v>
      </c>
      <c r="I466" t="s">
        <v>465</v>
      </c>
      <c r="J466" s="4">
        <v>2</v>
      </c>
    </row>
    <row r="467" spans="1:10" x14ac:dyDescent="0.3">
      <c r="A467" s="3" t="s">
        <v>402</v>
      </c>
      <c r="B467" t="s">
        <v>403</v>
      </c>
      <c r="C467" s="4">
        <v>20</v>
      </c>
      <c r="D467" s="11">
        <f t="shared" si="9"/>
        <v>1.8386070712827961E-4</v>
      </c>
      <c r="H467" s="7" t="s">
        <v>466</v>
      </c>
      <c r="I467" t="s">
        <v>467</v>
      </c>
      <c r="J467" s="4">
        <v>10</v>
      </c>
    </row>
    <row r="468" spans="1:10" x14ac:dyDescent="0.3">
      <c r="A468" s="3" t="s">
        <v>404</v>
      </c>
      <c r="B468" t="s">
        <v>405</v>
      </c>
      <c r="C468" s="4">
        <v>302</v>
      </c>
      <c r="D468" s="11">
        <f t="shared" si="9"/>
        <v>2.7762966776370222E-3</v>
      </c>
      <c r="H468" s="7" t="s">
        <v>468</v>
      </c>
      <c r="I468" t="s">
        <v>469</v>
      </c>
      <c r="J468" s="4">
        <v>583</v>
      </c>
    </row>
    <row r="469" spans="1:10" x14ac:dyDescent="0.3">
      <c r="A469" s="3" t="s">
        <v>823</v>
      </c>
      <c r="B469" t="s">
        <v>824</v>
      </c>
      <c r="C469" s="4">
        <v>89</v>
      </c>
      <c r="D469" s="11">
        <f t="shared" si="9"/>
        <v>8.181801467208443E-4</v>
      </c>
      <c r="H469" s="7" t="s">
        <v>470</v>
      </c>
      <c r="I469" t="s">
        <v>471</v>
      </c>
      <c r="J469" s="4">
        <v>1</v>
      </c>
    </row>
    <row r="470" spans="1:10" x14ac:dyDescent="0.3">
      <c r="A470" s="3" t="s">
        <v>406</v>
      </c>
      <c r="B470" t="s">
        <v>407</v>
      </c>
      <c r="C470" s="4">
        <v>34</v>
      </c>
      <c r="D470" s="11">
        <f t="shared" si="9"/>
        <v>3.1256320211807534E-4</v>
      </c>
      <c r="H470" s="7" t="s">
        <v>472</v>
      </c>
      <c r="I470" t="s">
        <v>473</v>
      </c>
      <c r="J470" s="4">
        <v>82</v>
      </c>
    </row>
    <row r="471" spans="1:10" x14ac:dyDescent="0.3">
      <c r="A471" s="3" t="s">
        <v>826</v>
      </c>
      <c r="B471" t="s">
        <v>827</v>
      </c>
      <c r="C471" s="4">
        <v>38</v>
      </c>
      <c r="D471" s="11">
        <f t="shared" si="9"/>
        <v>3.4933534354373127E-4</v>
      </c>
      <c r="H471" s="7" t="s">
        <v>474</v>
      </c>
      <c r="I471" t="s">
        <v>475</v>
      </c>
      <c r="J471" s="4">
        <v>8</v>
      </c>
    </row>
    <row r="472" spans="1:10" x14ac:dyDescent="0.3">
      <c r="A472" s="3" t="s">
        <v>408</v>
      </c>
      <c r="B472" t="s">
        <v>409</v>
      </c>
      <c r="C472" s="4">
        <v>921</v>
      </c>
      <c r="D472" s="11">
        <f t="shared" si="9"/>
        <v>8.4667855632572769E-3</v>
      </c>
      <c r="H472" s="7" t="s">
        <v>476</v>
      </c>
      <c r="I472" t="s">
        <v>477</v>
      </c>
      <c r="J472" s="4">
        <v>57</v>
      </c>
    </row>
    <row r="473" spans="1:10" x14ac:dyDescent="0.3">
      <c r="A473" s="3" t="s">
        <v>410</v>
      </c>
      <c r="B473" t="s">
        <v>411</v>
      </c>
      <c r="C473" s="4">
        <v>52</v>
      </c>
      <c r="D473" s="11">
        <f t="shared" si="9"/>
        <v>4.7803783853352702E-4</v>
      </c>
      <c r="H473" s="7" t="s">
        <v>478</v>
      </c>
      <c r="I473" t="s">
        <v>479</v>
      </c>
      <c r="J473" s="4">
        <v>10</v>
      </c>
    </row>
    <row r="474" spans="1:10" x14ac:dyDescent="0.3">
      <c r="A474" s="3" t="s">
        <v>809</v>
      </c>
      <c r="B474" t="s">
        <v>810</v>
      </c>
      <c r="C474" s="4">
        <v>988</v>
      </c>
      <c r="D474" s="11">
        <f t="shared" si="9"/>
        <v>9.0827189321370135E-3</v>
      </c>
      <c r="H474" s="7" t="s">
        <v>480</v>
      </c>
      <c r="I474" t="s">
        <v>481</v>
      </c>
      <c r="J474" s="4">
        <v>2</v>
      </c>
    </row>
    <row r="475" spans="1:10" x14ac:dyDescent="0.3">
      <c r="A475" s="3" t="s">
        <v>820</v>
      </c>
      <c r="B475" t="s">
        <v>821</v>
      </c>
      <c r="C475" s="4">
        <v>101</v>
      </c>
      <c r="D475" s="11">
        <f t="shared" si="9"/>
        <v>9.2849657099781208E-4</v>
      </c>
      <c r="H475" s="7" t="s">
        <v>482</v>
      </c>
      <c r="I475" t="s">
        <v>483</v>
      </c>
      <c r="J475" s="4">
        <v>2</v>
      </c>
    </row>
    <row r="476" spans="1:10" x14ac:dyDescent="0.3">
      <c r="A476" s="3" t="s">
        <v>868</v>
      </c>
      <c r="B476" t="s">
        <v>869</v>
      </c>
      <c r="C476" s="4">
        <v>1</v>
      </c>
      <c r="D476" s="11">
        <f t="shared" si="9"/>
        <v>9.1930353564139804E-6</v>
      </c>
      <c r="H476" s="7" t="s">
        <v>484</v>
      </c>
      <c r="I476" t="s">
        <v>485</v>
      </c>
      <c r="J476" s="4">
        <v>47</v>
      </c>
    </row>
    <row r="477" spans="1:10" x14ac:dyDescent="0.3">
      <c r="A477" s="3" t="s">
        <v>416</v>
      </c>
      <c r="B477" t="s">
        <v>417</v>
      </c>
      <c r="C477" s="4">
        <v>162</v>
      </c>
      <c r="D477" s="11">
        <f t="shared" si="9"/>
        <v>1.4892717277390649E-3</v>
      </c>
      <c r="H477" s="7" t="s">
        <v>486</v>
      </c>
      <c r="I477" t="s">
        <v>487</v>
      </c>
      <c r="J477" s="4">
        <v>539</v>
      </c>
    </row>
    <row r="478" spans="1:10" x14ac:dyDescent="0.3">
      <c r="A478" s="3" t="s">
        <v>418</v>
      </c>
      <c r="B478" t="s">
        <v>419</v>
      </c>
      <c r="C478" s="4">
        <v>21</v>
      </c>
      <c r="D478" s="11">
        <f t="shared" si="9"/>
        <v>1.930537424846936E-4</v>
      </c>
      <c r="H478" s="7" t="s">
        <v>490</v>
      </c>
      <c r="I478" t="s">
        <v>491</v>
      </c>
      <c r="J478" s="4">
        <v>28</v>
      </c>
    </row>
    <row r="479" spans="1:10" x14ac:dyDescent="0.3">
      <c r="A479" s="3" t="s">
        <v>428</v>
      </c>
      <c r="B479" t="s">
        <v>429</v>
      </c>
      <c r="C479" s="4">
        <v>12</v>
      </c>
      <c r="D479" s="11">
        <f t="shared" si="9"/>
        <v>1.1031642427696777E-4</v>
      </c>
      <c r="H479" s="7" t="s">
        <v>500</v>
      </c>
      <c r="I479" t="s">
        <v>501</v>
      </c>
      <c r="J479" s="4">
        <v>4</v>
      </c>
    </row>
    <row r="480" spans="1:10" x14ac:dyDescent="0.3">
      <c r="A480" s="3" t="s">
        <v>430</v>
      </c>
      <c r="B480" t="s">
        <v>431</v>
      </c>
      <c r="C480" s="4">
        <v>48</v>
      </c>
      <c r="D480" s="11">
        <f t="shared" si="9"/>
        <v>4.4126569710787109E-4</v>
      </c>
      <c r="H480" s="7" t="s">
        <v>502</v>
      </c>
      <c r="I480" t="s">
        <v>503</v>
      </c>
      <c r="J480" s="4">
        <v>9</v>
      </c>
    </row>
    <row r="481" spans="1:10" x14ac:dyDescent="0.3">
      <c r="A481" s="3" t="s">
        <v>432</v>
      </c>
      <c r="B481" t="s">
        <v>433</v>
      </c>
      <c r="C481" s="4">
        <v>86</v>
      </c>
      <c r="D481" s="11">
        <f t="shared" si="9"/>
        <v>7.9060104065160235E-4</v>
      </c>
      <c r="H481" s="7" t="s">
        <v>504</v>
      </c>
      <c r="I481" t="s">
        <v>505</v>
      </c>
      <c r="J481" s="4">
        <v>26</v>
      </c>
    </row>
    <row r="482" spans="1:10" x14ac:dyDescent="0.3">
      <c r="A482" s="3" t="s">
        <v>434</v>
      </c>
      <c r="B482" t="s">
        <v>435</v>
      </c>
      <c r="C482" s="4">
        <v>100</v>
      </c>
      <c r="D482" s="11">
        <f t="shared" si="9"/>
        <v>9.193035356413981E-4</v>
      </c>
      <c r="H482" s="7" t="s">
        <v>506</v>
      </c>
      <c r="I482" t="s">
        <v>507</v>
      </c>
      <c r="J482" s="4">
        <v>1</v>
      </c>
    </row>
    <row r="483" spans="1:10" x14ac:dyDescent="0.3">
      <c r="A483" s="3" t="s">
        <v>442</v>
      </c>
      <c r="B483" t="s">
        <v>443</v>
      </c>
      <c r="C483" s="4">
        <v>1</v>
      </c>
      <c r="D483" s="11">
        <f t="shared" si="9"/>
        <v>9.1930353564139804E-6</v>
      </c>
      <c r="H483" s="7" t="s">
        <v>508</v>
      </c>
      <c r="I483" t="s">
        <v>509</v>
      </c>
      <c r="J483" s="4">
        <v>9</v>
      </c>
    </row>
    <row r="484" spans="1:10" x14ac:dyDescent="0.3">
      <c r="A484" s="3" t="s">
        <v>450</v>
      </c>
      <c r="B484" t="s">
        <v>451</v>
      </c>
      <c r="C484" s="4">
        <v>196</v>
      </c>
      <c r="D484" s="11">
        <f t="shared" si="9"/>
        <v>1.8018349298571403E-3</v>
      </c>
      <c r="H484" s="7" t="s">
        <v>510</v>
      </c>
      <c r="I484" t="s">
        <v>511</v>
      </c>
      <c r="J484" s="4">
        <v>1</v>
      </c>
    </row>
    <row r="485" spans="1:10" x14ac:dyDescent="0.3">
      <c r="A485" s="3" t="s">
        <v>452</v>
      </c>
      <c r="B485" t="s">
        <v>453</v>
      </c>
      <c r="C485" s="4">
        <v>964</v>
      </c>
      <c r="D485" s="11">
        <f t="shared" si="9"/>
        <v>8.8620860835830779E-3</v>
      </c>
      <c r="H485" s="7" t="s">
        <v>512</v>
      </c>
      <c r="I485" t="s">
        <v>513</v>
      </c>
      <c r="J485" s="4">
        <v>25</v>
      </c>
    </row>
    <row r="486" spans="1:10" x14ac:dyDescent="0.3">
      <c r="A486" s="3" t="s">
        <v>454</v>
      </c>
      <c r="B486" t="s">
        <v>455</v>
      </c>
      <c r="C486" s="4">
        <v>22</v>
      </c>
      <c r="D486" s="11">
        <f t="shared" si="9"/>
        <v>2.0224677784110758E-4</v>
      </c>
      <c r="H486" s="7" t="s">
        <v>514</v>
      </c>
      <c r="I486" t="s">
        <v>515</v>
      </c>
      <c r="J486" s="4">
        <v>1</v>
      </c>
    </row>
    <row r="487" spans="1:10" x14ac:dyDescent="0.3">
      <c r="A487" s="3" t="s">
        <v>456</v>
      </c>
      <c r="B487" t="s">
        <v>457</v>
      </c>
      <c r="C487" s="4">
        <v>479</v>
      </c>
      <c r="D487" s="11">
        <f t="shared" si="9"/>
        <v>4.4034639357222972E-3</v>
      </c>
      <c r="H487" s="7" t="s">
        <v>522</v>
      </c>
      <c r="I487" t="s">
        <v>523</v>
      </c>
      <c r="J487" s="4">
        <v>58</v>
      </c>
    </row>
    <row r="488" spans="1:10" x14ac:dyDescent="0.3">
      <c r="A488" s="3" t="s">
        <v>458</v>
      </c>
      <c r="B488" t="s">
        <v>459</v>
      </c>
      <c r="C488" s="4">
        <v>3</v>
      </c>
      <c r="D488" s="11">
        <f t="shared" si="9"/>
        <v>2.7579106069241943E-5</v>
      </c>
      <c r="H488" s="7" t="s">
        <v>524</v>
      </c>
      <c r="I488" t="s">
        <v>525</v>
      </c>
      <c r="J488" s="4">
        <v>6</v>
      </c>
    </row>
    <row r="489" spans="1:10" x14ac:dyDescent="0.3">
      <c r="A489" s="3" t="s">
        <v>464</v>
      </c>
      <c r="B489" t="s">
        <v>465</v>
      </c>
      <c r="C489" s="4">
        <v>35</v>
      </c>
      <c r="D489" s="11">
        <f t="shared" si="9"/>
        <v>3.2175623747448932E-4</v>
      </c>
      <c r="H489" s="7" t="s">
        <v>526</v>
      </c>
      <c r="I489" t="s">
        <v>527</v>
      </c>
      <c r="J489" s="4">
        <v>31</v>
      </c>
    </row>
    <row r="490" spans="1:10" x14ac:dyDescent="0.3">
      <c r="A490" s="3" t="s">
        <v>466</v>
      </c>
      <c r="B490" t="s">
        <v>467</v>
      </c>
      <c r="C490" s="4">
        <v>19</v>
      </c>
      <c r="D490" s="11">
        <f t="shared" si="9"/>
        <v>1.7466767177186563E-4</v>
      </c>
      <c r="H490" s="7" t="s">
        <v>532</v>
      </c>
      <c r="I490" t="s">
        <v>533</v>
      </c>
      <c r="J490" s="4">
        <v>1</v>
      </c>
    </row>
    <row r="491" spans="1:10" x14ac:dyDescent="0.3">
      <c r="A491" s="3" t="s">
        <v>468</v>
      </c>
      <c r="B491" t="s">
        <v>469</v>
      </c>
      <c r="C491" s="4">
        <v>750</v>
      </c>
      <c r="D491" s="11">
        <f t="shared" si="9"/>
        <v>6.8947765173104853E-3</v>
      </c>
      <c r="H491" s="7" t="s">
        <v>534</v>
      </c>
      <c r="I491" t="s">
        <v>535</v>
      </c>
      <c r="J491" s="4">
        <v>1</v>
      </c>
    </row>
    <row r="492" spans="1:10" x14ac:dyDescent="0.3">
      <c r="A492" s="3" t="s">
        <v>472</v>
      </c>
      <c r="B492" t="s">
        <v>473</v>
      </c>
      <c r="C492" s="4">
        <v>11</v>
      </c>
      <c r="D492" s="11">
        <f t="shared" si="9"/>
        <v>1.0112338892055379E-4</v>
      </c>
      <c r="H492" s="7" t="s">
        <v>542</v>
      </c>
      <c r="I492" t="s">
        <v>543</v>
      </c>
      <c r="J492" s="4">
        <v>82</v>
      </c>
    </row>
    <row r="493" spans="1:10" x14ac:dyDescent="0.3">
      <c r="A493" s="3" t="s">
        <v>870</v>
      </c>
      <c r="B493" t="s">
        <v>871</v>
      </c>
      <c r="C493" s="4">
        <v>1</v>
      </c>
      <c r="D493" s="11">
        <f t="shared" si="9"/>
        <v>9.1930353564139804E-6</v>
      </c>
      <c r="H493" s="7" t="s">
        <v>544</v>
      </c>
      <c r="I493" t="s">
        <v>545</v>
      </c>
      <c r="J493" s="4">
        <v>25</v>
      </c>
    </row>
    <row r="494" spans="1:10" x14ac:dyDescent="0.3">
      <c r="A494" s="3" t="s">
        <v>474</v>
      </c>
      <c r="B494" t="s">
        <v>475</v>
      </c>
      <c r="C494" s="4">
        <v>29</v>
      </c>
      <c r="D494" s="11">
        <f t="shared" si="9"/>
        <v>2.6659802533600543E-4</v>
      </c>
      <c r="H494" s="7" t="s">
        <v>548</v>
      </c>
      <c r="I494" t="s">
        <v>549</v>
      </c>
      <c r="J494" s="4">
        <v>4</v>
      </c>
    </row>
    <row r="495" spans="1:10" x14ac:dyDescent="0.3">
      <c r="A495" s="3" t="s">
        <v>835</v>
      </c>
      <c r="B495" t="s">
        <v>836</v>
      </c>
      <c r="C495" s="4">
        <v>8</v>
      </c>
      <c r="D495" s="11">
        <f t="shared" si="9"/>
        <v>7.3544282851311843E-5</v>
      </c>
      <c r="H495" s="7" t="s">
        <v>554</v>
      </c>
      <c r="I495" t="s">
        <v>555</v>
      </c>
      <c r="J495" s="4">
        <v>3</v>
      </c>
    </row>
    <row r="496" spans="1:10" x14ac:dyDescent="0.3">
      <c r="A496" s="3" t="s">
        <v>476</v>
      </c>
      <c r="B496" t="s">
        <v>477</v>
      </c>
      <c r="C496" s="4">
        <v>313</v>
      </c>
      <c r="D496" s="11">
        <f t="shared" si="9"/>
        <v>2.8774200665575762E-3</v>
      </c>
      <c r="H496" s="7" t="s">
        <v>556</v>
      </c>
      <c r="I496" t="s">
        <v>557</v>
      </c>
      <c r="J496" s="4">
        <v>37</v>
      </c>
    </row>
    <row r="497" spans="1:10" x14ac:dyDescent="0.3">
      <c r="A497" s="3" t="s">
        <v>478</v>
      </c>
      <c r="B497" t="s">
        <v>479</v>
      </c>
      <c r="C497" s="4">
        <v>4</v>
      </c>
      <c r="D497" s="11">
        <f t="shared" si="9"/>
        <v>3.6772141425655922E-5</v>
      </c>
      <c r="H497" s="7" t="s">
        <v>558</v>
      </c>
      <c r="I497" t="s">
        <v>559</v>
      </c>
      <c r="J497" s="4">
        <v>26</v>
      </c>
    </row>
    <row r="498" spans="1:10" x14ac:dyDescent="0.3">
      <c r="A498" s="3" t="s">
        <v>482</v>
      </c>
      <c r="B498" t="s">
        <v>483</v>
      </c>
      <c r="C498" s="4">
        <v>2</v>
      </c>
      <c r="D498" s="11">
        <f t="shared" si="9"/>
        <v>1.8386070712827961E-5</v>
      </c>
      <c r="H498" s="7" t="s">
        <v>566</v>
      </c>
      <c r="I498" t="s">
        <v>567</v>
      </c>
      <c r="J498" s="4">
        <v>3</v>
      </c>
    </row>
    <row r="499" spans="1:10" x14ac:dyDescent="0.3">
      <c r="A499" s="3" t="s">
        <v>484</v>
      </c>
      <c r="B499" t="s">
        <v>485</v>
      </c>
      <c r="C499" s="4">
        <v>14</v>
      </c>
      <c r="D499" s="11">
        <f t="shared" si="9"/>
        <v>1.2870249498979572E-4</v>
      </c>
      <c r="H499" s="7" t="s">
        <v>568</v>
      </c>
      <c r="I499" t="s">
        <v>569</v>
      </c>
      <c r="J499" s="4">
        <v>26</v>
      </c>
    </row>
    <row r="500" spans="1:10" x14ac:dyDescent="0.3">
      <c r="A500" s="3" t="s">
        <v>486</v>
      </c>
      <c r="B500" t="s">
        <v>487</v>
      </c>
      <c r="C500" s="4">
        <v>555</v>
      </c>
      <c r="D500" s="11">
        <f t="shared" si="9"/>
        <v>5.102134622809759E-3</v>
      </c>
      <c r="H500" s="7" t="s">
        <v>572</v>
      </c>
      <c r="I500" t="s">
        <v>573</v>
      </c>
      <c r="J500" s="4">
        <v>3</v>
      </c>
    </row>
    <row r="501" spans="1:10" x14ac:dyDescent="0.3">
      <c r="A501" s="3" t="s">
        <v>504</v>
      </c>
      <c r="B501" t="s">
        <v>505</v>
      </c>
      <c r="C501" s="4">
        <v>25</v>
      </c>
      <c r="D501" s="11">
        <f t="shared" si="9"/>
        <v>2.2982588391034953E-4</v>
      </c>
      <c r="H501" s="7" t="s">
        <v>574</v>
      </c>
      <c r="I501" t="s">
        <v>575</v>
      </c>
      <c r="J501" s="4">
        <v>35</v>
      </c>
    </row>
    <row r="502" spans="1:10" x14ac:dyDescent="0.3">
      <c r="A502" s="3" t="s">
        <v>506</v>
      </c>
      <c r="B502" t="s">
        <v>507</v>
      </c>
      <c r="C502" s="4">
        <v>1</v>
      </c>
      <c r="D502" s="11">
        <f t="shared" si="9"/>
        <v>9.1930353564139804E-6</v>
      </c>
      <c r="H502" s="7" t="s">
        <v>576</v>
      </c>
      <c r="I502" t="s">
        <v>577</v>
      </c>
      <c r="J502" s="4">
        <v>38</v>
      </c>
    </row>
    <row r="503" spans="1:10" x14ac:dyDescent="0.3">
      <c r="A503" s="3" t="s">
        <v>508</v>
      </c>
      <c r="B503" t="s">
        <v>509</v>
      </c>
      <c r="C503" s="4">
        <v>8</v>
      </c>
      <c r="D503" s="11">
        <f t="shared" si="9"/>
        <v>7.3544282851311843E-5</v>
      </c>
      <c r="H503" s="7" t="s">
        <v>580</v>
      </c>
      <c r="I503" t="s">
        <v>581</v>
      </c>
      <c r="J503" s="4">
        <v>7</v>
      </c>
    </row>
    <row r="504" spans="1:10" x14ac:dyDescent="0.3">
      <c r="A504" s="3" t="s">
        <v>510</v>
      </c>
      <c r="B504" t="s">
        <v>511</v>
      </c>
      <c r="C504" s="4">
        <v>1</v>
      </c>
      <c r="D504" s="11">
        <f t="shared" si="9"/>
        <v>9.1930353564139804E-6</v>
      </c>
      <c r="H504" s="7" t="s">
        <v>584</v>
      </c>
      <c r="I504" t="s">
        <v>585</v>
      </c>
      <c r="J504" s="4">
        <v>122</v>
      </c>
    </row>
    <row r="505" spans="1:10" x14ac:dyDescent="0.3">
      <c r="A505" s="3" t="s">
        <v>512</v>
      </c>
      <c r="B505" t="s">
        <v>513</v>
      </c>
      <c r="C505" s="4">
        <v>84</v>
      </c>
      <c r="D505" s="11">
        <f t="shared" si="9"/>
        <v>7.7221496993877439E-4</v>
      </c>
      <c r="H505" s="7" t="s">
        <v>588</v>
      </c>
      <c r="I505" t="s">
        <v>589</v>
      </c>
      <c r="J505" s="4">
        <v>21</v>
      </c>
    </row>
    <row r="506" spans="1:10" x14ac:dyDescent="0.3">
      <c r="A506" s="3" t="s">
        <v>526</v>
      </c>
      <c r="B506" t="s">
        <v>527</v>
      </c>
      <c r="C506" s="4">
        <v>66</v>
      </c>
      <c r="D506" s="11">
        <f t="shared" si="9"/>
        <v>6.0674033352332271E-4</v>
      </c>
      <c r="H506" s="7" t="s">
        <v>590</v>
      </c>
      <c r="I506" t="s">
        <v>591</v>
      </c>
      <c r="J506" s="4">
        <v>144</v>
      </c>
    </row>
    <row r="507" spans="1:10" x14ac:dyDescent="0.3">
      <c r="A507" s="3" t="s">
        <v>548</v>
      </c>
      <c r="B507" t="s">
        <v>549</v>
      </c>
      <c r="C507" s="4">
        <v>5</v>
      </c>
      <c r="D507" s="11">
        <f t="shared" si="9"/>
        <v>4.5965176782069904E-5</v>
      </c>
      <c r="H507" s="7" t="s">
        <v>592</v>
      </c>
      <c r="I507" t="s">
        <v>593</v>
      </c>
      <c r="J507" s="4">
        <v>8</v>
      </c>
    </row>
    <row r="508" spans="1:10" x14ac:dyDescent="0.3">
      <c r="A508" s="3" t="s">
        <v>580</v>
      </c>
      <c r="B508" t="s">
        <v>581</v>
      </c>
      <c r="C508" s="4">
        <v>27</v>
      </c>
      <c r="D508" s="11">
        <f t="shared" si="9"/>
        <v>2.4821195462317746E-4</v>
      </c>
      <c r="H508" s="7" t="s">
        <v>594</v>
      </c>
      <c r="I508" t="s">
        <v>595</v>
      </c>
      <c r="J508" s="4">
        <v>3</v>
      </c>
    </row>
    <row r="509" spans="1:10" x14ac:dyDescent="0.3">
      <c r="A509" s="3" t="s">
        <v>584</v>
      </c>
      <c r="B509" t="s">
        <v>585</v>
      </c>
      <c r="C509" s="4">
        <v>122</v>
      </c>
      <c r="D509" s="11">
        <f t="shared" si="9"/>
        <v>1.1215503134825056E-3</v>
      </c>
      <c r="H509" s="7" t="s">
        <v>596</v>
      </c>
      <c r="I509" t="s">
        <v>597</v>
      </c>
      <c r="J509" s="4">
        <v>75</v>
      </c>
    </row>
    <row r="510" spans="1:10" x14ac:dyDescent="0.3">
      <c r="A510" s="3" t="s">
        <v>588</v>
      </c>
      <c r="B510" t="s">
        <v>589</v>
      </c>
      <c r="C510" s="4">
        <v>15</v>
      </c>
      <c r="D510" s="11">
        <f t="shared" si="9"/>
        <v>1.378955303462097E-4</v>
      </c>
      <c r="H510" s="7" t="s">
        <v>598</v>
      </c>
      <c r="I510" t="s">
        <v>599</v>
      </c>
      <c r="J510" s="4">
        <v>9</v>
      </c>
    </row>
    <row r="511" spans="1:10" x14ac:dyDescent="0.3">
      <c r="A511" s="3" t="s">
        <v>590</v>
      </c>
      <c r="B511" t="s">
        <v>591</v>
      </c>
      <c r="C511" s="4">
        <v>156</v>
      </c>
      <c r="D511" s="11">
        <f t="shared" si="9"/>
        <v>1.434113515600581E-3</v>
      </c>
      <c r="H511" s="7" t="s">
        <v>600</v>
      </c>
      <c r="I511" t="s">
        <v>601</v>
      </c>
      <c r="J511" s="4">
        <v>9</v>
      </c>
    </row>
    <row r="512" spans="1:10" x14ac:dyDescent="0.3">
      <c r="A512" s="3" t="s">
        <v>864</v>
      </c>
      <c r="B512" t="s">
        <v>865</v>
      </c>
      <c r="C512" s="4">
        <v>1</v>
      </c>
      <c r="D512" s="11">
        <f t="shared" si="9"/>
        <v>9.1930353564139804E-6</v>
      </c>
      <c r="H512" s="7" t="s">
        <v>602</v>
      </c>
      <c r="I512" t="s">
        <v>603</v>
      </c>
      <c r="J512" s="4">
        <v>5</v>
      </c>
    </row>
    <row r="513" spans="1:10" x14ac:dyDescent="0.3">
      <c r="A513" s="3" t="s">
        <v>592</v>
      </c>
      <c r="B513" t="s">
        <v>593</v>
      </c>
      <c r="C513" s="4">
        <v>8</v>
      </c>
      <c r="D513" s="11">
        <f t="shared" si="9"/>
        <v>7.3544282851311843E-5</v>
      </c>
      <c r="H513" s="7" t="s">
        <v>604</v>
      </c>
      <c r="I513" t="s">
        <v>605</v>
      </c>
      <c r="J513" s="4">
        <v>32</v>
      </c>
    </row>
    <row r="514" spans="1:10" x14ac:dyDescent="0.3">
      <c r="A514" s="3" t="s">
        <v>594</v>
      </c>
      <c r="B514" t="s">
        <v>595</v>
      </c>
      <c r="C514" s="4">
        <v>5</v>
      </c>
      <c r="D514" s="11">
        <f t="shared" si="9"/>
        <v>4.5965176782069904E-5</v>
      </c>
      <c r="H514" s="7" t="s">
        <v>608</v>
      </c>
      <c r="I514" t="s">
        <v>609</v>
      </c>
      <c r="J514" s="4">
        <v>5</v>
      </c>
    </row>
    <row r="515" spans="1:10" x14ac:dyDescent="0.3">
      <c r="A515" s="3" t="s">
        <v>596</v>
      </c>
      <c r="B515" t="s">
        <v>597</v>
      </c>
      <c r="C515" s="4">
        <v>84</v>
      </c>
      <c r="D515" s="11">
        <f t="shared" ref="D515:D527" si="10">C515/$C$527</f>
        <v>7.7221496993877439E-4</v>
      </c>
      <c r="H515" s="7" t="s">
        <v>610</v>
      </c>
      <c r="I515" t="s">
        <v>611</v>
      </c>
      <c r="J515" s="4">
        <v>318</v>
      </c>
    </row>
    <row r="516" spans="1:10" x14ac:dyDescent="0.3">
      <c r="A516" s="3" t="s">
        <v>598</v>
      </c>
      <c r="B516" t="s">
        <v>599</v>
      </c>
      <c r="C516" s="4">
        <v>15</v>
      </c>
      <c r="D516" s="11">
        <f t="shared" si="10"/>
        <v>1.378955303462097E-4</v>
      </c>
      <c r="H516" s="7" t="s">
        <v>612</v>
      </c>
      <c r="I516" t="s">
        <v>613</v>
      </c>
      <c r="J516" s="4">
        <v>7</v>
      </c>
    </row>
    <row r="517" spans="1:10" x14ac:dyDescent="0.3">
      <c r="A517" s="3" t="s">
        <v>600</v>
      </c>
      <c r="B517" t="s">
        <v>601</v>
      </c>
      <c r="C517" s="4">
        <v>10</v>
      </c>
      <c r="D517" s="11">
        <f t="shared" si="10"/>
        <v>9.1930353564139807E-5</v>
      </c>
      <c r="H517" s="7" t="s">
        <v>616</v>
      </c>
      <c r="I517" t="s">
        <v>617</v>
      </c>
      <c r="J517" s="4">
        <v>11</v>
      </c>
    </row>
    <row r="518" spans="1:10" x14ac:dyDescent="0.3">
      <c r="A518" s="3" t="s">
        <v>602</v>
      </c>
      <c r="B518" t="s">
        <v>603</v>
      </c>
      <c r="C518" s="4">
        <v>6</v>
      </c>
      <c r="D518" s="11">
        <f t="shared" si="10"/>
        <v>5.5158212138483886E-5</v>
      </c>
      <c r="H518" s="7" t="s">
        <v>618</v>
      </c>
      <c r="I518" t="s">
        <v>619</v>
      </c>
      <c r="J518" s="4">
        <v>1</v>
      </c>
    </row>
    <row r="519" spans="1:10" x14ac:dyDescent="0.3">
      <c r="A519" s="3" t="s">
        <v>604</v>
      </c>
      <c r="B519" t="s">
        <v>605</v>
      </c>
      <c r="C519" s="4">
        <v>30</v>
      </c>
      <c r="D519" s="11">
        <f t="shared" si="10"/>
        <v>2.7579106069241941E-4</v>
      </c>
      <c r="H519" s="7" t="s">
        <v>620</v>
      </c>
      <c r="I519" t="s">
        <v>621</v>
      </c>
      <c r="J519" s="4">
        <v>1</v>
      </c>
    </row>
    <row r="520" spans="1:10" x14ac:dyDescent="0.3">
      <c r="A520" s="3" t="s">
        <v>616</v>
      </c>
      <c r="B520" t="s">
        <v>617</v>
      </c>
      <c r="C520" s="4">
        <v>11</v>
      </c>
      <c r="D520" s="11">
        <f t="shared" si="10"/>
        <v>1.0112338892055379E-4</v>
      </c>
      <c r="H520" s="7" t="s">
        <v>624</v>
      </c>
      <c r="I520" t="s">
        <v>625</v>
      </c>
      <c r="J520" s="4">
        <v>1</v>
      </c>
    </row>
    <row r="521" spans="1:10" x14ac:dyDescent="0.3">
      <c r="A521" s="3" t="s">
        <v>618</v>
      </c>
      <c r="B521" t="s">
        <v>619</v>
      </c>
      <c r="C521" s="4">
        <v>1</v>
      </c>
      <c r="D521" s="11">
        <f t="shared" si="10"/>
        <v>9.1930353564139804E-6</v>
      </c>
      <c r="H521" s="7" t="s">
        <v>626</v>
      </c>
      <c r="I521" t="s">
        <v>627</v>
      </c>
      <c r="J521" s="4">
        <v>1</v>
      </c>
    </row>
    <row r="522" spans="1:10" x14ac:dyDescent="0.3">
      <c r="A522" s="3" t="s">
        <v>620</v>
      </c>
      <c r="B522" t="s">
        <v>621</v>
      </c>
      <c r="C522" s="4">
        <v>1</v>
      </c>
      <c r="D522" s="11">
        <f t="shared" si="10"/>
        <v>9.1930353564139804E-6</v>
      </c>
      <c r="H522" s="7" t="s">
        <v>628</v>
      </c>
      <c r="I522" t="s">
        <v>629</v>
      </c>
      <c r="J522" s="4">
        <v>5</v>
      </c>
    </row>
    <row r="523" spans="1:10" x14ac:dyDescent="0.3">
      <c r="A523" s="3" t="s">
        <v>624</v>
      </c>
      <c r="B523" t="s">
        <v>625</v>
      </c>
      <c r="C523" s="4">
        <v>1</v>
      </c>
      <c r="D523" s="11">
        <f t="shared" si="10"/>
        <v>9.1930353564139804E-6</v>
      </c>
      <c r="H523" s="7" t="s">
        <v>630</v>
      </c>
      <c r="I523" t="s">
        <v>631</v>
      </c>
      <c r="J523" s="4">
        <v>2</v>
      </c>
    </row>
    <row r="524" spans="1:10" x14ac:dyDescent="0.3">
      <c r="A524" s="3" t="s">
        <v>626</v>
      </c>
      <c r="B524" t="s">
        <v>627</v>
      </c>
      <c r="C524" s="4">
        <v>1</v>
      </c>
      <c r="D524" s="11">
        <f t="shared" si="10"/>
        <v>9.1930353564139804E-6</v>
      </c>
      <c r="H524" s="7" t="s">
        <v>636</v>
      </c>
      <c r="I524" t="s">
        <v>637</v>
      </c>
      <c r="J524" s="4">
        <v>84</v>
      </c>
    </row>
    <row r="525" spans="1:10" x14ac:dyDescent="0.3">
      <c r="A525" s="3" t="s">
        <v>628</v>
      </c>
      <c r="B525" t="s">
        <v>629</v>
      </c>
      <c r="C525" s="4">
        <v>5</v>
      </c>
      <c r="D525" s="11">
        <f t="shared" si="10"/>
        <v>4.5965176782069904E-5</v>
      </c>
      <c r="H525" s="7" t="s">
        <v>638</v>
      </c>
      <c r="I525" t="s">
        <v>639</v>
      </c>
      <c r="J525" s="4">
        <v>2</v>
      </c>
    </row>
    <row r="526" spans="1:10" x14ac:dyDescent="0.3">
      <c r="A526" s="3" t="s">
        <v>630</v>
      </c>
      <c r="B526" t="s">
        <v>631</v>
      </c>
      <c r="C526" s="4">
        <v>2</v>
      </c>
      <c r="D526" s="11">
        <f t="shared" si="10"/>
        <v>1.8386070712827961E-5</v>
      </c>
      <c r="H526" s="7" t="s">
        <v>640</v>
      </c>
      <c r="I526" t="s">
        <v>641</v>
      </c>
      <c r="J526" s="4">
        <v>1</v>
      </c>
    </row>
    <row r="527" spans="1:10" x14ac:dyDescent="0.3">
      <c r="A527" s="9" t="s">
        <v>808</v>
      </c>
      <c r="B527" s="9"/>
      <c r="C527" s="10">
        <v>108778</v>
      </c>
      <c r="D527" s="11">
        <f t="shared" si="10"/>
        <v>1</v>
      </c>
      <c r="H527" s="7" t="s">
        <v>642</v>
      </c>
      <c r="I527" t="s">
        <v>643</v>
      </c>
      <c r="J527" s="4">
        <v>1</v>
      </c>
    </row>
    <row r="528" spans="1:10" x14ac:dyDescent="0.3">
      <c r="H528" s="7" t="s">
        <v>20</v>
      </c>
      <c r="I528" t="s">
        <v>19</v>
      </c>
      <c r="J528" s="4">
        <v>17915</v>
      </c>
    </row>
    <row r="529" spans="8:10" x14ac:dyDescent="0.3">
      <c r="H529" s="7" t="s">
        <v>646</v>
      </c>
      <c r="I529" t="s">
        <v>647</v>
      </c>
      <c r="J529" s="4">
        <v>75</v>
      </c>
    </row>
    <row r="530" spans="8:10" x14ac:dyDescent="0.3">
      <c r="H530" s="7" t="s">
        <v>652</v>
      </c>
      <c r="I530" t="s">
        <v>653</v>
      </c>
      <c r="J530" s="4">
        <v>1</v>
      </c>
    </row>
    <row r="531" spans="8:10" x14ac:dyDescent="0.3">
      <c r="H531" s="7" t="s">
        <v>654</v>
      </c>
      <c r="I531" t="s">
        <v>655</v>
      </c>
      <c r="J531" s="4">
        <v>8</v>
      </c>
    </row>
    <row r="532" spans="8:10" x14ac:dyDescent="0.3">
      <c r="H532" s="7" t="s">
        <v>656</v>
      </c>
      <c r="I532" t="s">
        <v>657</v>
      </c>
      <c r="J532" s="4">
        <v>2</v>
      </c>
    </row>
    <row r="533" spans="8:10" x14ac:dyDescent="0.3">
      <c r="H533" s="7" t="s">
        <v>660</v>
      </c>
      <c r="I533" t="s">
        <v>661</v>
      </c>
      <c r="J533" s="4">
        <v>41</v>
      </c>
    </row>
    <row r="534" spans="8:10" x14ac:dyDescent="0.3">
      <c r="H534" s="7" t="s">
        <v>662</v>
      </c>
      <c r="I534" t="s">
        <v>663</v>
      </c>
      <c r="J534" s="4">
        <v>94</v>
      </c>
    </row>
    <row r="535" spans="8:10" x14ac:dyDescent="0.3">
      <c r="H535" s="7" t="s">
        <v>664</v>
      </c>
      <c r="I535" t="s">
        <v>665</v>
      </c>
      <c r="J535" s="4">
        <v>236</v>
      </c>
    </row>
    <row r="536" spans="8:10" x14ac:dyDescent="0.3">
      <c r="H536" s="7" t="s">
        <v>666</v>
      </c>
      <c r="I536" t="s">
        <v>667</v>
      </c>
      <c r="J536" s="4">
        <v>3</v>
      </c>
    </row>
    <row r="537" spans="8:10" x14ac:dyDescent="0.3">
      <c r="H537" s="7" t="s">
        <v>712</v>
      </c>
      <c r="I537" t="s">
        <v>713</v>
      </c>
      <c r="J537" s="4">
        <v>4</v>
      </c>
    </row>
    <row r="538" spans="8:10" x14ac:dyDescent="0.3">
      <c r="H538" s="7" t="s">
        <v>714</v>
      </c>
      <c r="I538" t="s">
        <v>715</v>
      </c>
      <c r="J538" s="4">
        <v>28</v>
      </c>
    </row>
    <row r="539" spans="8:10" x14ac:dyDescent="0.3">
      <c r="H539" s="7" t="s">
        <v>726</v>
      </c>
      <c r="I539" t="s">
        <v>727</v>
      </c>
      <c r="J539" s="4">
        <v>45</v>
      </c>
    </row>
    <row r="540" spans="8:10" x14ac:dyDescent="0.3">
      <c r="H540" s="7" t="s">
        <v>728</v>
      </c>
      <c r="I540" t="s">
        <v>729</v>
      </c>
      <c r="J540" s="4">
        <v>14</v>
      </c>
    </row>
    <row r="541" spans="8:10" x14ac:dyDescent="0.3">
      <c r="H541" s="7" t="s">
        <v>742</v>
      </c>
      <c r="I541" t="s">
        <v>743</v>
      </c>
      <c r="J541" s="4">
        <v>333</v>
      </c>
    </row>
    <row r="542" spans="8:10" x14ac:dyDescent="0.3">
      <c r="H542" s="7" t="s">
        <v>744</v>
      </c>
      <c r="I542" t="s">
        <v>745</v>
      </c>
      <c r="J542" s="4">
        <v>1</v>
      </c>
    </row>
    <row r="543" spans="8:10" x14ac:dyDescent="0.3">
      <c r="H543" s="7" t="s">
        <v>750</v>
      </c>
      <c r="I543" t="s">
        <v>751</v>
      </c>
      <c r="J543" s="4">
        <v>204</v>
      </c>
    </row>
    <row r="544" spans="8:10" x14ac:dyDescent="0.3">
      <c r="H544" s="7" t="s">
        <v>752</v>
      </c>
      <c r="I544" t="s">
        <v>753</v>
      </c>
      <c r="J544" s="4">
        <v>153</v>
      </c>
    </row>
    <row r="545" spans="8:10" x14ac:dyDescent="0.3">
      <c r="H545" s="7" t="s">
        <v>762</v>
      </c>
      <c r="I545" t="s">
        <v>763</v>
      </c>
      <c r="J545" s="4">
        <v>7</v>
      </c>
    </row>
    <row r="546" spans="8:10" x14ac:dyDescent="0.3">
      <c r="H546" s="7" t="s">
        <v>764</v>
      </c>
      <c r="I546" t="s">
        <v>765</v>
      </c>
      <c r="J546" s="4">
        <v>17</v>
      </c>
    </row>
    <row r="547" spans="8:10" x14ac:dyDescent="0.3">
      <c r="H547" s="9" t="s">
        <v>808</v>
      </c>
      <c r="I547" s="9"/>
      <c r="J547" s="10">
        <v>108778</v>
      </c>
    </row>
  </sheetData>
  <autoFilter ref="A1:J527"/>
  <sortState ref="H2:K119">
    <sortCondition descending="1" ref="J2:J1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5"/>
  <sheetViews>
    <sheetView workbookViewId="0">
      <selection activeCell="C2" sqref="C2"/>
    </sheetView>
  </sheetViews>
  <sheetFormatPr defaultRowHeight="14.4" x14ac:dyDescent="0.3"/>
  <cols>
    <col min="1" max="1" width="8.88671875" style="15"/>
    <col min="5" max="5" width="5.33203125" style="14" customWidth="1"/>
    <col min="6" max="6" width="19" customWidth="1"/>
    <col min="7" max="7" width="8.88671875" style="15"/>
  </cols>
  <sheetData>
    <row r="1" spans="1:7" x14ac:dyDescent="0.3">
      <c r="A1" s="15" t="s">
        <v>1157</v>
      </c>
      <c r="B1" t="s">
        <v>1164</v>
      </c>
      <c r="E1" s="14" t="s">
        <v>1151</v>
      </c>
      <c r="F1" t="s">
        <v>1164</v>
      </c>
    </row>
    <row r="2" spans="1:7" x14ac:dyDescent="0.3">
      <c r="A2" s="16">
        <v>9</v>
      </c>
      <c r="B2" t="s">
        <v>2501</v>
      </c>
      <c r="E2" s="13">
        <v>9</v>
      </c>
      <c r="F2" t="s">
        <v>2501</v>
      </c>
      <c r="G2" s="16"/>
    </row>
    <row r="3" spans="1:7" x14ac:dyDescent="0.3">
      <c r="A3" s="16">
        <v>10</v>
      </c>
      <c r="B3" t="s">
        <v>2502</v>
      </c>
      <c r="E3" s="13">
        <v>10</v>
      </c>
      <c r="F3" t="s">
        <v>2502</v>
      </c>
      <c r="G3" s="16"/>
    </row>
    <row r="4" spans="1:7" x14ac:dyDescent="0.3">
      <c r="A4" s="16">
        <v>13</v>
      </c>
      <c r="B4" t="s">
        <v>2503</v>
      </c>
      <c r="E4" s="13">
        <v>13</v>
      </c>
      <c r="F4" t="s">
        <v>2503</v>
      </c>
      <c r="G4" s="16"/>
    </row>
    <row r="5" spans="1:7" x14ac:dyDescent="0.3">
      <c r="A5" s="16">
        <v>17</v>
      </c>
      <c r="B5" t="s">
        <v>2504</v>
      </c>
      <c r="E5" s="13">
        <v>16</v>
      </c>
      <c r="F5" t="s">
        <v>874</v>
      </c>
      <c r="G5" s="16"/>
    </row>
    <row r="6" spans="1:7" x14ac:dyDescent="0.3">
      <c r="A6" s="16">
        <v>18</v>
      </c>
      <c r="B6" t="s">
        <v>2505</v>
      </c>
      <c r="E6" s="13">
        <v>17</v>
      </c>
      <c r="F6" t="s">
        <v>2504</v>
      </c>
      <c r="G6" s="16"/>
    </row>
    <row r="7" spans="1:7" x14ac:dyDescent="0.3">
      <c r="A7" s="16">
        <v>28</v>
      </c>
      <c r="B7" t="s">
        <v>2506</v>
      </c>
      <c r="E7" s="13">
        <v>18</v>
      </c>
      <c r="F7" t="s">
        <v>2505</v>
      </c>
      <c r="G7" s="16"/>
    </row>
    <row r="8" spans="1:7" x14ac:dyDescent="0.3">
      <c r="A8" s="16">
        <v>43</v>
      </c>
      <c r="B8" t="s">
        <v>2507</v>
      </c>
      <c r="E8" s="13">
        <v>19</v>
      </c>
      <c r="F8" t="s">
        <v>875</v>
      </c>
      <c r="G8" s="16"/>
    </row>
    <row r="9" spans="1:7" x14ac:dyDescent="0.3">
      <c r="A9" s="16">
        <v>45</v>
      </c>
      <c r="B9" t="s">
        <v>54</v>
      </c>
      <c r="E9" s="13">
        <v>28</v>
      </c>
      <c r="F9" t="s">
        <v>2506</v>
      </c>
      <c r="G9" s="16"/>
    </row>
    <row r="10" spans="1:7" x14ac:dyDescent="0.3">
      <c r="A10" s="16">
        <v>65</v>
      </c>
      <c r="B10" t="s">
        <v>2508</v>
      </c>
      <c r="E10" s="13">
        <v>29</v>
      </c>
      <c r="F10" t="s">
        <v>873</v>
      </c>
      <c r="G10" s="16"/>
    </row>
    <row r="11" spans="1:7" x14ac:dyDescent="0.3">
      <c r="A11" s="16">
        <v>67</v>
      </c>
      <c r="B11" t="s">
        <v>2509</v>
      </c>
      <c r="E11" s="13">
        <v>30</v>
      </c>
      <c r="F11" t="s">
        <v>831</v>
      </c>
      <c r="G11" s="16"/>
    </row>
    <row r="12" spans="1:7" x14ac:dyDescent="0.3">
      <c r="A12" s="16">
        <v>92</v>
      </c>
      <c r="B12" t="s">
        <v>2510</v>
      </c>
      <c r="E12" s="13">
        <v>43</v>
      </c>
      <c r="F12" t="s">
        <v>2507</v>
      </c>
      <c r="G12" s="16"/>
    </row>
    <row r="13" spans="1:7" x14ac:dyDescent="0.3">
      <c r="A13" s="16">
        <v>103</v>
      </c>
      <c r="B13" t="s">
        <v>2815</v>
      </c>
      <c r="E13" s="13">
        <v>46</v>
      </c>
      <c r="F13" t="s">
        <v>879</v>
      </c>
      <c r="G13" s="16"/>
    </row>
    <row r="14" spans="1:7" x14ac:dyDescent="0.3">
      <c r="A14" s="16">
        <v>124</v>
      </c>
      <c r="B14" t="s">
        <v>2816</v>
      </c>
      <c r="E14" s="13">
        <v>65</v>
      </c>
      <c r="F14" t="s">
        <v>2508</v>
      </c>
      <c r="G14" s="16"/>
    </row>
    <row r="15" spans="1:7" x14ac:dyDescent="0.3">
      <c r="A15" s="16">
        <v>125</v>
      </c>
      <c r="B15" t="s">
        <v>98</v>
      </c>
      <c r="E15" s="13">
        <v>67</v>
      </c>
      <c r="F15" t="s">
        <v>2509</v>
      </c>
      <c r="G15" s="16"/>
    </row>
    <row r="16" spans="1:7" x14ac:dyDescent="0.3">
      <c r="A16" s="16">
        <v>126</v>
      </c>
      <c r="B16" t="s">
        <v>2512</v>
      </c>
      <c r="E16" s="13">
        <v>92</v>
      </c>
      <c r="F16" t="s">
        <v>2510</v>
      </c>
      <c r="G16" s="16"/>
    </row>
    <row r="17" spans="1:7" x14ac:dyDescent="0.3">
      <c r="A17" s="16">
        <v>136</v>
      </c>
      <c r="B17" t="s">
        <v>2513</v>
      </c>
      <c r="E17" s="13">
        <v>103</v>
      </c>
      <c r="F17" t="s">
        <v>2511</v>
      </c>
      <c r="G17" s="16"/>
    </row>
    <row r="18" spans="1:7" x14ac:dyDescent="0.3">
      <c r="A18" s="16">
        <v>141</v>
      </c>
      <c r="B18" t="s">
        <v>2514</v>
      </c>
      <c r="E18" s="13">
        <v>122</v>
      </c>
      <c r="F18" t="s">
        <v>811</v>
      </c>
      <c r="G18" s="16"/>
    </row>
    <row r="19" spans="1:7" x14ac:dyDescent="0.3">
      <c r="A19" s="16">
        <v>142</v>
      </c>
      <c r="B19" t="s">
        <v>2515</v>
      </c>
      <c r="E19" s="13">
        <v>123</v>
      </c>
      <c r="F19" t="s">
        <v>825</v>
      </c>
      <c r="G19" s="16"/>
    </row>
    <row r="20" spans="1:7" x14ac:dyDescent="0.3">
      <c r="A20" s="16">
        <v>143</v>
      </c>
      <c r="B20" t="s">
        <v>2516</v>
      </c>
      <c r="E20" s="13">
        <v>126</v>
      </c>
      <c r="F20" t="s">
        <v>2512</v>
      </c>
      <c r="G20" s="16"/>
    </row>
    <row r="21" spans="1:7" x14ac:dyDescent="0.3">
      <c r="A21" s="16">
        <v>202</v>
      </c>
      <c r="B21" t="s">
        <v>2517</v>
      </c>
      <c r="E21" s="13">
        <v>132</v>
      </c>
      <c r="F21" t="s">
        <v>857</v>
      </c>
      <c r="G21" s="16"/>
    </row>
    <row r="22" spans="1:7" x14ac:dyDescent="0.3">
      <c r="A22" s="16">
        <v>216</v>
      </c>
      <c r="B22" t="s">
        <v>2518</v>
      </c>
      <c r="E22" s="13">
        <v>133</v>
      </c>
      <c r="F22" t="s">
        <v>829</v>
      </c>
      <c r="G22" s="16"/>
    </row>
    <row r="23" spans="1:7" x14ac:dyDescent="0.3">
      <c r="A23" s="16">
        <v>217</v>
      </c>
      <c r="B23" t="s">
        <v>2519</v>
      </c>
      <c r="E23" s="13">
        <v>136</v>
      </c>
      <c r="F23" t="s">
        <v>2513</v>
      </c>
      <c r="G23" s="16"/>
    </row>
    <row r="24" spans="1:7" x14ac:dyDescent="0.3">
      <c r="A24" s="16">
        <v>244</v>
      </c>
      <c r="B24" t="s">
        <v>2520</v>
      </c>
      <c r="E24" s="13">
        <v>141</v>
      </c>
      <c r="F24" t="s">
        <v>2514</v>
      </c>
      <c r="G24" s="16"/>
    </row>
    <row r="25" spans="1:7" x14ac:dyDescent="0.3">
      <c r="A25" s="16">
        <v>247</v>
      </c>
      <c r="B25" t="s">
        <v>2521</v>
      </c>
      <c r="E25" s="13">
        <v>142</v>
      </c>
      <c r="F25" t="s">
        <v>2515</v>
      </c>
      <c r="G25" s="16"/>
    </row>
    <row r="26" spans="1:7" x14ac:dyDescent="0.3">
      <c r="A26" s="16">
        <v>250</v>
      </c>
      <c r="B26" t="s">
        <v>174</v>
      </c>
      <c r="E26" s="13">
        <v>143</v>
      </c>
      <c r="F26" t="s">
        <v>2516</v>
      </c>
      <c r="G26" s="16"/>
    </row>
    <row r="27" spans="1:7" x14ac:dyDescent="0.3">
      <c r="A27" s="16">
        <v>253</v>
      </c>
      <c r="B27" t="s">
        <v>177</v>
      </c>
      <c r="E27" s="13">
        <v>146</v>
      </c>
      <c r="F27" t="s">
        <v>841</v>
      </c>
      <c r="G27" s="16"/>
    </row>
    <row r="28" spans="1:7" x14ac:dyDescent="0.3">
      <c r="A28" s="16">
        <v>257</v>
      </c>
      <c r="B28" t="s">
        <v>2522</v>
      </c>
      <c r="E28" s="13">
        <v>168</v>
      </c>
      <c r="F28" t="s">
        <v>861</v>
      </c>
      <c r="G28" s="16"/>
    </row>
    <row r="29" spans="1:7" x14ac:dyDescent="0.3">
      <c r="A29" s="16">
        <v>263</v>
      </c>
      <c r="B29" t="s">
        <v>2523</v>
      </c>
      <c r="E29" s="13">
        <v>169</v>
      </c>
      <c r="F29" t="s">
        <v>819</v>
      </c>
      <c r="G29" s="16"/>
    </row>
    <row r="30" spans="1:7" x14ac:dyDescent="0.3">
      <c r="A30" s="16">
        <v>264</v>
      </c>
      <c r="B30" t="s">
        <v>2524</v>
      </c>
      <c r="E30" s="13">
        <v>202</v>
      </c>
      <c r="F30" t="s">
        <v>2517</v>
      </c>
      <c r="G30" s="16"/>
    </row>
    <row r="31" spans="1:7" x14ac:dyDescent="0.3">
      <c r="A31" s="16">
        <v>265</v>
      </c>
      <c r="B31" t="s">
        <v>2525</v>
      </c>
      <c r="E31" s="13">
        <v>213</v>
      </c>
      <c r="F31" t="s">
        <v>849</v>
      </c>
      <c r="G31" s="16"/>
    </row>
    <row r="32" spans="1:7" x14ac:dyDescent="0.3">
      <c r="A32" s="16">
        <v>271</v>
      </c>
      <c r="B32" t="s">
        <v>2526</v>
      </c>
      <c r="E32" s="13">
        <v>216</v>
      </c>
      <c r="F32" t="s">
        <v>2518</v>
      </c>
      <c r="G32" s="16"/>
    </row>
    <row r="33" spans="1:7" x14ac:dyDescent="0.3">
      <c r="A33" s="16">
        <v>272</v>
      </c>
      <c r="B33" t="s">
        <v>2527</v>
      </c>
      <c r="E33" s="13">
        <v>217</v>
      </c>
      <c r="F33" t="s">
        <v>2519</v>
      </c>
      <c r="G33" s="16"/>
    </row>
    <row r="34" spans="1:7" x14ac:dyDescent="0.3">
      <c r="A34" s="16">
        <v>283</v>
      </c>
      <c r="B34" t="s">
        <v>2528</v>
      </c>
      <c r="E34" s="13">
        <v>223</v>
      </c>
      <c r="F34" t="s">
        <v>833</v>
      </c>
      <c r="G34" s="16"/>
    </row>
    <row r="35" spans="1:7" x14ac:dyDescent="0.3">
      <c r="A35" s="16">
        <v>292</v>
      </c>
      <c r="B35" t="s">
        <v>2529</v>
      </c>
      <c r="E35" s="13">
        <v>228</v>
      </c>
      <c r="F35" t="s">
        <v>881</v>
      </c>
      <c r="G35" s="16"/>
    </row>
    <row r="36" spans="1:7" x14ac:dyDescent="0.3">
      <c r="A36" s="16">
        <v>296</v>
      </c>
      <c r="B36" t="s">
        <v>2530</v>
      </c>
      <c r="E36" s="13">
        <v>232</v>
      </c>
      <c r="F36" t="s">
        <v>876</v>
      </c>
      <c r="G36" s="16"/>
    </row>
    <row r="37" spans="1:7" x14ac:dyDescent="0.3">
      <c r="A37" s="16">
        <v>299</v>
      </c>
      <c r="B37" t="s">
        <v>2817</v>
      </c>
      <c r="E37" s="13">
        <v>244</v>
      </c>
      <c r="F37" t="s">
        <v>2520</v>
      </c>
      <c r="G37" s="16"/>
    </row>
    <row r="38" spans="1:7" x14ac:dyDescent="0.3">
      <c r="A38" s="16">
        <v>300</v>
      </c>
      <c r="B38" t="s">
        <v>2531</v>
      </c>
      <c r="E38" s="13">
        <v>247</v>
      </c>
      <c r="F38" t="s">
        <v>2521</v>
      </c>
      <c r="G38" s="16"/>
    </row>
    <row r="39" spans="1:7" x14ac:dyDescent="0.3">
      <c r="A39" s="16">
        <v>302</v>
      </c>
      <c r="B39" t="s">
        <v>2532</v>
      </c>
      <c r="E39" s="13">
        <v>257</v>
      </c>
      <c r="F39" t="s">
        <v>2522</v>
      </c>
      <c r="G39" s="16"/>
    </row>
    <row r="40" spans="1:7" x14ac:dyDescent="0.3">
      <c r="A40" s="16">
        <v>317</v>
      </c>
      <c r="B40" t="s">
        <v>2533</v>
      </c>
      <c r="E40" s="13">
        <v>263</v>
      </c>
      <c r="F40" t="s">
        <v>2523</v>
      </c>
      <c r="G40" s="16"/>
    </row>
    <row r="41" spans="1:7" x14ac:dyDescent="0.3">
      <c r="A41" s="16">
        <v>327</v>
      </c>
      <c r="B41" t="s">
        <v>2534</v>
      </c>
      <c r="E41" s="13">
        <v>264</v>
      </c>
      <c r="F41" t="s">
        <v>2524</v>
      </c>
      <c r="G41" s="16"/>
    </row>
    <row r="42" spans="1:7" x14ac:dyDescent="0.3">
      <c r="A42" s="16">
        <v>346</v>
      </c>
      <c r="B42" t="s">
        <v>2535</v>
      </c>
      <c r="E42" s="13">
        <v>265</v>
      </c>
      <c r="F42" t="s">
        <v>2525</v>
      </c>
      <c r="G42" s="16"/>
    </row>
    <row r="43" spans="1:7" x14ac:dyDescent="0.3">
      <c r="A43" s="16">
        <v>348</v>
      </c>
      <c r="B43" t="s">
        <v>2536</v>
      </c>
      <c r="E43" s="13">
        <v>271</v>
      </c>
      <c r="F43" t="s">
        <v>2526</v>
      </c>
      <c r="G43" s="16"/>
    </row>
    <row r="44" spans="1:7" x14ac:dyDescent="0.3">
      <c r="A44" s="16">
        <v>351</v>
      </c>
      <c r="B44" t="s">
        <v>2537</v>
      </c>
      <c r="E44" s="13">
        <v>272</v>
      </c>
      <c r="F44" t="s">
        <v>2527</v>
      </c>
      <c r="G44" s="16"/>
    </row>
    <row r="45" spans="1:7" x14ac:dyDescent="0.3">
      <c r="A45" s="16">
        <v>361</v>
      </c>
      <c r="B45" t="s">
        <v>2538</v>
      </c>
      <c r="E45" s="13">
        <v>274</v>
      </c>
      <c r="F45" t="s">
        <v>860</v>
      </c>
      <c r="G45" s="16"/>
    </row>
    <row r="46" spans="1:7" x14ac:dyDescent="0.3">
      <c r="A46" s="16">
        <v>362</v>
      </c>
      <c r="B46" t="s">
        <v>2539</v>
      </c>
      <c r="E46" s="13">
        <v>283</v>
      </c>
      <c r="F46" t="s">
        <v>2528</v>
      </c>
      <c r="G46" s="16"/>
    </row>
    <row r="47" spans="1:7" x14ac:dyDescent="0.3">
      <c r="A47" s="16">
        <v>382</v>
      </c>
      <c r="B47" t="s">
        <v>2540</v>
      </c>
      <c r="E47" s="13">
        <v>284</v>
      </c>
      <c r="F47" t="s">
        <v>817</v>
      </c>
      <c r="G47" s="16"/>
    </row>
    <row r="48" spans="1:7" x14ac:dyDescent="0.3">
      <c r="A48" s="16">
        <v>401</v>
      </c>
      <c r="B48" t="s">
        <v>2541</v>
      </c>
      <c r="E48" s="13">
        <v>289</v>
      </c>
      <c r="F48" t="s">
        <v>832</v>
      </c>
      <c r="G48" s="16"/>
    </row>
    <row r="49" spans="1:7" x14ac:dyDescent="0.3">
      <c r="A49" s="16">
        <v>409</v>
      </c>
      <c r="B49" t="s">
        <v>2542</v>
      </c>
      <c r="E49" s="13">
        <v>292</v>
      </c>
      <c r="F49" t="s">
        <v>2529</v>
      </c>
      <c r="G49" s="16"/>
    </row>
    <row r="50" spans="1:7" x14ac:dyDescent="0.3">
      <c r="A50" s="16">
        <v>413</v>
      </c>
      <c r="B50" t="s">
        <v>2543</v>
      </c>
      <c r="E50" s="13">
        <v>293</v>
      </c>
      <c r="F50" t="s">
        <v>837</v>
      </c>
      <c r="G50" s="16"/>
    </row>
    <row r="51" spans="1:7" x14ac:dyDescent="0.3">
      <c r="A51" s="16">
        <v>418</v>
      </c>
      <c r="B51" t="s">
        <v>2544</v>
      </c>
      <c r="E51" s="13">
        <v>296</v>
      </c>
      <c r="F51" t="s">
        <v>2530</v>
      </c>
      <c r="G51" s="16"/>
    </row>
    <row r="52" spans="1:7" x14ac:dyDescent="0.3">
      <c r="A52" s="16">
        <v>439</v>
      </c>
      <c r="B52" t="s">
        <v>2545</v>
      </c>
      <c r="E52" s="13">
        <v>300</v>
      </c>
      <c r="F52" t="s">
        <v>2531</v>
      </c>
      <c r="G52" s="16"/>
    </row>
    <row r="53" spans="1:7" x14ac:dyDescent="0.3">
      <c r="A53" s="16">
        <v>454</v>
      </c>
      <c r="B53" t="s">
        <v>2546</v>
      </c>
      <c r="E53" s="13">
        <v>301</v>
      </c>
      <c r="F53" t="e">
        <v>#N/A</v>
      </c>
      <c r="G53" s="16"/>
    </row>
    <row r="54" spans="1:7" x14ac:dyDescent="0.3">
      <c r="A54" s="16">
        <v>456</v>
      </c>
      <c r="B54" t="s">
        <v>2547</v>
      </c>
      <c r="E54" s="13">
        <v>302</v>
      </c>
      <c r="F54" t="s">
        <v>2532</v>
      </c>
      <c r="G54" s="16"/>
    </row>
    <row r="55" spans="1:7" x14ac:dyDescent="0.3">
      <c r="A55" s="16">
        <v>463</v>
      </c>
      <c r="B55" t="s">
        <v>2548</v>
      </c>
      <c r="E55" s="13">
        <v>317</v>
      </c>
      <c r="F55" t="s">
        <v>2533</v>
      </c>
      <c r="G55" s="16"/>
    </row>
    <row r="56" spans="1:7" x14ac:dyDescent="0.3">
      <c r="A56" s="16">
        <v>465</v>
      </c>
      <c r="B56" t="s">
        <v>2549</v>
      </c>
      <c r="E56" s="13">
        <v>318</v>
      </c>
      <c r="F56" t="s">
        <v>880</v>
      </c>
      <c r="G56" s="16"/>
    </row>
    <row r="57" spans="1:7" x14ac:dyDescent="0.3">
      <c r="A57" s="16">
        <v>480</v>
      </c>
      <c r="B57" t="s">
        <v>2550</v>
      </c>
      <c r="E57" s="13">
        <v>327</v>
      </c>
      <c r="F57" t="s">
        <v>2534</v>
      </c>
      <c r="G57" s="16"/>
    </row>
    <row r="58" spans="1:7" x14ac:dyDescent="0.3">
      <c r="A58" s="16">
        <v>485</v>
      </c>
      <c r="B58" t="s">
        <v>2818</v>
      </c>
      <c r="E58" s="13">
        <v>331</v>
      </c>
      <c r="F58" t="s">
        <v>877</v>
      </c>
      <c r="G58" s="16"/>
    </row>
    <row r="59" spans="1:7" x14ac:dyDescent="0.3">
      <c r="A59" s="16">
        <v>489</v>
      </c>
      <c r="B59" t="s">
        <v>2551</v>
      </c>
      <c r="E59" s="13">
        <v>346</v>
      </c>
      <c r="F59" t="s">
        <v>2535</v>
      </c>
      <c r="G59" s="16"/>
    </row>
    <row r="60" spans="1:7" x14ac:dyDescent="0.3">
      <c r="A60" s="16">
        <v>490</v>
      </c>
      <c r="B60" t="s">
        <v>2552</v>
      </c>
      <c r="E60" s="13">
        <v>348</v>
      </c>
      <c r="F60" t="s">
        <v>2536</v>
      </c>
      <c r="G60" s="16"/>
    </row>
    <row r="61" spans="1:7" x14ac:dyDescent="0.3">
      <c r="A61" s="16">
        <v>492</v>
      </c>
      <c r="B61" t="s">
        <v>2553</v>
      </c>
      <c r="E61" s="13">
        <v>349</v>
      </c>
      <c r="F61" t="s">
        <v>834</v>
      </c>
      <c r="G61" s="16"/>
    </row>
    <row r="62" spans="1:7" x14ac:dyDescent="0.3">
      <c r="A62" s="16">
        <v>495</v>
      </c>
      <c r="B62" t="s">
        <v>2554</v>
      </c>
      <c r="E62" s="13">
        <v>351</v>
      </c>
      <c r="F62" t="s">
        <v>2537</v>
      </c>
      <c r="G62" s="16"/>
    </row>
    <row r="63" spans="1:7" x14ac:dyDescent="0.3">
      <c r="A63" s="16">
        <v>502</v>
      </c>
      <c r="B63" t="s">
        <v>2819</v>
      </c>
      <c r="E63" s="13">
        <v>354</v>
      </c>
      <c r="F63" t="s">
        <v>872</v>
      </c>
      <c r="G63" s="16"/>
    </row>
    <row r="64" spans="1:7" x14ac:dyDescent="0.3">
      <c r="A64" s="16">
        <v>521</v>
      </c>
      <c r="B64" t="s">
        <v>2556</v>
      </c>
      <c r="E64" s="13">
        <v>361</v>
      </c>
      <c r="F64" t="s">
        <v>2538</v>
      </c>
      <c r="G64" s="16"/>
    </row>
    <row r="65" spans="1:7" x14ac:dyDescent="0.3">
      <c r="A65" s="16">
        <v>530</v>
      </c>
      <c r="B65" t="s">
        <v>2820</v>
      </c>
      <c r="E65" s="13">
        <v>362</v>
      </c>
      <c r="F65" t="s">
        <v>2539</v>
      </c>
      <c r="G65" s="16"/>
    </row>
    <row r="66" spans="1:7" x14ac:dyDescent="0.3">
      <c r="A66" s="16">
        <v>531</v>
      </c>
      <c r="B66" t="s">
        <v>2557</v>
      </c>
      <c r="E66" s="13">
        <v>363</v>
      </c>
      <c r="F66" t="s">
        <v>840</v>
      </c>
      <c r="G66" s="16"/>
    </row>
    <row r="67" spans="1:7" x14ac:dyDescent="0.3">
      <c r="A67" s="16" t="s">
        <v>885</v>
      </c>
      <c r="B67" t="s">
        <v>848</v>
      </c>
      <c r="E67" s="13">
        <v>366</v>
      </c>
      <c r="F67" t="s">
        <v>878</v>
      </c>
      <c r="G67" s="16"/>
    </row>
    <row r="68" spans="1:7" x14ac:dyDescent="0.3">
      <c r="A68" s="45" t="s">
        <v>2836</v>
      </c>
      <c r="B68" t="s">
        <v>2837</v>
      </c>
      <c r="E68" s="13">
        <v>382</v>
      </c>
      <c r="F68" t="s">
        <v>2540</v>
      </c>
      <c r="G68" s="16"/>
    </row>
    <row r="69" spans="1:7" x14ac:dyDescent="0.3">
      <c r="A69" s="16" t="s">
        <v>887</v>
      </c>
      <c r="B69" t="s">
        <v>2560</v>
      </c>
      <c r="E69" s="13">
        <v>401</v>
      </c>
      <c r="F69" t="s">
        <v>2541</v>
      </c>
      <c r="G69" s="16"/>
    </row>
    <row r="70" spans="1:7" x14ac:dyDescent="0.3">
      <c r="A70" s="16" t="s">
        <v>892</v>
      </c>
      <c r="B70" t="s">
        <v>2838</v>
      </c>
      <c r="E70" s="13">
        <v>406</v>
      </c>
      <c r="F70" t="s">
        <v>854</v>
      </c>
      <c r="G70" s="16"/>
    </row>
    <row r="71" spans="1:7" x14ac:dyDescent="0.3">
      <c r="A71" s="16" t="s">
        <v>893</v>
      </c>
      <c r="B71" t="s">
        <v>2839</v>
      </c>
      <c r="E71" s="13">
        <v>409</v>
      </c>
      <c r="F71" t="s">
        <v>2542</v>
      </c>
      <c r="G71" s="16"/>
    </row>
    <row r="72" spans="1:7" x14ac:dyDescent="0.3">
      <c r="A72" s="16" t="s">
        <v>894</v>
      </c>
      <c r="B72" t="s">
        <v>2567</v>
      </c>
      <c r="E72" s="13">
        <v>413</v>
      </c>
      <c r="F72" t="s">
        <v>2543</v>
      </c>
      <c r="G72" s="16"/>
    </row>
    <row r="73" spans="1:7" x14ac:dyDescent="0.3">
      <c r="A73" s="16" t="s">
        <v>895</v>
      </c>
      <c r="B73" t="s">
        <v>23</v>
      </c>
      <c r="E73" s="13">
        <v>418</v>
      </c>
      <c r="F73" t="s">
        <v>2544</v>
      </c>
      <c r="G73" s="16"/>
    </row>
    <row r="74" spans="1:7" x14ac:dyDescent="0.3">
      <c r="A74" s="16" t="s">
        <v>896</v>
      </c>
      <c r="B74" t="s">
        <v>2568</v>
      </c>
      <c r="E74" s="13">
        <v>439</v>
      </c>
      <c r="F74" t="s">
        <v>2545</v>
      </c>
      <c r="G74" s="16"/>
    </row>
    <row r="75" spans="1:7" x14ac:dyDescent="0.3">
      <c r="A75" s="16" t="s">
        <v>897</v>
      </c>
      <c r="B75" t="s">
        <v>2569</v>
      </c>
      <c r="E75" s="13">
        <v>454</v>
      </c>
      <c r="F75" t="s">
        <v>2546</v>
      </c>
      <c r="G75" s="16"/>
    </row>
    <row r="76" spans="1:7" x14ac:dyDescent="0.3">
      <c r="A76" s="16" t="s">
        <v>898</v>
      </c>
      <c r="B76" t="s">
        <v>2570</v>
      </c>
      <c r="E76" s="13">
        <v>456</v>
      </c>
      <c r="F76" t="s">
        <v>2547</v>
      </c>
      <c r="G76" s="16"/>
    </row>
    <row r="77" spans="1:7" x14ac:dyDescent="0.3">
      <c r="A77" s="16" t="s">
        <v>901</v>
      </c>
      <c r="B77" t="s">
        <v>2821</v>
      </c>
      <c r="E77" s="13">
        <v>463</v>
      </c>
      <c r="F77" t="s">
        <v>2548</v>
      </c>
      <c r="G77" s="16"/>
    </row>
    <row r="78" spans="1:7" x14ac:dyDescent="0.3">
      <c r="A78" s="16" t="s">
        <v>902</v>
      </c>
      <c r="B78" t="s">
        <v>2573</v>
      </c>
      <c r="E78" s="13">
        <v>465</v>
      </c>
      <c r="F78" t="s">
        <v>2549</v>
      </c>
      <c r="G78" s="16"/>
    </row>
    <row r="79" spans="1:7" x14ac:dyDescent="0.3">
      <c r="A79" s="16" t="s">
        <v>903</v>
      </c>
      <c r="B79" t="s">
        <v>2574</v>
      </c>
      <c r="E79" s="13">
        <v>480</v>
      </c>
      <c r="F79" t="s">
        <v>2550</v>
      </c>
      <c r="G79" s="16"/>
    </row>
    <row r="80" spans="1:7" x14ac:dyDescent="0.3">
      <c r="A80" s="16" t="s">
        <v>904</v>
      </c>
      <c r="B80" t="s">
        <v>2575</v>
      </c>
      <c r="E80" s="13">
        <v>489</v>
      </c>
      <c r="F80" t="s">
        <v>2551</v>
      </c>
      <c r="G80" s="16"/>
    </row>
    <row r="81" spans="1:7" x14ac:dyDescent="0.3">
      <c r="A81" s="16" t="s">
        <v>905</v>
      </c>
      <c r="B81" t="e">
        <v>#N/A</v>
      </c>
      <c r="E81" s="13">
        <v>490</v>
      </c>
      <c r="F81" t="s">
        <v>2552</v>
      </c>
      <c r="G81" s="16"/>
    </row>
    <row r="82" spans="1:7" x14ac:dyDescent="0.3">
      <c r="A82" s="16" t="s">
        <v>906</v>
      </c>
      <c r="B82" t="s">
        <v>2822</v>
      </c>
      <c r="E82" s="13">
        <v>491</v>
      </c>
      <c r="F82" t="s">
        <v>852</v>
      </c>
      <c r="G82" s="16"/>
    </row>
    <row r="83" spans="1:7" x14ac:dyDescent="0.3">
      <c r="A83" s="16" t="s">
        <v>907</v>
      </c>
      <c r="B83" t="s">
        <v>2823</v>
      </c>
      <c r="E83" s="13">
        <v>492</v>
      </c>
      <c r="F83" t="s">
        <v>2553</v>
      </c>
      <c r="G83" s="16"/>
    </row>
    <row r="84" spans="1:7" x14ac:dyDescent="0.3">
      <c r="A84" s="16" t="s">
        <v>908</v>
      </c>
      <c r="B84" t="s">
        <v>2579</v>
      </c>
      <c r="E84" s="13">
        <v>495</v>
      </c>
      <c r="F84" t="s">
        <v>2554</v>
      </c>
      <c r="G84" s="16"/>
    </row>
    <row r="85" spans="1:7" x14ac:dyDescent="0.3">
      <c r="A85" s="16" t="s">
        <v>909</v>
      </c>
      <c r="B85" t="s">
        <v>2824</v>
      </c>
      <c r="E85" s="13">
        <v>502</v>
      </c>
      <c r="F85" t="s">
        <v>2555</v>
      </c>
      <c r="G85" s="16"/>
    </row>
    <row r="86" spans="1:7" x14ac:dyDescent="0.3">
      <c r="A86" s="16" t="s">
        <v>910</v>
      </c>
      <c r="B86" t="e">
        <v>#N/A</v>
      </c>
      <c r="E86" s="13">
        <v>509</v>
      </c>
      <c r="F86" t="s">
        <v>842</v>
      </c>
      <c r="G86" s="16"/>
    </row>
    <row r="87" spans="1:7" x14ac:dyDescent="0.3">
      <c r="A87" s="16" t="s">
        <v>911</v>
      </c>
      <c r="B87" t="e">
        <v>#N/A</v>
      </c>
      <c r="E87" s="13">
        <v>521</v>
      </c>
      <c r="F87" t="s">
        <v>2556</v>
      </c>
      <c r="G87" s="16"/>
    </row>
    <row r="88" spans="1:7" x14ac:dyDescent="0.3">
      <c r="A88" s="16" t="s">
        <v>912</v>
      </c>
      <c r="B88" t="s">
        <v>2825</v>
      </c>
      <c r="E88" s="13">
        <v>531</v>
      </c>
      <c r="F88" t="s">
        <v>2557</v>
      </c>
      <c r="G88" s="16"/>
    </row>
    <row r="89" spans="1:7" x14ac:dyDescent="0.3">
      <c r="A89" s="16" t="s">
        <v>913</v>
      </c>
      <c r="B89" t="s">
        <v>2584</v>
      </c>
      <c r="E89" s="13">
        <v>570</v>
      </c>
      <c r="F89" t="s">
        <v>2558</v>
      </c>
      <c r="G89" s="16"/>
    </row>
    <row r="90" spans="1:7" x14ac:dyDescent="0.3">
      <c r="A90" s="16" t="s">
        <v>914</v>
      </c>
      <c r="B90" t="s">
        <v>2585</v>
      </c>
      <c r="E90" s="13" t="s">
        <v>885</v>
      </c>
      <c r="F90" t="s">
        <v>848</v>
      </c>
      <c r="G90" s="16"/>
    </row>
    <row r="91" spans="1:7" x14ac:dyDescent="0.3">
      <c r="A91" s="16" t="s">
        <v>915</v>
      </c>
      <c r="B91" t="s">
        <v>2586</v>
      </c>
      <c r="E91" s="13" t="s">
        <v>886</v>
      </c>
      <c r="F91" t="s">
        <v>2559</v>
      </c>
      <c r="G91" s="16"/>
    </row>
    <row r="92" spans="1:7" x14ac:dyDescent="0.3">
      <c r="A92" s="16" t="s">
        <v>916</v>
      </c>
      <c r="B92" t="s">
        <v>2587</v>
      </c>
      <c r="E92" s="13" t="s">
        <v>887</v>
      </c>
      <c r="F92" t="s">
        <v>2560</v>
      </c>
      <c r="G92" s="16"/>
    </row>
    <row r="93" spans="1:7" x14ac:dyDescent="0.3">
      <c r="A93" s="16" t="s">
        <v>917</v>
      </c>
      <c r="B93" t="s">
        <v>2588</v>
      </c>
      <c r="E93" s="13" t="s">
        <v>888</v>
      </c>
      <c r="F93" t="s">
        <v>2561</v>
      </c>
      <c r="G93" s="16"/>
    </row>
    <row r="94" spans="1:7" x14ac:dyDescent="0.3">
      <c r="A94" s="16" t="s">
        <v>1152</v>
      </c>
      <c r="B94" t="s">
        <v>2826</v>
      </c>
      <c r="E94" s="13" t="s">
        <v>889</v>
      </c>
      <c r="F94" t="s">
        <v>2562</v>
      </c>
      <c r="G94" s="16"/>
    </row>
    <row r="95" spans="1:7" x14ac:dyDescent="0.3">
      <c r="A95" s="16" t="s">
        <v>919</v>
      </c>
      <c r="B95" t="s">
        <v>2827</v>
      </c>
      <c r="E95" s="13" t="s">
        <v>890</v>
      </c>
      <c r="F95" t="s">
        <v>2563</v>
      </c>
      <c r="G95" s="16"/>
    </row>
    <row r="96" spans="1:7" x14ac:dyDescent="0.3">
      <c r="A96" s="16" t="s">
        <v>920</v>
      </c>
      <c r="B96" t="s">
        <v>2828</v>
      </c>
      <c r="E96" s="13" t="s">
        <v>891</v>
      </c>
      <c r="F96" t="s">
        <v>2564</v>
      </c>
      <c r="G96" s="16"/>
    </row>
    <row r="97" spans="1:7" x14ac:dyDescent="0.3">
      <c r="A97" s="16" t="s">
        <v>921</v>
      </c>
      <c r="B97" t="s">
        <v>2590</v>
      </c>
      <c r="E97" s="13" t="s">
        <v>892</v>
      </c>
      <c r="F97" t="s">
        <v>2565</v>
      </c>
      <c r="G97" s="16"/>
    </row>
    <row r="98" spans="1:7" x14ac:dyDescent="0.3">
      <c r="A98" s="16" t="s">
        <v>922</v>
      </c>
      <c r="B98" t="s">
        <v>2591</v>
      </c>
      <c r="E98" s="13" t="s">
        <v>893</v>
      </c>
      <c r="F98" t="s">
        <v>2566</v>
      </c>
      <c r="G98" s="16"/>
    </row>
    <row r="99" spans="1:7" x14ac:dyDescent="0.3">
      <c r="A99" s="16" t="s">
        <v>470</v>
      </c>
      <c r="B99" t="s">
        <v>471</v>
      </c>
      <c r="E99" s="13" t="s">
        <v>894</v>
      </c>
      <c r="F99" t="s">
        <v>2567</v>
      </c>
      <c r="G99" s="16"/>
    </row>
    <row r="100" spans="1:7" x14ac:dyDescent="0.3">
      <c r="A100" s="16" t="s">
        <v>924</v>
      </c>
      <c r="B100" t="s">
        <v>2593</v>
      </c>
      <c r="E100" s="13" t="s">
        <v>895</v>
      </c>
      <c r="F100" t="s">
        <v>7</v>
      </c>
      <c r="G100" s="16"/>
    </row>
    <row r="101" spans="1:7" x14ac:dyDescent="0.3">
      <c r="A101" s="16" t="s">
        <v>925</v>
      </c>
      <c r="B101" t="s">
        <v>2594</v>
      </c>
      <c r="E101" s="13" t="s">
        <v>850</v>
      </c>
      <c r="F101" t="s">
        <v>851</v>
      </c>
      <c r="G101" s="16"/>
    </row>
    <row r="102" spans="1:7" x14ac:dyDescent="0.3">
      <c r="A102" s="16" t="s">
        <v>926</v>
      </c>
      <c r="B102" t="s">
        <v>2595</v>
      </c>
      <c r="E102" s="13" t="s">
        <v>896</v>
      </c>
      <c r="F102" t="s">
        <v>2568</v>
      </c>
      <c r="G102" s="16"/>
    </row>
    <row r="103" spans="1:7" x14ac:dyDescent="0.3">
      <c r="A103" s="16" t="s">
        <v>480</v>
      </c>
      <c r="B103" t="s">
        <v>483</v>
      </c>
      <c r="E103" s="13" t="s">
        <v>897</v>
      </c>
      <c r="F103" t="s">
        <v>2569</v>
      </c>
      <c r="G103" s="16"/>
    </row>
    <row r="104" spans="1:7" x14ac:dyDescent="0.3">
      <c r="A104" s="16" t="s">
        <v>927</v>
      </c>
      <c r="B104" t="s">
        <v>2596</v>
      </c>
      <c r="E104" s="13" t="s">
        <v>898</v>
      </c>
      <c r="F104" t="s">
        <v>2570</v>
      </c>
      <c r="G104" s="16"/>
    </row>
    <row r="105" spans="1:7" x14ac:dyDescent="0.3">
      <c r="A105" s="16" t="s">
        <v>928</v>
      </c>
      <c r="B105" t="s">
        <v>2597</v>
      </c>
      <c r="E105" s="13" t="s">
        <v>899</v>
      </c>
      <c r="F105" t="s">
        <v>2571</v>
      </c>
      <c r="G105" s="16"/>
    </row>
    <row r="106" spans="1:7" x14ac:dyDescent="0.3">
      <c r="A106" s="16" t="s">
        <v>929</v>
      </c>
      <c r="B106" t="s">
        <v>2598</v>
      </c>
      <c r="E106" s="13" t="s">
        <v>900</v>
      </c>
      <c r="F106" t="s">
        <v>815</v>
      </c>
      <c r="G106" s="16"/>
    </row>
    <row r="107" spans="1:7" x14ac:dyDescent="0.3">
      <c r="A107" s="16" t="s">
        <v>930</v>
      </c>
      <c r="B107" t="s">
        <v>2829</v>
      </c>
      <c r="E107" s="13" t="s">
        <v>901</v>
      </c>
      <c r="F107" t="s">
        <v>2572</v>
      </c>
      <c r="G107" s="16"/>
    </row>
    <row r="108" spans="1:7" x14ac:dyDescent="0.3">
      <c r="A108" s="16" t="s">
        <v>931</v>
      </c>
      <c r="B108" t="s">
        <v>2600</v>
      </c>
      <c r="E108" s="13" t="s">
        <v>902</v>
      </c>
      <c r="F108" t="s">
        <v>2573</v>
      </c>
      <c r="G108" s="16"/>
    </row>
    <row r="109" spans="1:7" x14ac:dyDescent="0.3">
      <c r="A109" s="16" t="s">
        <v>932</v>
      </c>
      <c r="B109" t="s">
        <v>2601</v>
      </c>
      <c r="E109" s="13" t="s">
        <v>903</v>
      </c>
      <c r="F109" t="s">
        <v>2574</v>
      </c>
      <c r="G109" s="16"/>
    </row>
    <row r="110" spans="1:7" x14ac:dyDescent="0.3">
      <c r="A110" s="16" t="s">
        <v>933</v>
      </c>
      <c r="B110" t="s">
        <v>2602</v>
      </c>
      <c r="E110" s="13" t="s">
        <v>823</v>
      </c>
      <c r="F110" t="s">
        <v>824</v>
      </c>
      <c r="G110" s="16"/>
    </row>
    <row r="111" spans="1:7" x14ac:dyDescent="0.3">
      <c r="A111" s="16" t="s">
        <v>936</v>
      </c>
      <c r="B111" t="s">
        <v>2605</v>
      </c>
      <c r="E111" s="13" t="s">
        <v>904</v>
      </c>
      <c r="F111" t="s">
        <v>2575</v>
      </c>
      <c r="G111" s="16"/>
    </row>
    <row r="112" spans="1:7" x14ac:dyDescent="0.3">
      <c r="A112" s="16" t="s">
        <v>937</v>
      </c>
      <c r="B112" t="s">
        <v>2606</v>
      </c>
      <c r="E112" s="13" t="s">
        <v>855</v>
      </c>
      <c r="F112" t="s">
        <v>856</v>
      </c>
      <c r="G112" s="16"/>
    </row>
    <row r="113" spans="1:7" x14ac:dyDescent="0.3">
      <c r="A113" s="16" t="s">
        <v>938</v>
      </c>
      <c r="B113" t="s">
        <v>2607</v>
      </c>
      <c r="E113" s="13" t="s">
        <v>905</v>
      </c>
      <c r="F113" t="s">
        <v>2576</v>
      </c>
      <c r="G113" s="16"/>
    </row>
    <row r="114" spans="1:7" x14ac:dyDescent="0.3">
      <c r="A114" s="16" t="s">
        <v>939</v>
      </c>
      <c r="B114" t="s">
        <v>2608</v>
      </c>
      <c r="E114" s="13" t="s">
        <v>906</v>
      </c>
      <c r="F114" t="s">
        <v>2577</v>
      </c>
      <c r="G114" s="16"/>
    </row>
    <row r="115" spans="1:7" x14ac:dyDescent="0.3">
      <c r="A115" s="16" t="s">
        <v>941</v>
      </c>
      <c r="B115" t="s">
        <v>2610</v>
      </c>
      <c r="E115" s="13" t="s">
        <v>826</v>
      </c>
      <c r="F115" t="s">
        <v>827</v>
      </c>
      <c r="G115" s="16"/>
    </row>
    <row r="116" spans="1:7" x14ac:dyDescent="0.3">
      <c r="A116" s="16" t="s">
        <v>942</v>
      </c>
      <c r="B116" t="s">
        <v>2611</v>
      </c>
      <c r="E116" s="13" t="s">
        <v>809</v>
      </c>
      <c r="F116" t="s">
        <v>810</v>
      </c>
      <c r="G116" s="16"/>
    </row>
    <row r="117" spans="1:7" x14ac:dyDescent="0.3">
      <c r="A117" s="16" t="s">
        <v>943</v>
      </c>
      <c r="B117" t="s">
        <v>2612</v>
      </c>
      <c r="E117" s="13" t="s">
        <v>820</v>
      </c>
      <c r="F117" t="s">
        <v>821</v>
      </c>
      <c r="G117" s="16"/>
    </row>
    <row r="118" spans="1:7" x14ac:dyDescent="0.3">
      <c r="A118" s="16" t="s">
        <v>944</v>
      </c>
      <c r="B118" t="s">
        <v>2613</v>
      </c>
      <c r="E118" s="13" t="s">
        <v>838</v>
      </c>
      <c r="F118" t="s">
        <v>839</v>
      </c>
      <c r="G118" s="16"/>
    </row>
    <row r="119" spans="1:7" x14ac:dyDescent="0.3">
      <c r="A119" s="16" t="s">
        <v>946</v>
      </c>
      <c r="B119" t="s">
        <v>2614</v>
      </c>
      <c r="E119" s="13" t="s">
        <v>907</v>
      </c>
      <c r="F119" t="s">
        <v>2578</v>
      </c>
      <c r="G119" s="16"/>
    </row>
    <row r="120" spans="1:7" x14ac:dyDescent="0.3">
      <c r="A120" s="16" t="s">
        <v>947</v>
      </c>
      <c r="B120" t="s">
        <v>2615</v>
      </c>
      <c r="E120" s="13" t="s">
        <v>908</v>
      </c>
      <c r="F120" t="s">
        <v>2579</v>
      </c>
      <c r="G120" s="16"/>
    </row>
    <row r="121" spans="1:7" x14ac:dyDescent="0.3">
      <c r="A121" s="16" t="s">
        <v>948</v>
      </c>
      <c r="B121" t="s">
        <v>2616</v>
      </c>
      <c r="E121" s="13" t="s">
        <v>868</v>
      </c>
      <c r="F121" t="s">
        <v>869</v>
      </c>
      <c r="G121" s="16"/>
    </row>
    <row r="122" spans="1:7" x14ac:dyDescent="0.3">
      <c r="A122" s="16" t="s">
        <v>952</v>
      </c>
      <c r="B122" t="s">
        <v>2619</v>
      </c>
      <c r="E122" s="13" t="s">
        <v>909</v>
      </c>
      <c r="F122" t="s">
        <v>2580</v>
      </c>
      <c r="G122" s="16"/>
    </row>
    <row r="123" spans="1:7" x14ac:dyDescent="0.3">
      <c r="A123" s="16" t="s">
        <v>953</v>
      </c>
      <c r="B123" t="s">
        <v>2620</v>
      </c>
      <c r="E123" s="13" t="s">
        <v>910</v>
      </c>
      <c r="F123" t="s">
        <v>2581</v>
      </c>
      <c r="G123" s="16"/>
    </row>
    <row r="124" spans="1:7" x14ac:dyDescent="0.3">
      <c r="A124" s="16" t="s">
        <v>954</v>
      </c>
      <c r="B124" t="s">
        <v>2621</v>
      </c>
      <c r="E124" s="13" t="s">
        <v>911</v>
      </c>
      <c r="F124" t="s">
        <v>2582</v>
      </c>
      <c r="G124" s="16"/>
    </row>
    <row r="125" spans="1:7" x14ac:dyDescent="0.3">
      <c r="A125" s="16" t="s">
        <v>955</v>
      </c>
      <c r="B125" t="s">
        <v>2622</v>
      </c>
      <c r="E125" s="13" t="s">
        <v>912</v>
      </c>
      <c r="F125" t="s">
        <v>2583</v>
      </c>
      <c r="G125" s="16"/>
    </row>
    <row r="126" spans="1:7" x14ac:dyDescent="0.3">
      <c r="A126" s="16" t="s">
        <v>956</v>
      </c>
      <c r="B126" t="s">
        <v>2623</v>
      </c>
      <c r="E126" s="13" t="s">
        <v>913</v>
      </c>
      <c r="F126" t="s">
        <v>2584</v>
      </c>
      <c r="G126" s="16"/>
    </row>
    <row r="127" spans="1:7" x14ac:dyDescent="0.3">
      <c r="A127" s="16" t="s">
        <v>528</v>
      </c>
      <c r="B127" t="s">
        <v>529</v>
      </c>
      <c r="E127" s="13" t="s">
        <v>914</v>
      </c>
      <c r="F127" t="s">
        <v>2585</v>
      </c>
      <c r="G127" s="16"/>
    </row>
    <row r="128" spans="1:7" x14ac:dyDescent="0.3">
      <c r="A128" s="16" t="s">
        <v>957</v>
      </c>
      <c r="B128" t="s">
        <v>2624</v>
      </c>
      <c r="E128" s="13" t="s">
        <v>915</v>
      </c>
      <c r="F128" t="s">
        <v>2586</v>
      </c>
      <c r="G128" s="16"/>
    </row>
    <row r="129" spans="1:7" x14ac:dyDescent="0.3">
      <c r="A129" s="16" t="s">
        <v>962</v>
      </c>
      <c r="B129" t="s">
        <v>2629</v>
      </c>
      <c r="E129" s="13" t="s">
        <v>916</v>
      </c>
      <c r="F129" t="s">
        <v>2587</v>
      </c>
      <c r="G129" s="16"/>
    </row>
    <row r="130" spans="1:7" x14ac:dyDescent="0.3">
      <c r="A130" s="16" t="s">
        <v>540</v>
      </c>
      <c r="B130" t="s">
        <v>541</v>
      </c>
      <c r="E130" s="13" t="s">
        <v>917</v>
      </c>
      <c r="F130" t="s">
        <v>2588</v>
      </c>
      <c r="G130" s="16"/>
    </row>
    <row r="131" spans="1:7" x14ac:dyDescent="0.3">
      <c r="A131" s="16" t="s">
        <v>963</v>
      </c>
      <c r="B131" t="s">
        <v>2630</v>
      </c>
      <c r="E131" s="13" t="s">
        <v>845</v>
      </c>
      <c r="F131" t="s">
        <v>846</v>
      </c>
      <c r="G131" s="16"/>
    </row>
    <row r="132" spans="1:7" x14ac:dyDescent="0.3">
      <c r="A132" s="16" t="s">
        <v>965</v>
      </c>
      <c r="B132" t="s">
        <v>2632</v>
      </c>
      <c r="E132" s="13" t="s">
        <v>918</v>
      </c>
      <c r="F132" t="s">
        <v>2589</v>
      </c>
      <c r="G132" s="16"/>
    </row>
    <row r="133" spans="1:7" x14ac:dyDescent="0.3">
      <c r="A133" s="16" t="s">
        <v>966</v>
      </c>
      <c r="B133" t="s">
        <v>2633</v>
      </c>
      <c r="E133" s="13" t="s">
        <v>919</v>
      </c>
      <c r="F133" t="e">
        <v>#N/A</v>
      </c>
      <c r="G133" s="16"/>
    </row>
    <row r="134" spans="1:7" x14ac:dyDescent="0.3">
      <c r="A134" s="16" t="s">
        <v>967</v>
      </c>
      <c r="B134" t="s">
        <v>2634</v>
      </c>
      <c r="E134" s="13" t="s">
        <v>920</v>
      </c>
      <c r="F134" t="e">
        <v>#N/A</v>
      </c>
      <c r="G134" s="16"/>
    </row>
    <row r="135" spans="1:7" x14ac:dyDescent="0.3">
      <c r="A135" s="16" t="s">
        <v>968</v>
      </c>
      <c r="B135" t="s">
        <v>2635</v>
      </c>
      <c r="E135" s="13" t="s">
        <v>921</v>
      </c>
      <c r="F135" t="s">
        <v>2590</v>
      </c>
      <c r="G135" s="16"/>
    </row>
    <row r="136" spans="1:7" x14ac:dyDescent="0.3">
      <c r="A136" s="16" t="s">
        <v>971</v>
      </c>
      <c r="B136" t="s">
        <v>2638</v>
      </c>
      <c r="E136" s="13" t="s">
        <v>922</v>
      </c>
      <c r="F136" t="s">
        <v>2591</v>
      </c>
      <c r="G136" s="16"/>
    </row>
    <row r="137" spans="1:7" x14ac:dyDescent="0.3">
      <c r="A137" s="16" t="s">
        <v>972</v>
      </c>
      <c r="B137" t="s">
        <v>2639</v>
      </c>
      <c r="E137" s="13" t="s">
        <v>923</v>
      </c>
      <c r="F137" t="s">
        <v>2592</v>
      </c>
      <c r="G137" s="16"/>
    </row>
    <row r="138" spans="1:7" x14ac:dyDescent="0.3">
      <c r="A138" s="16" t="s">
        <v>973</v>
      </c>
      <c r="B138" t="s">
        <v>561</v>
      </c>
      <c r="E138" s="13" t="s">
        <v>924</v>
      </c>
      <c r="F138" t="s">
        <v>2593</v>
      </c>
      <c r="G138" s="16"/>
    </row>
    <row r="139" spans="1:7" x14ac:dyDescent="0.3">
      <c r="A139" s="16" t="s">
        <v>974</v>
      </c>
      <c r="B139" t="s">
        <v>2640</v>
      </c>
      <c r="E139" s="13" t="s">
        <v>870</v>
      </c>
      <c r="F139" t="s">
        <v>871</v>
      </c>
      <c r="G139" s="16"/>
    </row>
    <row r="140" spans="1:7" x14ac:dyDescent="0.3">
      <c r="A140" s="16" t="s">
        <v>975</v>
      </c>
      <c r="B140" t="s">
        <v>2641</v>
      </c>
      <c r="E140" s="13" t="s">
        <v>835</v>
      </c>
      <c r="F140" t="s">
        <v>836</v>
      </c>
      <c r="G140" s="16"/>
    </row>
    <row r="141" spans="1:7" x14ac:dyDescent="0.3">
      <c r="A141" s="16" t="s">
        <v>976</v>
      </c>
      <c r="B141" t="s">
        <v>2642</v>
      </c>
      <c r="E141" s="13" t="s">
        <v>925</v>
      </c>
      <c r="F141" t="s">
        <v>2594</v>
      </c>
      <c r="G141" s="16"/>
    </row>
    <row r="142" spans="1:7" x14ac:dyDescent="0.3">
      <c r="A142" s="16" t="s">
        <v>977</v>
      </c>
      <c r="B142" t="s">
        <v>2643</v>
      </c>
      <c r="E142" s="13" t="s">
        <v>926</v>
      </c>
      <c r="F142" t="s">
        <v>2595</v>
      </c>
      <c r="G142" s="16"/>
    </row>
    <row r="143" spans="1:7" x14ac:dyDescent="0.3">
      <c r="A143" s="16" t="s">
        <v>578</v>
      </c>
      <c r="B143" t="s">
        <v>579</v>
      </c>
      <c r="E143" s="13" t="s">
        <v>927</v>
      </c>
      <c r="F143" t="s">
        <v>2596</v>
      </c>
      <c r="G143" s="16"/>
    </row>
    <row r="144" spans="1:7" x14ac:dyDescent="0.3">
      <c r="A144" s="16" t="s">
        <v>978</v>
      </c>
      <c r="B144" t="e">
        <v>#N/A</v>
      </c>
      <c r="E144" s="13" t="s">
        <v>928</v>
      </c>
      <c r="F144" t="s">
        <v>2597</v>
      </c>
      <c r="G144" s="16"/>
    </row>
    <row r="145" spans="1:7" x14ac:dyDescent="0.3">
      <c r="A145" s="16" t="s">
        <v>979</v>
      </c>
      <c r="B145" t="s">
        <v>2645</v>
      </c>
      <c r="E145" s="13" t="s">
        <v>929</v>
      </c>
      <c r="F145" t="s">
        <v>2598</v>
      </c>
      <c r="G145" s="16"/>
    </row>
    <row r="146" spans="1:7" x14ac:dyDescent="0.3">
      <c r="A146" s="16" t="s">
        <v>980</v>
      </c>
      <c r="B146" t="s">
        <v>2646</v>
      </c>
      <c r="E146" s="13" t="s">
        <v>930</v>
      </c>
      <c r="F146" t="s">
        <v>2599</v>
      </c>
      <c r="G146" s="16"/>
    </row>
    <row r="147" spans="1:7" x14ac:dyDescent="0.3">
      <c r="A147" s="16" t="s">
        <v>982</v>
      </c>
      <c r="B147" t="s">
        <v>2648</v>
      </c>
      <c r="E147" s="13" t="s">
        <v>931</v>
      </c>
      <c r="F147" t="s">
        <v>2600</v>
      </c>
      <c r="G147" s="16"/>
    </row>
    <row r="148" spans="1:7" x14ac:dyDescent="0.3">
      <c r="A148" s="16" t="s">
        <v>983</v>
      </c>
      <c r="B148" t="s">
        <v>2649</v>
      </c>
      <c r="E148" s="13" t="s">
        <v>932</v>
      </c>
      <c r="F148" t="s">
        <v>2601</v>
      </c>
      <c r="G148" s="16"/>
    </row>
    <row r="149" spans="1:7" x14ac:dyDescent="0.3">
      <c r="A149" s="16" t="s">
        <v>984</v>
      </c>
      <c r="B149" t="s">
        <v>2650</v>
      </c>
      <c r="E149" s="13" t="s">
        <v>933</v>
      </c>
      <c r="F149" t="s">
        <v>2602</v>
      </c>
      <c r="G149" s="16"/>
    </row>
    <row r="150" spans="1:7" x14ac:dyDescent="0.3">
      <c r="A150" s="16" t="s">
        <v>985</v>
      </c>
      <c r="B150" t="s">
        <v>2830</v>
      </c>
      <c r="E150" s="13" t="s">
        <v>934</v>
      </c>
      <c r="F150" t="s">
        <v>2603</v>
      </c>
      <c r="G150" s="16"/>
    </row>
    <row r="151" spans="1:7" x14ac:dyDescent="0.3">
      <c r="A151" s="16" t="s">
        <v>986</v>
      </c>
      <c r="B151" t="s">
        <v>2652</v>
      </c>
      <c r="E151" s="13" t="s">
        <v>935</v>
      </c>
      <c r="F151" t="s">
        <v>2604</v>
      </c>
      <c r="G151" s="16"/>
    </row>
    <row r="152" spans="1:7" x14ac:dyDescent="0.3">
      <c r="A152" s="16" t="s">
        <v>987</v>
      </c>
      <c r="B152" t="s">
        <v>2653</v>
      </c>
      <c r="E152" s="13" t="s">
        <v>936</v>
      </c>
      <c r="F152" t="s">
        <v>2605</v>
      </c>
      <c r="G152" s="16"/>
    </row>
    <row r="153" spans="1:7" x14ac:dyDescent="0.3">
      <c r="A153" s="16" t="s">
        <v>988</v>
      </c>
      <c r="B153" t="s">
        <v>2654</v>
      </c>
      <c r="E153" s="13" t="s">
        <v>937</v>
      </c>
      <c r="F153" t="s">
        <v>2606</v>
      </c>
      <c r="G153" s="16"/>
    </row>
    <row r="154" spans="1:7" x14ac:dyDescent="0.3">
      <c r="A154" s="16" t="s">
        <v>989</v>
      </c>
      <c r="B154" t="s">
        <v>2655</v>
      </c>
      <c r="E154" s="13" t="s">
        <v>938</v>
      </c>
      <c r="F154" t="s">
        <v>2607</v>
      </c>
      <c r="G154" s="16"/>
    </row>
    <row r="155" spans="1:7" x14ac:dyDescent="0.3">
      <c r="A155" s="16" t="s">
        <v>990</v>
      </c>
      <c r="B155" t="s">
        <v>2656</v>
      </c>
      <c r="E155" s="13" t="s">
        <v>939</v>
      </c>
      <c r="F155" t="s">
        <v>2608</v>
      </c>
      <c r="G155" s="16"/>
    </row>
    <row r="156" spans="1:7" x14ac:dyDescent="0.3">
      <c r="A156" s="16" t="s">
        <v>991</v>
      </c>
      <c r="B156" t="s">
        <v>2657</v>
      </c>
      <c r="E156" s="13" t="s">
        <v>940</v>
      </c>
      <c r="F156" t="s">
        <v>2609</v>
      </c>
      <c r="G156" s="16"/>
    </row>
    <row r="157" spans="1:7" x14ac:dyDescent="0.3">
      <c r="A157" s="16" t="s">
        <v>992</v>
      </c>
      <c r="B157" t="s">
        <v>2658</v>
      </c>
      <c r="E157" s="13" t="s">
        <v>941</v>
      </c>
      <c r="F157" t="s">
        <v>2610</v>
      </c>
      <c r="G157" s="16"/>
    </row>
    <row r="158" spans="1:7" x14ac:dyDescent="0.3">
      <c r="A158" s="16" t="s">
        <v>993</v>
      </c>
      <c r="B158" t="s">
        <v>2659</v>
      </c>
      <c r="E158" s="13" t="s">
        <v>942</v>
      </c>
      <c r="F158" t="s">
        <v>2611</v>
      </c>
      <c r="G158" s="16"/>
    </row>
    <row r="159" spans="1:7" x14ac:dyDescent="0.3">
      <c r="A159" s="16" t="s">
        <v>994</v>
      </c>
      <c r="B159" t="s">
        <v>2660</v>
      </c>
      <c r="E159" s="13" t="s">
        <v>943</v>
      </c>
      <c r="F159" t="s">
        <v>2612</v>
      </c>
      <c r="G159" s="16"/>
    </row>
    <row r="160" spans="1:7" x14ac:dyDescent="0.3">
      <c r="A160" s="16" t="s">
        <v>995</v>
      </c>
      <c r="B160" t="s">
        <v>2661</v>
      </c>
      <c r="E160" s="13" t="s">
        <v>944</v>
      </c>
      <c r="F160" t="s">
        <v>2613</v>
      </c>
      <c r="G160" s="16"/>
    </row>
    <row r="161" spans="1:7" x14ac:dyDescent="0.3">
      <c r="A161" s="16" t="s">
        <v>996</v>
      </c>
      <c r="B161" t="s">
        <v>2662</v>
      </c>
      <c r="E161" s="13" t="s">
        <v>945</v>
      </c>
      <c r="F161" t="s">
        <v>858</v>
      </c>
      <c r="G161" s="16"/>
    </row>
    <row r="162" spans="1:7" x14ac:dyDescent="0.3">
      <c r="A162" s="16" t="s">
        <v>997</v>
      </c>
      <c r="B162" t="s">
        <v>2663</v>
      </c>
      <c r="E162" s="13" t="s">
        <v>946</v>
      </c>
      <c r="F162" t="s">
        <v>2614</v>
      </c>
      <c r="G162" s="16"/>
    </row>
    <row r="163" spans="1:7" x14ac:dyDescent="0.3">
      <c r="A163" s="16" t="s">
        <v>998</v>
      </c>
      <c r="B163" t="s">
        <v>2664</v>
      </c>
      <c r="E163" s="13" t="s">
        <v>947</v>
      </c>
      <c r="F163" t="s">
        <v>2615</v>
      </c>
      <c r="G163" s="16"/>
    </row>
    <row r="164" spans="1:7" x14ac:dyDescent="0.3">
      <c r="A164" s="16" t="s">
        <v>999</v>
      </c>
      <c r="B164" t="s">
        <v>2665</v>
      </c>
      <c r="E164" s="13" t="s">
        <v>862</v>
      </c>
      <c r="F164" t="s">
        <v>863</v>
      </c>
      <c r="G164" s="16"/>
    </row>
    <row r="165" spans="1:7" x14ac:dyDescent="0.3">
      <c r="A165" s="16" t="s">
        <v>1000</v>
      </c>
      <c r="B165" t="s">
        <v>2666</v>
      </c>
      <c r="E165" s="13" t="s">
        <v>948</v>
      </c>
      <c r="F165" t="s">
        <v>2616</v>
      </c>
      <c r="G165" s="16"/>
    </row>
    <row r="166" spans="1:7" x14ac:dyDescent="0.3">
      <c r="A166" s="16" t="s">
        <v>1001</v>
      </c>
      <c r="B166" t="s">
        <v>2667</v>
      </c>
      <c r="E166" s="13" t="s">
        <v>949</v>
      </c>
      <c r="F166" t="s">
        <v>2617</v>
      </c>
      <c r="G166" s="16"/>
    </row>
    <row r="167" spans="1:7" x14ac:dyDescent="0.3">
      <c r="A167" s="16" t="s">
        <v>1002</v>
      </c>
      <c r="B167" t="s">
        <v>2668</v>
      </c>
      <c r="E167" s="13" t="s">
        <v>950</v>
      </c>
      <c r="F167" t="s">
        <v>2618</v>
      </c>
      <c r="G167" s="16"/>
    </row>
    <row r="168" spans="1:7" x14ac:dyDescent="0.3">
      <c r="A168" s="16" t="s">
        <v>1003</v>
      </c>
      <c r="B168" t="s">
        <v>2669</v>
      </c>
      <c r="E168" s="13" t="s">
        <v>951</v>
      </c>
      <c r="F168" t="s">
        <v>812</v>
      </c>
      <c r="G168" s="16"/>
    </row>
    <row r="169" spans="1:7" x14ac:dyDescent="0.3">
      <c r="A169" s="16" t="s">
        <v>1004</v>
      </c>
      <c r="B169" t="s">
        <v>2670</v>
      </c>
      <c r="E169" s="13" t="s">
        <v>952</v>
      </c>
      <c r="F169" t="s">
        <v>2619</v>
      </c>
      <c r="G169" s="16"/>
    </row>
    <row r="170" spans="1:7" x14ac:dyDescent="0.3">
      <c r="A170" s="16" t="s">
        <v>1005</v>
      </c>
      <c r="B170" t="s">
        <v>2671</v>
      </c>
      <c r="E170" s="13" t="s">
        <v>953</v>
      </c>
      <c r="F170" t="s">
        <v>2620</v>
      </c>
      <c r="G170" s="16"/>
    </row>
    <row r="171" spans="1:7" x14ac:dyDescent="0.3">
      <c r="A171" s="16" t="s">
        <v>1006</v>
      </c>
      <c r="B171" t="s">
        <v>2672</v>
      </c>
      <c r="E171" s="13" t="s">
        <v>954</v>
      </c>
      <c r="F171" t="s">
        <v>2621</v>
      </c>
      <c r="G171" s="16"/>
    </row>
    <row r="172" spans="1:7" x14ac:dyDescent="0.3">
      <c r="A172" s="16" t="s">
        <v>1007</v>
      </c>
      <c r="B172" t="s">
        <v>2673</v>
      </c>
      <c r="E172" s="13" t="s">
        <v>955</v>
      </c>
      <c r="F172" t="s">
        <v>2622</v>
      </c>
      <c r="G172" s="16"/>
    </row>
    <row r="173" spans="1:7" x14ac:dyDescent="0.3">
      <c r="A173" s="16" t="s">
        <v>1008</v>
      </c>
      <c r="B173" t="s">
        <v>2674</v>
      </c>
      <c r="E173" s="13" t="s">
        <v>956</v>
      </c>
      <c r="F173" t="s">
        <v>2623</v>
      </c>
      <c r="G173" s="16"/>
    </row>
    <row r="174" spans="1:7" x14ac:dyDescent="0.3">
      <c r="A174" s="16" t="s">
        <v>1009</v>
      </c>
      <c r="B174" t="s">
        <v>2675</v>
      </c>
      <c r="E174" s="13" t="s">
        <v>957</v>
      </c>
      <c r="F174" t="s">
        <v>2624</v>
      </c>
      <c r="G174" s="16"/>
    </row>
    <row r="175" spans="1:7" x14ac:dyDescent="0.3">
      <c r="A175" s="16" t="s">
        <v>1010</v>
      </c>
      <c r="B175" t="s">
        <v>2676</v>
      </c>
      <c r="E175" s="13" t="s">
        <v>958</v>
      </c>
      <c r="F175" t="s">
        <v>2625</v>
      </c>
      <c r="G175" s="16"/>
    </row>
    <row r="176" spans="1:7" x14ac:dyDescent="0.3">
      <c r="A176" s="16" t="s">
        <v>1011</v>
      </c>
      <c r="B176" t="s">
        <v>2677</v>
      </c>
      <c r="E176" s="13" t="s">
        <v>959</v>
      </c>
      <c r="F176" t="s">
        <v>2626</v>
      </c>
      <c r="G176" s="16"/>
    </row>
    <row r="177" spans="1:7" x14ac:dyDescent="0.3">
      <c r="A177" s="16" t="s">
        <v>1012</v>
      </c>
      <c r="B177" t="s">
        <v>2831</v>
      </c>
      <c r="E177" s="13" t="s">
        <v>960</v>
      </c>
      <c r="F177" t="s">
        <v>2627</v>
      </c>
      <c r="G177" s="16"/>
    </row>
    <row r="178" spans="1:7" x14ac:dyDescent="0.3">
      <c r="A178" s="16" t="s">
        <v>1013</v>
      </c>
      <c r="B178" t="s">
        <v>2679</v>
      </c>
      <c r="E178" s="13" t="s">
        <v>961</v>
      </c>
      <c r="F178" t="s">
        <v>2628</v>
      </c>
      <c r="G178" s="16"/>
    </row>
    <row r="179" spans="1:7" x14ac:dyDescent="0.3">
      <c r="A179" s="16" t="s">
        <v>1014</v>
      </c>
      <c r="B179" t="s">
        <v>2680</v>
      </c>
      <c r="E179" s="13" t="s">
        <v>962</v>
      </c>
      <c r="F179" t="s">
        <v>2629</v>
      </c>
      <c r="G179" s="16"/>
    </row>
    <row r="180" spans="1:7" x14ac:dyDescent="0.3">
      <c r="A180" s="16" t="s">
        <v>1015</v>
      </c>
      <c r="B180" t="s">
        <v>2681</v>
      </c>
      <c r="E180" s="13" t="s">
        <v>866</v>
      </c>
      <c r="F180" t="s">
        <v>867</v>
      </c>
      <c r="G180" s="16"/>
    </row>
    <row r="181" spans="1:7" x14ac:dyDescent="0.3">
      <c r="A181" s="16" t="s">
        <v>1016</v>
      </c>
      <c r="B181" t="s">
        <v>2682</v>
      </c>
      <c r="E181" s="13" t="s">
        <v>963</v>
      </c>
      <c r="F181" t="s">
        <v>2630</v>
      </c>
      <c r="G181" s="16"/>
    </row>
    <row r="182" spans="1:7" x14ac:dyDescent="0.3">
      <c r="A182" s="16" t="s">
        <v>1017</v>
      </c>
      <c r="B182" t="s">
        <v>2683</v>
      </c>
      <c r="E182" s="13" t="s">
        <v>964</v>
      </c>
      <c r="F182" t="s">
        <v>2631</v>
      </c>
      <c r="G182" s="16"/>
    </row>
    <row r="183" spans="1:7" x14ac:dyDescent="0.3">
      <c r="A183" s="16" t="s">
        <v>1018</v>
      </c>
      <c r="B183" t="s">
        <v>2684</v>
      </c>
      <c r="E183" s="13" t="s">
        <v>965</v>
      </c>
      <c r="F183" t="s">
        <v>2632</v>
      </c>
      <c r="G183" s="16"/>
    </row>
    <row r="184" spans="1:7" x14ac:dyDescent="0.3">
      <c r="A184" s="16" t="s">
        <v>1019</v>
      </c>
      <c r="B184" t="s">
        <v>2685</v>
      </c>
      <c r="E184" s="13" t="s">
        <v>966</v>
      </c>
      <c r="F184" t="s">
        <v>2633</v>
      </c>
      <c r="G184" s="16"/>
    </row>
    <row r="185" spans="1:7" x14ac:dyDescent="0.3">
      <c r="A185" s="16" t="s">
        <v>1020</v>
      </c>
      <c r="B185" t="s">
        <v>2686</v>
      </c>
      <c r="E185" s="13" t="s">
        <v>967</v>
      </c>
      <c r="F185" t="s">
        <v>2634</v>
      </c>
      <c r="G185" s="16"/>
    </row>
    <row r="186" spans="1:7" x14ac:dyDescent="0.3">
      <c r="A186" s="16" t="s">
        <v>1021</v>
      </c>
      <c r="B186" t="s">
        <v>2687</v>
      </c>
      <c r="E186" s="13" t="s">
        <v>968</v>
      </c>
      <c r="F186" t="s">
        <v>2635</v>
      </c>
      <c r="G186" s="16"/>
    </row>
    <row r="187" spans="1:7" x14ac:dyDescent="0.3">
      <c r="A187" s="16" t="s">
        <v>1025</v>
      </c>
      <c r="B187" t="e">
        <v>#N/A</v>
      </c>
      <c r="E187" s="13" t="s">
        <v>969</v>
      </c>
      <c r="F187" t="s">
        <v>2636</v>
      </c>
      <c r="G187" s="16"/>
    </row>
    <row r="188" spans="1:7" x14ac:dyDescent="0.3">
      <c r="A188" s="16" t="s">
        <v>1031</v>
      </c>
      <c r="B188" t="s">
        <v>2697</v>
      </c>
      <c r="E188" s="13" t="s">
        <v>970</v>
      </c>
      <c r="F188" t="s">
        <v>2637</v>
      </c>
      <c r="G188" s="16"/>
    </row>
    <row r="189" spans="1:7" x14ac:dyDescent="0.3">
      <c r="A189" s="16" t="s">
        <v>1032</v>
      </c>
      <c r="B189" t="s">
        <v>2698</v>
      </c>
      <c r="E189" s="13" t="s">
        <v>971</v>
      </c>
      <c r="F189" t="s">
        <v>2638</v>
      </c>
      <c r="G189" s="16"/>
    </row>
    <row r="190" spans="1:7" x14ac:dyDescent="0.3">
      <c r="A190" s="16" t="s">
        <v>1034</v>
      </c>
      <c r="B190" t="s">
        <v>2700</v>
      </c>
      <c r="E190" s="13" t="s">
        <v>972</v>
      </c>
      <c r="F190" t="s">
        <v>2639</v>
      </c>
      <c r="G190" s="16"/>
    </row>
    <row r="191" spans="1:7" x14ac:dyDescent="0.3">
      <c r="A191" s="16" t="s">
        <v>1041</v>
      </c>
      <c r="B191" t="e">
        <v>#N/A</v>
      </c>
      <c r="E191" s="13" t="s">
        <v>973</v>
      </c>
      <c r="F191" t="s">
        <v>561</v>
      </c>
      <c r="G191" s="16"/>
    </row>
    <row r="192" spans="1:7" x14ac:dyDescent="0.3">
      <c r="A192" s="16" t="s">
        <v>1153</v>
      </c>
      <c r="B192" t="s">
        <v>2832</v>
      </c>
      <c r="E192" s="13" t="s">
        <v>974</v>
      </c>
      <c r="F192" t="s">
        <v>2640</v>
      </c>
      <c r="G192" s="16"/>
    </row>
    <row r="193" spans="1:7" x14ac:dyDescent="0.3">
      <c r="A193" s="16" t="s">
        <v>1043</v>
      </c>
      <c r="B193" t="s">
        <v>2709</v>
      </c>
      <c r="E193" s="13" t="s">
        <v>975</v>
      </c>
      <c r="F193" t="s">
        <v>2641</v>
      </c>
      <c r="G193" s="16"/>
    </row>
    <row r="194" spans="1:7" x14ac:dyDescent="0.3">
      <c r="A194" s="16" t="s">
        <v>1044</v>
      </c>
      <c r="B194" t="s">
        <v>2710</v>
      </c>
      <c r="E194" s="13" t="s">
        <v>976</v>
      </c>
      <c r="F194" t="s">
        <v>2642</v>
      </c>
      <c r="G194" s="16"/>
    </row>
    <row r="195" spans="1:7" x14ac:dyDescent="0.3">
      <c r="A195" s="16" t="s">
        <v>1045</v>
      </c>
      <c r="B195" t="s">
        <v>2711</v>
      </c>
      <c r="E195" s="13" t="s">
        <v>977</v>
      </c>
      <c r="F195" t="s">
        <v>2643</v>
      </c>
      <c r="G195" s="16"/>
    </row>
    <row r="196" spans="1:7" x14ac:dyDescent="0.3">
      <c r="A196" s="16" t="s">
        <v>1046</v>
      </c>
      <c r="B196" t="s">
        <v>2712</v>
      </c>
      <c r="E196" s="13" t="s">
        <v>843</v>
      </c>
      <c r="F196" t="s">
        <v>844</v>
      </c>
      <c r="G196" s="16"/>
    </row>
    <row r="197" spans="1:7" x14ac:dyDescent="0.3">
      <c r="A197" s="16" t="s">
        <v>1047</v>
      </c>
      <c r="B197" t="s">
        <v>2713</v>
      </c>
      <c r="E197" s="13" t="s">
        <v>978</v>
      </c>
      <c r="F197" t="s">
        <v>2644</v>
      </c>
      <c r="G197" s="16"/>
    </row>
    <row r="198" spans="1:7" x14ac:dyDescent="0.3">
      <c r="A198" s="16" t="s">
        <v>1048</v>
      </c>
      <c r="B198" t="s">
        <v>2714</v>
      </c>
      <c r="E198" s="13" t="s">
        <v>864</v>
      </c>
      <c r="F198" t="s">
        <v>865</v>
      </c>
      <c r="G198" s="16"/>
    </row>
    <row r="199" spans="1:7" x14ac:dyDescent="0.3">
      <c r="A199" s="16" t="s">
        <v>1049</v>
      </c>
      <c r="B199" t="s">
        <v>2556</v>
      </c>
      <c r="E199" s="13" t="s">
        <v>979</v>
      </c>
      <c r="F199" t="s">
        <v>2645</v>
      </c>
      <c r="G199" s="16"/>
    </row>
    <row r="200" spans="1:7" x14ac:dyDescent="0.3">
      <c r="A200" s="16" t="s">
        <v>1050</v>
      </c>
      <c r="B200" t="s">
        <v>2715</v>
      </c>
      <c r="E200" s="13" t="s">
        <v>980</v>
      </c>
      <c r="F200" t="s">
        <v>2646</v>
      </c>
      <c r="G200" s="16"/>
    </row>
    <row r="201" spans="1:7" x14ac:dyDescent="0.3">
      <c r="A201" s="16" t="s">
        <v>1051</v>
      </c>
      <c r="B201" t="s">
        <v>2716</v>
      </c>
      <c r="E201" s="13" t="s">
        <v>981</v>
      </c>
      <c r="F201" t="s">
        <v>2647</v>
      </c>
      <c r="G201" s="16"/>
    </row>
    <row r="202" spans="1:7" x14ac:dyDescent="0.3">
      <c r="A202" s="16" t="s">
        <v>1052</v>
      </c>
      <c r="B202" t="s">
        <v>2717</v>
      </c>
      <c r="E202" s="13" t="s">
        <v>982</v>
      </c>
      <c r="F202" t="s">
        <v>2648</v>
      </c>
      <c r="G202" s="16"/>
    </row>
    <row r="203" spans="1:7" x14ac:dyDescent="0.3">
      <c r="A203" s="16" t="s">
        <v>1053</v>
      </c>
      <c r="B203" t="s">
        <v>2718</v>
      </c>
      <c r="E203" s="13" t="s">
        <v>983</v>
      </c>
      <c r="F203" t="s">
        <v>2649</v>
      </c>
      <c r="G203" s="16"/>
    </row>
    <row r="204" spans="1:7" x14ac:dyDescent="0.3">
      <c r="A204" s="16" t="s">
        <v>1054</v>
      </c>
      <c r="B204" t="s">
        <v>2719</v>
      </c>
      <c r="E204" s="13" t="s">
        <v>984</v>
      </c>
      <c r="F204" t="s">
        <v>2650</v>
      </c>
      <c r="G204" s="16"/>
    </row>
    <row r="205" spans="1:7" x14ac:dyDescent="0.3">
      <c r="A205" s="16" t="s">
        <v>1055</v>
      </c>
      <c r="B205" t="s">
        <v>2720</v>
      </c>
      <c r="E205" s="13" t="s">
        <v>985</v>
      </c>
      <c r="F205" t="s">
        <v>2651</v>
      </c>
      <c r="G205" s="16"/>
    </row>
    <row r="206" spans="1:7" x14ac:dyDescent="0.3">
      <c r="A206" s="16" t="s">
        <v>1056</v>
      </c>
      <c r="B206" t="s">
        <v>2721</v>
      </c>
      <c r="E206" s="13" t="s">
        <v>986</v>
      </c>
      <c r="F206" t="s">
        <v>2652</v>
      </c>
      <c r="G206" s="16"/>
    </row>
    <row r="207" spans="1:7" x14ac:dyDescent="0.3">
      <c r="A207" s="16" t="s">
        <v>1057</v>
      </c>
      <c r="B207" t="s">
        <v>2722</v>
      </c>
      <c r="E207" s="13" t="s">
        <v>987</v>
      </c>
      <c r="F207" t="s">
        <v>2653</v>
      </c>
      <c r="G207" s="16"/>
    </row>
    <row r="208" spans="1:7" x14ac:dyDescent="0.3">
      <c r="A208" s="16" t="s">
        <v>1058</v>
      </c>
      <c r="B208" t="s">
        <v>2723</v>
      </c>
      <c r="E208" s="13" t="s">
        <v>988</v>
      </c>
      <c r="F208" t="s">
        <v>2654</v>
      </c>
      <c r="G208" s="16"/>
    </row>
    <row r="209" spans="1:7" x14ac:dyDescent="0.3">
      <c r="A209" s="16" t="s">
        <v>1059</v>
      </c>
      <c r="B209" t="s">
        <v>2724</v>
      </c>
      <c r="E209" s="13" t="s">
        <v>989</v>
      </c>
      <c r="F209" t="s">
        <v>2655</v>
      </c>
      <c r="G209" s="16"/>
    </row>
    <row r="210" spans="1:7" x14ac:dyDescent="0.3">
      <c r="A210" s="16" t="s">
        <v>1060</v>
      </c>
      <c r="B210" t="s">
        <v>2725</v>
      </c>
      <c r="E210" s="13" t="s">
        <v>990</v>
      </c>
      <c r="F210" t="s">
        <v>2656</v>
      </c>
      <c r="G210" s="16"/>
    </row>
    <row r="211" spans="1:7" x14ac:dyDescent="0.3">
      <c r="A211" s="16" t="s">
        <v>1061</v>
      </c>
      <c r="B211" t="s">
        <v>2726</v>
      </c>
      <c r="E211" s="13" t="s">
        <v>991</v>
      </c>
      <c r="F211" t="s">
        <v>2657</v>
      </c>
      <c r="G211" s="16"/>
    </row>
    <row r="212" spans="1:7" x14ac:dyDescent="0.3">
      <c r="A212" s="16" t="s">
        <v>1062</v>
      </c>
      <c r="B212" t="s">
        <v>2727</v>
      </c>
      <c r="E212" s="13" t="s">
        <v>992</v>
      </c>
      <c r="F212" t="s">
        <v>2658</v>
      </c>
      <c r="G212" s="16"/>
    </row>
    <row r="213" spans="1:7" x14ac:dyDescent="0.3">
      <c r="A213" s="16" t="s">
        <v>1063</v>
      </c>
      <c r="B213" t="s">
        <v>2728</v>
      </c>
      <c r="E213" s="13" t="s">
        <v>993</v>
      </c>
      <c r="F213" t="s">
        <v>2659</v>
      </c>
      <c r="G213" s="16"/>
    </row>
    <row r="214" spans="1:7" x14ac:dyDescent="0.3">
      <c r="A214" s="16" t="s">
        <v>1064</v>
      </c>
      <c r="B214" t="s">
        <v>2729</v>
      </c>
      <c r="E214" s="13" t="s">
        <v>994</v>
      </c>
      <c r="F214" t="s">
        <v>2660</v>
      </c>
      <c r="G214" s="16"/>
    </row>
    <row r="215" spans="1:7" x14ac:dyDescent="0.3">
      <c r="A215" s="16" t="s">
        <v>1065</v>
      </c>
      <c r="B215" t="s">
        <v>2730</v>
      </c>
      <c r="E215" s="13" t="s">
        <v>995</v>
      </c>
      <c r="F215" t="s">
        <v>2661</v>
      </c>
      <c r="G215" s="16"/>
    </row>
    <row r="216" spans="1:7" x14ac:dyDescent="0.3">
      <c r="A216" s="16" t="s">
        <v>1066</v>
      </c>
      <c r="B216" t="s">
        <v>2731</v>
      </c>
      <c r="E216" s="13" t="s">
        <v>996</v>
      </c>
      <c r="F216" t="s">
        <v>2662</v>
      </c>
      <c r="G216" s="16"/>
    </row>
    <row r="217" spans="1:7" x14ac:dyDescent="0.3">
      <c r="A217" s="16" t="s">
        <v>1067</v>
      </c>
      <c r="B217" t="s">
        <v>2732</v>
      </c>
      <c r="E217" s="13" t="s">
        <v>997</v>
      </c>
      <c r="F217" t="s">
        <v>2663</v>
      </c>
      <c r="G217" s="16"/>
    </row>
    <row r="218" spans="1:7" x14ac:dyDescent="0.3">
      <c r="A218" s="16" t="s">
        <v>1068</v>
      </c>
      <c r="B218" t="s">
        <v>2733</v>
      </c>
      <c r="E218" s="13" t="s">
        <v>998</v>
      </c>
      <c r="F218" t="s">
        <v>2664</v>
      </c>
      <c r="G218" s="16"/>
    </row>
    <row r="219" spans="1:7" x14ac:dyDescent="0.3">
      <c r="A219" s="16" t="s">
        <v>1069</v>
      </c>
      <c r="B219" t="s">
        <v>2734</v>
      </c>
      <c r="E219" s="13" t="s">
        <v>999</v>
      </c>
      <c r="F219" t="s">
        <v>2665</v>
      </c>
      <c r="G219" s="16"/>
    </row>
    <row r="220" spans="1:7" x14ac:dyDescent="0.3">
      <c r="A220" s="16" t="s">
        <v>1070</v>
      </c>
      <c r="B220" t="s">
        <v>2735</v>
      </c>
      <c r="E220" s="13" t="s">
        <v>1000</v>
      </c>
      <c r="F220" t="s">
        <v>2666</v>
      </c>
      <c r="G220" s="16"/>
    </row>
    <row r="221" spans="1:7" x14ac:dyDescent="0.3">
      <c r="A221" s="16" t="s">
        <v>1071</v>
      </c>
      <c r="B221" t="s">
        <v>2736</v>
      </c>
      <c r="E221" s="13" t="s">
        <v>1001</v>
      </c>
      <c r="F221" t="s">
        <v>2667</v>
      </c>
      <c r="G221" s="16"/>
    </row>
    <row r="222" spans="1:7" x14ac:dyDescent="0.3">
      <c r="A222" s="16" t="s">
        <v>1072</v>
      </c>
      <c r="B222" t="s">
        <v>2737</v>
      </c>
      <c r="E222" s="13" t="s">
        <v>1002</v>
      </c>
      <c r="F222" t="s">
        <v>2668</v>
      </c>
      <c r="G222" s="16"/>
    </row>
    <row r="223" spans="1:7" x14ac:dyDescent="0.3">
      <c r="A223" s="16" t="s">
        <v>1073</v>
      </c>
      <c r="B223" t="s">
        <v>2738</v>
      </c>
      <c r="E223" s="13" t="s">
        <v>1003</v>
      </c>
      <c r="F223" t="s">
        <v>2669</v>
      </c>
      <c r="G223" s="16"/>
    </row>
    <row r="224" spans="1:7" x14ac:dyDescent="0.3">
      <c r="A224" s="16" t="s">
        <v>1074</v>
      </c>
      <c r="B224" t="s">
        <v>2739</v>
      </c>
      <c r="E224" s="13" t="s">
        <v>1004</v>
      </c>
      <c r="F224" t="s">
        <v>2670</v>
      </c>
      <c r="G224" s="16"/>
    </row>
    <row r="225" spans="1:7" x14ac:dyDescent="0.3">
      <c r="A225" s="16" t="s">
        <v>1075</v>
      </c>
      <c r="B225" t="s">
        <v>2740</v>
      </c>
      <c r="E225" s="13" t="s">
        <v>1005</v>
      </c>
      <c r="F225" t="s">
        <v>2671</v>
      </c>
      <c r="G225" s="16"/>
    </row>
    <row r="226" spans="1:7" x14ac:dyDescent="0.3">
      <c r="A226" s="16" t="s">
        <v>1076</v>
      </c>
      <c r="B226" t="s">
        <v>2741</v>
      </c>
      <c r="E226" s="13" t="s">
        <v>1006</v>
      </c>
      <c r="F226" t="s">
        <v>2672</v>
      </c>
      <c r="G226" s="16"/>
    </row>
    <row r="227" spans="1:7" x14ac:dyDescent="0.3">
      <c r="A227" s="16" t="s">
        <v>1077</v>
      </c>
      <c r="B227" t="s">
        <v>2742</v>
      </c>
      <c r="E227" s="13" t="s">
        <v>1007</v>
      </c>
      <c r="F227" t="s">
        <v>2673</v>
      </c>
      <c r="G227" s="16"/>
    </row>
    <row r="228" spans="1:7" x14ac:dyDescent="0.3">
      <c r="A228" s="16" t="s">
        <v>1078</v>
      </c>
      <c r="B228" t="s">
        <v>2743</v>
      </c>
      <c r="E228" s="13" t="s">
        <v>1008</v>
      </c>
      <c r="F228" t="s">
        <v>2674</v>
      </c>
      <c r="G228" s="16"/>
    </row>
    <row r="229" spans="1:7" x14ac:dyDescent="0.3">
      <c r="A229" s="16" t="s">
        <v>1079</v>
      </c>
      <c r="B229" t="s">
        <v>2744</v>
      </c>
      <c r="E229" s="13" t="s">
        <v>1009</v>
      </c>
      <c r="F229" t="s">
        <v>2675</v>
      </c>
      <c r="G229" s="16"/>
    </row>
    <row r="230" spans="1:7" x14ac:dyDescent="0.3">
      <c r="A230" s="16" t="s">
        <v>1080</v>
      </c>
      <c r="B230" t="s">
        <v>2745</v>
      </c>
      <c r="E230" s="13" t="s">
        <v>1010</v>
      </c>
      <c r="F230" t="s">
        <v>2676</v>
      </c>
      <c r="G230" s="16"/>
    </row>
    <row r="231" spans="1:7" x14ac:dyDescent="0.3">
      <c r="A231" s="16" t="s">
        <v>1081</v>
      </c>
      <c r="B231" t="s">
        <v>2746</v>
      </c>
      <c r="E231" s="13" t="s">
        <v>1011</v>
      </c>
      <c r="F231" t="s">
        <v>2677</v>
      </c>
      <c r="G231" s="16"/>
    </row>
    <row r="232" spans="1:7" x14ac:dyDescent="0.3">
      <c r="A232" s="16" t="s">
        <v>1082</v>
      </c>
      <c r="B232" t="s">
        <v>2747</v>
      </c>
      <c r="E232" s="13" t="s">
        <v>1012</v>
      </c>
      <c r="F232" t="s">
        <v>2678</v>
      </c>
      <c r="G232" s="16"/>
    </row>
    <row r="233" spans="1:7" x14ac:dyDescent="0.3">
      <c r="A233" s="16" t="s">
        <v>1083</v>
      </c>
      <c r="B233" t="s">
        <v>2833</v>
      </c>
      <c r="E233" s="13" t="s">
        <v>1013</v>
      </c>
      <c r="F233" t="s">
        <v>2679</v>
      </c>
      <c r="G233" s="16"/>
    </row>
    <row r="234" spans="1:7" x14ac:dyDescent="0.3">
      <c r="A234" s="16" t="s">
        <v>1154</v>
      </c>
      <c r="B234" t="e">
        <v>#N/A</v>
      </c>
      <c r="E234" s="13" t="s">
        <v>1014</v>
      </c>
      <c r="F234" t="s">
        <v>2680</v>
      </c>
      <c r="G234" s="16"/>
    </row>
    <row r="235" spans="1:7" x14ac:dyDescent="0.3">
      <c r="A235" s="16" t="s">
        <v>1090</v>
      </c>
      <c r="B235" t="s">
        <v>2755</v>
      </c>
      <c r="E235" s="13" t="s">
        <v>1015</v>
      </c>
      <c r="F235" t="s">
        <v>2681</v>
      </c>
      <c r="G235" s="16"/>
    </row>
    <row r="236" spans="1:7" x14ac:dyDescent="0.3">
      <c r="A236" s="16" t="s">
        <v>1091</v>
      </c>
      <c r="B236" t="s">
        <v>2756</v>
      </c>
      <c r="E236" s="13" t="s">
        <v>1016</v>
      </c>
      <c r="F236" t="s">
        <v>2682</v>
      </c>
      <c r="G236" s="16"/>
    </row>
    <row r="237" spans="1:7" x14ac:dyDescent="0.3">
      <c r="A237" s="16" t="s">
        <v>676</v>
      </c>
      <c r="B237" t="s">
        <v>677</v>
      </c>
      <c r="E237" s="13" t="s">
        <v>1017</v>
      </c>
      <c r="F237" t="s">
        <v>2683</v>
      </c>
      <c r="G237" s="16"/>
    </row>
    <row r="238" spans="1:7" x14ac:dyDescent="0.3">
      <c r="A238" s="16" t="s">
        <v>1092</v>
      </c>
      <c r="B238" t="s">
        <v>2757</v>
      </c>
      <c r="E238" s="13" t="s">
        <v>1018</v>
      </c>
      <c r="F238" t="s">
        <v>2684</v>
      </c>
      <c r="G238" s="16"/>
    </row>
    <row r="239" spans="1:7" x14ac:dyDescent="0.3">
      <c r="A239" s="16" t="s">
        <v>1093</v>
      </c>
      <c r="B239" t="s">
        <v>2758</v>
      </c>
      <c r="E239" s="13" t="s">
        <v>1019</v>
      </c>
      <c r="F239" t="s">
        <v>2685</v>
      </c>
      <c r="G239" s="16"/>
    </row>
    <row r="240" spans="1:7" x14ac:dyDescent="0.3">
      <c r="A240" s="16" t="s">
        <v>1094</v>
      </c>
      <c r="B240" t="s">
        <v>2759</v>
      </c>
      <c r="E240" s="13" t="s">
        <v>1020</v>
      </c>
      <c r="F240" t="s">
        <v>2686</v>
      </c>
      <c r="G240" s="16"/>
    </row>
    <row r="241" spans="1:7" x14ac:dyDescent="0.3">
      <c r="A241" s="16" t="s">
        <v>1095</v>
      </c>
      <c r="B241" t="s">
        <v>2760</v>
      </c>
      <c r="E241" s="13" t="s">
        <v>1021</v>
      </c>
      <c r="F241" t="s">
        <v>2687</v>
      </c>
      <c r="G241" s="16"/>
    </row>
    <row r="242" spans="1:7" x14ac:dyDescent="0.3">
      <c r="A242" s="16" t="s">
        <v>1096</v>
      </c>
      <c r="B242" t="s">
        <v>2761</v>
      </c>
      <c r="E242" s="13" t="s">
        <v>1022</v>
      </c>
      <c r="F242" t="s">
        <v>2688</v>
      </c>
      <c r="G242" s="16"/>
    </row>
    <row r="243" spans="1:7" x14ac:dyDescent="0.3">
      <c r="A243" s="16" t="s">
        <v>1097</v>
      </c>
      <c r="B243" t="s">
        <v>2762</v>
      </c>
      <c r="E243" s="13" t="s">
        <v>1023</v>
      </c>
      <c r="F243" t="s">
        <v>2689</v>
      </c>
      <c r="G243" s="16"/>
    </row>
    <row r="244" spans="1:7" x14ac:dyDescent="0.3">
      <c r="A244" s="16" t="s">
        <v>1098</v>
      </c>
      <c r="B244" t="s">
        <v>2763</v>
      </c>
      <c r="E244" s="13" t="s">
        <v>1024</v>
      </c>
      <c r="F244" t="s">
        <v>2690</v>
      </c>
      <c r="G244" s="16"/>
    </row>
    <row r="245" spans="1:7" x14ac:dyDescent="0.3">
      <c r="A245" s="16" t="s">
        <v>1099</v>
      </c>
      <c r="B245" t="s">
        <v>2764</v>
      </c>
      <c r="E245" s="13" t="s">
        <v>1025</v>
      </c>
      <c r="F245" t="s">
        <v>2691</v>
      </c>
      <c r="G245" s="16"/>
    </row>
    <row r="246" spans="1:7" x14ac:dyDescent="0.3">
      <c r="A246" s="16" t="s">
        <v>692</v>
      </c>
      <c r="B246" t="s">
        <v>693</v>
      </c>
      <c r="E246" s="13" t="s">
        <v>1026</v>
      </c>
      <c r="F246" t="s">
        <v>2692</v>
      </c>
      <c r="G246" s="16"/>
    </row>
    <row r="247" spans="1:7" x14ac:dyDescent="0.3">
      <c r="A247" s="16" t="s">
        <v>706</v>
      </c>
      <c r="B247" t="s">
        <v>707</v>
      </c>
      <c r="E247" s="13" t="s">
        <v>1027</v>
      </c>
      <c r="F247" t="s">
        <v>2693</v>
      </c>
      <c r="G247" s="16"/>
    </row>
    <row r="248" spans="1:7" x14ac:dyDescent="0.3">
      <c r="A248" s="16" t="s">
        <v>708</v>
      </c>
      <c r="B248" t="s">
        <v>709</v>
      </c>
      <c r="E248" s="13" t="s">
        <v>1028</v>
      </c>
      <c r="F248" t="s">
        <v>2694</v>
      </c>
      <c r="G248" s="16"/>
    </row>
    <row r="249" spans="1:7" x14ac:dyDescent="0.3">
      <c r="A249" s="16" t="s">
        <v>710</v>
      </c>
      <c r="B249" t="s">
        <v>711</v>
      </c>
      <c r="E249" s="13" t="s">
        <v>1029</v>
      </c>
      <c r="F249" t="s">
        <v>2695</v>
      </c>
      <c r="G249" s="16"/>
    </row>
    <row r="250" spans="1:7" x14ac:dyDescent="0.3">
      <c r="A250" s="16" t="s">
        <v>1100</v>
      </c>
      <c r="B250" t="s">
        <v>2765</v>
      </c>
      <c r="E250" s="13" t="s">
        <v>1030</v>
      </c>
      <c r="F250" t="s">
        <v>2696</v>
      </c>
      <c r="G250" s="16"/>
    </row>
    <row r="251" spans="1:7" x14ac:dyDescent="0.3">
      <c r="A251" s="16" t="s">
        <v>1101</v>
      </c>
      <c r="B251" t="s">
        <v>2766</v>
      </c>
      <c r="E251" s="13" t="s">
        <v>1031</v>
      </c>
      <c r="F251" t="s">
        <v>2697</v>
      </c>
      <c r="G251" s="16"/>
    </row>
    <row r="252" spans="1:7" x14ac:dyDescent="0.3">
      <c r="A252" s="16" t="s">
        <v>716</v>
      </c>
      <c r="B252" t="s">
        <v>717</v>
      </c>
      <c r="E252" s="13" t="s">
        <v>1032</v>
      </c>
      <c r="F252" t="s">
        <v>2698</v>
      </c>
      <c r="G252" s="16"/>
    </row>
    <row r="253" spans="1:7" x14ac:dyDescent="0.3">
      <c r="A253" s="16" t="s">
        <v>718</v>
      </c>
      <c r="B253" t="s">
        <v>719</v>
      </c>
      <c r="E253" s="13" t="s">
        <v>1033</v>
      </c>
      <c r="F253" t="s">
        <v>2699</v>
      </c>
      <c r="G253" s="16"/>
    </row>
    <row r="254" spans="1:7" x14ac:dyDescent="0.3">
      <c r="A254" s="16" t="s">
        <v>1102</v>
      </c>
      <c r="B254" t="s">
        <v>2767</v>
      </c>
      <c r="E254" s="13" t="s">
        <v>1034</v>
      </c>
      <c r="F254" t="s">
        <v>2700</v>
      </c>
      <c r="G254" s="16"/>
    </row>
    <row r="255" spans="1:7" x14ac:dyDescent="0.3">
      <c r="A255" s="16" t="s">
        <v>1103</v>
      </c>
      <c r="B255" t="s">
        <v>2768</v>
      </c>
      <c r="E255" s="13" t="s">
        <v>1035</v>
      </c>
      <c r="F255" t="s">
        <v>2701</v>
      </c>
      <c r="G255" s="16"/>
    </row>
    <row r="256" spans="1:7" x14ac:dyDescent="0.3">
      <c r="A256" s="16" t="s">
        <v>720</v>
      </c>
      <c r="B256" t="s">
        <v>721</v>
      </c>
      <c r="E256" s="13" t="s">
        <v>1036</v>
      </c>
      <c r="F256" t="s">
        <v>2702</v>
      </c>
      <c r="G256" s="16"/>
    </row>
    <row r="257" spans="1:7" x14ac:dyDescent="0.3">
      <c r="A257" s="16" t="s">
        <v>1104</v>
      </c>
      <c r="B257" t="s">
        <v>2769</v>
      </c>
      <c r="E257" s="13" t="s">
        <v>1037</v>
      </c>
      <c r="F257" t="s">
        <v>2703</v>
      </c>
      <c r="G257" s="16"/>
    </row>
    <row r="258" spans="1:7" x14ac:dyDescent="0.3">
      <c r="A258" s="16" t="s">
        <v>1155</v>
      </c>
      <c r="B258" t="s">
        <v>2834</v>
      </c>
      <c r="E258" s="13" t="s">
        <v>1038</v>
      </c>
      <c r="F258" t="s">
        <v>2704</v>
      </c>
      <c r="G258" s="16"/>
    </row>
    <row r="259" spans="1:7" x14ac:dyDescent="0.3">
      <c r="A259" s="16" t="s">
        <v>1105</v>
      </c>
      <c r="B259" t="s">
        <v>2770</v>
      </c>
      <c r="E259" s="13" t="s">
        <v>1039</v>
      </c>
      <c r="F259" t="s">
        <v>2705</v>
      </c>
      <c r="G259" s="16"/>
    </row>
    <row r="260" spans="1:7" x14ac:dyDescent="0.3">
      <c r="A260" s="16" t="s">
        <v>1156</v>
      </c>
      <c r="B260" t="s">
        <v>2835</v>
      </c>
      <c r="E260" s="13" t="s">
        <v>1040</v>
      </c>
      <c r="F260" t="s">
        <v>2706</v>
      </c>
      <c r="G260" s="16"/>
    </row>
    <row r="261" spans="1:7" x14ac:dyDescent="0.3">
      <c r="E261" s="13" t="s">
        <v>1041</v>
      </c>
      <c r="F261" t="s">
        <v>2707</v>
      </c>
      <c r="G261" s="16"/>
    </row>
    <row r="262" spans="1:7" x14ac:dyDescent="0.3">
      <c r="E262" s="13" t="s">
        <v>1042</v>
      </c>
      <c r="F262" t="s">
        <v>2708</v>
      </c>
      <c r="G262" s="16"/>
    </row>
    <row r="263" spans="1:7" x14ac:dyDescent="0.3">
      <c r="E263" s="13" t="s">
        <v>1043</v>
      </c>
      <c r="F263" t="s">
        <v>2709</v>
      </c>
      <c r="G263" s="16"/>
    </row>
    <row r="264" spans="1:7" x14ac:dyDescent="0.3">
      <c r="E264" s="13" t="s">
        <v>1044</v>
      </c>
      <c r="F264" t="s">
        <v>2710</v>
      </c>
      <c r="G264" s="16"/>
    </row>
    <row r="265" spans="1:7" x14ac:dyDescent="0.3">
      <c r="E265" s="13" t="s">
        <v>1045</v>
      </c>
      <c r="F265" t="s">
        <v>2711</v>
      </c>
      <c r="G265" s="16"/>
    </row>
    <row r="266" spans="1:7" x14ac:dyDescent="0.3">
      <c r="E266" s="13" t="s">
        <v>1046</v>
      </c>
      <c r="F266" t="s">
        <v>2712</v>
      </c>
      <c r="G266" s="16"/>
    </row>
    <row r="267" spans="1:7" x14ac:dyDescent="0.3">
      <c r="E267" s="13" t="s">
        <v>1047</v>
      </c>
      <c r="F267" t="s">
        <v>2713</v>
      </c>
      <c r="G267" s="16"/>
    </row>
    <row r="268" spans="1:7" x14ac:dyDescent="0.3">
      <c r="E268" s="13" t="s">
        <v>1048</v>
      </c>
      <c r="F268" t="s">
        <v>2714</v>
      </c>
      <c r="G268" s="16"/>
    </row>
    <row r="269" spans="1:7" x14ac:dyDescent="0.3">
      <c r="E269" s="13" t="s">
        <v>1049</v>
      </c>
      <c r="F269" t="s">
        <v>2556</v>
      </c>
      <c r="G269" s="16"/>
    </row>
    <row r="270" spans="1:7" x14ac:dyDescent="0.3">
      <c r="E270" s="13" t="s">
        <v>1050</v>
      </c>
      <c r="F270" t="s">
        <v>2715</v>
      </c>
      <c r="G270" s="16"/>
    </row>
    <row r="271" spans="1:7" x14ac:dyDescent="0.3">
      <c r="E271" s="13" t="s">
        <v>1051</v>
      </c>
      <c r="F271" t="s">
        <v>2716</v>
      </c>
      <c r="G271" s="16"/>
    </row>
    <row r="272" spans="1:7" x14ac:dyDescent="0.3">
      <c r="E272" s="13" t="s">
        <v>1052</v>
      </c>
      <c r="F272" t="s">
        <v>2717</v>
      </c>
      <c r="G272" s="16"/>
    </row>
    <row r="273" spans="5:7" x14ac:dyDescent="0.3">
      <c r="E273" s="13" t="s">
        <v>1053</v>
      </c>
      <c r="F273" t="s">
        <v>2718</v>
      </c>
      <c r="G273" s="16"/>
    </row>
    <row r="274" spans="5:7" x14ac:dyDescent="0.3">
      <c r="E274" s="13" t="s">
        <v>1054</v>
      </c>
      <c r="F274" t="s">
        <v>2719</v>
      </c>
      <c r="G274" s="16"/>
    </row>
    <row r="275" spans="5:7" x14ac:dyDescent="0.3">
      <c r="E275" s="13" t="s">
        <v>1055</v>
      </c>
      <c r="F275" t="s">
        <v>2720</v>
      </c>
      <c r="G275" s="16"/>
    </row>
    <row r="276" spans="5:7" x14ac:dyDescent="0.3">
      <c r="E276" s="13" t="s">
        <v>1056</v>
      </c>
      <c r="F276" t="s">
        <v>2721</v>
      </c>
      <c r="G276" s="16"/>
    </row>
    <row r="277" spans="5:7" x14ac:dyDescent="0.3">
      <c r="E277" s="13" t="s">
        <v>1057</v>
      </c>
      <c r="F277" t="s">
        <v>2722</v>
      </c>
      <c r="G277" s="16"/>
    </row>
    <row r="278" spans="5:7" x14ac:dyDescent="0.3">
      <c r="E278" s="13" t="s">
        <v>1058</v>
      </c>
      <c r="F278" t="s">
        <v>2723</v>
      </c>
      <c r="G278" s="16"/>
    </row>
    <row r="279" spans="5:7" x14ac:dyDescent="0.3">
      <c r="E279" s="13" t="s">
        <v>1059</v>
      </c>
      <c r="F279" t="s">
        <v>2724</v>
      </c>
      <c r="G279" s="16"/>
    </row>
    <row r="280" spans="5:7" x14ac:dyDescent="0.3">
      <c r="E280" s="13" t="s">
        <v>1060</v>
      </c>
      <c r="F280" t="s">
        <v>2725</v>
      </c>
      <c r="G280" s="16"/>
    </row>
    <row r="281" spans="5:7" x14ac:dyDescent="0.3">
      <c r="E281" s="13" t="s">
        <v>1061</v>
      </c>
      <c r="F281" t="s">
        <v>2726</v>
      </c>
      <c r="G281" s="16"/>
    </row>
    <row r="282" spans="5:7" x14ac:dyDescent="0.3">
      <c r="E282" s="13" t="s">
        <v>1062</v>
      </c>
      <c r="F282" t="s">
        <v>2727</v>
      </c>
      <c r="G282" s="16"/>
    </row>
    <row r="283" spans="5:7" x14ac:dyDescent="0.3">
      <c r="E283" s="13" t="s">
        <v>1063</v>
      </c>
      <c r="F283" t="s">
        <v>2728</v>
      </c>
      <c r="G283" s="16"/>
    </row>
    <row r="284" spans="5:7" x14ac:dyDescent="0.3">
      <c r="E284" s="13" t="s">
        <v>1064</v>
      </c>
      <c r="F284" t="s">
        <v>2729</v>
      </c>
      <c r="G284" s="16"/>
    </row>
    <row r="285" spans="5:7" x14ac:dyDescent="0.3">
      <c r="E285" s="13" t="s">
        <v>1065</v>
      </c>
      <c r="F285" t="s">
        <v>2730</v>
      </c>
      <c r="G285" s="16"/>
    </row>
    <row r="286" spans="5:7" x14ac:dyDescent="0.3">
      <c r="E286" s="13" t="s">
        <v>1066</v>
      </c>
      <c r="F286" t="s">
        <v>2731</v>
      </c>
      <c r="G286" s="16"/>
    </row>
    <row r="287" spans="5:7" x14ac:dyDescent="0.3">
      <c r="E287" s="13" t="s">
        <v>1067</v>
      </c>
      <c r="F287" t="s">
        <v>2732</v>
      </c>
      <c r="G287" s="16"/>
    </row>
    <row r="288" spans="5:7" x14ac:dyDescent="0.3">
      <c r="E288" s="13" t="s">
        <v>1068</v>
      </c>
      <c r="F288" t="s">
        <v>2733</v>
      </c>
      <c r="G288" s="16"/>
    </row>
    <row r="289" spans="5:7" x14ac:dyDescent="0.3">
      <c r="E289" s="13" t="s">
        <v>1069</v>
      </c>
      <c r="F289" t="s">
        <v>2734</v>
      </c>
      <c r="G289" s="16"/>
    </row>
    <row r="290" spans="5:7" x14ac:dyDescent="0.3">
      <c r="E290" s="13" t="s">
        <v>1070</v>
      </c>
      <c r="F290" t="s">
        <v>2735</v>
      </c>
      <c r="G290" s="16"/>
    </row>
    <row r="291" spans="5:7" x14ac:dyDescent="0.3">
      <c r="E291" s="13" t="s">
        <v>1071</v>
      </c>
      <c r="F291" t="s">
        <v>2736</v>
      </c>
      <c r="G291" s="16"/>
    </row>
    <row r="292" spans="5:7" x14ac:dyDescent="0.3">
      <c r="E292" s="13" t="s">
        <v>1072</v>
      </c>
      <c r="F292" t="s">
        <v>2737</v>
      </c>
      <c r="G292" s="16"/>
    </row>
    <row r="293" spans="5:7" x14ac:dyDescent="0.3">
      <c r="E293" s="13" t="s">
        <v>1073</v>
      </c>
      <c r="F293" t="s">
        <v>2738</v>
      </c>
      <c r="G293" s="16"/>
    </row>
    <row r="294" spans="5:7" x14ac:dyDescent="0.3">
      <c r="E294" s="13" t="s">
        <v>1074</v>
      </c>
      <c r="F294" t="s">
        <v>2739</v>
      </c>
      <c r="G294" s="16"/>
    </row>
    <row r="295" spans="5:7" x14ac:dyDescent="0.3">
      <c r="E295" s="13" t="s">
        <v>1075</v>
      </c>
      <c r="F295" t="s">
        <v>2740</v>
      </c>
      <c r="G295" s="16"/>
    </row>
    <row r="296" spans="5:7" x14ac:dyDescent="0.3">
      <c r="E296" s="13" t="s">
        <v>1076</v>
      </c>
      <c r="F296" t="s">
        <v>2741</v>
      </c>
      <c r="G296" s="16"/>
    </row>
    <row r="297" spans="5:7" x14ac:dyDescent="0.3">
      <c r="E297" s="13" t="s">
        <v>1077</v>
      </c>
      <c r="F297" t="s">
        <v>2742</v>
      </c>
      <c r="G297" s="16"/>
    </row>
    <row r="298" spans="5:7" x14ac:dyDescent="0.3">
      <c r="E298" s="13" t="s">
        <v>1078</v>
      </c>
      <c r="F298" t="s">
        <v>2743</v>
      </c>
      <c r="G298" s="16"/>
    </row>
    <row r="299" spans="5:7" x14ac:dyDescent="0.3">
      <c r="E299" s="13" t="s">
        <v>1079</v>
      </c>
      <c r="F299" t="s">
        <v>2744</v>
      </c>
      <c r="G299" s="16"/>
    </row>
    <row r="300" spans="5:7" x14ac:dyDescent="0.3">
      <c r="E300" s="13" t="s">
        <v>1080</v>
      </c>
      <c r="F300" t="s">
        <v>2745</v>
      </c>
      <c r="G300" s="16"/>
    </row>
    <row r="301" spans="5:7" x14ac:dyDescent="0.3">
      <c r="E301" s="13" t="s">
        <v>1081</v>
      </c>
      <c r="F301" t="s">
        <v>2746</v>
      </c>
      <c r="G301" s="16"/>
    </row>
    <row r="302" spans="5:7" x14ac:dyDescent="0.3">
      <c r="E302" s="13" t="s">
        <v>1082</v>
      </c>
      <c r="F302" t="s">
        <v>2747</v>
      </c>
      <c r="G302" s="16"/>
    </row>
    <row r="303" spans="5:7" x14ac:dyDescent="0.3">
      <c r="E303" s="13" t="s">
        <v>1083</v>
      </c>
      <c r="F303" t="s">
        <v>2748</v>
      </c>
      <c r="G303" s="16"/>
    </row>
    <row r="304" spans="5:7" x14ac:dyDescent="0.3">
      <c r="E304" s="13" t="s">
        <v>1084</v>
      </c>
      <c r="F304" t="s">
        <v>2749</v>
      </c>
      <c r="G304" s="16"/>
    </row>
    <row r="305" spans="5:7" x14ac:dyDescent="0.3">
      <c r="E305" s="13" t="s">
        <v>1085</v>
      </c>
      <c r="F305" t="s">
        <v>2750</v>
      </c>
      <c r="G305" s="16"/>
    </row>
    <row r="306" spans="5:7" x14ac:dyDescent="0.3">
      <c r="E306" s="13" t="s">
        <v>1086</v>
      </c>
      <c r="F306" t="s">
        <v>2751</v>
      </c>
      <c r="G306" s="16"/>
    </row>
    <row r="307" spans="5:7" x14ac:dyDescent="0.3">
      <c r="E307" s="13" t="s">
        <v>1087</v>
      </c>
      <c r="F307" t="s">
        <v>2752</v>
      </c>
      <c r="G307" s="16"/>
    </row>
    <row r="308" spans="5:7" x14ac:dyDescent="0.3">
      <c r="E308" s="13" t="s">
        <v>1088</v>
      </c>
      <c r="F308" t="s">
        <v>2753</v>
      </c>
      <c r="G308" s="16"/>
    </row>
    <row r="309" spans="5:7" x14ac:dyDescent="0.3">
      <c r="E309" s="13" t="s">
        <v>1089</v>
      </c>
      <c r="F309" t="s">
        <v>2754</v>
      </c>
      <c r="G309" s="16"/>
    </row>
    <row r="310" spans="5:7" x14ac:dyDescent="0.3">
      <c r="E310" s="13" t="s">
        <v>1090</v>
      </c>
      <c r="F310" t="s">
        <v>2755</v>
      </c>
      <c r="G310" s="16"/>
    </row>
    <row r="311" spans="5:7" x14ac:dyDescent="0.3">
      <c r="E311" s="13" t="s">
        <v>1091</v>
      </c>
      <c r="F311" t="s">
        <v>2756</v>
      </c>
      <c r="G311" s="16"/>
    </row>
    <row r="312" spans="5:7" x14ac:dyDescent="0.3">
      <c r="E312" s="13" t="s">
        <v>1092</v>
      </c>
      <c r="F312" t="s">
        <v>2757</v>
      </c>
      <c r="G312" s="16"/>
    </row>
    <row r="313" spans="5:7" x14ac:dyDescent="0.3">
      <c r="E313" s="13" t="s">
        <v>1093</v>
      </c>
      <c r="F313" t="s">
        <v>2758</v>
      </c>
      <c r="G313" s="16"/>
    </row>
    <row r="314" spans="5:7" x14ac:dyDescent="0.3">
      <c r="E314" s="13" t="s">
        <v>1094</v>
      </c>
      <c r="F314" t="s">
        <v>2759</v>
      </c>
      <c r="G314" s="16"/>
    </row>
    <row r="315" spans="5:7" x14ac:dyDescent="0.3">
      <c r="E315" s="13" t="s">
        <v>1095</v>
      </c>
      <c r="F315" t="s">
        <v>2760</v>
      </c>
      <c r="G315" s="16"/>
    </row>
    <row r="316" spans="5:7" x14ac:dyDescent="0.3">
      <c r="E316" s="13" t="s">
        <v>1096</v>
      </c>
      <c r="F316" t="s">
        <v>2761</v>
      </c>
      <c r="G316" s="16"/>
    </row>
    <row r="317" spans="5:7" x14ac:dyDescent="0.3">
      <c r="E317" s="13" t="s">
        <v>1097</v>
      </c>
      <c r="F317" t="s">
        <v>2762</v>
      </c>
      <c r="G317" s="16"/>
    </row>
    <row r="318" spans="5:7" x14ac:dyDescent="0.3">
      <c r="E318" s="13" t="s">
        <v>1098</v>
      </c>
      <c r="F318" t="s">
        <v>2763</v>
      </c>
      <c r="G318" s="16"/>
    </row>
    <row r="319" spans="5:7" x14ac:dyDescent="0.3">
      <c r="E319" s="13" t="s">
        <v>1099</v>
      </c>
      <c r="F319" t="s">
        <v>2764</v>
      </c>
      <c r="G319" s="16"/>
    </row>
    <row r="320" spans="5:7" x14ac:dyDescent="0.3">
      <c r="E320" s="13" t="s">
        <v>1100</v>
      </c>
      <c r="F320" t="s">
        <v>2765</v>
      </c>
      <c r="G320" s="16"/>
    </row>
    <row r="321" spans="5:7" x14ac:dyDescent="0.3">
      <c r="E321" s="13" t="s">
        <v>1101</v>
      </c>
      <c r="F321" t="s">
        <v>2766</v>
      </c>
      <c r="G321" s="16"/>
    </row>
    <row r="322" spans="5:7" x14ac:dyDescent="0.3">
      <c r="E322" s="13" t="s">
        <v>1102</v>
      </c>
      <c r="F322" t="s">
        <v>2767</v>
      </c>
      <c r="G322" s="16"/>
    </row>
    <row r="323" spans="5:7" x14ac:dyDescent="0.3">
      <c r="E323" s="13" t="s">
        <v>1103</v>
      </c>
      <c r="F323" t="s">
        <v>2768</v>
      </c>
      <c r="G323" s="16"/>
    </row>
    <row r="324" spans="5:7" x14ac:dyDescent="0.3">
      <c r="E324" s="13" t="s">
        <v>1104</v>
      </c>
      <c r="F324" t="s">
        <v>2769</v>
      </c>
      <c r="G324" s="16"/>
    </row>
    <row r="325" spans="5:7" x14ac:dyDescent="0.3">
      <c r="E325" s="13" t="s">
        <v>1105</v>
      </c>
      <c r="F325" t="s">
        <v>2770</v>
      </c>
      <c r="G325" s="16"/>
    </row>
    <row r="326" spans="5:7" x14ac:dyDescent="0.3">
      <c r="E326" s="13" t="s">
        <v>1106</v>
      </c>
      <c r="F326" t="s">
        <v>2771</v>
      </c>
      <c r="G326" s="16"/>
    </row>
    <row r="327" spans="5:7" x14ac:dyDescent="0.3">
      <c r="E327" s="13" t="s">
        <v>1107</v>
      </c>
      <c r="F327" t="s">
        <v>2772</v>
      </c>
      <c r="G327" s="16"/>
    </row>
    <row r="328" spans="5:7" x14ac:dyDescent="0.3">
      <c r="E328" s="13" t="s">
        <v>1108</v>
      </c>
      <c r="F328" t="s">
        <v>2773</v>
      </c>
      <c r="G328" s="16"/>
    </row>
    <row r="329" spans="5:7" x14ac:dyDescent="0.3">
      <c r="E329" s="13" t="s">
        <v>1109</v>
      </c>
      <c r="F329" t="s">
        <v>2774</v>
      </c>
      <c r="G329" s="16"/>
    </row>
    <row r="330" spans="5:7" x14ac:dyDescent="0.3">
      <c r="E330" s="13" t="s">
        <v>1110</v>
      </c>
      <c r="F330" t="s">
        <v>2775</v>
      </c>
      <c r="G330" s="16"/>
    </row>
    <row r="331" spans="5:7" x14ac:dyDescent="0.3">
      <c r="E331" s="13" t="s">
        <v>1111</v>
      </c>
      <c r="F331" t="s">
        <v>2776</v>
      </c>
      <c r="G331" s="16"/>
    </row>
    <row r="332" spans="5:7" x14ac:dyDescent="0.3">
      <c r="E332" s="13" t="s">
        <v>1112</v>
      </c>
      <c r="F332" t="s">
        <v>2777</v>
      </c>
      <c r="G332" s="16"/>
    </row>
    <row r="333" spans="5:7" x14ac:dyDescent="0.3">
      <c r="E333" s="13" t="s">
        <v>1113</v>
      </c>
      <c r="F333" t="s">
        <v>2778</v>
      </c>
      <c r="G333" s="16"/>
    </row>
    <row r="334" spans="5:7" x14ac:dyDescent="0.3">
      <c r="E334" s="13" t="s">
        <v>1114</v>
      </c>
      <c r="F334" t="s">
        <v>2779</v>
      </c>
      <c r="G334" s="16"/>
    </row>
    <row r="335" spans="5:7" x14ac:dyDescent="0.3">
      <c r="E335" s="13" t="s">
        <v>1115</v>
      </c>
      <c r="F335" t="s">
        <v>2780</v>
      </c>
      <c r="G335" s="16"/>
    </row>
    <row r="336" spans="5:7" x14ac:dyDescent="0.3">
      <c r="E336" s="13" t="s">
        <v>1116</v>
      </c>
      <c r="F336" t="s">
        <v>2781</v>
      </c>
      <c r="G336" s="16"/>
    </row>
    <row r="337" spans="5:7" x14ac:dyDescent="0.3">
      <c r="E337" s="13" t="s">
        <v>1117</v>
      </c>
      <c r="F337" t="s">
        <v>2782</v>
      </c>
      <c r="G337" s="16"/>
    </row>
    <row r="338" spans="5:7" x14ac:dyDescent="0.3">
      <c r="E338" s="13" t="s">
        <v>1118</v>
      </c>
      <c r="F338" t="s">
        <v>2783</v>
      </c>
      <c r="G338" s="16"/>
    </row>
    <row r="339" spans="5:7" x14ac:dyDescent="0.3">
      <c r="E339" s="13" t="s">
        <v>1119</v>
      </c>
      <c r="F339" t="s">
        <v>2784</v>
      </c>
      <c r="G339" s="16"/>
    </row>
    <row r="340" spans="5:7" x14ac:dyDescent="0.3">
      <c r="E340" s="13" t="s">
        <v>1120</v>
      </c>
      <c r="F340" t="s">
        <v>2785</v>
      </c>
      <c r="G340" s="16"/>
    </row>
    <row r="341" spans="5:7" x14ac:dyDescent="0.3">
      <c r="E341" s="13" t="s">
        <v>1121</v>
      </c>
      <c r="F341" t="s">
        <v>2786</v>
      </c>
      <c r="G341" s="16"/>
    </row>
    <row r="342" spans="5:7" x14ac:dyDescent="0.3">
      <c r="E342" s="13" t="s">
        <v>1122</v>
      </c>
      <c r="F342" t="s">
        <v>2787</v>
      </c>
      <c r="G342" s="16"/>
    </row>
    <row r="343" spans="5:7" x14ac:dyDescent="0.3">
      <c r="E343" s="13" t="s">
        <v>1123</v>
      </c>
      <c r="F343" t="s">
        <v>2788</v>
      </c>
      <c r="G343" s="16"/>
    </row>
    <row r="344" spans="5:7" x14ac:dyDescent="0.3">
      <c r="E344" s="13" t="s">
        <v>1124</v>
      </c>
      <c r="F344" t="s">
        <v>2789</v>
      </c>
      <c r="G344" s="16"/>
    </row>
    <row r="345" spans="5:7" x14ac:dyDescent="0.3">
      <c r="E345" s="13" t="s">
        <v>1125</v>
      </c>
      <c r="F345" t="s">
        <v>2790</v>
      </c>
      <c r="G345" s="16"/>
    </row>
    <row r="346" spans="5:7" x14ac:dyDescent="0.3">
      <c r="E346" s="13" t="s">
        <v>1126</v>
      </c>
      <c r="F346" t="s">
        <v>2791</v>
      </c>
      <c r="G346" s="16"/>
    </row>
    <row r="347" spans="5:7" x14ac:dyDescent="0.3">
      <c r="E347" s="13" t="s">
        <v>1127</v>
      </c>
      <c r="F347" t="s">
        <v>2792</v>
      </c>
      <c r="G347" s="16"/>
    </row>
    <row r="348" spans="5:7" x14ac:dyDescent="0.3">
      <c r="E348" s="13" t="s">
        <v>1128</v>
      </c>
      <c r="F348" t="s">
        <v>2793</v>
      </c>
      <c r="G348" s="16"/>
    </row>
    <row r="349" spans="5:7" x14ac:dyDescent="0.3">
      <c r="E349" s="13" t="s">
        <v>1129</v>
      </c>
      <c r="F349" t="e">
        <v>#N/A</v>
      </c>
      <c r="G349" s="16"/>
    </row>
    <row r="350" spans="5:7" x14ac:dyDescent="0.3">
      <c r="E350" s="13" t="s">
        <v>1130</v>
      </c>
      <c r="F350" t="s">
        <v>2794</v>
      </c>
      <c r="G350" s="16"/>
    </row>
    <row r="351" spans="5:7" x14ac:dyDescent="0.3">
      <c r="E351" s="13" t="s">
        <v>1131</v>
      </c>
      <c r="F351" t="s">
        <v>2795</v>
      </c>
      <c r="G351" s="16"/>
    </row>
    <row r="352" spans="5:7" x14ac:dyDescent="0.3">
      <c r="E352" s="13" t="s">
        <v>1132</v>
      </c>
      <c r="F352" t="s">
        <v>2796</v>
      </c>
      <c r="G352" s="16"/>
    </row>
    <row r="353" spans="5:7" x14ac:dyDescent="0.3">
      <c r="E353" s="13" t="s">
        <v>1133</v>
      </c>
      <c r="F353" t="s">
        <v>2797</v>
      </c>
      <c r="G353" s="16"/>
    </row>
    <row r="354" spans="5:7" x14ac:dyDescent="0.3">
      <c r="E354" s="13" t="s">
        <v>1134</v>
      </c>
      <c r="F354" t="s">
        <v>2798</v>
      </c>
      <c r="G354" s="16"/>
    </row>
    <row r="355" spans="5:7" x14ac:dyDescent="0.3">
      <c r="E355" s="13" t="s">
        <v>1135</v>
      </c>
      <c r="F355" t="s">
        <v>2799</v>
      </c>
      <c r="G355" s="16"/>
    </row>
    <row r="356" spans="5:7" x14ac:dyDescent="0.3">
      <c r="E356" s="13" t="s">
        <v>1136</v>
      </c>
      <c r="F356" t="s">
        <v>2800</v>
      </c>
      <c r="G356" s="16"/>
    </row>
    <row r="357" spans="5:7" x14ac:dyDescent="0.3">
      <c r="E357" s="13" t="s">
        <v>1137</v>
      </c>
      <c r="F357" t="s">
        <v>2801</v>
      </c>
      <c r="G357" s="16"/>
    </row>
    <row r="358" spans="5:7" x14ac:dyDescent="0.3">
      <c r="E358" s="13" t="s">
        <v>1138</v>
      </c>
      <c r="F358" t="s">
        <v>2802</v>
      </c>
      <c r="G358" s="16"/>
    </row>
    <row r="359" spans="5:7" x14ac:dyDescent="0.3">
      <c r="E359" s="13" t="s">
        <v>1139</v>
      </c>
      <c r="F359" t="s">
        <v>2803</v>
      </c>
      <c r="G359" s="16"/>
    </row>
    <row r="360" spans="5:7" x14ac:dyDescent="0.3">
      <c r="E360" s="13" t="s">
        <v>1140</v>
      </c>
      <c r="F360" t="s">
        <v>2804</v>
      </c>
      <c r="G360" s="16"/>
    </row>
    <row r="361" spans="5:7" x14ac:dyDescent="0.3">
      <c r="E361" s="13" t="s">
        <v>1141</v>
      </c>
      <c r="F361" t="s">
        <v>2805</v>
      </c>
      <c r="G361" s="16"/>
    </row>
    <row r="362" spans="5:7" x14ac:dyDescent="0.3">
      <c r="E362" s="13" t="s">
        <v>1142</v>
      </c>
      <c r="F362" t="s">
        <v>2806</v>
      </c>
      <c r="G362" s="16"/>
    </row>
    <row r="363" spans="5:7" x14ac:dyDescent="0.3">
      <c r="E363" s="13" t="s">
        <v>1143</v>
      </c>
      <c r="F363" t="s">
        <v>2807</v>
      </c>
      <c r="G363" s="16"/>
    </row>
    <row r="364" spans="5:7" x14ac:dyDescent="0.3">
      <c r="E364" s="13" t="s">
        <v>1144</v>
      </c>
      <c r="F364" t="s">
        <v>2808</v>
      </c>
      <c r="G364" s="16"/>
    </row>
    <row r="365" spans="5:7" x14ac:dyDescent="0.3">
      <c r="E365" s="13" t="s">
        <v>1145</v>
      </c>
      <c r="F365" t="s">
        <v>2809</v>
      </c>
      <c r="G365" s="16"/>
    </row>
    <row r="366" spans="5:7" x14ac:dyDescent="0.3">
      <c r="E366" s="13" t="s">
        <v>1146</v>
      </c>
      <c r="F366" t="s">
        <v>2810</v>
      </c>
      <c r="G366" s="16"/>
    </row>
    <row r="367" spans="5:7" x14ac:dyDescent="0.3">
      <c r="E367" s="13" t="s">
        <v>1147</v>
      </c>
      <c r="F367" t="s">
        <v>2811</v>
      </c>
      <c r="G367" s="16"/>
    </row>
    <row r="368" spans="5:7" x14ac:dyDescent="0.3">
      <c r="E368" s="13" t="s">
        <v>1148</v>
      </c>
      <c r="F368" t="s">
        <v>2812</v>
      </c>
      <c r="G368" s="16"/>
    </row>
    <row r="369" spans="5:7" x14ac:dyDescent="0.3">
      <c r="E369" s="13" t="s">
        <v>1149</v>
      </c>
      <c r="F369" t="s">
        <v>2813</v>
      </c>
      <c r="G369" s="16"/>
    </row>
    <row r="370" spans="5:7" x14ac:dyDescent="0.3">
      <c r="E370" s="13" t="s">
        <v>1150</v>
      </c>
      <c r="F370" t="s">
        <v>2814</v>
      </c>
      <c r="G370" s="16"/>
    </row>
    <row r="371" spans="5:7" x14ac:dyDescent="0.3">
      <c r="G371" s="16"/>
    </row>
    <row r="372" spans="5:7" x14ac:dyDescent="0.3">
      <c r="G372" s="16"/>
    </row>
    <row r="373" spans="5:7" x14ac:dyDescent="0.3">
      <c r="G373" s="16"/>
    </row>
    <row r="374" spans="5:7" x14ac:dyDescent="0.3">
      <c r="G374" s="16"/>
    </row>
    <row r="375" spans="5:7" x14ac:dyDescent="0.3">
      <c r="G375" s="16"/>
    </row>
    <row r="376" spans="5:7" x14ac:dyDescent="0.3">
      <c r="G376" s="16"/>
    </row>
    <row r="377" spans="5:7" x14ac:dyDescent="0.3">
      <c r="G377" s="16"/>
    </row>
    <row r="378" spans="5:7" x14ac:dyDescent="0.3">
      <c r="G378" s="16"/>
    </row>
    <row r="379" spans="5:7" x14ac:dyDescent="0.3">
      <c r="G379" s="16"/>
    </row>
    <row r="380" spans="5:7" x14ac:dyDescent="0.3">
      <c r="G380" s="16"/>
    </row>
    <row r="381" spans="5:7" x14ac:dyDescent="0.3">
      <c r="G381" s="16"/>
    </row>
    <row r="382" spans="5:7" x14ac:dyDescent="0.3">
      <c r="G382" s="16"/>
    </row>
    <row r="383" spans="5:7" x14ac:dyDescent="0.3">
      <c r="G383" s="16"/>
    </row>
    <row r="384" spans="5:7" x14ac:dyDescent="0.3">
      <c r="G384" s="16"/>
    </row>
    <row r="385" spans="7:7" x14ac:dyDescent="0.3">
      <c r="G385" s="16"/>
    </row>
    <row r="386" spans="7:7" x14ac:dyDescent="0.3">
      <c r="G386" s="16"/>
    </row>
    <row r="387" spans="7:7" x14ac:dyDescent="0.3">
      <c r="G387" s="16"/>
    </row>
    <row r="388" spans="7:7" x14ac:dyDescent="0.3">
      <c r="G388" s="16"/>
    </row>
    <row r="389" spans="7:7" x14ac:dyDescent="0.3">
      <c r="G389" s="16"/>
    </row>
    <row r="390" spans="7:7" x14ac:dyDescent="0.3">
      <c r="G390" s="16"/>
    </row>
    <row r="391" spans="7:7" x14ac:dyDescent="0.3">
      <c r="G391" s="16"/>
    </row>
    <row r="392" spans="7:7" x14ac:dyDescent="0.3">
      <c r="G392" s="16"/>
    </row>
    <row r="393" spans="7:7" x14ac:dyDescent="0.3">
      <c r="G393" s="16"/>
    </row>
    <row r="394" spans="7:7" x14ac:dyDescent="0.3">
      <c r="G394" s="16"/>
    </row>
    <row r="395" spans="7:7" x14ac:dyDescent="0.3">
      <c r="G395" s="16"/>
    </row>
    <row r="396" spans="7:7" x14ac:dyDescent="0.3">
      <c r="G396" s="16"/>
    </row>
    <row r="397" spans="7:7" x14ac:dyDescent="0.3">
      <c r="G397" s="16"/>
    </row>
    <row r="398" spans="7:7" x14ac:dyDescent="0.3">
      <c r="G398" s="16"/>
    </row>
    <row r="399" spans="7:7" x14ac:dyDescent="0.3">
      <c r="G399" s="16"/>
    </row>
    <row r="400" spans="7:7" x14ac:dyDescent="0.3">
      <c r="G400" s="16"/>
    </row>
    <row r="401" spans="7:7" x14ac:dyDescent="0.3">
      <c r="G401" s="16"/>
    </row>
    <row r="402" spans="7:7" x14ac:dyDescent="0.3">
      <c r="G402" s="16"/>
    </row>
    <row r="403" spans="7:7" x14ac:dyDescent="0.3">
      <c r="G403" s="16"/>
    </row>
    <row r="404" spans="7:7" x14ac:dyDescent="0.3">
      <c r="G404" s="16"/>
    </row>
    <row r="405" spans="7:7" x14ac:dyDescent="0.3">
      <c r="G405" s="16"/>
    </row>
    <row r="406" spans="7:7" x14ac:dyDescent="0.3">
      <c r="G406" s="16"/>
    </row>
    <row r="407" spans="7:7" x14ac:dyDescent="0.3">
      <c r="G407" s="16"/>
    </row>
    <row r="408" spans="7:7" x14ac:dyDescent="0.3">
      <c r="G408" s="16"/>
    </row>
    <row r="409" spans="7:7" x14ac:dyDescent="0.3">
      <c r="G409" s="16"/>
    </row>
    <row r="410" spans="7:7" x14ac:dyDescent="0.3">
      <c r="G410" s="16"/>
    </row>
    <row r="411" spans="7:7" x14ac:dyDescent="0.3">
      <c r="G411" s="16"/>
    </row>
    <row r="412" spans="7:7" x14ac:dyDescent="0.3">
      <c r="G412" s="16"/>
    </row>
    <row r="413" spans="7:7" x14ac:dyDescent="0.3">
      <c r="G413" s="16"/>
    </row>
    <row r="414" spans="7:7" x14ac:dyDescent="0.3">
      <c r="G414" s="16"/>
    </row>
    <row r="415" spans="7:7" x14ac:dyDescent="0.3">
      <c r="G415" s="16"/>
    </row>
    <row r="416" spans="7:7" x14ac:dyDescent="0.3">
      <c r="G416" s="16"/>
    </row>
    <row r="417" spans="7:7" x14ac:dyDescent="0.3">
      <c r="G417" s="16"/>
    </row>
    <row r="418" spans="7:7" x14ac:dyDescent="0.3">
      <c r="G418" s="16"/>
    </row>
    <row r="419" spans="7:7" x14ac:dyDescent="0.3">
      <c r="G419" s="16"/>
    </row>
    <row r="420" spans="7:7" x14ac:dyDescent="0.3">
      <c r="G420" s="16"/>
    </row>
    <row r="421" spans="7:7" x14ac:dyDescent="0.3">
      <c r="G421" s="16"/>
    </row>
    <row r="422" spans="7:7" x14ac:dyDescent="0.3">
      <c r="G422" s="16"/>
    </row>
    <row r="423" spans="7:7" x14ac:dyDescent="0.3">
      <c r="G423" s="16"/>
    </row>
    <row r="424" spans="7:7" x14ac:dyDescent="0.3">
      <c r="G424" s="16"/>
    </row>
    <row r="425" spans="7:7" x14ac:dyDescent="0.3">
      <c r="G425" s="16"/>
    </row>
    <row r="426" spans="7:7" x14ac:dyDescent="0.3">
      <c r="G426" s="16"/>
    </row>
    <row r="427" spans="7:7" x14ac:dyDescent="0.3">
      <c r="G427" s="16"/>
    </row>
    <row r="428" spans="7:7" x14ac:dyDescent="0.3">
      <c r="G428" s="16"/>
    </row>
    <row r="429" spans="7:7" x14ac:dyDescent="0.3">
      <c r="G429" s="16"/>
    </row>
    <row r="430" spans="7:7" x14ac:dyDescent="0.3">
      <c r="G430" s="16"/>
    </row>
    <row r="431" spans="7:7" x14ac:dyDescent="0.3">
      <c r="G431" s="16"/>
    </row>
    <row r="432" spans="7:7" x14ac:dyDescent="0.3">
      <c r="G432" s="16"/>
    </row>
    <row r="433" spans="7:7" x14ac:dyDescent="0.3">
      <c r="G433" s="16"/>
    </row>
    <row r="434" spans="7:7" x14ac:dyDescent="0.3">
      <c r="G434" s="16"/>
    </row>
    <row r="435" spans="7:7" x14ac:dyDescent="0.3">
      <c r="G435" s="16"/>
    </row>
    <row r="436" spans="7:7" x14ac:dyDescent="0.3">
      <c r="G436" s="16"/>
    </row>
    <row r="437" spans="7:7" x14ac:dyDescent="0.3">
      <c r="G437" s="16"/>
    </row>
    <row r="438" spans="7:7" x14ac:dyDescent="0.3">
      <c r="G438" s="16"/>
    </row>
    <row r="439" spans="7:7" x14ac:dyDescent="0.3">
      <c r="G439" s="16"/>
    </row>
    <row r="440" spans="7:7" x14ac:dyDescent="0.3">
      <c r="G440" s="16"/>
    </row>
    <row r="441" spans="7:7" x14ac:dyDescent="0.3">
      <c r="G441" s="16"/>
    </row>
    <row r="442" spans="7:7" x14ac:dyDescent="0.3">
      <c r="G442" s="16"/>
    </row>
    <row r="443" spans="7:7" x14ac:dyDescent="0.3">
      <c r="G443" s="16"/>
    </row>
    <row r="444" spans="7:7" x14ac:dyDescent="0.3">
      <c r="G444" s="16"/>
    </row>
    <row r="445" spans="7:7" x14ac:dyDescent="0.3">
      <c r="G445" s="16"/>
    </row>
    <row r="446" spans="7:7" x14ac:dyDescent="0.3">
      <c r="G446" s="16"/>
    </row>
    <row r="447" spans="7:7" x14ac:dyDescent="0.3">
      <c r="G447" s="16"/>
    </row>
    <row r="448" spans="7:7" x14ac:dyDescent="0.3">
      <c r="G448" s="16"/>
    </row>
    <row r="449" spans="7:7" x14ac:dyDescent="0.3">
      <c r="G449" s="16"/>
    </row>
    <row r="450" spans="7:7" x14ac:dyDescent="0.3">
      <c r="G450" s="16"/>
    </row>
    <row r="451" spans="7:7" x14ac:dyDescent="0.3">
      <c r="G451" s="16"/>
    </row>
    <row r="452" spans="7:7" x14ac:dyDescent="0.3">
      <c r="G452" s="16"/>
    </row>
    <row r="453" spans="7:7" x14ac:dyDescent="0.3">
      <c r="G453" s="16"/>
    </row>
    <row r="454" spans="7:7" x14ac:dyDescent="0.3">
      <c r="G454" s="16"/>
    </row>
    <row r="455" spans="7:7" x14ac:dyDescent="0.3">
      <c r="G455" s="16"/>
    </row>
    <row r="456" spans="7:7" x14ac:dyDescent="0.3">
      <c r="G456" s="16"/>
    </row>
    <row r="457" spans="7:7" x14ac:dyDescent="0.3">
      <c r="G457" s="16"/>
    </row>
    <row r="458" spans="7:7" x14ac:dyDescent="0.3">
      <c r="G458" s="16"/>
    </row>
    <row r="459" spans="7:7" x14ac:dyDescent="0.3">
      <c r="G459" s="16"/>
    </row>
    <row r="460" spans="7:7" x14ac:dyDescent="0.3">
      <c r="G460" s="16"/>
    </row>
    <row r="461" spans="7:7" x14ac:dyDescent="0.3">
      <c r="G461" s="16"/>
    </row>
    <row r="462" spans="7:7" x14ac:dyDescent="0.3">
      <c r="G462" s="16"/>
    </row>
    <row r="463" spans="7:7" x14ac:dyDescent="0.3">
      <c r="G463" s="16"/>
    </row>
    <row r="464" spans="7:7" x14ac:dyDescent="0.3">
      <c r="G464" s="16"/>
    </row>
    <row r="465" spans="7:7" x14ac:dyDescent="0.3">
      <c r="G465" s="16"/>
    </row>
    <row r="466" spans="7:7" x14ac:dyDescent="0.3">
      <c r="G466" s="16"/>
    </row>
    <row r="467" spans="7:7" x14ac:dyDescent="0.3">
      <c r="G467" s="16"/>
    </row>
    <row r="468" spans="7:7" x14ac:dyDescent="0.3">
      <c r="G468" s="16"/>
    </row>
    <row r="469" spans="7:7" x14ac:dyDescent="0.3">
      <c r="G469" s="16"/>
    </row>
    <row r="470" spans="7:7" x14ac:dyDescent="0.3">
      <c r="G470" s="16"/>
    </row>
    <row r="471" spans="7:7" x14ac:dyDescent="0.3">
      <c r="G471" s="16"/>
    </row>
    <row r="472" spans="7:7" x14ac:dyDescent="0.3">
      <c r="G472" s="16"/>
    </row>
    <row r="473" spans="7:7" x14ac:dyDescent="0.3">
      <c r="G473" s="16"/>
    </row>
    <row r="474" spans="7:7" x14ac:dyDescent="0.3">
      <c r="G474" s="16"/>
    </row>
    <row r="475" spans="7:7" x14ac:dyDescent="0.3">
      <c r="G475" s="16"/>
    </row>
    <row r="476" spans="7:7" x14ac:dyDescent="0.3">
      <c r="G476" s="16"/>
    </row>
    <row r="477" spans="7:7" x14ac:dyDescent="0.3">
      <c r="G477" s="16"/>
    </row>
    <row r="478" spans="7:7" x14ac:dyDescent="0.3">
      <c r="G478" s="16"/>
    </row>
    <row r="479" spans="7:7" x14ac:dyDescent="0.3">
      <c r="G479" s="16"/>
    </row>
    <row r="480" spans="7:7" x14ac:dyDescent="0.3">
      <c r="G480" s="16"/>
    </row>
    <row r="481" spans="7:7" x14ac:dyDescent="0.3">
      <c r="G481" s="16"/>
    </row>
    <row r="482" spans="7:7" x14ac:dyDescent="0.3">
      <c r="G482" s="16"/>
    </row>
    <row r="483" spans="7:7" x14ac:dyDescent="0.3">
      <c r="G483" s="16"/>
    </row>
    <row r="484" spans="7:7" x14ac:dyDescent="0.3">
      <c r="G484" s="16"/>
    </row>
    <row r="485" spans="7:7" x14ac:dyDescent="0.3">
      <c r="G485" s="16"/>
    </row>
    <row r="486" spans="7:7" x14ac:dyDescent="0.3">
      <c r="G486" s="16"/>
    </row>
    <row r="487" spans="7:7" x14ac:dyDescent="0.3">
      <c r="G487" s="16"/>
    </row>
    <row r="488" spans="7:7" x14ac:dyDescent="0.3">
      <c r="G488" s="16"/>
    </row>
    <row r="489" spans="7:7" x14ac:dyDescent="0.3">
      <c r="G489" s="16"/>
    </row>
    <row r="490" spans="7:7" x14ac:dyDescent="0.3">
      <c r="G490" s="16"/>
    </row>
    <row r="491" spans="7:7" x14ac:dyDescent="0.3">
      <c r="G491" s="16"/>
    </row>
    <row r="492" spans="7:7" x14ac:dyDescent="0.3">
      <c r="G492" s="16"/>
    </row>
    <row r="493" spans="7:7" x14ac:dyDescent="0.3">
      <c r="G493" s="16"/>
    </row>
    <row r="494" spans="7:7" x14ac:dyDescent="0.3">
      <c r="G494" s="16"/>
    </row>
    <row r="495" spans="7:7" x14ac:dyDescent="0.3">
      <c r="G495" s="16"/>
    </row>
    <row r="496" spans="7:7" x14ac:dyDescent="0.3">
      <c r="G496" s="16"/>
    </row>
    <row r="497" spans="7:7" x14ac:dyDescent="0.3">
      <c r="G497" s="16"/>
    </row>
    <row r="498" spans="7:7" x14ac:dyDescent="0.3">
      <c r="G498" s="16"/>
    </row>
    <row r="499" spans="7:7" x14ac:dyDescent="0.3">
      <c r="G499" s="16"/>
    </row>
    <row r="500" spans="7:7" x14ac:dyDescent="0.3">
      <c r="G500" s="16"/>
    </row>
    <row r="501" spans="7:7" x14ac:dyDescent="0.3">
      <c r="G501" s="16"/>
    </row>
    <row r="502" spans="7:7" x14ac:dyDescent="0.3">
      <c r="G502" s="16"/>
    </row>
    <row r="503" spans="7:7" x14ac:dyDescent="0.3">
      <c r="G503" s="16"/>
    </row>
    <row r="504" spans="7:7" x14ac:dyDescent="0.3">
      <c r="G504" s="16"/>
    </row>
    <row r="505" spans="7:7" x14ac:dyDescent="0.3">
      <c r="G505" s="16"/>
    </row>
    <row r="506" spans="7:7" x14ac:dyDescent="0.3">
      <c r="G506" s="16"/>
    </row>
    <row r="507" spans="7:7" x14ac:dyDescent="0.3">
      <c r="G507" s="16"/>
    </row>
    <row r="508" spans="7:7" x14ac:dyDescent="0.3">
      <c r="G508" s="16"/>
    </row>
    <row r="509" spans="7:7" x14ac:dyDescent="0.3">
      <c r="G509" s="16"/>
    </row>
    <row r="510" spans="7:7" x14ac:dyDescent="0.3">
      <c r="G510" s="16"/>
    </row>
    <row r="511" spans="7:7" x14ac:dyDescent="0.3">
      <c r="G511" s="16"/>
    </row>
    <row r="512" spans="7:7" x14ac:dyDescent="0.3">
      <c r="G512" s="16"/>
    </row>
    <row r="513" spans="7:7" x14ac:dyDescent="0.3">
      <c r="G513" s="16"/>
    </row>
    <row r="514" spans="7:7" x14ac:dyDescent="0.3">
      <c r="G514" s="16"/>
    </row>
    <row r="515" spans="7:7" x14ac:dyDescent="0.3">
      <c r="G515" s="16"/>
    </row>
    <row r="516" spans="7:7" x14ac:dyDescent="0.3">
      <c r="G516" s="16"/>
    </row>
    <row r="517" spans="7:7" x14ac:dyDescent="0.3">
      <c r="G517" s="16"/>
    </row>
    <row r="518" spans="7:7" x14ac:dyDescent="0.3">
      <c r="G518" s="16"/>
    </row>
    <row r="519" spans="7:7" x14ac:dyDescent="0.3">
      <c r="G519" s="16"/>
    </row>
    <row r="520" spans="7:7" x14ac:dyDescent="0.3">
      <c r="G520" s="16"/>
    </row>
    <row r="521" spans="7:7" x14ac:dyDescent="0.3">
      <c r="G521" s="16"/>
    </row>
    <row r="522" spans="7:7" x14ac:dyDescent="0.3">
      <c r="G522" s="16"/>
    </row>
    <row r="523" spans="7:7" x14ac:dyDescent="0.3">
      <c r="G523" s="16"/>
    </row>
    <row r="524" spans="7:7" x14ac:dyDescent="0.3">
      <c r="G524" s="16"/>
    </row>
    <row r="525" spans="7:7" x14ac:dyDescent="0.3">
      <c r="G525" s="16"/>
    </row>
    <row r="526" spans="7:7" x14ac:dyDescent="0.3">
      <c r="G526" s="16"/>
    </row>
    <row r="527" spans="7:7" x14ac:dyDescent="0.3">
      <c r="G527" s="16"/>
    </row>
    <row r="528" spans="7:7" x14ac:dyDescent="0.3">
      <c r="G528" s="16"/>
    </row>
    <row r="529" spans="7:7" x14ac:dyDescent="0.3">
      <c r="G529" s="16"/>
    </row>
    <row r="530" spans="7:7" x14ac:dyDescent="0.3">
      <c r="G530" s="16"/>
    </row>
    <row r="531" spans="7:7" x14ac:dyDescent="0.3">
      <c r="G531" s="16"/>
    </row>
    <row r="532" spans="7:7" x14ac:dyDescent="0.3">
      <c r="G532" s="16"/>
    </row>
    <row r="533" spans="7:7" x14ac:dyDescent="0.3">
      <c r="G533" s="16"/>
    </row>
    <row r="534" spans="7:7" x14ac:dyDescent="0.3">
      <c r="G534" s="16"/>
    </row>
    <row r="535" spans="7:7" x14ac:dyDescent="0.3">
      <c r="G535" s="16"/>
    </row>
    <row r="536" spans="7:7" x14ac:dyDescent="0.3">
      <c r="G536" s="16"/>
    </row>
    <row r="537" spans="7:7" x14ac:dyDescent="0.3">
      <c r="G537" s="16"/>
    </row>
    <row r="538" spans="7:7" x14ac:dyDescent="0.3">
      <c r="G538" s="16"/>
    </row>
    <row r="539" spans="7:7" x14ac:dyDescent="0.3">
      <c r="G539" s="16"/>
    </row>
    <row r="540" spans="7:7" x14ac:dyDescent="0.3">
      <c r="G540" s="16"/>
    </row>
    <row r="541" spans="7:7" x14ac:dyDescent="0.3">
      <c r="G541" s="16"/>
    </row>
    <row r="542" spans="7:7" x14ac:dyDescent="0.3">
      <c r="G542" s="16"/>
    </row>
    <row r="543" spans="7:7" x14ac:dyDescent="0.3">
      <c r="G543" s="16"/>
    </row>
    <row r="544" spans="7:7" x14ac:dyDescent="0.3">
      <c r="G544" s="16"/>
    </row>
    <row r="545" spans="7:7" x14ac:dyDescent="0.3">
      <c r="G545" s="16"/>
    </row>
    <row r="546" spans="7:7" x14ac:dyDescent="0.3">
      <c r="G546" s="16"/>
    </row>
    <row r="547" spans="7:7" x14ac:dyDescent="0.3">
      <c r="G547" s="16"/>
    </row>
    <row r="548" spans="7:7" x14ac:dyDescent="0.3">
      <c r="G548" s="16"/>
    </row>
    <row r="549" spans="7:7" x14ac:dyDescent="0.3">
      <c r="G549" s="16"/>
    </row>
    <row r="550" spans="7:7" x14ac:dyDescent="0.3">
      <c r="G550" s="16"/>
    </row>
    <row r="551" spans="7:7" x14ac:dyDescent="0.3">
      <c r="G551" s="16"/>
    </row>
    <row r="552" spans="7:7" x14ac:dyDescent="0.3">
      <c r="G552" s="16"/>
    </row>
    <row r="553" spans="7:7" x14ac:dyDescent="0.3">
      <c r="G553" s="16"/>
    </row>
    <row r="554" spans="7:7" x14ac:dyDescent="0.3">
      <c r="G554" s="16"/>
    </row>
    <row r="555" spans="7:7" x14ac:dyDescent="0.3">
      <c r="G555" s="16"/>
    </row>
    <row r="556" spans="7:7" x14ac:dyDescent="0.3">
      <c r="G556" s="16"/>
    </row>
    <row r="557" spans="7:7" x14ac:dyDescent="0.3">
      <c r="G557" s="16"/>
    </row>
    <row r="558" spans="7:7" x14ac:dyDescent="0.3">
      <c r="G558" s="16"/>
    </row>
    <row r="559" spans="7:7" x14ac:dyDescent="0.3">
      <c r="G559" s="16"/>
    </row>
    <row r="560" spans="7:7" x14ac:dyDescent="0.3">
      <c r="G560" s="16"/>
    </row>
    <row r="561" spans="7:7" x14ac:dyDescent="0.3">
      <c r="G561" s="16"/>
    </row>
    <row r="562" spans="7:7" x14ac:dyDescent="0.3">
      <c r="G562" s="16"/>
    </row>
    <row r="563" spans="7:7" x14ac:dyDescent="0.3">
      <c r="G563" s="16"/>
    </row>
    <row r="564" spans="7:7" x14ac:dyDescent="0.3">
      <c r="G564" s="16"/>
    </row>
    <row r="565" spans="7:7" x14ac:dyDescent="0.3">
      <c r="G565" s="16"/>
    </row>
    <row r="566" spans="7:7" x14ac:dyDescent="0.3">
      <c r="G566" s="16"/>
    </row>
    <row r="567" spans="7:7" x14ac:dyDescent="0.3">
      <c r="G567" s="16"/>
    </row>
    <row r="568" spans="7:7" x14ac:dyDescent="0.3">
      <c r="G568" s="16"/>
    </row>
    <row r="569" spans="7:7" x14ac:dyDescent="0.3">
      <c r="G569" s="16"/>
    </row>
    <row r="570" spans="7:7" x14ac:dyDescent="0.3">
      <c r="G570" s="16"/>
    </row>
    <row r="571" spans="7:7" x14ac:dyDescent="0.3">
      <c r="G571" s="16"/>
    </row>
    <row r="572" spans="7:7" x14ac:dyDescent="0.3">
      <c r="G572" s="16"/>
    </row>
    <row r="573" spans="7:7" x14ac:dyDescent="0.3">
      <c r="G573" s="16"/>
    </row>
    <row r="574" spans="7:7" x14ac:dyDescent="0.3">
      <c r="G574" s="16"/>
    </row>
    <row r="575" spans="7:7" x14ac:dyDescent="0.3">
      <c r="G575" s="16"/>
    </row>
    <row r="576" spans="7:7" x14ac:dyDescent="0.3">
      <c r="G576" s="16"/>
    </row>
    <row r="577" spans="7:7" x14ac:dyDescent="0.3">
      <c r="G577" s="16"/>
    </row>
    <row r="578" spans="7:7" x14ac:dyDescent="0.3">
      <c r="G578" s="16"/>
    </row>
    <row r="579" spans="7:7" x14ac:dyDescent="0.3">
      <c r="G579" s="16"/>
    </row>
    <row r="580" spans="7:7" x14ac:dyDescent="0.3">
      <c r="G580" s="16"/>
    </row>
    <row r="581" spans="7:7" x14ac:dyDescent="0.3">
      <c r="G581" s="16"/>
    </row>
    <row r="582" spans="7:7" x14ac:dyDescent="0.3">
      <c r="G582" s="16"/>
    </row>
    <row r="583" spans="7:7" x14ac:dyDescent="0.3">
      <c r="G583" s="16"/>
    </row>
    <row r="584" spans="7:7" x14ac:dyDescent="0.3">
      <c r="G584" s="16"/>
    </row>
    <row r="585" spans="7:7" x14ac:dyDescent="0.3">
      <c r="G585" s="16"/>
    </row>
    <row r="586" spans="7:7" x14ac:dyDescent="0.3">
      <c r="G586" s="16"/>
    </row>
    <row r="587" spans="7:7" x14ac:dyDescent="0.3">
      <c r="G587" s="16"/>
    </row>
    <row r="588" spans="7:7" x14ac:dyDescent="0.3">
      <c r="G588" s="16"/>
    </row>
    <row r="589" spans="7:7" x14ac:dyDescent="0.3">
      <c r="G589" s="16"/>
    </row>
    <row r="590" spans="7:7" x14ac:dyDescent="0.3">
      <c r="G590" s="16"/>
    </row>
    <row r="591" spans="7:7" x14ac:dyDescent="0.3">
      <c r="G591" s="16"/>
    </row>
    <row r="592" spans="7:7" x14ac:dyDescent="0.3">
      <c r="G592" s="16"/>
    </row>
    <row r="593" spans="7:7" x14ac:dyDescent="0.3">
      <c r="G593" s="16"/>
    </row>
    <row r="594" spans="7:7" x14ac:dyDescent="0.3">
      <c r="G594" s="16"/>
    </row>
    <row r="595" spans="7:7" x14ac:dyDescent="0.3">
      <c r="G595" s="16"/>
    </row>
    <row r="596" spans="7:7" x14ac:dyDescent="0.3">
      <c r="G596" s="16"/>
    </row>
    <row r="597" spans="7:7" x14ac:dyDescent="0.3">
      <c r="G597" s="16"/>
    </row>
    <row r="598" spans="7:7" x14ac:dyDescent="0.3">
      <c r="G598" s="16"/>
    </row>
    <row r="599" spans="7:7" x14ac:dyDescent="0.3">
      <c r="G599" s="16"/>
    </row>
    <row r="600" spans="7:7" x14ac:dyDescent="0.3">
      <c r="G600" s="16"/>
    </row>
    <row r="601" spans="7:7" x14ac:dyDescent="0.3">
      <c r="G601" s="16"/>
    </row>
    <row r="602" spans="7:7" x14ac:dyDescent="0.3">
      <c r="G602" s="16"/>
    </row>
    <row r="603" spans="7:7" x14ac:dyDescent="0.3">
      <c r="G603" s="16"/>
    </row>
    <row r="604" spans="7:7" x14ac:dyDescent="0.3">
      <c r="G604" s="16"/>
    </row>
    <row r="605" spans="7:7" x14ac:dyDescent="0.3">
      <c r="G605" s="16"/>
    </row>
    <row r="606" spans="7:7" x14ac:dyDescent="0.3">
      <c r="G606" s="16"/>
    </row>
    <row r="607" spans="7:7" x14ac:dyDescent="0.3">
      <c r="G607" s="16"/>
    </row>
    <row r="608" spans="7:7" x14ac:dyDescent="0.3">
      <c r="G608" s="16"/>
    </row>
    <row r="609" spans="7:7" x14ac:dyDescent="0.3">
      <c r="G609" s="16"/>
    </row>
    <row r="610" spans="7:7" x14ac:dyDescent="0.3">
      <c r="G610" s="16"/>
    </row>
    <row r="611" spans="7:7" x14ac:dyDescent="0.3">
      <c r="G611" s="16"/>
    </row>
    <row r="612" spans="7:7" x14ac:dyDescent="0.3">
      <c r="G612" s="16"/>
    </row>
    <row r="613" spans="7:7" x14ac:dyDescent="0.3">
      <c r="G613" s="16"/>
    </row>
    <row r="614" spans="7:7" x14ac:dyDescent="0.3">
      <c r="G614" s="16"/>
    </row>
    <row r="615" spans="7:7" x14ac:dyDescent="0.3">
      <c r="G615" s="16"/>
    </row>
    <row r="616" spans="7:7" x14ac:dyDescent="0.3">
      <c r="G616" s="16"/>
    </row>
    <row r="617" spans="7:7" x14ac:dyDescent="0.3">
      <c r="G617" s="16"/>
    </row>
    <row r="618" spans="7:7" x14ac:dyDescent="0.3">
      <c r="G618" s="16"/>
    </row>
    <row r="619" spans="7:7" x14ac:dyDescent="0.3">
      <c r="G619" s="16"/>
    </row>
    <row r="620" spans="7:7" x14ac:dyDescent="0.3">
      <c r="G620" s="16"/>
    </row>
    <row r="621" spans="7:7" x14ac:dyDescent="0.3">
      <c r="G621" s="16"/>
    </row>
    <row r="622" spans="7:7" x14ac:dyDescent="0.3">
      <c r="G622" s="16"/>
    </row>
    <row r="623" spans="7:7" x14ac:dyDescent="0.3">
      <c r="G623" s="16"/>
    </row>
    <row r="624" spans="7:7" x14ac:dyDescent="0.3">
      <c r="G624" s="16"/>
    </row>
    <row r="625" spans="7:7" x14ac:dyDescent="0.3">
      <c r="G625" s="16"/>
    </row>
    <row r="626" spans="7:7" x14ac:dyDescent="0.3">
      <c r="G626" s="16"/>
    </row>
    <row r="627" spans="7:7" x14ac:dyDescent="0.3">
      <c r="G627" s="16"/>
    </row>
    <row r="628" spans="7:7" x14ac:dyDescent="0.3">
      <c r="G628" s="16"/>
    </row>
    <row r="629" spans="7:7" x14ac:dyDescent="0.3">
      <c r="G629" s="16"/>
    </row>
    <row r="630" spans="7:7" x14ac:dyDescent="0.3">
      <c r="G630" s="16"/>
    </row>
    <row r="631" spans="7:7" x14ac:dyDescent="0.3">
      <c r="G631" s="16"/>
    </row>
    <row r="632" spans="7:7" x14ac:dyDescent="0.3">
      <c r="G632" s="16"/>
    </row>
    <row r="633" spans="7:7" x14ac:dyDescent="0.3">
      <c r="G633" s="16"/>
    </row>
    <row r="634" spans="7:7" x14ac:dyDescent="0.3">
      <c r="G634" s="16"/>
    </row>
    <row r="635" spans="7:7" x14ac:dyDescent="0.3">
      <c r="G635" s="16"/>
    </row>
    <row r="636" spans="7:7" x14ac:dyDescent="0.3">
      <c r="G636" s="16"/>
    </row>
    <row r="637" spans="7:7" x14ac:dyDescent="0.3">
      <c r="G637" s="16"/>
    </row>
    <row r="638" spans="7:7" x14ac:dyDescent="0.3">
      <c r="G638" s="16"/>
    </row>
    <row r="639" spans="7:7" x14ac:dyDescent="0.3">
      <c r="G639" s="16"/>
    </row>
    <row r="640" spans="7:7" x14ac:dyDescent="0.3">
      <c r="G640" s="16"/>
    </row>
    <row r="641" spans="7:7" x14ac:dyDescent="0.3">
      <c r="G641" s="16"/>
    </row>
    <row r="642" spans="7:7" x14ac:dyDescent="0.3">
      <c r="G642" s="16"/>
    </row>
    <row r="643" spans="7:7" x14ac:dyDescent="0.3">
      <c r="G643" s="16"/>
    </row>
    <row r="644" spans="7:7" x14ac:dyDescent="0.3">
      <c r="G644" s="16"/>
    </row>
    <row r="645" spans="7:7" x14ac:dyDescent="0.3">
      <c r="G645" s="16"/>
    </row>
    <row r="646" spans="7:7" x14ac:dyDescent="0.3">
      <c r="G646" s="16"/>
    </row>
    <row r="647" spans="7:7" x14ac:dyDescent="0.3">
      <c r="G647" s="16"/>
    </row>
    <row r="648" spans="7:7" x14ac:dyDescent="0.3">
      <c r="G648" s="16"/>
    </row>
    <row r="649" spans="7:7" x14ac:dyDescent="0.3">
      <c r="G649" s="16"/>
    </row>
    <row r="650" spans="7:7" x14ac:dyDescent="0.3">
      <c r="G650" s="16"/>
    </row>
    <row r="651" spans="7:7" x14ac:dyDescent="0.3">
      <c r="G651" s="16"/>
    </row>
    <row r="652" spans="7:7" x14ac:dyDescent="0.3">
      <c r="G652" s="16"/>
    </row>
    <row r="653" spans="7:7" x14ac:dyDescent="0.3">
      <c r="G653" s="16"/>
    </row>
    <row r="654" spans="7:7" x14ac:dyDescent="0.3">
      <c r="G654" s="16"/>
    </row>
    <row r="655" spans="7:7" x14ac:dyDescent="0.3">
      <c r="G655" s="16"/>
    </row>
    <row r="656" spans="7:7" x14ac:dyDescent="0.3">
      <c r="G656" s="16"/>
    </row>
    <row r="657" spans="7:7" x14ac:dyDescent="0.3">
      <c r="G657" s="16"/>
    </row>
    <row r="658" spans="7:7" x14ac:dyDescent="0.3">
      <c r="G658" s="16"/>
    </row>
    <row r="659" spans="7:7" x14ac:dyDescent="0.3">
      <c r="G659" s="16"/>
    </row>
    <row r="660" spans="7:7" x14ac:dyDescent="0.3">
      <c r="G660" s="16"/>
    </row>
    <row r="661" spans="7:7" x14ac:dyDescent="0.3">
      <c r="G661" s="16"/>
    </row>
    <row r="662" spans="7:7" x14ac:dyDescent="0.3">
      <c r="G662" s="16"/>
    </row>
    <row r="663" spans="7:7" x14ac:dyDescent="0.3">
      <c r="G663" s="16"/>
    </row>
    <row r="664" spans="7:7" x14ac:dyDescent="0.3">
      <c r="G664" s="16"/>
    </row>
    <row r="665" spans="7:7" x14ac:dyDescent="0.3">
      <c r="G665" s="16"/>
    </row>
    <row r="666" spans="7:7" x14ac:dyDescent="0.3">
      <c r="G666" s="16"/>
    </row>
    <row r="667" spans="7:7" x14ac:dyDescent="0.3">
      <c r="G667" s="16"/>
    </row>
    <row r="668" spans="7:7" x14ac:dyDescent="0.3">
      <c r="G668" s="16"/>
    </row>
    <row r="669" spans="7:7" x14ac:dyDescent="0.3">
      <c r="G669" s="16"/>
    </row>
    <row r="670" spans="7:7" x14ac:dyDescent="0.3">
      <c r="G670" s="16"/>
    </row>
    <row r="671" spans="7:7" x14ac:dyDescent="0.3">
      <c r="G671" s="16"/>
    </row>
    <row r="672" spans="7:7" x14ac:dyDescent="0.3">
      <c r="G672" s="16"/>
    </row>
    <row r="673" spans="7:7" x14ac:dyDescent="0.3">
      <c r="G673" s="16"/>
    </row>
    <row r="674" spans="7:7" x14ac:dyDescent="0.3">
      <c r="G674" s="16"/>
    </row>
    <row r="675" spans="7:7" x14ac:dyDescent="0.3">
      <c r="G675" s="16"/>
    </row>
    <row r="676" spans="7:7" x14ac:dyDescent="0.3">
      <c r="G676" s="16"/>
    </row>
    <row r="677" spans="7:7" x14ac:dyDescent="0.3">
      <c r="G677" s="16"/>
    </row>
    <row r="678" spans="7:7" x14ac:dyDescent="0.3">
      <c r="G678" s="16"/>
    </row>
    <row r="679" spans="7:7" x14ac:dyDescent="0.3">
      <c r="G679" s="16"/>
    </row>
    <row r="680" spans="7:7" x14ac:dyDescent="0.3">
      <c r="G680" s="16"/>
    </row>
    <row r="681" spans="7:7" x14ac:dyDescent="0.3">
      <c r="G681" s="16"/>
    </row>
    <row r="682" spans="7:7" x14ac:dyDescent="0.3">
      <c r="G682" s="16"/>
    </row>
    <row r="683" spans="7:7" x14ac:dyDescent="0.3">
      <c r="G683" s="16"/>
    </row>
    <row r="684" spans="7:7" x14ac:dyDescent="0.3">
      <c r="G684" s="16"/>
    </row>
    <row r="685" spans="7:7" x14ac:dyDescent="0.3">
      <c r="G685" s="16"/>
    </row>
    <row r="686" spans="7:7" x14ac:dyDescent="0.3">
      <c r="G686" s="16"/>
    </row>
    <row r="687" spans="7:7" x14ac:dyDescent="0.3">
      <c r="G687" s="16"/>
    </row>
    <row r="688" spans="7:7" x14ac:dyDescent="0.3">
      <c r="G688" s="16"/>
    </row>
    <row r="689" spans="7:7" x14ac:dyDescent="0.3">
      <c r="G689" s="16"/>
    </row>
    <row r="690" spans="7:7" x14ac:dyDescent="0.3">
      <c r="G690" s="16"/>
    </row>
    <row r="691" spans="7:7" x14ac:dyDescent="0.3">
      <c r="G691" s="16"/>
    </row>
    <row r="692" spans="7:7" x14ac:dyDescent="0.3">
      <c r="G692" s="16"/>
    </row>
    <row r="693" spans="7:7" x14ac:dyDescent="0.3">
      <c r="G693" s="16"/>
    </row>
    <row r="694" spans="7:7" x14ac:dyDescent="0.3">
      <c r="G694" s="16"/>
    </row>
    <row r="695" spans="7:7" x14ac:dyDescent="0.3">
      <c r="G695" s="16"/>
    </row>
    <row r="696" spans="7:7" x14ac:dyDescent="0.3">
      <c r="G696" s="16"/>
    </row>
    <row r="697" spans="7:7" x14ac:dyDescent="0.3">
      <c r="G697" s="16"/>
    </row>
    <row r="698" spans="7:7" x14ac:dyDescent="0.3">
      <c r="G698" s="16"/>
    </row>
    <row r="699" spans="7:7" x14ac:dyDescent="0.3">
      <c r="G699" s="16"/>
    </row>
    <row r="700" spans="7:7" x14ac:dyDescent="0.3">
      <c r="G700" s="16"/>
    </row>
    <row r="701" spans="7:7" x14ac:dyDescent="0.3">
      <c r="G701" s="16"/>
    </row>
    <row r="702" spans="7:7" x14ac:dyDescent="0.3">
      <c r="G702" s="16"/>
    </row>
    <row r="703" spans="7:7" x14ac:dyDescent="0.3">
      <c r="G703" s="16"/>
    </row>
    <row r="704" spans="7:7" x14ac:dyDescent="0.3">
      <c r="G704" s="16"/>
    </row>
    <row r="705" spans="7:7" x14ac:dyDescent="0.3">
      <c r="G705" s="16"/>
    </row>
    <row r="706" spans="7:7" x14ac:dyDescent="0.3">
      <c r="G706" s="16"/>
    </row>
    <row r="707" spans="7:7" x14ac:dyDescent="0.3">
      <c r="G707" s="16"/>
    </row>
    <row r="708" spans="7:7" x14ac:dyDescent="0.3">
      <c r="G708" s="16"/>
    </row>
    <row r="709" spans="7:7" x14ac:dyDescent="0.3">
      <c r="G709" s="16"/>
    </row>
    <row r="710" spans="7:7" x14ac:dyDescent="0.3">
      <c r="G710" s="16"/>
    </row>
    <row r="711" spans="7:7" x14ac:dyDescent="0.3">
      <c r="G711" s="16"/>
    </row>
    <row r="712" spans="7:7" x14ac:dyDescent="0.3">
      <c r="G712" s="16"/>
    </row>
    <row r="713" spans="7:7" x14ac:dyDescent="0.3">
      <c r="G713" s="16"/>
    </row>
    <row r="714" spans="7:7" x14ac:dyDescent="0.3">
      <c r="G714" s="16"/>
    </row>
    <row r="715" spans="7:7" x14ac:dyDescent="0.3">
      <c r="G715" s="16"/>
    </row>
    <row r="716" spans="7:7" x14ac:dyDescent="0.3">
      <c r="G716" s="16"/>
    </row>
    <row r="717" spans="7:7" x14ac:dyDescent="0.3">
      <c r="G717" s="16"/>
    </row>
    <row r="718" spans="7:7" x14ac:dyDescent="0.3">
      <c r="G718" s="16"/>
    </row>
    <row r="719" spans="7:7" x14ac:dyDescent="0.3">
      <c r="G719" s="16"/>
    </row>
    <row r="720" spans="7:7" x14ac:dyDescent="0.3">
      <c r="G720" s="16"/>
    </row>
    <row r="721" spans="7:7" x14ac:dyDescent="0.3">
      <c r="G721" s="16"/>
    </row>
    <row r="722" spans="7:7" x14ac:dyDescent="0.3">
      <c r="G722" s="16"/>
    </row>
    <row r="723" spans="7:7" x14ac:dyDescent="0.3">
      <c r="G723" s="16"/>
    </row>
    <row r="724" spans="7:7" x14ac:dyDescent="0.3">
      <c r="G724" s="16"/>
    </row>
    <row r="725" spans="7:7" x14ac:dyDescent="0.3">
      <c r="G725" s="16"/>
    </row>
    <row r="726" spans="7:7" x14ac:dyDescent="0.3">
      <c r="G726" s="16"/>
    </row>
    <row r="727" spans="7:7" x14ac:dyDescent="0.3">
      <c r="G727" s="16"/>
    </row>
    <row r="728" spans="7:7" x14ac:dyDescent="0.3">
      <c r="G728" s="16"/>
    </row>
    <row r="729" spans="7:7" x14ac:dyDescent="0.3">
      <c r="G729" s="16"/>
    </row>
    <row r="730" spans="7:7" x14ac:dyDescent="0.3">
      <c r="G730" s="16"/>
    </row>
    <row r="731" spans="7:7" x14ac:dyDescent="0.3">
      <c r="G731" s="16"/>
    </row>
    <row r="732" spans="7:7" x14ac:dyDescent="0.3">
      <c r="G732" s="16"/>
    </row>
    <row r="733" spans="7:7" x14ac:dyDescent="0.3">
      <c r="G733" s="16"/>
    </row>
    <row r="734" spans="7:7" x14ac:dyDescent="0.3">
      <c r="G734" s="16"/>
    </row>
    <row r="735" spans="7:7" x14ac:dyDescent="0.3">
      <c r="G735" s="16"/>
    </row>
    <row r="736" spans="7:7" x14ac:dyDescent="0.3">
      <c r="G736" s="16"/>
    </row>
    <row r="737" spans="7:7" x14ac:dyDescent="0.3">
      <c r="G737" s="16"/>
    </row>
    <row r="738" spans="7:7" x14ac:dyDescent="0.3">
      <c r="G738" s="16"/>
    </row>
    <row r="739" spans="7:7" x14ac:dyDescent="0.3">
      <c r="G739" s="16"/>
    </row>
    <row r="740" spans="7:7" x14ac:dyDescent="0.3">
      <c r="G740" s="16"/>
    </row>
    <row r="741" spans="7:7" x14ac:dyDescent="0.3">
      <c r="G741" s="16"/>
    </row>
    <row r="742" spans="7:7" x14ac:dyDescent="0.3">
      <c r="G742" s="16"/>
    </row>
    <row r="743" spans="7:7" x14ac:dyDescent="0.3">
      <c r="G743" s="16"/>
    </row>
    <row r="744" spans="7:7" x14ac:dyDescent="0.3">
      <c r="G744" s="16"/>
    </row>
    <row r="745" spans="7:7" x14ac:dyDescent="0.3">
      <c r="G745" s="16"/>
    </row>
    <row r="746" spans="7:7" x14ac:dyDescent="0.3">
      <c r="G746" s="16"/>
    </row>
    <row r="747" spans="7:7" x14ac:dyDescent="0.3">
      <c r="G747" s="16"/>
    </row>
    <row r="748" spans="7:7" x14ac:dyDescent="0.3">
      <c r="G748" s="16"/>
    </row>
    <row r="749" spans="7:7" x14ac:dyDescent="0.3">
      <c r="G749" s="16"/>
    </row>
    <row r="750" spans="7:7" x14ac:dyDescent="0.3">
      <c r="G750" s="16"/>
    </row>
    <row r="751" spans="7:7" x14ac:dyDescent="0.3">
      <c r="G751" s="16"/>
    </row>
    <row r="752" spans="7:7" x14ac:dyDescent="0.3">
      <c r="G752" s="16"/>
    </row>
    <row r="753" spans="7:7" x14ac:dyDescent="0.3">
      <c r="G753" s="16"/>
    </row>
    <row r="754" spans="7:7" x14ac:dyDescent="0.3">
      <c r="G754" s="16"/>
    </row>
    <row r="755" spans="7:7" x14ac:dyDescent="0.3">
      <c r="G755" s="16"/>
    </row>
    <row r="756" spans="7:7" x14ac:dyDescent="0.3">
      <c r="G756" s="16"/>
    </row>
    <row r="757" spans="7:7" x14ac:dyDescent="0.3">
      <c r="G757" s="16"/>
    </row>
    <row r="758" spans="7:7" x14ac:dyDescent="0.3">
      <c r="G758" s="16"/>
    </row>
    <row r="759" spans="7:7" x14ac:dyDescent="0.3">
      <c r="G759" s="16"/>
    </row>
    <row r="760" spans="7:7" x14ac:dyDescent="0.3">
      <c r="G760" s="16"/>
    </row>
    <row r="761" spans="7:7" x14ac:dyDescent="0.3">
      <c r="G761" s="16"/>
    </row>
    <row r="762" spans="7:7" x14ac:dyDescent="0.3">
      <c r="G762" s="16"/>
    </row>
    <row r="763" spans="7:7" x14ac:dyDescent="0.3">
      <c r="G763" s="16"/>
    </row>
    <row r="764" spans="7:7" x14ac:dyDescent="0.3">
      <c r="G764" s="16"/>
    </row>
    <row r="765" spans="7:7" x14ac:dyDescent="0.3">
      <c r="G765" s="16"/>
    </row>
    <row r="766" spans="7:7" x14ac:dyDescent="0.3">
      <c r="G766" s="16"/>
    </row>
    <row r="767" spans="7:7" x14ac:dyDescent="0.3">
      <c r="G767" s="16"/>
    </row>
    <row r="768" spans="7:7" x14ac:dyDescent="0.3">
      <c r="G768" s="16"/>
    </row>
    <row r="769" spans="7:7" x14ac:dyDescent="0.3">
      <c r="G769" s="16"/>
    </row>
    <row r="770" spans="7:7" x14ac:dyDescent="0.3">
      <c r="G770" s="16"/>
    </row>
    <row r="771" spans="7:7" x14ac:dyDescent="0.3">
      <c r="G771" s="16"/>
    </row>
    <row r="772" spans="7:7" x14ac:dyDescent="0.3">
      <c r="G772" s="16"/>
    </row>
    <row r="773" spans="7:7" x14ac:dyDescent="0.3">
      <c r="G773" s="16"/>
    </row>
    <row r="774" spans="7:7" x14ac:dyDescent="0.3">
      <c r="G774" s="16"/>
    </row>
    <row r="775" spans="7:7" x14ac:dyDescent="0.3">
      <c r="G775" s="16"/>
    </row>
    <row r="776" spans="7:7" x14ac:dyDescent="0.3">
      <c r="G776" s="16"/>
    </row>
    <row r="777" spans="7:7" x14ac:dyDescent="0.3">
      <c r="G777" s="16"/>
    </row>
    <row r="778" spans="7:7" x14ac:dyDescent="0.3">
      <c r="G778" s="16"/>
    </row>
    <row r="779" spans="7:7" x14ac:dyDescent="0.3">
      <c r="G779" s="16"/>
    </row>
    <row r="780" spans="7:7" x14ac:dyDescent="0.3">
      <c r="G780" s="16"/>
    </row>
    <row r="781" spans="7:7" x14ac:dyDescent="0.3">
      <c r="G781" s="16"/>
    </row>
    <row r="782" spans="7:7" x14ac:dyDescent="0.3">
      <c r="G782" s="16"/>
    </row>
    <row r="783" spans="7:7" x14ac:dyDescent="0.3">
      <c r="G783" s="16"/>
    </row>
    <row r="784" spans="7:7" x14ac:dyDescent="0.3">
      <c r="G784" s="16"/>
    </row>
    <row r="785" spans="7:7" x14ac:dyDescent="0.3">
      <c r="G785" s="16"/>
    </row>
  </sheetData>
  <autoFilter ref="A1:K1"/>
  <sortState ref="E2:E370">
    <sortCondition ref="E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40"/>
  <sheetViews>
    <sheetView workbookViewId="0">
      <selection activeCell="A2" sqref="A2"/>
    </sheetView>
  </sheetViews>
  <sheetFormatPr defaultRowHeight="14.4" x14ac:dyDescent="0.3"/>
  <sheetData>
    <row r="1" spans="1:71" x14ac:dyDescent="0.3">
      <c r="A1" s="8" t="s">
        <v>2067</v>
      </c>
    </row>
    <row r="2" spans="1:71" ht="57.6" x14ac:dyDescent="0.3">
      <c r="A2" s="17" t="s">
        <v>1165</v>
      </c>
      <c r="B2" t="s">
        <v>18</v>
      </c>
      <c r="C2" s="18" t="s">
        <v>17</v>
      </c>
      <c r="D2" t="s">
        <v>1166</v>
      </c>
      <c r="E2" t="s">
        <v>1167</v>
      </c>
      <c r="F2" t="s">
        <v>1168</v>
      </c>
      <c r="G2" t="s">
        <v>1169</v>
      </c>
      <c r="H2" t="s">
        <v>0</v>
      </c>
      <c r="I2" t="s">
        <v>1</v>
      </c>
      <c r="J2" t="s">
        <v>1170</v>
      </c>
      <c r="K2" t="s">
        <v>1171</v>
      </c>
      <c r="L2" t="s">
        <v>1172</v>
      </c>
      <c r="M2" t="s">
        <v>1173</v>
      </c>
      <c r="N2" t="s">
        <v>1174</v>
      </c>
      <c r="O2" s="19" t="s">
        <v>1175</v>
      </c>
      <c r="P2" s="19" t="s">
        <v>1176</v>
      </c>
      <c r="Q2" s="19" t="s">
        <v>1177</v>
      </c>
      <c r="R2" s="19" t="s">
        <v>1178</v>
      </c>
      <c r="S2" s="19" t="s">
        <v>1179</v>
      </c>
      <c r="T2" s="19" t="s">
        <v>1180</v>
      </c>
      <c r="U2" s="19" t="s">
        <v>1181</v>
      </c>
      <c r="V2" s="19" t="s">
        <v>1182</v>
      </c>
      <c r="W2" s="19" t="s">
        <v>1183</v>
      </c>
      <c r="X2" s="19" t="s">
        <v>1184</v>
      </c>
      <c r="Y2" s="19" t="s">
        <v>1185</v>
      </c>
      <c r="Z2" s="19" t="s">
        <v>1186</v>
      </c>
      <c r="AA2" s="19" t="s">
        <v>1187</v>
      </c>
      <c r="AB2" s="19" t="s">
        <v>1188</v>
      </c>
      <c r="AC2" s="19" t="s">
        <v>1189</v>
      </c>
      <c r="AD2" s="19" t="s">
        <v>1190</v>
      </c>
      <c r="AE2" s="19" t="s">
        <v>1191</v>
      </c>
      <c r="AF2" s="19" t="s">
        <v>1192</v>
      </c>
      <c r="AG2" s="19" t="s">
        <v>1193</v>
      </c>
      <c r="AH2" s="19" t="s">
        <v>1194</v>
      </c>
      <c r="AI2" s="19" t="s">
        <v>1195</v>
      </c>
      <c r="AJ2" s="19" t="s">
        <v>1196</v>
      </c>
      <c r="AK2" s="19" t="s">
        <v>1197</v>
      </c>
      <c r="AL2" s="19" t="s">
        <v>1198</v>
      </c>
      <c r="AM2" s="19" t="s">
        <v>1199</v>
      </c>
      <c r="AN2" s="19" t="s">
        <v>1200</v>
      </c>
      <c r="AO2" s="19" t="s">
        <v>1201</v>
      </c>
      <c r="AP2" s="19" t="s">
        <v>1202</v>
      </c>
      <c r="AQ2" s="19" t="s">
        <v>1203</v>
      </c>
      <c r="AR2" s="19" t="s">
        <v>1204</v>
      </c>
      <c r="AS2" s="19" t="s">
        <v>1205</v>
      </c>
      <c r="AT2" s="19" t="s">
        <v>1206</v>
      </c>
      <c r="AU2" s="19" t="s">
        <v>1207</v>
      </c>
      <c r="AV2" s="19" t="s">
        <v>1208</v>
      </c>
      <c r="AW2" s="19" t="s">
        <v>1209</v>
      </c>
      <c r="AX2" s="20" t="s">
        <v>1210</v>
      </c>
      <c r="AY2" s="20" t="s">
        <v>1210</v>
      </c>
      <c r="AZ2" s="19" t="s">
        <v>1211</v>
      </c>
      <c r="BA2" s="19" t="s">
        <v>1212</v>
      </c>
      <c r="BB2" s="19" t="s">
        <v>1213</v>
      </c>
      <c r="BC2" s="19" t="s">
        <v>1214</v>
      </c>
      <c r="BD2" s="21" t="s">
        <v>1215</v>
      </c>
      <c r="BE2" s="21" t="s">
        <v>1216</v>
      </c>
      <c r="BF2" s="19" t="s">
        <v>1217</v>
      </c>
      <c r="BG2" s="21" t="s">
        <v>1218</v>
      </c>
      <c r="BH2" s="21" t="s">
        <v>1219</v>
      </c>
      <c r="BI2" s="19" t="s">
        <v>1220</v>
      </c>
      <c r="BJ2" s="21" t="s">
        <v>1221</v>
      </c>
      <c r="BK2" s="21" t="s">
        <v>1222</v>
      </c>
      <c r="BL2" s="19" t="s">
        <v>1223</v>
      </c>
      <c r="BM2" s="21" t="s">
        <v>1224</v>
      </c>
      <c r="BN2" s="21" t="s">
        <v>1225</v>
      </c>
      <c r="BO2" s="19" t="s">
        <v>1226</v>
      </c>
      <c r="BP2" s="21" t="s">
        <v>1227</v>
      </c>
      <c r="BQ2" s="21" t="s">
        <v>1228</v>
      </c>
      <c r="BR2" s="19" t="s">
        <v>1229</v>
      </c>
      <c r="BS2" s="21" t="s">
        <v>1230</v>
      </c>
    </row>
    <row r="3" spans="1:71" x14ac:dyDescent="0.3">
      <c r="A3" s="22" t="s">
        <v>1231</v>
      </c>
      <c r="B3">
        <v>468</v>
      </c>
      <c r="C3" s="18" t="s">
        <v>304</v>
      </c>
      <c r="D3">
        <v>99</v>
      </c>
      <c r="E3" t="s">
        <v>1232</v>
      </c>
      <c r="F3">
        <v>7</v>
      </c>
      <c r="G3" t="s">
        <v>1233</v>
      </c>
      <c r="H3">
        <v>468</v>
      </c>
      <c r="I3" t="s">
        <v>304</v>
      </c>
      <c r="J3">
        <v>99</v>
      </c>
      <c r="K3" t="s">
        <v>1232</v>
      </c>
      <c r="L3">
        <v>7</v>
      </c>
      <c r="M3" t="s">
        <v>1233</v>
      </c>
      <c r="N3">
        <v>1</v>
      </c>
      <c r="O3" s="23" t="s">
        <v>1234</v>
      </c>
      <c r="P3" s="23">
        <v>2</v>
      </c>
      <c r="Q3" s="23">
        <v>30457</v>
      </c>
      <c r="R3" s="24">
        <v>42772.652777777781</v>
      </c>
      <c r="S3" s="24">
        <v>42775.208333333336</v>
      </c>
      <c r="T3" s="23">
        <v>2</v>
      </c>
      <c r="U3" s="23">
        <v>4112730544</v>
      </c>
      <c r="V3" s="23" t="s">
        <v>1235</v>
      </c>
      <c r="W3" s="23" t="s">
        <v>1236</v>
      </c>
      <c r="X3" s="23" t="s">
        <v>1237</v>
      </c>
      <c r="Y3" s="23">
        <v>0</v>
      </c>
      <c r="Z3" s="23" t="b">
        <v>0</v>
      </c>
      <c r="AA3" s="23">
        <v>4</v>
      </c>
      <c r="AB3" s="23" t="s">
        <v>1238</v>
      </c>
      <c r="AC3" s="23" t="s">
        <v>1239</v>
      </c>
      <c r="AD3" s="23" t="s">
        <v>1237</v>
      </c>
      <c r="AE3" s="23" t="s">
        <v>1240</v>
      </c>
      <c r="AF3" s="23" t="s">
        <v>1241</v>
      </c>
      <c r="AG3" s="23"/>
      <c r="AH3" s="23"/>
      <c r="AI3" s="23"/>
      <c r="AJ3" s="23">
        <v>2708.74</v>
      </c>
      <c r="AK3" s="23">
        <v>2584.87</v>
      </c>
      <c r="AL3" s="23">
        <v>2584.87</v>
      </c>
      <c r="AM3" s="23">
        <v>2584.87</v>
      </c>
      <c r="AN3" s="23">
        <v>123.87</v>
      </c>
      <c r="AO3" s="23" t="s">
        <v>1242</v>
      </c>
      <c r="AP3" s="23">
        <v>39</v>
      </c>
      <c r="AQ3" s="23" t="s">
        <v>1243</v>
      </c>
      <c r="AR3" s="23" t="s">
        <v>1244</v>
      </c>
      <c r="AS3" s="23"/>
      <c r="AT3" s="23" t="s">
        <v>1245</v>
      </c>
      <c r="AU3" s="23"/>
      <c r="AV3" s="23"/>
      <c r="AW3" s="23"/>
      <c r="AX3" s="25"/>
      <c r="AY3" s="25"/>
      <c r="AZ3" s="23"/>
      <c r="BA3" s="23"/>
      <c r="BB3" s="23"/>
      <c r="BC3" s="23" t="s">
        <v>1246</v>
      </c>
      <c r="BD3" s="26" t="s">
        <v>1247</v>
      </c>
      <c r="BE3" s="26" t="s">
        <v>1247</v>
      </c>
      <c r="BF3" s="23" t="s">
        <v>1248</v>
      </c>
      <c r="BG3" s="27" t="s">
        <v>1249</v>
      </c>
      <c r="BH3" s="27" t="s">
        <v>1249</v>
      </c>
      <c r="BI3" s="23" t="s">
        <v>1250</v>
      </c>
      <c r="BJ3" s="28" t="s">
        <v>1251</v>
      </c>
      <c r="BK3" s="28" t="s">
        <v>1251</v>
      </c>
      <c r="BL3" s="23" t="s">
        <v>1252</v>
      </c>
      <c r="BM3" s="28" t="s">
        <v>1253</v>
      </c>
      <c r="BN3" s="28">
        <v>0</v>
      </c>
      <c r="BO3" s="23" t="s">
        <v>1254</v>
      </c>
      <c r="BP3" s="28" t="s">
        <v>1255</v>
      </c>
      <c r="BQ3" s="28">
        <v>0</v>
      </c>
      <c r="BR3" s="23" t="s">
        <v>1256</v>
      </c>
      <c r="BS3" s="28" t="s">
        <v>1257</v>
      </c>
    </row>
    <row r="4" spans="1:71" x14ac:dyDescent="0.3">
      <c r="A4" s="29" t="s">
        <v>1258</v>
      </c>
      <c r="B4">
        <v>468</v>
      </c>
      <c r="C4" s="18" t="s">
        <v>304</v>
      </c>
      <c r="D4">
        <v>99</v>
      </c>
      <c r="E4" t="s">
        <v>1232</v>
      </c>
      <c r="F4">
        <v>7</v>
      </c>
      <c r="G4" t="s">
        <v>1233</v>
      </c>
      <c r="H4">
        <v>468</v>
      </c>
      <c r="I4" t="s">
        <v>304</v>
      </c>
      <c r="J4">
        <v>99</v>
      </c>
      <c r="K4" t="s">
        <v>1232</v>
      </c>
      <c r="L4">
        <v>7</v>
      </c>
      <c r="M4" t="s">
        <v>1233</v>
      </c>
      <c r="N4">
        <v>1</v>
      </c>
      <c r="O4" s="30" t="s">
        <v>1259</v>
      </c>
      <c r="P4" s="23">
        <v>2</v>
      </c>
      <c r="Q4" s="30">
        <v>24078</v>
      </c>
      <c r="R4" s="31">
        <v>42781.805555555555</v>
      </c>
      <c r="S4" s="31">
        <v>42788.9375</v>
      </c>
      <c r="T4" s="30">
        <v>7</v>
      </c>
      <c r="U4" s="30">
        <v>1015306007</v>
      </c>
      <c r="V4" s="30" t="s">
        <v>1260</v>
      </c>
      <c r="W4" s="30" t="s">
        <v>1261</v>
      </c>
      <c r="X4" s="30" t="s">
        <v>1262</v>
      </c>
      <c r="Y4" s="30">
        <v>2</v>
      </c>
      <c r="Z4" s="30" t="b">
        <v>0</v>
      </c>
      <c r="AA4" s="23">
        <v>4</v>
      </c>
      <c r="AB4" s="30" t="s">
        <v>1238</v>
      </c>
      <c r="AC4" s="30" t="s">
        <v>1263</v>
      </c>
      <c r="AD4" s="30" t="s">
        <v>1264</v>
      </c>
      <c r="AE4" s="30" t="s">
        <v>1265</v>
      </c>
      <c r="AF4" s="30" t="s">
        <v>1241</v>
      </c>
      <c r="AG4" s="30"/>
      <c r="AH4" s="30"/>
      <c r="AI4" s="30"/>
      <c r="AJ4" s="30">
        <v>5325</v>
      </c>
      <c r="AK4" s="30">
        <v>5215</v>
      </c>
      <c r="AL4" s="30">
        <v>5215</v>
      </c>
      <c r="AM4" s="30">
        <v>5215</v>
      </c>
      <c r="AN4" s="30">
        <v>110</v>
      </c>
      <c r="AO4" s="30" t="s">
        <v>1242</v>
      </c>
      <c r="AP4" s="30">
        <v>90</v>
      </c>
      <c r="AQ4" s="30" t="s">
        <v>1243</v>
      </c>
      <c r="AR4" s="30" t="s">
        <v>1266</v>
      </c>
      <c r="AS4" s="30"/>
      <c r="AT4" s="30"/>
      <c r="AU4" s="30"/>
      <c r="AV4" s="30"/>
      <c r="AW4" s="30"/>
      <c r="AX4" s="32"/>
      <c r="AY4" s="32"/>
      <c r="AZ4" s="30"/>
      <c r="BA4" s="30"/>
      <c r="BB4" s="30"/>
      <c r="BC4" s="30" t="s">
        <v>1254</v>
      </c>
      <c r="BD4" s="26" t="s">
        <v>1255</v>
      </c>
      <c r="BE4" s="26">
        <v>0</v>
      </c>
      <c r="BF4" s="30"/>
      <c r="BG4" s="27"/>
      <c r="BH4" s="27"/>
      <c r="BI4" s="30"/>
      <c r="BJ4" s="27"/>
      <c r="BK4" s="27"/>
      <c r="BL4" s="30"/>
      <c r="BM4" s="27"/>
      <c r="BN4" s="27"/>
      <c r="BO4" s="30"/>
      <c r="BP4" s="27"/>
      <c r="BQ4" s="27"/>
      <c r="BR4" s="30"/>
      <c r="BS4" s="27"/>
    </row>
    <row r="5" spans="1:71" x14ac:dyDescent="0.3">
      <c r="A5" s="29" t="s">
        <v>1267</v>
      </c>
      <c r="B5">
        <v>468</v>
      </c>
      <c r="C5" s="18" t="s">
        <v>304</v>
      </c>
      <c r="D5">
        <v>99</v>
      </c>
      <c r="E5" t="s">
        <v>1232</v>
      </c>
      <c r="F5">
        <v>7</v>
      </c>
      <c r="G5" t="s">
        <v>1233</v>
      </c>
      <c r="H5">
        <v>468</v>
      </c>
      <c r="I5" t="s">
        <v>304</v>
      </c>
      <c r="J5">
        <v>99</v>
      </c>
      <c r="K5" t="s">
        <v>1232</v>
      </c>
      <c r="L5">
        <v>7</v>
      </c>
      <c r="M5" t="s">
        <v>1233</v>
      </c>
      <c r="N5">
        <v>1</v>
      </c>
      <c r="O5" s="30" t="s">
        <v>1268</v>
      </c>
      <c r="P5" s="30">
        <v>1</v>
      </c>
      <c r="Q5" s="30">
        <v>28097</v>
      </c>
      <c r="R5" s="31">
        <v>42781.737500000003</v>
      </c>
      <c r="S5" s="31">
        <v>42783.791666666664</v>
      </c>
      <c r="T5" s="30">
        <v>2</v>
      </c>
      <c r="U5" s="30">
        <v>1884109327</v>
      </c>
      <c r="V5" s="30" t="s">
        <v>1269</v>
      </c>
      <c r="W5" s="30" t="s">
        <v>1261</v>
      </c>
      <c r="X5" s="30" t="s">
        <v>1270</v>
      </c>
      <c r="Y5" s="30">
        <v>2</v>
      </c>
      <c r="Z5" s="30" t="b">
        <v>0</v>
      </c>
      <c r="AA5" s="23">
        <v>4</v>
      </c>
      <c r="AB5" s="30" t="s">
        <v>1238</v>
      </c>
      <c r="AC5" s="30" t="s">
        <v>1271</v>
      </c>
      <c r="AD5" s="30" t="s">
        <v>1272</v>
      </c>
      <c r="AE5" s="30" t="s">
        <v>1273</v>
      </c>
      <c r="AF5" s="30" t="s">
        <v>1241</v>
      </c>
      <c r="AG5" s="30"/>
      <c r="AH5" s="30"/>
      <c r="AI5" s="30"/>
      <c r="AJ5" s="30">
        <v>2284.9899999999998</v>
      </c>
      <c r="AK5" s="30">
        <v>2149.87</v>
      </c>
      <c r="AL5" s="30">
        <v>2149.87</v>
      </c>
      <c r="AM5" s="30">
        <v>2161.12</v>
      </c>
      <c r="AN5" s="30">
        <v>135.12</v>
      </c>
      <c r="AO5" s="30" t="s">
        <v>1242</v>
      </c>
      <c r="AP5" s="30">
        <v>29</v>
      </c>
      <c r="AQ5" s="30" t="s">
        <v>1274</v>
      </c>
      <c r="AR5" s="30" t="s">
        <v>1244</v>
      </c>
      <c r="AS5" s="30"/>
      <c r="AT5" s="30"/>
      <c r="AU5" s="30"/>
      <c r="AV5" s="30"/>
      <c r="AW5" s="30"/>
      <c r="AX5" s="32"/>
      <c r="AY5" s="32"/>
      <c r="AZ5" s="30"/>
      <c r="BA5" s="30"/>
      <c r="BB5" s="30"/>
      <c r="BC5" s="30" t="s">
        <v>1252</v>
      </c>
      <c r="BD5" s="26" t="s">
        <v>1253</v>
      </c>
      <c r="BE5" s="26">
        <v>0</v>
      </c>
      <c r="BF5" s="30"/>
      <c r="BG5" s="27"/>
      <c r="BH5" s="27"/>
      <c r="BI5" s="30"/>
      <c r="BJ5" s="27"/>
      <c r="BK5" s="27"/>
      <c r="BL5" s="30"/>
      <c r="BM5" s="27"/>
      <c r="BN5" s="27"/>
      <c r="BO5" s="30"/>
      <c r="BP5" s="27"/>
      <c r="BQ5" s="27"/>
      <c r="BR5" s="30"/>
      <c r="BS5" s="27"/>
    </row>
    <row r="6" spans="1:71" x14ac:dyDescent="0.3">
      <c r="A6" s="22" t="s">
        <v>1275</v>
      </c>
      <c r="B6">
        <v>468</v>
      </c>
      <c r="C6" s="18" t="s">
        <v>304</v>
      </c>
      <c r="D6">
        <v>99</v>
      </c>
      <c r="E6" t="s">
        <v>1232</v>
      </c>
      <c r="F6">
        <v>7</v>
      </c>
      <c r="G6" t="s">
        <v>1233</v>
      </c>
      <c r="H6">
        <v>468</v>
      </c>
      <c r="I6" t="s">
        <v>304</v>
      </c>
      <c r="J6">
        <v>99</v>
      </c>
      <c r="K6" t="s">
        <v>1232</v>
      </c>
      <c r="L6">
        <v>7</v>
      </c>
      <c r="M6" t="s">
        <v>1233</v>
      </c>
      <c r="N6">
        <v>1</v>
      </c>
      <c r="O6" s="23" t="s">
        <v>1276</v>
      </c>
      <c r="P6" s="23">
        <v>2</v>
      </c>
      <c r="Q6" s="23">
        <v>27472</v>
      </c>
      <c r="R6" s="24">
        <v>42739.406944444447</v>
      </c>
      <c r="S6" s="24">
        <v>42783.458333333336</v>
      </c>
      <c r="T6" s="23">
        <v>44</v>
      </c>
      <c r="U6" s="23">
        <v>1015306007</v>
      </c>
      <c r="V6" s="23" t="s">
        <v>1260</v>
      </c>
      <c r="W6" s="23" t="s">
        <v>1261</v>
      </c>
      <c r="X6" s="23" t="s">
        <v>1262</v>
      </c>
      <c r="Y6" s="23">
        <v>2</v>
      </c>
      <c r="Z6" s="23" t="b">
        <v>0</v>
      </c>
      <c r="AA6" s="23">
        <v>4</v>
      </c>
      <c r="AB6" s="23" t="s">
        <v>1238</v>
      </c>
      <c r="AC6" s="23" t="s">
        <v>1261</v>
      </c>
      <c r="AD6" s="23" t="s">
        <v>1277</v>
      </c>
      <c r="AE6" s="23" t="s">
        <v>1278</v>
      </c>
      <c r="AF6" s="23" t="s">
        <v>1241</v>
      </c>
      <c r="AG6" s="23"/>
      <c r="AH6" s="23"/>
      <c r="AI6" s="23"/>
      <c r="AJ6" s="23">
        <v>23440</v>
      </c>
      <c r="AK6" s="23">
        <v>23195</v>
      </c>
      <c r="AL6" s="23">
        <v>23195</v>
      </c>
      <c r="AM6" s="23">
        <v>23195</v>
      </c>
      <c r="AN6" s="23">
        <v>245</v>
      </c>
      <c r="AO6" s="23" t="s">
        <v>1242</v>
      </c>
      <c r="AP6" s="23">
        <v>90</v>
      </c>
      <c r="AQ6" s="23" t="s">
        <v>1243</v>
      </c>
      <c r="AR6" s="23"/>
      <c r="AS6" s="23"/>
      <c r="AT6" s="23"/>
      <c r="AU6" s="23"/>
      <c r="AV6" s="23"/>
      <c r="AW6" s="23"/>
      <c r="AX6" s="25"/>
      <c r="AY6" s="25"/>
      <c r="AZ6" s="23"/>
      <c r="BA6" s="23"/>
      <c r="BB6" s="23"/>
      <c r="BC6" s="30" t="s">
        <v>1246</v>
      </c>
      <c r="BD6" s="26" t="s">
        <v>1247</v>
      </c>
      <c r="BE6" s="26" t="s">
        <v>1247</v>
      </c>
      <c r="BF6" s="33" t="s">
        <v>1279</v>
      </c>
      <c r="BG6" s="27" t="e">
        <v>#N/A</v>
      </c>
      <c r="BH6" s="27" t="e">
        <v>#N/A</v>
      </c>
      <c r="BI6" s="30"/>
      <c r="BJ6" s="27"/>
      <c r="BK6" s="27"/>
      <c r="BL6" s="30"/>
      <c r="BM6" s="27"/>
      <c r="BN6" s="27"/>
      <c r="BO6" s="23"/>
      <c r="BP6" s="28"/>
      <c r="BQ6" s="28"/>
      <c r="BR6" s="23"/>
      <c r="BS6" s="28"/>
    </row>
    <row r="7" spans="1:71" x14ac:dyDescent="0.3">
      <c r="A7" s="29" t="s">
        <v>1280</v>
      </c>
      <c r="B7">
        <v>477</v>
      </c>
      <c r="C7" s="18" t="s">
        <v>307</v>
      </c>
      <c r="D7">
        <v>99</v>
      </c>
      <c r="E7" t="s">
        <v>1232</v>
      </c>
      <c r="F7">
        <v>7</v>
      </c>
      <c r="G7" t="s">
        <v>1233</v>
      </c>
      <c r="H7">
        <v>477</v>
      </c>
      <c r="I7" t="s">
        <v>307</v>
      </c>
      <c r="J7">
        <v>99</v>
      </c>
      <c r="K7" t="s">
        <v>1232</v>
      </c>
      <c r="L7">
        <v>7</v>
      </c>
      <c r="M7" t="s">
        <v>1233</v>
      </c>
      <c r="N7">
        <v>1</v>
      </c>
      <c r="O7" s="30" t="s">
        <v>1281</v>
      </c>
      <c r="P7" s="23">
        <v>2</v>
      </c>
      <c r="Q7" s="30">
        <v>9938</v>
      </c>
      <c r="R7" s="31">
        <v>42779.40347222222</v>
      </c>
      <c r="S7" s="31">
        <v>42784.666666666664</v>
      </c>
      <c r="T7" s="30">
        <v>5</v>
      </c>
      <c r="U7" s="30">
        <v>2819281035</v>
      </c>
      <c r="V7" s="30" t="s">
        <v>1282</v>
      </c>
      <c r="W7" s="30" t="s">
        <v>1283</v>
      </c>
      <c r="X7" s="30" t="s">
        <v>1284</v>
      </c>
      <c r="Y7" s="30">
        <v>0</v>
      </c>
      <c r="Z7" s="30" t="b">
        <v>0</v>
      </c>
      <c r="AA7" s="30">
        <v>1</v>
      </c>
      <c r="AB7" s="30" t="s">
        <v>1285</v>
      </c>
      <c r="AC7" s="30" t="s">
        <v>1286</v>
      </c>
      <c r="AD7" s="30" t="s">
        <v>1287</v>
      </c>
      <c r="AE7" s="30" t="s">
        <v>1288</v>
      </c>
      <c r="AF7" s="30" t="s">
        <v>1289</v>
      </c>
      <c r="AG7" s="30"/>
      <c r="AH7" s="30"/>
      <c r="AI7" s="30"/>
      <c r="AJ7" s="30">
        <v>2050</v>
      </c>
      <c r="AK7" s="30">
        <v>1185.3800000000001</v>
      </c>
      <c r="AL7" s="30">
        <v>1185.3800000000001</v>
      </c>
      <c r="AM7" s="30">
        <v>1185.3800000000001</v>
      </c>
      <c r="AN7" s="30">
        <v>864.62</v>
      </c>
      <c r="AO7" s="30" t="s">
        <v>1242</v>
      </c>
      <c r="AP7" s="30">
        <v>80</v>
      </c>
      <c r="AQ7" s="30" t="s">
        <v>1290</v>
      </c>
      <c r="AR7" s="30"/>
      <c r="AS7" s="30"/>
      <c r="AT7" s="30"/>
      <c r="AU7" s="30"/>
      <c r="AV7" s="30"/>
      <c r="AW7" s="30"/>
      <c r="AX7" s="32"/>
      <c r="AY7" s="32"/>
      <c r="AZ7" s="30"/>
      <c r="BA7" s="30"/>
      <c r="BB7" s="30"/>
      <c r="BC7" s="30" t="s">
        <v>1291</v>
      </c>
      <c r="BD7" s="26" t="s">
        <v>1292</v>
      </c>
      <c r="BE7" s="26" t="s">
        <v>1292</v>
      </c>
      <c r="BF7" s="30"/>
      <c r="BG7" s="27"/>
      <c r="BH7" s="27"/>
      <c r="BI7" s="30"/>
      <c r="BJ7" s="27"/>
      <c r="BK7" s="27"/>
      <c r="BL7" s="30"/>
      <c r="BM7" s="27"/>
      <c r="BN7" s="27"/>
      <c r="BO7" s="30"/>
      <c r="BP7" s="27"/>
      <c r="BQ7" s="27"/>
      <c r="BR7" s="30"/>
      <c r="BS7" s="27"/>
    </row>
    <row r="8" spans="1:71" x14ac:dyDescent="0.3">
      <c r="A8" s="29" t="s">
        <v>1293</v>
      </c>
      <c r="B8">
        <v>477</v>
      </c>
      <c r="C8" s="18" t="s">
        <v>307</v>
      </c>
      <c r="D8">
        <v>99</v>
      </c>
      <c r="E8" t="s">
        <v>1232</v>
      </c>
      <c r="F8">
        <v>7</v>
      </c>
      <c r="G8" t="s">
        <v>1233</v>
      </c>
      <c r="H8">
        <v>477</v>
      </c>
      <c r="I8" t="s">
        <v>307</v>
      </c>
      <c r="J8">
        <v>99</v>
      </c>
      <c r="K8" t="s">
        <v>1232</v>
      </c>
      <c r="L8">
        <v>7</v>
      </c>
      <c r="M8" t="s">
        <v>1233</v>
      </c>
      <c r="N8">
        <v>1</v>
      </c>
      <c r="O8" s="30" t="s">
        <v>1294</v>
      </c>
      <c r="P8" s="30">
        <v>1</v>
      </c>
      <c r="Q8" s="30">
        <v>31250</v>
      </c>
      <c r="R8" s="31">
        <v>42778.420138888891</v>
      </c>
      <c r="S8" s="31">
        <v>42781.666666666664</v>
      </c>
      <c r="T8" s="30">
        <v>3</v>
      </c>
      <c r="U8" s="30">
        <v>4052509472</v>
      </c>
      <c r="V8" s="30" t="s">
        <v>1235</v>
      </c>
      <c r="W8" s="30" t="s">
        <v>1295</v>
      </c>
      <c r="X8" s="30" t="s">
        <v>1296</v>
      </c>
      <c r="Y8" s="30">
        <v>2</v>
      </c>
      <c r="Z8" s="30" t="b">
        <v>0</v>
      </c>
      <c r="AA8" s="30">
        <v>1</v>
      </c>
      <c r="AB8" s="30" t="s">
        <v>1285</v>
      </c>
      <c r="AC8" s="30" t="s">
        <v>1297</v>
      </c>
      <c r="AD8" s="30" t="s">
        <v>1296</v>
      </c>
      <c r="AE8" s="30" t="s">
        <v>1298</v>
      </c>
      <c r="AF8" s="30" t="s">
        <v>1241</v>
      </c>
      <c r="AG8" s="30"/>
      <c r="AH8" s="30"/>
      <c r="AI8" s="30"/>
      <c r="AJ8" s="30">
        <v>1030</v>
      </c>
      <c r="AK8" s="30">
        <v>1012.5</v>
      </c>
      <c r="AL8" s="30">
        <v>1012.5</v>
      </c>
      <c r="AM8" s="30">
        <v>1012.5</v>
      </c>
      <c r="AN8" s="30">
        <v>17.5</v>
      </c>
      <c r="AO8" s="30" t="s">
        <v>1242</v>
      </c>
      <c r="AP8" s="30">
        <v>94</v>
      </c>
      <c r="AQ8" s="30" t="s">
        <v>1299</v>
      </c>
      <c r="AR8" s="30" t="s">
        <v>1299</v>
      </c>
      <c r="AS8" s="30" t="s">
        <v>1300</v>
      </c>
      <c r="AT8" s="30"/>
      <c r="AU8" s="30"/>
      <c r="AV8" s="30"/>
      <c r="AW8" s="30"/>
      <c r="AX8" s="32"/>
      <c r="AY8" s="32"/>
      <c r="AZ8" s="30"/>
      <c r="BA8" s="30"/>
      <c r="BB8" s="30"/>
      <c r="BC8" s="30" t="s">
        <v>1252</v>
      </c>
      <c r="BD8" s="26" t="s">
        <v>1253</v>
      </c>
      <c r="BE8" s="26">
        <v>0</v>
      </c>
      <c r="BF8" s="30"/>
      <c r="BG8" s="27"/>
      <c r="BH8" s="27"/>
      <c r="BI8" s="30"/>
      <c r="BJ8" s="27"/>
      <c r="BK8" s="27"/>
      <c r="BL8" s="30"/>
      <c r="BM8" s="27"/>
      <c r="BN8" s="27"/>
      <c r="BO8" s="30"/>
      <c r="BP8" s="27"/>
      <c r="BQ8" s="27"/>
      <c r="BR8" s="30"/>
      <c r="BS8" s="27"/>
    </row>
    <row r="9" spans="1:71" x14ac:dyDescent="0.3">
      <c r="A9" s="22" t="s">
        <v>1301</v>
      </c>
      <c r="B9">
        <v>477</v>
      </c>
      <c r="C9" s="18" t="s">
        <v>307</v>
      </c>
      <c r="D9">
        <v>99</v>
      </c>
      <c r="E9" t="s">
        <v>1232</v>
      </c>
      <c r="F9">
        <v>7</v>
      </c>
      <c r="G9" t="s">
        <v>1233</v>
      </c>
      <c r="H9">
        <v>477</v>
      </c>
      <c r="I9" t="s">
        <v>307</v>
      </c>
      <c r="J9">
        <v>99</v>
      </c>
      <c r="K9" t="s">
        <v>1232</v>
      </c>
      <c r="L9">
        <v>7</v>
      </c>
      <c r="M9" t="s">
        <v>1233</v>
      </c>
      <c r="N9">
        <v>1</v>
      </c>
      <c r="O9" s="23" t="s">
        <v>1302</v>
      </c>
      <c r="P9" s="30">
        <v>1</v>
      </c>
      <c r="Q9" s="23">
        <v>9030</v>
      </c>
      <c r="R9" s="24">
        <v>42796.666666666664</v>
      </c>
      <c r="S9" s="24">
        <v>42797.708333333336</v>
      </c>
      <c r="T9" s="23">
        <v>1</v>
      </c>
      <c r="U9" s="23">
        <v>3316666994</v>
      </c>
      <c r="V9" s="23" t="s">
        <v>1303</v>
      </c>
      <c r="W9" s="23" t="s">
        <v>1261</v>
      </c>
      <c r="X9" s="23" t="s">
        <v>1304</v>
      </c>
      <c r="Y9" s="23">
        <v>0</v>
      </c>
      <c r="Z9" s="23" t="b">
        <v>0</v>
      </c>
      <c r="AA9" s="30">
        <v>1</v>
      </c>
      <c r="AB9" s="23" t="s">
        <v>1285</v>
      </c>
      <c r="AC9" s="23" t="s">
        <v>1261</v>
      </c>
      <c r="AD9" s="23" t="s">
        <v>1305</v>
      </c>
      <c r="AE9" s="23" t="s">
        <v>1306</v>
      </c>
      <c r="AF9" s="23" t="s">
        <v>1289</v>
      </c>
      <c r="AG9" s="23"/>
      <c r="AH9" s="23"/>
      <c r="AI9" s="23"/>
      <c r="AJ9" s="23">
        <v>420</v>
      </c>
      <c r="AK9" s="23">
        <v>294</v>
      </c>
      <c r="AL9" s="23">
        <v>294</v>
      </c>
      <c r="AM9" s="23">
        <v>294</v>
      </c>
      <c r="AN9" s="23">
        <v>126</v>
      </c>
      <c r="AO9" s="23" t="s">
        <v>1242</v>
      </c>
      <c r="AP9" s="23">
        <v>172</v>
      </c>
      <c r="AQ9" s="23" t="s">
        <v>1307</v>
      </c>
      <c r="AR9" s="23"/>
      <c r="AS9" s="23"/>
      <c r="AT9" s="23"/>
      <c r="AU9" s="23"/>
      <c r="AV9" s="23"/>
      <c r="AW9" s="23"/>
      <c r="AX9" s="25"/>
      <c r="AY9" s="25"/>
      <c r="AZ9" s="23"/>
      <c r="BA9" s="23"/>
      <c r="BB9" s="23"/>
      <c r="BC9" s="23" t="s">
        <v>1308</v>
      </c>
      <c r="BD9" s="26" t="s">
        <v>1309</v>
      </c>
      <c r="BE9" s="26" t="s">
        <v>1309</v>
      </c>
      <c r="BF9" s="23"/>
      <c r="BG9" s="28"/>
      <c r="BH9" s="28"/>
      <c r="BI9" s="23"/>
      <c r="BJ9" s="28"/>
      <c r="BK9" s="28"/>
      <c r="BL9" s="23"/>
      <c r="BM9" s="28"/>
      <c r="BN9" s="28"/>
      <c r="BO9" s="23"/>
      <c r="BP9" s="28"/>
      <c r="BQ9" s="28"/>
      <c r="BR9" s="23"/>
      <c r="BS9" s="28"/>
    </row>
    <row r="10" spans="1:71" x14ac:dyDescent="0.3">
      <c r="A10" s="22" t="s">
        <v>1310</v>
      </c>
      <c r="B10">
        <v>477</v>
      </c>
      <c r="C10" s="18" t="s">
        <v>307</v>
      </c>
      <c r="D10">
        <v>99</v>
      </c>
      <c r="E10" t="s">
        <v>1232</v>
      </c>
      <c r="F10">
        <v>7</v>
      </c>
      <c r="G10" t="s">
        <v>1233</v>
      </c>
      <c r="H10">
        <v>477</v>
      </c>
      <c r="I10" t="s">
        <v>307</v>
      </c>
      <c r="J10">
        <v>99</v>
      </c>
      <c r="K10" t="s">
        <v>1232</v>
      </c>
      <c r="L10">
        <v>7</v>
      </c>
      <c r="M10" t="s">
        <v>1233</v>
      </c>
      <c r="N10">
        <v>1</v>
      </c>
      <c r="O10" s="23" t="s">
        <v>1311</v>
      </c>
      <c r="P10" s="30">
        <v>1</v>
      </c>
      <c r="Q10" s="23">
        <v>22855</v>
      </c>
      <c r="R10" s="24">
        <v>42763.029861111114</v>
      </c>
      <c r="S10" s="24">
        <v>42771.75</v>
      </c>
      <c r="T10" s="23">
        <v>8</v>
      </c>
      <c r="U10" s="23">
        <v>1015306007</v>
      </c>
      <c r="V10" s="23" t="s">
        <v>1260</v>
      </c>
      <c r="W10" s="23" t="s">
        <v>1261</v>
      </c>
      <c r="X10" s="23" t="s">
        <v>1262</v>
      </c>
      <c r="Y10" s="23">
        <v>2</v>
      </c>
      <c r="Z10" s="23" t="b">
        <v>0</v>
      </c>
      <c r="AA10" s="30">
        <v>1</v>
      </c>
      <c r="AB10" s="23" t="s">
        <v>1312</v>
      </c>
      <c r="AC10" s="23" t="s">
        <v>1261</v>
      </c>
      <c r="AD10" s="23" t="s">
        <v>1313</v>
      </c>
      <c r="AE10" s="23" t="s">
        <v>1314</v>
      </c>
      <c r="AF10" s="23" t="s">
        <v>1289</v>
      </c>
      <c r="AG10" s="23"/>
      <c r="AH10" s="23"/>
      <c r="AI10" s="23"/>
      <c r="AJ10" s="23">
        <v>2463</v>
      </c>
      <c r="AK10" s="23">
        <v>2463</v>
      </c>
      <c r="AL10" s="23">
        <v>2463</v>
      </c>
      <c r="AM10" s="23">
        <v>2463</v>
      </c>
      <c r="AN10" s="23">
        <v>0</v>
      </c>
      <c r="AO10" s="23" t="s">
        <v>1242</v>
      </c>
      <c r="AP10" s="23">
        <v>90</v>
      </c>
      <c r="AQ10" s="23" t="s">
        <v>1315</v>
      </c>
      <c r="AR10" s="23"/>
      <c r="AS10" s="23"/>
      <c r="AT10" s="23"/>
      <c r="AU10" s="23"/>
      <c r="AV10" s="23"/>
      <c r="AW10" s="23"/>
      <c r="AX10" s="25"/>
      <c r="AY10" s="25"/>
      <c r="AZ10" s="23"/>
      <c r="BA10" s="23"/>
      <c r="BB10" s="23"/>
      <c r="BC10" s="23" t="s">
        <v>1316</v>
      </c>
      <c r="BD10" s="26" t="s">
        <v>1317</v>
      </c>
      <c r="BE10" s="26" t="s">
        <v>1317</v>
      </c>
      <c r="BF10" s="23"/>
      <c r="BG10" s="28"/>
      <c r="BH10" s="28"/>
      <c r="BI10" s="23"/>
      <c r="BJ10" s="28"/>
      <c r="BK10" s="28"/>
      <c r="BL10" s="23"/>
      <c r="BM10" s="28"/>
      <c r="BN10" s="28"/>
      <c r="BO10" s="23"/>
      <c r="BP10" s="28"/>
      <c r="BQ10" s="28"/>
      <c r="BR10" s="23"/>
      <c r="BS10" s="28"/>
    </row>
    <row r="11" spans="1:71" x14ac:dyDescent="0.3">
      <c r="A11" s="29" t="s">
        <v>1318</v>
      </c>
      <c r="B11">
        <v>477</v>
      </c>
      <c r="C11" s="18" t="s">
        <v>307</v>
      </c>
      <c r="D11">
        <v>99</v>
      </c>
      <c r="E11" t="s">
        <v>1232</v>
      </c>
      <c r="F11">
        <v>7</v>
      </c>
      <c r="G11" t="s">
        <v>1233</v>
      </c>
      <c r="H11">
        <v>477</v>
      </c>
      <c r="I11" t="s">
        <v>307</v>
      </c>
      <c r="J11">
        <v>99</v>
      </c>
      <c r="K11" t="s">
        <v>1232</v>
      </c>
      <c r="L11">
        <v>7</v>
      </c>
      <c r="M11" t="s">
        <v>1233</v>
      </c>
      <c r="N11">
        <v>1</v>
      </c>
      <c r="O11" s="30" t="s">
        <v>1319</v>
      </c>
      <c r="P11" s="23">
        <v>2</v>
      </c>
      <c r="Q11" s="30">
        <v>28663</v>
      </c>
      <c r="R11" s="31">
        <v>42789.385416666664</v>
      </c>
      <c r="S11" s="31">
        <v>42804.708333333336</v>
      </c>
      <c r="T11" s="30">
        <v>15</v>
      </c>
      <c r="U11" s="30">
        <v>2555401706</v>
      </c>
      <c r="V11" s="30" t="s">
        <v>1320</v>
      </c>
      <c r="W11" s="30" t="s">
        <v>1321</v>
      </c>
      <c r="X11" s="30" t="s">
        <v>1322</v>
      </c>
      <c r="Y11" s="30">
        <v>2</v>
      </c>
      <c r="Z11" s="30" t="b">
        <v>0</v>
      </c>
      <c r="AA11" s="30">
        <v>1</v>
      </c>
      <c r="AB11" s="30" t="s">
        <v>1285</v>
      </c>
      <c r="AC11" s="30" t="s">
        <v>1323</v>
      </c>
      <c r="AD11" s="30" t="s">
        <v>1322</v>
      </c>
      <c r="AE11" s="30" t="s">
        <v>1324</v>
      </c>
      <c r="AF11" s="30" t="s">
        <v>1241</v>
      </c>
      <c r="AG11" s="30"/>
      <c r="AH11" s="30"/>
      <c r="AI11" s="30"/>
      <c r="AJ11" s="30">
        <v>2745</v>
      </c>
      <c r="AK11" s="30">
        <v>2470.5</v>
      </c>
      <c r="AL11" s="30">
        <v>2470.5</v>
      </c>
      <c r="AM11" s="30">
        <v>2470.5</v>
      </c>
      <c r="AN11" s="30">
        <v>274.5</v>
      </c>
      <c r="AO11" s="30" t="s">
        <v>1242</v>
      </c>
      <c r="AP11" s="30">
        <v>262</v>
      </c>
      <c r="AQ11" s="30" t="s">
        <v>1325</v>
      </c>
      <c r="AR11" s="30" t="s">
        <v>1326</v>
      </c>
      <c r="AS11" s="30"/>
      <c r="AT11" s="30"/>
      <c r="AU11" s="30"/>
      <c r="AV11" s="30"/>
      <c r="AW11" s="30"/>
      <c r="AX11" s="32"/>
      <c r="AY11" s="32"/>
      <c r="AZ11" s="30"/>
      <c r="BA11" s="30"/>
      <c r="BB11" s="30"/>
      <c r="BC11" s="30" t="s">
        <v>1327</v>
      </c>
      <c r="BD11" s="26" t="s">
        <v>1328</v>
      </c>
      <c r="BE11" s="26" t="s">
        <v>1328</v>
      </c>
      <c r="BF11" s="30"/>
      <c r="BG11" s="27"/>
      <c r="BH11" s="27"/>
      <c r="BI11" s="30"/>
      <c r="BJ11" s="27"/>
      <c r="BK11" s="27"/>
      <c r="BL11" s="30"/>
      <c r="BM11" s="27"/>
      <c r="BN11" s="27"/>
      <c r="BO11" s="30"/>
      <c r="BP11" s="27"/>
      <c r="BQ11" s="27"/>
      <c r="BR11" s="30"/>
      <c r="BS11" s="27"/>
    </row>
    <row r="12" spans="1:71" x14ac:dyDescent="0.3">
      <c r="A12" s="29" t="s">
        <v>1329</v>
      </c>
      <c r="B12">
        <v>468</v>
      </c>
      <c r="C12" s="18" t="s">
        <v>304</v>
      </c>
      <c r="D12">
        <v>99</v>
      </c>
      <c r="E12" t="s">
        <v>1232</v>
      </c>
      <c r="F12">
        <v>7</v>
      </c>
      <c r="G12" t="s">
        <v>1233</v>
      </c>
      <c r="H12">
        <v>468</v>
      </c>
      <c r="I12" t="s">
        <v>304</v>
      </c>
      <c r="J12">
        <v>99</v>
      </c>
      <c r="K12" t="s">
        <v>1232</v>
      </c>
      <c r="L12">
        <v>7</v>
      </c>
      <c r="M12" t="s">
        <v>1233</v>
      </c>
      <c r="N12">
        <v>1</v>
      </c>
      <c r="O12" s="30" t="s">
        <v>1330</v>
      </c>
      <c r="P12" s="23">
        <v>2</v>
      </c>
      <c r="Q12" s="30">
        <v>19431</v>
      </c>
      <c r="R12" s="31">
        <v>42815.741666666669</v>
      </c>
      <c r="S12" s="31">
        <v>42823.5</v>
      </c>
      <c r="T12" s="30">
        <v>7</v>
      </c>
      <c r="U12" s="30">
        <v>3189286390</v>
      </c>
      <c r="V12" s="30" t="s">
        <v>1331</v>
      </c>
      <c r="W12" s="30" t="s">
        <v>1261</v>
      </c>
      <c r="X12" s="30" t="s">
        <v>1304</v>
      </c>
      <c r="Y12" s="30">
        <v>0</v>
      </c>
      <c r="Z12" s="30" t="b">
        <v>0</v>
      </c>
      <c r="AA12" s="30">
        <v>1</v>
      </c>
      <c r="AB12" s="30" t="s">
        <v>1285</v>
      </c>
      <c r="AC12" s="30" t="s">
        <v>1261</v>
      </c>
      <c r="AD12" s="30" t="s">
        <v>1277</v>
      </c>
      <c r="AE12" s="30" t="s">
        <v>1332</v>
      </c>
      <c r="AF12" s="30" t="s">
        <v>1289</v>
      </c>
      <c r="AG12" s="30"/>
      <c r="AH12" s="30"/>
      <c r="AI12" s="30"/>
      <c r="AJ12" s="30">
        <v>4200</v>
      </c>
      <c r="AK12" s="30">
        <v>1713.95</v>
      </c>
      <c r="AL12" s="30">
        <v>1713.95</v>
      </c>
      <c r="AM12" s="30">
        <v>1713.95</v>
      </c>
      <c r="AN12" s="30">
        <v>2486.0500000000002</v>
      </c>
      <c r="AO12" s="30" t="s">
        <v>1242</v>
      </c>
      <c r="AP12" s="30">
        <v>125</v>
      </c>
      <c r="AQ12" s="30" t="s">
        <v>1333</v>
      </c>
      <c r="AR12" s="30"/>
      <c r="AS12" s="30"/>
      <c r="AT12" s="30"/>
      <c r="AU12" s="30"/>
      <c r="AV12" s="30"/>
      <c r="AW12" s="30"/>
      <c r="AX12" s="32"/>
      <c r="AY12" s="32"/>
      <c r="AZ12" s="30"/>
      <c r="BA12" s="30"/>
      <c r="BB12" s="30"/>
      <c r="BC12" s="30" t="s">
        <v>1334</v>
      </c>
      <c r="BD12" s="26" t="s">
        <v>1335</v>
      </c>
      <c r="BE12" s="26" t="s">
        <v>1335</v>
      </c>
      <c r="BF12" s="30"/>
      <c r="BG12" s="27"/>
      <c r="BH12" s="27"/>
      <c r="BI12" s="30"/>
      <c r="BJ12" s="27"/>
      <c r="BK12" s="27"/>
      <c r="BL12" s="30"/>
      <c r="BM12" s="27"/>
      <c r="BN12" s="27"/>
      <c r="BO12" s="30"/>
      <c r="BP12" s="27"/>
      <c r="BQ12" s="27"/>
      <c r="BR12" s="30"/>
      <c r="BS12" s="27"/>
    </row>
    <row r="13" spans="1:71" x14ac:dyDescent="0.3">
      <c r="A13" s="29" t="s">
        <v>1336</v>
      </c>
      <c r="B13">
        <v>477</v>
      </c>
      <c r="C13" s="18" t="s">
        <v>307</v>
      </c>
      <c r="D13">
        <v>99</v>
      </c>
      <c r="E13" t="s">
        <v>1232</v>
      </c>
      <c r="F13">
        <v>7</v>
      </c>
      <c r="G13" t="s">
        <v>1233</v>
      </c>
      <c r="H13">
        <v>477</v>
      </c>
      <c r="I13" t="s">
        <v>307</v>
      </c>
      <c r="J13">
        <v>99</v>
      </c>
      <c r="K13" t="s">
        <v>1232</v>
      </c>
      <c r="L13">
        <v>7</v>
      </c>
      <c r="M13" t="s">
        <v>1233</v>
      </c>
      <c r="N13">
        <v>1</v>
      </c>
      <c r="O13" s="30" t="s">
        <v>1337</v>
      </c>
      <c r="P13" s="23">
        <v>2</v>
      </c>
      <c r="Q13" s="30">
        <v>10169</v>
      </c>
      <c r="R13" s="31">
        <v>42781.354166666664</v>
      </c>
      <c r="S13" s="31">
        <v>42785.458333333336</v>
      </c>
      <c r="T13" s="30">
        <v>4</v>
      </c>
      <c r="U13" s="30">
        <v>1950849679</v>
      </c>
      <c r="V13" s="30" t="s">
        <v>1338</v>
      </c>
      <c r="W13" s="30" t="s">
        <v>1261</v>
      </c>
      <c r="X13" s="30" t="s">
        <v>1270</v>
      </c>
      <c r="Y13" s="30">
        <v>0</v>
      </c>
      <c r="Z13" s="30" t="b">
        <v>0</v>
      </c>
      <c r="AA13" s="30">
        <v>1</v>
      </c>
      <c r="AB13" s="30" t="s">
        <v>1312</v>
      </c>
      <c r="AC13" s="30" t="s">
        <v>1339</v>
      </c>
      <c r="AD13" s="30" t="s">
        <v>1340</v>
      </c>
      <c r="AE13" s="30" t="s">
        <v>1341</v>
      </c>
      <c r="AF13" s="30" t="s">
        <v>1289</v>
      </c>
      <c r="AG13" s="30"/>
      <c r="AH13" s="30"/>
      <c r="AI13" s="30"/>
      <c r="AJ13" s="30">
        <v>3200</v>
      </c>
      <c r="AK13" s="30">
        <v>1638.44</v>
      </c>
      <c r="AL13" s="30">
        <v>1638.44</v>
      </c>
      <c r="AM13" s="30">
        <v>1638.44</v>
      </c>
      <c r="AN13" s="30">
        <v>1561.56</v>
      </c>
      <c r="AO13" s="30" t="s">
        <v>1242</v>
      </c>
      <c r="AP13" s="30">
        <v>14</v>
      </c>
      <c r="AQ13" s="30" t="s">
        <v>1342</v>
      </c>
      <c r="AR13" s="30" t="s">
        <v>1343</v>
      </c>
      <c r="AS13" s="30"/>
      <c r="AT13" s="30"/>
      <c r="AU13" s="30"/>
      <c r="AV13" s="30"/>
      <c r="AW13" s="30"/>
      <c r="AX13" s="32"/>
      <c r="AY13" s="32"/>
      <c r="AZ13" s="30"/>
      <c r="BA13" s="30"/>
      <c r="BB13" s="30"/>
      <c r="BC13" s="30" t="s">
        <v>1344</v>
      </c>
      <c r="BD13" s="26" t="s">
        <v>1345</v>
      </c>
      <c r="BE13" s="26" t="s">
        <v>1345</v>
      </c>
      <c r="BF13" s="30"/>
      <c r="BG13" s="27"/>
      <c r="BH13" s="27"/>
      <c r="BI13" s="30"/>
      <c r="BJ13" s="27"/>
      <c r="BK13" s="27"/>
      <c r="BL13" s="30"/>
      <c r="BM13" s="27"/>
      <c r="BN13" s="27"/>
      <c r="BO13" s="30"/>
      <c r="BP13" s="27"/>
      <c r="BQ13" s="27"/>
      <c r="BR13" s="30"/>
      <c r="BS13" s="27"/>
    </row>
    <row r="14" spans="1:71" x14ac:dyDescent="0.3">
      <c r="A14" s="29" t="s">
        <v>1346</v>
      </c>
      <c r="B14">
        <v>477</v>
      </c>
      <c r="C14" s="18" t="s">
        <v>307</v>
      </c>
      <c r="D14">
        <v>99</v>
      </c>
      <c r="E14" t="s">
        <v>1232</v>
      </c>
      <c r="F14">
        <v>7</v>
      </c>
      <c r="G14" t="s">
        <v>1233</v>
      </c>
      <c r="H14">
        <v>477</v>
      </c>
      <c r="I14" t="s">
        <v>307</v>
      </c>
      <c r="J14">
        <v>99</v>
      </c>
      <c r="K14" t="s">
        <v>1232</v>
      </c>
      <c r="L14">
        <v>7</v>
      </c>
      <c r="M14" t="s">
        <v>1233</v>
      </c>
      <c r="N14">
        <v>1</v>
      </c>
      <c r="O14" s="30" t="s">
        <v>1347</v>
      </c>
      <c r="P14" s="30">
        <v>1</v>
      </c>
      <c r="Q14" s="30">
        <v>30758</v>
      </c>
      <c r="R14" s="31">
        <v>42814.333333333336</v>
      </c>
      <c r="S14" s="31">
        <v>42816.5</v>
      </c>
      <c r="T14" s="30">
        <v>2</v>
      </c>
      <c r="U14" s="30">
        <v>1015306007</v>
      </c>
      <c r="V14" s="30" t="s">
        <v>1260</v>
      </c>
      <c r="W14" s="30" t="s">
        <v>1261</v>
      </c>
      <c r="X14" s="30" t="s">
        <v>1262</v>
      </c>
      <c r="Y14" s="30">
        <v>0</v>
      </c>
      <c r="Z14" s="30" t="b">
        <v>0</v>
      </c>
      <c r="AA14" s="30">
        <v>1</v>
      </c>
      <c r="AB14" s="30" t="s">
        <v>1312</v>
      </c>
      <c r="AC14" s="30" t="s">
        <v>1348</v>
      </c>
      <c r="AD14" s="30" t="s">
        <v>1349</v>
      </c>
      <c r="AE14" s="30" t="s">
        <v>1350</v>
      </c>
      <c r="AF14" s="30" t="s">
        <v>1241</v>
      </c>
      <c r="AG14" s="30"/>
      <c r="AH14" s="30"/>
      <c r="AI14" s="30"/>
      <c r="AJ14" s="30">
        <v>1275</v>
      </c>
      <c r="AK14" s="30">
        <v>1035</v>
      </c>
      <c r="AL14" s="30">
        <v>1035</v>
      </c>
      <c r="AM14" s="30">
        <v>1035</v>
      </c>
      <c r="AN14" s="30">
        <v>240</v>
      </c>
      <c r="AO14" s="30" t="s">
        <v>1242</v>
      </c>
      <c r="AP14" s="30">
        <v>90</v>
      </c>
      <c r="AQ14" s="30" t="s">
        <v>1351</v>
      </c>
      <c r="AR14" s="30" t="s">
        <v>1352</v>
      </c>
      <c r="AS14" s="30"/>
      <c r="AT14" s="30"/>
      <c r="AU14" s="30"/>
      <c r="AV14" s="30"/>
      <c r="AW14" s="30"/>
      <c r="AX14" s="32"/>
      <c r="AY14" s="32"/>
      <c r="AZ14" s="30"/>
      <c r="BA14" s="30"/>
      <c r="BB14" s="30"/>
      <c r="BC14" s="30" t="s">
        <v>1353</v>
      </c>
      <c r="BD14" s="26" t="s">
        <v>1354</v>
      </c>
      <c r="BE14" s="26" t="s">
        <v>1354</v>
      </c>
      <c r="BF14" s="30"/>
      <c r="BG14" s="27"/>
      <c r="BH14" s="27"/>
      <c r="BI14" s="30"/>
      <c r="BJ14" s="27"/>
      <c r="BK14" s="27"/>
      <c r="BL14" s="30"/>
      <c r="BM14" s="27"/>
      <c r="BN14" s="27"/>
      <c r="BO14" s="30"/>
      <c r="BP14" s="27"/>
      <c r="BQ14" s="27"/>
      <c r="BR14" s="30"/>
      <c r="BS14" s="27"/>
    </row>
    <row r="15" spans="1:71" x14ac:dyDescent="0.3">
      <c r="A15" s="29" t="s">
        <v>1355</v>
      </c>
      <c r="B15">
        <v>477</v>
      </c>
      <c r="C15" s="18" t="s">
        <v>307</v>
      </c>
      <c r="D15">
        <v>99</v>
      </c>
      <c r="E15" t="s">
        <v>1232</v>
      </c>
      <c r="F15">
        <v>7</v>
      </c>
      <c r="G15" t="s">
        <v>1233</v>
      </c>
      <c r="H15">
        <v>477</v>
      </c>
      <c r="I15" t="s">
        <v>307</v>
      </c>
      <c r="J15">
        <v>99</v>
      </c>
      <c r="K15" t="s">
        <v>1232</v>
      </c>
      <c r="L15">
        <v>7</v>
      </c>
      <c r="M15" t="s">
        <v>1233</v>
      </c>
      <c r="N15">
        <v>1</v>
      </c>
      <c r="O15" s="30" t="s">
        <v>1356</v>
      </c>
      <c r="P15" s="23">
        <v>2</v>
      </c>
      <c r="Q15" s="30">
        <v>15523</v>
      </c>
      <c r="R15" s="31">
        <v>42740.395833333336</v>
      </c>
      <c r="S15" s="31">
        <v>42742.583333333336</v>
      </c>
      <c r="T15" s="30">
        <v>2</v>
      </c>
      <c r="U15" s="30">
        <v>2928543337</v>
      </c>
      <c r="V15" s="30" t="s">
        <v>1357</v>
      </c>
      <c r="W15" s="30" t="s">
        <v>1261</v>
      </c>
      <c r="X15" s="30" t="s">
        <v>1358</v>
      </c>
      <c r="Y15" s="30">
        <v>0</v>
      </c>
      <c r="Z15" s="30" t="b">
        <v>0</v>
      </c>
      <c r="AA15" s="30">
        <v>1</v>
      </c>
      <c r="AB15" s="30" t="s">
        <v>1285</v>
      </c>
      <c r="AC15" s="30" t="s">
        <v>1359</v>
      </c>
      <c r="AD15" s="30" t="s">
        <v>1360</v>
      </c>
      <c r="AE15" s="30" t="s">
        <v>1361</v>
      </c>
      <c r="AF15" s="30" t="s">
        <v>1289</v>
      </c>
      <c r="AG15" s="30"/>
      <c r="AH15" s="30"/>
      <c r="AI15" s="30"/>
      <c r="AJ15" s="30">
        <v>1745</v>
      </c>
      <c r="AK15" s="30">
        <v>714</v>
      </c>
      <c r="AL15" s="30">
        <v>714</v>
      </c>
      <c r="AM15" s="30">
        <v>714</v>
      </c>
      <c r="AN15" s="30">
        <v>1031</v>
      </c>
      <c r="AO15" s="30" t="s">
        <v>1242</v>
      </c>
      <c r="AP15" s="30">
        <v>181</v>
      </c>
      <c r="AQ15" s="30" t="s">
        <v>1290</v>
      </c>
      <c r="AR15" s="30"/>
      <c r="AS15" s="30"/>
      <c r="AT15" s="30"/>
      <c r="AU15" s="30"/>
      <c r="AV15" s="30"/>
      <c r="AW15" s="30"/>
      <c r="AX15" s="32"/>
      <c r="AY15" s="32"/>
      <c r="AZ15" s="30"/>
      <c r="BA15" s="30"/>
      <c r="BB15" s="30"/>
      <c r="BC15" s="30" t="s">
        <v>1362</v>
      </c>
      <c r="BD15" s="26" t="s">
        <v>1363</v>
      </c>
      <c r="BE15" s="26" t="s">
        <v>1363</v>
      </c>
      <c r="BF15" s="30"/>
      <c r="BG15" s="27"/>
      <c r="BH15" s="27"/>
      <c r="BI15" s="30"/>
      <c r="BJ15" s="27"/>
      <c r="BK15" s="27"/>
      <c r="BL15" s="30"/>
      <c r="BM15" s="27"/>
      <c r="BN15" s="27"/>
      <c r="BO15" s="30"/>
      <c r="BP15" s="27"/>
      <c r="BQ15" s="27"/>
      <c r="BR15" s="30"/>
      <c r="BS15" s="27"/>
    </row>
    <row r="16" spans="1:71" x14ac:dyDescent="0.3">
      <c r="A16" s="29" t="s">
        <v>1364</v>
      </c>
      <c r="B16" t="s">
        <v>650</v>
      </c>
      <c r="C16" s="18" t="s">
        <v>651</v>
      </c>
      <c r="D16">
        <v>99</v>
      </c>
      <c r="E16" t="s">
        <v>1232</v>
      </c>
      <c r="F16">
        <v>7</v>
      </c>
      <c r="G16" t="s">
        <v>1233</v>
      </c>
      <c r="H16" t="s">
        <v>650</v>
      </c>
      <c r="I16" t="s">
        <v>651</v>
      </c>
      <c r="J16">
        <v>14</v>
      </c>
      <c r="K16" t="s">
        <v>1365</v>
      </c>
      <c r="L16">
        <v>7</v>
      </c>
      <c r="M16" t="s">
        <v>1233</v>
      </c>
      <c r="N16">
        <v>1</v>
      </c>
      <c r="O16" s="30" t="s">
        <v>1366</v>
      </c>
      <c r="P16" s="30">
        <v>1</v>
      </c>
      <c r="Q16" s="30">
        <v>20123</v>
      </c>
      <c r="R16" s="31">
        <v>42755.375</v>
      </c>
      <c r="S16" s="31">
        <v>42755.666666666664</v>
      </c>
      <c r="T16" s="30">
        <v>0</v>
      </c>
      <c r="U16" s="30">
        <v>1133029379</v>
      </c>
      <c r="V16" s="30" t="s">
        <v>1367</v>
      </c>
      <c r="W16" s="30" t="s">
        <v>1261</v>
      </c>
      <c r="X16" s="30" t="s">
        <v>1270</v>
      </c>
      <c r="Y16" s="30">
        <v>0</v>
      </c>
      <c r="Z16" s="30" t="b">
        <v>0</v>
      </c>
      <c r="AA16" s="30">
        <v>1</v>
      </c>
      <c r="AB16" s="30" t="s">
        <v>1285</v>
      </c>
      <c r="AC16" s="30" t="s">
        <v>1339</v>
      </c>
      <c r="AD16" s="30" t="s">
        <v>1368</v>
      </c>
      <c r="AE16" s="30" t="s">
        <v>1369</v>
      </c>
      <c r="AF16" s="30" t="s">
        <v>1370</v>
      </c>
      <c r="AG16" s="30"/>
      <c r="AH16" s="30"/>
      <c r="AI16" s="30"/>
      <c r="AJ16" s="30">
        <v>4235</v>
      </c>
      <c r="AK16" s="30">
        <v>4235</v>
      </c>
      <c r="AL16" s="30">
        <v>4235</v>
      </c>
      <c r="AM16" s="30">
        <v>4235</v>
      </c>
      <c r="AN16" s="30">
        <v>0</v>
      </c>
      <c r="AO16" s="30" t="s">
        <v>1242</v>
      </c>
      <c r="AP16" s="30">
        <v>450</v>
      </c>
      <c r="AQ16" s="30" t="s">
        <v>1371</v>
      </c>
      <c r="AR16" s="30"/>
      <c r="AS16" s="30"/>
      <c r="AT16" s="30"/>
      <c r="AU16" s="30"/>
      <c r="AV16" s="30"/>
      <c r="AW16" s="30"/>
      <c r="AX16" s="32"/>
      <c r="AY16" s="32"/>
      <c r="AZ16" s="30"/>
      <c r="BA16" s="30"/>
      <c r="BB16" s="30"/>
      <c r="BC16" s="30" t="s">
        <v>1372</v>
      </c>
      <c r="BD16" s="26" t="s">
        <v>1373</v>
      </c>
      <c r="BE16" s="26" t="s">
        <v>1373</v>
      </c>
      <c r="BF16" s="30"/>
      <c r="BG16" s="27"/>
      <c r="BH16" s="27"/>
      <c r="BI16" s="30"/>
      <c r="BJ16" s="27"/>
      <c r="BK16" s="27"/>
      <c r="BL16" s="30"/>
      <c r="BM16" s="27"/>
      <c r="BN16" s="27"/>
      <c r="BO16" s="30"/>
      <c r="BP16" s="27"/>
      <c r="BQ16" s="27"/>
      <c r="BR16" s="30"/>
      <c r="BS16" s="27"/>
    </row>
    <row r="17" spans="1:71" x14ac:dyDescent="0.3">
      <c r="A17" s="22" t="s">
        <v>1374</v>
      </c>
      <c r="B17">
        <v>477</v>
      </c>
      <c r="C17" s="18" t="s">
        <v>307</v>
      </c>
      <c r="D17">
        <v>99</v>
      </c>
      <c r="E17" t="s">
        <v>1232</v>
      </c>
      <c r="F17">
        <v>7</v>
      </c>
      <c r="G17" t="s">
        <v>1233</v>
      </c>
      <c r="H17">
        <v>477</v>
      </c>
      <c r="I17" t="s">
        <v>307</v>
      </c>
      <c r="J17">
        <v>99</v>
      </c>
      <c r="K17" t="s">
        <v>1232</v>
      </c>
      <c r="L17">
        <v>7</v>
      </c>
      <c r="M17" t="s">
        <v>1233</v>
      </c>
      <c r="N17">
        <v>1</v>
      </c>
      <c r="O17" s="23" t="s">
        <v>1375</v>
      </c>
      <c r="P17" s="30">
        <v>1</v>
      </c>
      <c r="Q17" s="23">
        <v>29152</v>
      </c>
      <c r="R17" s="24">
        <v>42814.53125</v>
      </c>
      <c r="S17" s="24">
        <v>42823.541666666664</v>
      </c>
      <c r="T17" s="23">
        <v>9</v>
      </c>
      <c r="U17" s="23">
        <v>1424416584</v>
      </c>
      <c r="V17" s="23" t="s">
        <v>1376</v>
      </c>
      <c r="W17" s="23" t="s">
        <v>1321</v>
      </c>
      <c r="X17" s="23" t="s">
        <v>1322</v>
      </c>
      <c r="Y17" s="23">
        <v>2</v>
      </c>
      <c r="Z17" s="23" t="b">
        <v>0</v>
      </c>
      <c r="AA17" s="30">
        <v>1</v>
      </c>
      <c r="AB17" s="23" t="s">
        <v>1285</v>
      </c>
      <c r="AC17" s="23" t="s">
        <v>1323</v>
      </c>
      <c r="AD17" s="23" t="s">
        <v>1322</v>
      </c>
      <c r="AE17" s="23" t="s">
        <v>1377</v>
      </c>
      <c r="AF17" s="23" t="s">
        <v>1241</v>
      </c>
      <c r="AG17" s="23"/>
      <c r="AH17" s="23"/>
      <c r="AI17" s="23"/>
      <c r="AJ17" s="23">
        <v>4005.25</v>
      </c>
      <c r="AK17" s="23">
        <v>3920.85</v>
      </c>
      <c r="AL17" s="23">
        <v>3920.85</v>
      </c>
      <c r="AM17" s="23">
        <v>3920.85</v>
      </c>
      <c r="AN17" s="23">
        <v>84.4</v>
      </c>
      <c r="AO17" s="23" t="s">
        <v>1242</v>
      </c>
      <c r="AP17" s="23">
        <v>54</v>
      </c>
      <c r="AQ17" s="23" t="s">
        <v>1378</v>
      </c>
      <c r="AR17" s="23" t="s">
        <v>1379</v>
      </c>
      <c r="AS17" s="23" t="s">
        <v>1380</v>
      </c>
      <c r="AT17" s="23" t="s">
        <v>1381</v>
      </c>
      <c r="AU17" s="23" t="s">
        <v>1243</v>
      </c>
      <c r="AV17" s="23"/>
      <c r="AW17" s="23"/>
      <c r="AX17" s="25"/>
      <c r="AY17" s="25"/>
      <c r="AZ17" s="23"/>
      <c r="BA17" s="23"/>
      <c r="BB17" s="23"/>
      <c r="BC17" s="23" t="s">
        <v>1382</v>
      </c>
      <c r="BD17" s="26" t="s">
        <v>1383</v>
      </c>
      <c r="BE17" s="26">
        <v>0</v>
      </c>
      <c r="BF17" s="23"/>
      <c r="BG17" s="28"/>
      <c r="BH17" s="28"/>
      <c r="BI17" s="23"/>
      <c r="BJ17" s="28"/>
      <c r="BK17" s="28"/>
      <c r="BL17" s="23"/>
      <c r="BM17" s="28"/>
      <c r="BN17" s="28"/>
      <c r="BO17" s="23"/>
      <c r="BP17" s="28"/>
      <c r="BQ17" s="28"/>
      <c r="BR17" s="23"/>
      <c r="BS17" s="28"/>
    </row>
    <row r="18" spans="1:71" x14ac:dyDescent="0.3">
      <c r="A18" s="29" t="s">
        <v>1384</v>
      </c>
      <c r="B18">
        <v>477</v>
      </c>
      <c r="C18" s="18" t="s">
        <v>307</v>
      </c>
      <c r="D18">
        <v>99</v>
      </c>
      <c r="E18" t="s">
        <v>1232</v>
      </c>
      <c r="F18">
        <v>7</v>
      </c>
      <c r="G18" t="s">
        <v>1233</v>
      </c>
      <c r="H18">
        <v>477</v>
      </c>
      <c r="I18" t="s">
        <v>307</v>
      </c>
      <c r="J18">
        <v>99</v>
      </c>
      <c r="K18" t="s">
        <v>1232</v>
      </c>
      <c r="L18">
        <v>7</v>
      </c>
      <c r="M18" t="s">
        <v>1233</v>
      </c>
      <c r="N18">
        <v>1</v>
      </c>
      <c r="O18" s="30" t="s">
        <v>1385</v>
      </c>
      <c r="P18" s="30">
        <v>1</v>
      </c>
      <c r="Q18" s="30">
        <v>6880</v>
      </c>
      <c r="R18" s="31">
        <v>42792.194444444445</v>
      </c>
      <c r="S18" s="31">
        <v>42798.5</v>
      </c>
      <c r="T18" s="30">
        <v>6</v>
      </c>
      <c r="U18" s="30">
        <v>1133029379</v>
      </c>
      <c r="V18" s="30" t="s">
        <v>1367</v>
      </c>
      <c r="W18" s="30" t="s">
        <v>1261</v>
      </c>
      <c r="X18" s="30" t="s">
        <v>1270</v>
      </c>
      <c r="Y18" s="30">
        <v>2</v>
      </c>
      <c r="Z18" s="30" t="b">
        <v>0</v>
      </c>
      <c r="AA18" s="30">
        <v>1</v>
      </c>
      <c r="AB18" s="30" t="s">
        <v>1285</v>
      </c>
      <c r="AC18" s="30" t="s">
        <v>1386</v>
      </c>
      <c r="AD18" s="30" t="s">
        <v>1387</v>
      </c>
      <c r="AE18" s="30" t="s">
        <v>1388</v>
      </c>
      <c r="AF18" s="30" t="s">
        <v>1289</v>
      </c>
      <c r="AG18" s="30"/>
      <c r="AH18" s="30"/>
      <c r="AI18" s="30"/>
      <c r="AJ18" s="30">
        <v>3360</v>
      </c>
      <c r="AK18" s="30">
        <v>2012.5</v>
      </c>
      <c r="AL18" s="30">
        <v>2012.5</v>
      </c>
      <c r="AM18" s="30">
        <v>2012.5</v>
      </c>
      <c r="AN18" s="30">
        <v>1347.5</v>
      </c>
      <c r="AO18" s="30" t="s">
        <v>1242</v>
      </c>
      <c r="AP18" s="30">
        <v>450</v>
      </c>
      <c r="AQ18" s="30" t="s">
        <v>1389</v>
      </c>
      <c r="AR18" s="30"/>
      <c r="AS18" s="30"/>
      <c r="AT18" s="30"/>
      <c r="AU18" s="30"/>
      <c r="AV18" s="30"/>
      <c r="AW18" s="30"/>
      <c r="AX18" s="32"/>
      <c r="AY18" s="32"/>
      <c r="AZ18" s="30"/>
      <c r="BA18" s="30"/>
      <c r="BB18" s="30"/>
      <c r="BC18" s="30" t="s">
        <v>1390</v>
      </c>
      <c r="BD18" s="26" t="s">
        <v>1391</v>
      </c>
      <c r="BE18" s="26" t="s">
        <v>1391</v>
      </c>
      <c r="BF18" s="30"/>
      <c r="BG18" s="27"/>
      <c r="BH18" s="27"/>
      <c r="BI18" s="30"/>
      <c r="BJ18" s="27"/>
      <c r="BK18" s="27"/>
      <c r="BL18" s="30"/>
      <c r="BM18" s="27"/>
      <c r="BN18" s="27"/>
      <c r="BO18" s="30"/>
      <c r="BP18" s="27"/>
      <c r="BQ18" s="27"/>
      <c r="BR18" s="30"/>
      <c r="BS18" s="27"/>
    </row>
    <row r="19" spans="1:71" x14ac:dyDescent="0.3">
      <c r="A19" s="29" t="s">
        <v>1392</v>
      </c>
      <c r="B19">
        <v>477</v>
      </c>
      <c r="C19" s="18" t="s">
        <v>307</v>
      </c>
      <c r="D19">
        <v>99</v>
      </c>
      <c r="E19" t="s">
        <v>1232</v>
      </c>
      <c r="F19">
        <v>7</v>
      </c>
      <c r="G19" t="s">
        <v>1233</v>
      </c>
      <c r="H19">
        <v>477</v>
      </c>
      <c r="I19" t="s">
        <v>307</v>
      </c>
      <c r="J19">
        <v>99</v>
      </c>
      <c r="K19" t="s">
        <v>1232</v>
      </c>
      <c r="L19">
        <v>7</v>
      </c>
      <c r="M19" t="s">
        <v>1233</v>
      </c>
      <c r="N19">
        <v>1</v>
      </c>
      <c r="O19" s="30" t="s">
        <v>1393</v>
      </c>
      <c r="P19" s="30">
        <v>1</v>
      </c>
      <c r="Q19" s="30">
        <v>12233</v>
      </c>
      <c r="R19" s="31">
        <v>42803.527777777781</v>
      </c>
      <c r="S19" s="31">
        <v>42804.541666666664</v>
      </c>
      <c r="T19" s="30">
        <v>1</v>
      </c>
      <c r="U19" s="30">
        <v>3316666994</v>
      </c>
      <c r="V19" s="30" t="s">
        <v>1303</v>
      </c>
      <c r="W19" s="30" t="s">
        <v>1261</v>
      </c>
      <c r="X19" s="30" t="s">
        <v>1304</v>
      </c>
      <c r="Y19" s="30">
        <v>0</v>
      </c>
      <c r="Z19" s="30" t="b">
        <v>0</v>
      </c>
      <c r="AA19" s="30">
        <v>1</v>
      </c>
      <c r="AB19" s="30" t="s">
        <v>1285</v>
      </c>
      <c r="AC19" s="30" t="s">
        <v>1394</v>
      </c>
      <c r="AD19" s="30" t="s">
        <v>1395</v>
      </c>
      <c r="AE19" s="30" t="s">
        <v>1396</v>
      </c>
      <c r="AF19" s="30" t="s">
        <v>1397</v>
      </c>
      <c r="AG19" s="30"/>
      <c r="AH19" s="30"/>
      <c r="AI19" s="30"/>
      <c r="AJ19" s="30">
        <v>420</v>
      </c>
      <c r="AK19" s="30">
        <v>420</v>
      </c>
      <c r="AL19" s="30">
        <v>420</v>
      </c>
      <c r="AM19" s="30">
        <v>420</v>
      </c>
      <c r="AN19" s="30">
        <v>0</v>
      </c>
      <c r="AO19" s="30" t="s">
        <v>1242</v>
      </c>
      <c r="AP19" s="30">
        <v>172</v>
      </c>
      <c r="AQ19" s="30" t="s">
        <v>1307</v>
      </c>
      <c r="AR19" s="30"/>
      <c r="AS19" s="30"/>
      <c r="AT19" s="30"/>
      <c r="AU19" s="30"/>
      <c r="AV19" s="30"/>
      <c r="AW19" s="30"/>
      <c r="AX19" s="32"/>
      <c r="AY19" s="32"/>
      <c r="AZ19" s="30"/>
      <c r="BA19" s="30"/>
      <c r="BB19" s="30"/>
      <c r="BC19" s="30" t="s">
        <v>1308</v>
      </c>
      <c r="BD19" s="26" t="s">
        <v>1309</v>
      </c>
      <c r="BE19" s="26" t="s">
        <v>1309</v>
      </c>
      <c r="BF19" s="30"/>
      <c r="BG19" s="27"/>
      <c r="BH19" s="27"/>
      <c r="BI19" s="30"/>
      <c r="BJ19" s="27"/>
      <c r="BK19" s="27"/>
      <c r="BL19" s="30"/>
      <c r="BM19" s="27"/>
      <c r="BN19" s="27"/>
      <c r="BO19" s="30"/>
      <c r="BP19" s="27"/>
      <c r="BQ19" s="27"/>
      <c r="BR19" s="30"/>
      <c r="BS19" s="27"/>
    </row>
    <row r="20" spans="1:71" x14ac:dyDescent="0.3">
      <c r="A20" s="29" t="s">
        <v>1398</v>
      </c>
      <c r="B20" t="s">
        <v>650</v>
      </c>
      <c r="C20" s="18" t="s">
        <v>651</v>
      </c>
      <c r="D20">
        <v>99</v>
      </c>
      <c r="E20" t="s">
        <v>1232</v>
      </c>
      <c r="F20">
        <v>7</v>
      </c>
      <c r="G20" t="s">
        <v>1233</v>
      </c>
      <c r="H20" t="s">
        <v>650</v>
      </c>
      <c r="I20" t="s">
        <v>651</v>
      </c>
      <c r="J20">
        <v>14</v>
      </c>
      <c r="K20" t="s">
        <v>1365</v>
      </c>
      <c r="L20">
        <v>7</v>
      </c>
      <c r="M20" t="s">
        <v>1233</v>
      </c>
      <c r="N20">
        <v>1</v>
      </c>
      <c r="O20" s="30" t="s">
        <v>1399</v>
      </c>
      <c r="P20" s="23">
        <v>2</v>
      </c>
      <c r="Q20" s="30">
        <v>29680</v>
      </c>
      <c r="R20" s="31">
        <v>42759.46875</v>
      </c>
      <c r="S20" s="31">
        <v>42759.541666666664</v>
      </c>
      <c r="T20" s="30">
        <v>0</v>
      </c>
      <c r="U20" s="30">
        <v>606994526</v>
      </c>
      <c r="V20" s="30" t="s">
        <v>1400</v>
      </c>
      <c r="W20" s="30" t="s">
        <v>1261</v>
      </c>
      <c r="X20" s="30" t="s">
        <v>1401</v>
      </c>
      <c r="Y20" s="30">
        <v>0</v>
      </c>
      <c r="Z20" s="30" t="b">
        <v>0</v>
      </c>
      <c r="AA20" s="30">
        <v>1</v>
      </c>
      <c r="AB20" s="30" t="s">
        <v>1312</v>
      </c>
      <c r="AC20" s="30" t="s">
        <v>1339</v>
      </c>
      <c r="AD20" s="30" t="s">
        <v>1368</v>
      </c>
      <c r="AE20" s="30" t="s">
        <v>1402</v>
      </c>
      <c r="AF20" s="30" t="s">
        <v>1241</v>
      </c>
      <c r="AG20" s="30"/>
      <c r="AH20" s="30"/>
      <c r="AI20" s="30"/>
      <c r="AJ20" s="30">
        <v>410</v>
      </c>
      <c r="AK20" s="30">
        <v>369</v>
      </c>
      <c r="AL20" s="30">
        <v>369</v>
      </c>
      <c r="AM20" s="30">
        <v>369</v>
      </c>
      <c r="AN20" s="30">
        <v>41</v>
      </c>
      <c r="AO20" s="30" t="s">
        <v>1242</v>
      </c>
      <c r="AP20" s="30">
        <v>50</v>
      </c>
      <c r="AQ20" s="30" t="s">
        <v>1403</v>
      </c>
      <c r="AR20" s="30"/>
      <c r="AS20" s="30"/>
      <c r="AT20" s="30"/>
      <c r="AU20" s="30"/>
      <c r="AV20" s="30"/>
      <c r="AW20" s="30"/>
      <c r="AX20" s="32"/>
      <c r="AY20" s="32"/>
      <c r="AZ20" s="30"/>
      <c r="BA20" s="30"/>
      <c r="BB20" s="30"/>
      <c r="BC20" s="30" t="s">
        <v>1404</v>
      </c>
      <c r="BD20" s="26" t="s">
        <v>1405</v>
      </c>
      <c r="BE20" s="26" t="s">
        <v>1405</v>
      </c>
      <c r="BF20" s="30"/>
      <c r="BG20" s="27"/>
      <c r="BH20" s="27"/>
      <c r="BI20" s="30"/>
      <c r="BJ20" s="27"/>
      <c r="BK20" s="27"/>
      <c r="BL20" s="30"/>
      <c r="BM20" s="27"/>
      <c r="BN20" s="27"/>
      <c r="BO20" s="30"/>
      <c r="BP20" s="27"/>
      <c r="BQ20" s="27"/>
      <c r="BR20" s="30"/>
      <c r="BS20" s="27"/>
    </row>
    <row r="21" spans="1:71" x14ac:dyDescent="0.3">
      <c r="A21" s="22" t="s">
        <v>1406</v>
      </c>
      <c r="B21">
        <v>477</v>
      </c>
      <c r="C21" s="18" t="s">
        <v>307</v>
      </c>
      <c r="D21">
        <v>99</v>
      </c>
      <c r="E21" t="s">
        <v>1232</v>
      </c>
      <c r="F21">
        <v>7</v>
      </c>
      <c r="G21" t="s">
        <v>1233</v>
      </c>
      <c r="H21">
        <v>477</v>
      </c>
      <c r="I21" t="s">
        <v>307</v>
      </c>
      <c r="J21">
        <v>99</v>
      </c>
      <c r="K21" t="s">
        <v>1232</v>
      </c>
      <c r="L21">
        <v>7</v>
      </c>
      <c r="M21" t="s">
        <v>1233</v>
      </c>
      <c r="N21">
        <v>1</v>
      </c>
      <c r="O21" s="23" t="s">
        <v>1407</v>
      </c>
      <c r="P21" s="30">
        <v>1</v>
      </c>
      <c r="Q21" s="23">
        <v>5211</v>
      </c>
      <c r="R21" s="24">
        <v>42786.47152777778</v>
      </c>
      <c r="S21" s="24">
        <v>42791.5</v>
      </c>
      <c r="T21" s="23">
        <v>5</v>
      </c>
      <c r="U21" s="23">
        <v>4249052807</v>
      </c>
      <c r="V21" s="23" t="s">
        <v>1408</v>
      </c>
      <c r="W21" s="23" t="s">
        <v>1261</v>
      </c>
      <c r="X21" s="23" t="s">
        <v>1304</v>
      </c>
      <c r="Y21" s="23">
        <v>0</v>
      </c>
      <c r="Z21" s="23" t="b">
        <v>0</v>
      </c>
      <c r="AA21" s="30">
        <v>1</v>
      </c>
      <c r="AB21" s="23" t="s">
        <v>1312</v>
      </c>
      <c r="AC21" s="23" t="s">
        <v>1261</v>
      </c>
      <c r="AD21" s="23" t="s">
        <v>1409</v>
      </c>
      <c r="AE21" s="23" t="s">
        <v>1410</v>
      </c>
      <c r="AF21" s="23" t="s">
        <v>1289</v>
      </c>
      <c r="AG21" s="23"/>
      <c r="AH21" s="23"/>
      <c r="AI21" s="23"/>
      <c r="AJ21" s="23">
        <v>2069.1</v>
      </c>
      <c r="AK21" s="23">
        <v>1448.37</v>
      </c>
      <c r="AL21" s="23">
        <v>1448.37</v>
      </c>
      <c r="AM21" s="23">
        <v>1448.37</v>
      </c>
      <c r="AN21" s="23">
        <v>620.73</v>
      </c>
      <c r="AO21" s="23" t="s">
        <v>1242</v>
      </c>
      <c r="AP21" s="23">
        <v>348</v>
      </c>
      <c r="AQ21" s="23" t="s">
        <v>1411</v>
      </c>
      <c r="AR21" s="23"/>
      <c r="AS21" s="23"/>
      <c r="AT21" s="23"/>
      <c r="AU21" s="23"/>
      <c r="AV21" s="23"/>
      <c r="AW21" s="23"/>
      <c r="AX21" s="25"/>
      <c r="AY21" s="25"/>
      <c r="AZ21" s="23"/>
      <c r="BA21" s="23"/>
      <c r="BB21" s="23"/>
      <c r="BC21" s="23" t="s">
        <v>1412</v>
      </c>
      <c r="BD21" s="26" t="s">
        <v>1413</v>
      </c>
      <c r="BE21" s="26" t="s">
        <v>1413</v>
      </c>
      <c r="BF21" s="23"/>
      <c r="BG21" s="28"/>
      <c r="BH21" s="28"/>
      <c r="BI21" s="23"/>
      <c r="BJ21" s="28"/>
      <c r="BK21" s="28"/>
      <c r="BL21" s="23"/>
      <c r="BM21" s="28"/>
      <c r="BN21" s="28"/>
      <c r="BO21" s="23"/>
      <c r="BP21" s="28"/>
      <c r="BQ21" s="28"/>
      <c r="BR21" s="23"/>
      <c r="BS21" s="28"/>
    </row>
    <row r="22" spans="1:71" x14ac:dyDescent="0.3">
      <c r="A22" s="22" t="s">
        <v>1414</v>
      </c>
      <c r="B22">
        <v>468</v>
      </c>
      <c r="C22" s="18" t="s">
        <v>304</v>
      </c>
      <c r="D22">
        <v>99</v>
      </c>
      <c r="E22" t="s">
        <v>1232</v>
      </c>
      <c r="F22">
        <v>7</v>
      </c>
      <c r="G22" t="s">
        <v>1233</v>
      </c>
      <c r="H22">
        <v>468</v>
      </c>
      <c r="I22" t="s">
        <v>304</v>
      </c>
      <c r="J22">
        <v>99</v>
      </c>
      <c r="K22" t="s">
        <v>1232</v>
      </c>
      <c r="L22">
        <v>7</v>
      </c>
      <c r="M22" t="s">
        <v>1233</v>
      </c>
      <c r="N22">
        <v>1</v>
      </c>
      <c r="O22" s="23" t="s">
        <v>1415</v>
      </c>
      <c r="P22" s="30">
        <v>1</v>
      </c>
      <c r="Q22" s="23">
        <v>267</v>
      </c>
      <c r="R22" s="24">
        <v>42749.12777777778</v>
      </c>
      <c r="S22" s="24">
        <v>42769.5</v>
      </c>
      <c r="T22" s="23">
        <v>20</v>
      </c>
      <c r="U22" s="23">
        <v>4249052807</v>
      </c>
      <c r="V22" s="23" t="s">
        <v>1408</v>
      </c>
      <c r="W22" s="23" t="s">
        <v>1261</v>
      </c>
      <c r="X22" s="23" t="s">
        <v>1304</v>
      </c>
      <c r="Y22" s="23">
        <v>0</v>
      </c>
      <c r="Z22" s="23" t="b">
        <v>0</v>
      </c>
      <c r="AA22" s="30">
        <v>1</v>
      </c>
      <c r="AB22" s="23" t="s">
        <v>1285</v>
      </c>
      <c r="AC22" s="23" t="s">
        <v>1323</v>
      </c>
      <c r="AD22" s="23" t="s">
        <v>1322</v>
      </c>
      <c r="AE22" s="23" t="s">
        <v>1416</v>
      </c>
      <c r="AF22" s="23" t="s">
        <v>1241</v>
      </c>
      <c r="AG22" s="23"/>
      <c r="AH22" s="23"/>
      <c r="AI22" s="23"/>
      <c r="AJ22" s="23">
        <v>2828</v>
      </c>
      <c r="AK22" s="23">
        <v>2775.5</v>
      </c>
      <c r="AL22" s="23">
        <v>2775.5</v>
      </c>
      <c r="AM22" s="23">
        <v>2775.5</v>
      </c>
      <c r="AN22" s="23">
        <v>52.5</v>
      </c>
      <c r="AO22" s="23" t="s">
        <v>1242</v>
      </c>
      <c r="AP22" s="23">
        <v>348</v>
      </c>
      <c r="AQ22" s="23" t="s">
        <v>1243</v>
      </c>
      <c r="AR22" s="23" t="s">
        <v>1417</v>
      </c>
      <c r="AS22" s="23"/>
      <c r="AT22" s="23"/>
      <c r="AU22" s="23"/>
      <c r="AV22" s="23"/>
      <c r="AW22" s="23"/>
      <c r="AX22" s="25"/>
      <c r="AY22" s="25"/>
      <c r="AZ22" s="23"/>
      <c r="BA22" s="23"/>
      <c r="BB22" s="23"/>
      <c r="BC22" s="23" t="s">
        <v>1254</v>
      </c>
      <c r="BD22" s="26" t="s">
        <v>1255</v>
      </c>
      <c r="BE22" s="26">
        <v>0</v>
      </c>
      <c r="BF22" s="23"/>
      <c r="BG22" s="28"/>
      <c r="BH22" s="28"/>
      <c r="BI22" s="23"/>
      <c r="BJ22" s="28"/>
      <c r="BK22" s="28"/>
      <c r="BL22" s="23"/>
      <c r="BM22" s="28"/>
      <c r="BN22" s="28"/>
      <c r="BO22" s="23"/>
      <c r="BP22" s="28"/>
      <c r="BQ22" s="28"/>
      <c r="BR22" s="23"/>
      <c r="BS22" s="28"/>
    </row>
    <row r="23" spans="1:71" x14ac:dyDescent="0.3">
      <c r="A23" s="29" t="s">
        <v>1418</v>
      </c>
      <c r="B23">
        <v>468</v>
      </c>
      <c r="C23" s="18" t="s">
        <v>304</v>
      </c>
      <c r="D23">
        <v>99</v>
      </c>
      <c r="E23" t="s">
        <v>1232</v>
      </c>
      <c r="F23">
        <v>7</v>
      </c>
      <c r="G23" t="s">
        <v>1233</v>
      </c>
      <c r="H23">
        <v>468</v>
      </c>
      <c r="I23" t="s">
        <v>304</v>
      </c>
      <c r="J23">
        <v>99</v>
      </c>
      <c r="K23" t="s">
        <v>1232</v>
      </c>
      <c r="L23">
        <v>7</v>
      </c>
      <c r="M23" t="s">
        <v>1233</v>
      </c>
      <c r="N23">
        <v>1</v>
      </c>
      <c r="O23" s="30" t="s">
        <v>1419</v>
      </c>
      <c r="P23" s="30">
        <v>1</v>
      </c>
      <c r="Q23" s="30">
        <v>30140</v>
      </c>
      <c r="R23" s="31">
        <v>42783.159722222219</v>
      </c>
      <c r="S23" s="31">
        <v>42822.197916666664</v>
      </c>
      <c r="T23" s="30">
        <v>39</v>
      </c>
      <c r="U23" s="30">
        <v>3908106500</v>
      </c>
      <c r="V23" s="30" t="s">
        <v>1420</v>
      </c>
      <c r="W23" s="30" t="s">
        <v>1261</v>
      </c>
      <c r="X23" s="30" t="s">
        <v>1358</v>
      </c>
      <c r="Y23" s="30">
        <v>2</v>
      </c>
      <c r="Z23" s="30" t="b">
        <v>0</v>
      </c>
      <c r="AA23" s="23">
        <v>4</v>
      </c>
      <c r="AB23" s="30" t="s">
        <v>1238</v>
      </c>
      <c r="AC23" s="30" t="s">
        <v>1261</v>
      </c>
      <c r="AD23" s="30" t="s">
        <v>1421</v>
      </c>
      <c r="AE23" s="30" t="s">
        <v>1422</v>
      </c>
      <c r="AF23" s="30" t="s">
        <v>1397</v>
      </c>
      <c r="AG23" s="30"/>
      <c r="AH23" s="30"/>
      <c r="AI23" s="30"/>
      <c r="AJ23" s="30">
        <v>20691</v>
      </c>
      <c r="AK23" s="30">
        <v>15000</v>
      </c>
      <c r="AL23" s="30">
        <v>15000</v>
      </c>
      <c r="AM23" s="30">
        <v>20691</v>
      </c>
      <c r="AN23" s="30">
        <v>5691</v>
      </c>
      <c r="AO23" s="30" t="s">
        <v>1242</v>
      </c>
      <c r="AP23" s="30">
        <v>118</v>
      </c>
      <c r="AQ23" s="30" t="s">
        <v>1243</v>
      </c>
      <c r="AR23" s="30" t="s">
        <v>1243</v>
      </c>
      <c r="AS23" s="30"/>
      <c r="AT23" s="30" t="s">
        <v>1423</v>
      </c>
      <c r="AU23" s="30"/>
      <c r="AV23" s="30"/>
      <c r="AW23" s="30"/>
      <c r="AX23" s="32"/>
      <c r="AY23" s="32"/>
      <c r="AZ23" s="30"/>
      <c r="BA23" s="30"/>
      <c r="BB23" s="30"/>
      <c r="BC23" s="30" t="s">
        <v>1424</v>
      </c>
      <c r="BD23" s="26" t="s">
        <v>1425</v>
      </c>
      <c r="BE23" s="26">
        <v>0</v>
      </c>
      <c r="BF23" s="30"/>
      <c r="BG23" s="27"/>
      <c r="BH23" s="27"/>
      <c r="BI23" s="30"/>
      <c r="BJ23" s="27"/>
      <c r="BK23" s="27"/>
      <c r="BL23" s="30"/>
      <c r="BM23" s="27"/>
      <c r="BN23" s="27"/>
      <c r="BO23" s="30"/>
      <c r="BP23" s="27"/>
      <c r="BQ23" s="27"/>
      <c r="BR23" s="30"/>
      <c r="BS23" s="27"/>
    </row>
    <row r="24" spans="1:71" x14ac:dyDescent="0.3">
      <c r="A24" s="22" t="s">
        <v>1426</v>
      </c>
      <c r="B24">
        <v>477</v>
      </c>
      <c r="C24" s="18" t="s">
        <v>307</v>
      </c>
      <c r="D24">
        <v>99</v>
      </c>
      <c r="E24" t="s">
        <v>1232</v>
      </c>
      <c r="F24">
        <v>7</v>
      </c>
      <c r="G24" t="s">
        <v>1233</v>
      </c>
      <c r="H24">
        <v>477</v>
      </c>
      <c r="I24" t="s">
        <v>307</v>
      </c>
      <c r="J24">
        <v>99</v>
      </c>
      <c r="K24" t="s">
        <v>1232</v>
      </c>
      <c r="L24">
        <v>7</v>
      </c>
      <c r="M24" t="s">
        <v>1233</v>
      </c>
      <c r="N24">
        <v>1</v>
      </c>
      <c r="O24" s="23" t="s">
        <v>1427</v>
      </c>
      <c r="P24" s="30">
        <v>1</v>
      </c>
      <c r="Q24" s="23">
        <v>26503</v>
      </c>
      <c r="R24" s="24">
        <v>42771.104166666664</v>
      </c>
      <c r="S24" s="24">
        <v>42779.666666666664</v>
      </c>
      <c r="T24" s="23">
        <v>8</v>
      </c>
      <c r="U24" s="23">
        <v>3843532859</v>
      </c>
      <c r="V24" s="23" t="s">
        <v>1428</v>
      </c>
      <c r="W24" s="23" t="s">
        <v>1321</v>
      </c>
      <c r="X24" s="23" t="s">
        <v>1322</v>
      </c>
      <c r="Y24" s="23">
        <v>0</v>
      </c>
      <c r="Z24" s="23" t="b">
        <v>0</v>
      </c>
      <c r="AA24" s="30">
        <v>1</v>
      </c>
      <c r="AB24" s="23" t="s">
        <v>1429</v>
      </c>
      <c r="AC24" s="23" t="s">
        <v>1323</v>
      </c>
      <c r="AD24" s="23" t="s">
        <v>1322</v>
      </c>
      <c r="AE24" s="23" t="s">
        <v>1430</v>
      </c>
      <c r="AF24" s="23" t="s">
        <v>1241</v>
      </c>
      <c r="AG24" s="23"/>
      <c r="AH24" s="23"/>
      <c r="AI24" s="23"/>
      <c r="AJ24" s="23">
        <v>2143.75</v>
      </c>
      <c r="AK24" s="23">
        <v>2036.25</v>
      </c>
      <c r="AL24" s="23">
        <v>2036.25</v>
      </c>
      <c r="AM24" s="23">
        <v>2036.25</v>
      </c>
      <c r="AN24" s="23">
        <v>107.5</v>
      </c>
      <c r="AO24" s="23" t="s">
        <v>1242</v>
      </c>
      <c r="AP24" s="23">
        <v>41</v>
      </c>
      <c r="AQ24" s="23" t="s">
        <v>1431</v>
      </c>
      <c r="AR24" s="23" t="s">
        <v>1432</v>
      </c>
      <c r="AS24" s="23"/>
      <c r="AT24" s="23"/>
      <c r="AU24" s="23"/>
      <c r="AV24" s="23"/>
      <c r="AW24" s="23"/>
      <c r="AX24" s="25"/>
      <c r="AY24" s="25"/>
      <c r="AZ24" s="23"/>
      <c r="BA24" s="23"/>
      <c r="BB24" s="23"/>
      <c r="BC24" s="23" t="s">
        <v>1252</v>
      </c>
      <c r="BD24" s="26" t="s">
        <v>1253</v>
      </c>
      <c r="BE24" s="26">
        <v>0</v>
      </c>
      <c r="BF24" s="23"/>
      <c r="BG24" s="28"/>
      <c r="BH24" s="28"/>
      <c r="BI24" s="23"/>
      <c r="BJ24" s="28"/>
      <c r="BK24" s="28"/>
      <c r="BL24" s="23"/>
      <c r="BM24" s="28"/>
      <c r="BN24" s="28"/>
      <c r="BO24" s="23"/>
      <c r="BP24" s="28"/>
      <c r="BQ24" s="28"/>
      <c r="BR24" s="23"/>
      <c r="BS24" s="28"/>
    </row>
    <row r="25" spans="1:71" x14ac:dyDescent="0.3">
      <c r="A25" s="22" t="s">
        <v>1433</v>
      </c>
      <c r="B25">
        <v>477</v>
      </c>
      <c r="C25" s="18" t="s">
        <v>307</v>
      </c>
      <c r="D25">
        <v>99</v>
      </c>
      <c r="E25" t="s">
        <v>1232</v>
      </c>
      <c r="F25">
        <v>7</v>
      </c>
      <c r="G25" t="s">
        <v>1233</v>
      </c>
      <c r="H25">
        <v>477</v>
      </c>
      <c r="I25" t="s">
        <v>307</v>
      </c>
      <c r="J25">
        <v>99</v>
      </c>
      <c r="K25" t="s">
        <v>1232</v>
      </c>
      <c r="L25">
        <v>7</v>
      </c>
      <c r="M25" t="s">
        <v>1233</v>
      </c>
      <c r="N25">
        <v>1</v>
      </c>
      <c r="O25" s="23" t="s">
        <v>1434</v>
      </c>
      <c r="P25" s="30">
        <v>1</v>
      </c>
      <c r="Q25" s="23">
        <v>16473</v>
      </c>
      <c r="R25" s="24">
        <v>42765.53125</v>
      </c>
      <c r="S25" s="24">
        <v>42767.625</v>
      </c>
      <c r="T25" s="23">
        <v>2</v>
      </c>
      <c r="U25" s="23">
        <v>1542190721</v>
      </c>
      <c r="V25" s="23" t="s">
        <v>1435</v>
      </c>
      <c r="W25" s="23" t="s">
        <v>1261</v>
      </c>
      <c r="X25" s="23" t="s">
        <v>1304</v>
      </c>
      <c r="Y25" s="23">
        <v>0</v>
      </c>
      <c r="Z25" s="23" t="b">
        <v>0</v>
      </c>
      <c r="AA25" s="30">
        <v>1</v>
      </c>
      <c r="AB25" s="23" t="s">
        <v>1285</v>
      </c>
      <c r="AC25" s="23" t="s">
        <v>1261</v>
      </c>
      <c r="AD25" s="23" t="s">
        <v>1305</v>
      </c>
      <c r="AE25" s="23" t="s">
        <v>1436</v>
      </c>
      <c r="AF25" s="23" t="s">
        <v>1289</v>
      </c>
      <c r="AG25" s="23"/>
      <c r="AH25" s="23"/>
      <c r="AI25" s="23"/>
      <c r="AJ25" s="23">
        <v>950</v>
      </c>
      <c r="AK25" s="23">
        <v>950</v>
      </c>
      <c r="AL25" s="23">
        <v>950</v>
      </c>
      <c r="AM25" s="23">
        <v>950</v>
      </c>
      <c r="AN25" s="23">
        <v>0</v>
      </c>
      <c r="AO25" s="23" t="s">
        <v>1242</v>
      </c>
      <c r="AP25" s="23">
        <v>89</v>
      </c>
      <c r="AQ25" s="23" t="s">
        <v>1437</v>
      </c>
      <c r="AR25" s="23"/>
      <c r="AS25" s="23"/>
      <c r="AT25" s="23"/>
      <c r="AU25" s="23"/>
      <c r="AV25" s="23"/>
      <c r="AW25" s="23"/>
      <c r="AX25" s="25"/>
      <c r="AY25" s="25"/>
      <c r="AZ25" s="23"/>
      <c r="BA25" s="23"/>
      <c r="BB25" s="23"/>
      <c r="BC25" s="23" t="s">
        <v>1438</v>
      </c>
      <c r="BD25" s="26" t="s">
        <v>1439</v>
      </c>
      <c r="BE25" s="26" t="s">
        <v>1439</v>
      </c>
      <c r="BF25" s="23"/>
      <c r="BG25" s="28"/>
      <c r="BH25" s="28"/>
      <c r="BI25" s="23"/>
      <c r="BJ25" s="28"/>
      <c r="BK25" s="28"/>
      <c r="BL25" s="23"/>
      <c r="BM25" s="28"/>
      <c r="BN25" s="28"/>
      <c r="BO25" s="23"/>
      <c r="BP25" s="28"/>
      <c r="BQ25" s="28"/>
      <c r="BR25" s="23"/>
      <c r="BS25" s="28"/>
    </row>
    <row r="26" spans="1:71" x14ac:dyDescent="0.3">
      <c r="A26" s="29" t="s">
        <v>1440</v>
      </c>
      <c r="B26">
        <v>477</v>
      </c>
      <c r="C26" s="18" t="s">
        <v>307</v>
      </c>
      <c r="D26">
        <v>99</v>
      </c>
      <c r="E26" t="s">
        <v>1232</v>
      </c>
      <c r="F26">
        <v>7</v>
      </c>
      <c r="G26" t="s">
        <v>1233</v>
      </c>
      <c r="H26">
        <v>477</v>
      </c>
      <c r="I26" t="s">
        <v>307</v>
      </c>
      <c r="J26">
        <v>99</v>
      </c>
      <c r="K26" t="s">
        <v>1232</v>
      </c>
      <c r="L26">
        <v>7</v>
      </c>
      <c r="M26" t="s">
        <v>1233</v>
      </c>
      <c r="N26">
        <v>1</v>
      </c>
      <c r="O26" s="30" t="s">
        <v>1441</v>
      </c>
      <c r="P26" s="23">
        <v>2</v>
      </c>
      <c r="Q26" s="30">
        <v>16730</v>
      </c>
      <c r="R26" s="31">
        <v>42768.411805555559</v>
      </c>
      <c r="S26" s="31">
        <v>42772.541666666664</v>
      </c>
      <c r="T26" s="30">
        <v>4</v>
      </c>
      <c r="U26" s="30">
        <v>4162676093</v>
      </c>
      <c r="V26" s="30" t="s">
        <v>1442</v>
      </c>
      <c r="W26" s="30" t="s">
        <v>1236</v>
      </c>
      <c r="X26" s="30" t="s">
        <v>1443</v>
      </c>
      <c r="Y26" s="30">
        <v>2</v>
      </c>
      <c r="Z26" s="30" t="b">
        <v>0</v>
      </c>
      <c r="AA26" s="30">
        <v>1</v>
      </c>
      <c r="AB26" s="30" t="s">
        <v>1285</v>
      </c>
      <c r="AC26" s="30" t="s">
        <v>1444</v>
      </c>
      <c r="AD26" s="30" t="s">
        <v>1443</v>
      </c>
      <c r="AE26" s="30" t="s">
        <v>1445</v>
      </c>
      <c r="AF26" s="30" t="s">
        <v>1289</v>
      </c>
      <c r="AG26" s="30"/>
      <c r="AH26" s="30"/>
      <c r="AI26" s="30"/>
      <c r="AJ26" s="30">
        <v>927.5</v>
      </c>
      <c r="AK26" s="30">
        <v>732.5</v>
      </c>
      <c r="AL26" s="30">
        <v>732.5</v>
      </c>
      <c r="AM26" s="30">
        <v>732.5</v>
      </c>
      <c r="AN26" s="30">
        <v>195</v>
      </c>
      <c r="AO26" s="30" t="s">
        <v>1242</v>
      </c>
      <c r="AP26" s="30">
        <v>36</v>
      </c>
      <c r="AQ26" s="30" t="s">
        <v>1446</v>
      </c>
      <c r="AR26" s="30"/>
      <c r="AS26" s="30" t="s">
        <v>1447</v>
      </c>
      <c r="AT26" s="30"/>
      <c r="AU26" s="30"/>
      <c r="AV26" s="30"/>
      <c r="AW26" s="30"/>
      <c r="AX26" s="32"/>
      <c r="AY26" s="32"/>
      <c r="AZ26" s="30"/>
      <c r="BA26" s="30"/>
      <c r="BB26" s="30"/>
      <c r="BC26" s="30" t="s">
        <v>1254</v>
      </c>
      <c r="BD26" s="26" t="s">
        <v>1255</v>
      </c>
      <c r="BE26" s="26">
        <v>0</v>
      </c>
      <c r="BF26" s="30"/>
      <c r="BG26" s="27"/>
      <c r="BH26" s="27"/>
      <c r="BI26" s="30"/>
      <c r="BJ26" s="27"/>
      <c r="BK26" s="27"/>
      <c r="BL26" s="30"/>
      <c r="BM26" s="27"/>
      <c r="BN26" s="27"/>
      <c r="BO26" s="30"/>
      <c r="BP26" s="27"/>
      <c r="BQ26" s="27"/>
      <c r="BR26" s="30"/>
      <c r="BS26" s="27"/>
    </row>
    <row r="27" spans="1:71" x14ac:dyDescent="0.3">
      <c r="A27" s="29" t="s">
        <v>1448</v>
      </c>
      <c r="B27">
        <v>477</v>
      </c>
      <c r="C27" s="18" t="s">
        <v>307</v>
      </c>
      <c r="D27">
        <v>99</v>
      </c>
      <c r="E27" t="s">
        <v>1232</v>
      </c>
      <c r="F27">
        <v>7</v>
      </c>
      <c r="G27" t="s">
        <v>1233</v>
      </c>
      <c r="H27">
        <v>477</v>
      </c>
      <c r="I27" t="s">
        <v>307</v>
      </c>
      <c r="J27">
        <v>99</v>
      </c>
      <c r="K27" t="s">
        <v>1232</v>
      </c>
      <c r="L27">
        <v>7</v>
      </c>
      <c r="M27" t="s">
        <v>1233</v>
      </c>
      <c r="N27">
        <v>1</v>
      </c>
      <c r="O27" s="30" t="s">
        <v>1449</v>
      </c>
      <c r="P27" s="30">
        <v>1</v>
      </c>
      <c r="Q27" s="30">
        <v>13789</v>
      </c>
      <c r="R27" s="31">
        <v>42757.520833333336</v>
      </c>
      <c r="S27" s="31">
        <v>42762.5</v>
      </c>
      <c r="T27" s="30">
        <v>4</v>
      </c>
      <c r="U27" s="30">
        <v>1133029379</v>
      </c>
      <c r="V27" s="30" t="s">
        <v>1367</v>
      </c>
      <c r="W27" s="30" t="s">
        <v>1261</v>
      </c>
      <c r="X27" s="30" t="s">
        <v>1270</v>
      </c>
      <c r="Y27" s="30">
        <v>2</v>
      </c>
      <c r="Z27" s="30" t="b">
        <v>0</v>
      </c>
      <c r="AA27" s="30">
        <v>1</v>
      </c>
      <c r="AB27" s="30" t="s">
        <v>1285</v>
      </c>
      <c r="AC27" s="30" t="s">
        <v>1261</v>
      </c>
      <c r="AD27" s="30" t="s">
        <v>1450</v>
      </c>
      <c r="AE27" s="30" t="s">
        <v>1451</v>
      </c>
      <c r="AF27" s="30" t="s">
        <v>1289</v>
      </c>
      <c r="AG27" s="30"/>
      <c r="AH27" s="30"/>
      <c r="AI27" s="30"/>
      <c r="AJ27" s="30">
        <v>3360</v>
      </c>
      <c r="AK27" s="30">
        <v>2012.5</v>
      </c>
      <c r="AL27" s="30">
        <v>2012.5</v>
      </c>
      <c r="AM27" s="30">
        <v>2012.5</v>
      </c>
      <c r="AN27" s="30">
        <v>1347.5</v>
      </c>
      <c r="AO27" s="30" t="s">
        <v>1242</v>
      </c>
      <c r="AP27" s="30">
        <v>450</v>
      </c>
      <c r="AQ27" s="30" t="s">
        <v>1389</v>
      </c>
      <c r="AR27" s="30"/>
      <c r="AS27" s="30"/>
      <c r="AT27" s="30"/>
      <c r="AU27" s="30"/>
      <c r="AV27" s="30"/>
      <c r="AW27" s="30"/>
      <c r="AX27" s="32"/>
      <c r="AY27" s="32"/>
      <c r="AZ27" s="30"/>
      <c r="BA27" s="30"/>
      <c r="BB27" s="30"/>
      <c r="BC27" s="30" t="s">
        <v>1390</v>
      </c>
      <c r="BD27" s="26" t="s">
        <v>1391</v>
      </c>
      <c r="BE27" s="26" t="s">
        <v>1391</v>
      </c>
      <c r="BF27" s="30"/>
      <c r="BG27" s="27"/>
      <c r="BH27" s="27"/>
      <c r="BI27" s="30"/>
      <c r="BJ27" s="27"/>
      <c r="BK27" s="27"/>
      <c r="BL27" s="30"/>
      <c r="BM27" s="27"/>
      <c r="BN27" s="27"/>
      <c r="BO27" s="30"/>
      <c r="BP27" s="27"/>
      <c r="BQ27" s="27"/>
      <c r="BR27" s="30"/>
      <c r="BS27" s="27"/>
    </row>
    <row r="28" spans="1:71" x14ac:dyDescent="0.3">
      <c r="A28" s="22" t="s">
        <v>1452</v>
      </c>
      <c r="B28">
        <v>477</v>
      </c>
      <c r="C28" s="18" t="s">
        <v>307</v>
      </c>
      <c r="D28">
        <v>99</v>
      </c>
      <c r="E28" t="s">
        <v>1232</v>
      </c>
      <c r="F28">
        <v>7</v>
      </c>
      <c r="G28" t="s">
        <v>1233</v>
      </c>
      <c r="H28">
        <v>477</v>
      </c>
      <c r="I28" t="s">
        <v>307</v>
      </c>
      <c r="J28">
        <v>99</v>
      </c>
      <c r="K28" t="s">
        <v>1232</v>
      </c>
      <c r="L28">
        <v>7</v>
      </c>
      <c r="M28" t="s">
        <v>1233</v>
      </c>
      <c r="N28">
        <v>1</v>
      </c>
      <c r="O28" s="23" t="s">
        <v>1453</v>
      </c>
      <c r="P28" s="30">
        <v>1</v>
      </c>
      <c r="Q28" s="23">
        <v>25469</v>
      </c>
      <c r="R28" s="24">
        <v>42738.024305555555</v>
      </c>
      <c r="S28" s="24">
        <v>42744.625</v>
      </c>
      <c r="T28" s="23">
        <v>6</v>
      </c>
      <c r="U28" s="23">
        <v>805188624</v>
      </c>
      <c r="V28" s="23" t="s">
        <v>1454</v>
      </c>
      <c r="W28" s="23" t="s">
        <v>1295</v>
      </c>
      <c r="X28" s="23" t="s">
        <v>1455</v>
      </c>
      <c r="Y28" s="23">
        <v>2</v>
      </c>
      <c r="Z28" s="23" t="b">
        <v>0</v>
      </c>
      <c r="AA28" s="30">
        <v>1</v>
      </c>
      <c r="AB28" s="23" t="s">
        <v>1285</v>
      </c>
      <c r="AC28" s="23" t="s">
        <v>1456</v>
      </c>
      <c r="AD28" s="23" t="s">
        <v>1455</v>
      </c>
      <c r="AE28" s="23" t="s">
        <v>1457</v>
      </c>
      <c r="AF28" s="23" t="s">
        <v>1397</v>
      </c>
      <c r="AG28" s="23"/>
      <c r="AH28" s="23"/>
      <c r="AI28" s="23"/>
      <c r="AJ28" s="23">
        <v>1989.07</v>
      </c>
      <c r="AK28" s="23">
        <v>1989.07</v>
      </c>
      <c r="AL28" s="23">
        <v>1989.07</v>
      </c>
      <c r="AM28" s="23">
        <v>1989.07</v>
      </c>
      <c r="AN28" s="23">
        <v>0</v>
      </c>
      <c r="AO28" s="23" t="s">
        <v>1242</v>
      </c>
      <c r="AP28" s="23">
        <v>52</v>
      </c>
      <c r="AQ28" s="23" t="s">
        <v>1458</v>
      </c>
      <c r="AR28" s="23" t="s">
        <v>1459</v>
      </c>
      <c r="AS28" s="23"/>
      <c r="AT28" s="23"/>
      <c r="AU28" s="23"/>
      <c r="AV28" s="23"/>
      <c r="AW28" s="23"/>
      <c r="AX28" s="25"/>
      <c r="AY28" s="25"/>
      <c r="AZ28" s="23"/>
      <c r="BA28" s="23"/>
      <c r="BB28" s="23"/>
      <c r="BC28" s="23" t="s">
        <v>1424</v>
      </c>
      <c r="BD28" s="26" t="s">
        <v>1425</v>
      </c>
      <c r="BE28" s="26">
        <v>0</v>
      </c>
      <c r="BF28" s="23"/>
      <c r="BG28" s="28"/>
      <c r="BH28" s="28"/>
      <c r="BI28" s="23"/>
      <c r="BJ28" s="28"/>
      <c r="BK28" s="28"/>
      <c r="BL28" s="23"/>
      <c r="BM28" s="28"/>
      <c r="BN28" s="28"/>
      <c r="BO28" s="23"/>
      <c r="BP28" s="28"/>
      <c r="BQ28" s="28"/>
      <c r="BR28" s="23"/>
      <c r="BS28" s="28"/>
    </row>
    <row r="29" spans="1:71" x14ac:dyDescent="0.3">
      <c r="A29" s="22" t="s">
        <v>1460</v>
      </c>
      <c r="B29">
        <v>477</v>
      </c>
      <c r="C29" s="18" t="s">
        <v>307</v>
      </c>
      <c r="D29">
        <v>99</v>
      </c>
      <c r="E29" t="s">
        <v>1232</v>
      </c>
      <c r="F29">
        <v>7</v>
      </c>
      <c r="G29" t="s">
        <v>1233</v>
      </c>
      <c r="H29">
        <v>477</v>
      </c>
      <c r="I29" t="s">
        <v>307</v>
      </c>
      <c r="J29">
        <v>99</v>
      </c>
      <c r="K29" t="s">
        <v>1232</v>
      </c>
      <c r="L29">
        <v>7</v>
      </c>
      <c r="M29" t="s">
        <v>1233</v>
      </c>
      <c r="N29">
        <v>1</v>
      </c>
      <c r="O29" s="23" t="s">
        <v>1461</v>
      </c>
      <c r="P29" s="30">
        <v>1</v>
      </c>
      <c r="Q29" s="23">
        <v>28519</v>
      </c>
      <c r="R29" s="24">
        <v>42765.840277777781</v>
      </c>
      <c r="S29" s="24">
        <v>42771.5</v>
      </c>
      <c r="T29" s="23">
        <v>5</v>
      </c>
      <c r="U29" s="23">
        <v>3196261175</v>
      </c>
      <c r="V29" s="23" t="s">
        <v>1462</v>
      </c>
      <c r="W29" s="23" t="s">
        <v>1321</v>
      </c>
      <c r="X29" s="23" t="s">
        <v>1322</v>
      </c>
      <c r="Y29" s="23">
        <v>1</v>
      </c>
      <c r="Z29" s="23" t="b">
        <v>1</v>
      </c>
      <c r="AA29" s="30">
        <v>1</v>
      </c>
      <c r="AB29" s="23" t="s">
        <v>1285</v>
      </c>
      <c r="AC29" s="23" t="s">
        <v>1463</v>
      </c>
      <c r="AD29" s="23" t="s">
        <v>1464</v>
      </c>
      <c r="AE29" s="23" t="s">
        <v>1465</v>
      </c>
      <c r="AF29" s="23" t="s">
        <v>1241</v>
      </c>
      <c r="AG29" s="23"/>
      <c r="AH29" s="23"/>
      <c r="AI29" s="23"/>
      <c r="AJ29" s="23">
        <v>1731.42</v>
      </c>
      <c r="AK29" s="23">
        <v>1625.03</v>
      </c>
      <c r="AL29" s="23">
        <v>1625.03</v>
      </c>
      <c r="AM29" s="23">
        <v>1625.03</v>
      </c>
      <c r="AN29" s="23">
        <v>106.39</v>
      </c>
      <c r="AO29" s="23" t="s">
        <v>1242</v>
      </c>
      <c r="AP29" s="23">
        <v>144</v>
      </c>
      <c r="AQ29" s="23" t="s">
        <v>1325</v>
      </c>
      <c r="AR29" s="23"/>
      <c r="AS29" s="23" t="s">
        <v>1431</v>
      </c>
      <c r="AT29" s="23" t="s">
        <v>1300</v>
      </c>
      <c r="AU29" s="23"/>
      <c r="AV29" s="23"/>
      <c r="AW29" s="23"/>
      <c r="AX29" s="25"/>
      <c r="AY29" s="25"/>
      <c r="AZ29" s="23"/>
      <c r="BA29" s="23"/>
      <c r="BB29" s="23"/>
      <c r="BC29" s="23" t="s">
        <v>1424</v>
      </c>
      <c r="BD29" s="26" t="s">
        <v>1425</v>
      </c>
      <c r="BE29" s="26">
        <v>0</v>
      </c>
      <c r="BF29" s="23"/>
      <c r="BG29" s="28"/>
      <c r="BH29" s="28"/>
      <c r="BI29" s="23"/>
      <c r="BJ29" s="28"/>
      <c r="BK29" s="28"/>
      <c r="BL29" s="23"/>
      <c r="BM29" s="28"/>
      <c r="BN29" s="28"/>
      <c r="BO29" s="23"/>
      <c r="BP29" s="28"/>
      <c r="BQ29" s="28"/>
      <c r="BR29" s="23"/>
      <c r="BS29" s="28"/>
    </row>
    <row r="30" spans="1:71" x14ac:dyDescent="0.3">
      <c r="A30" s="29" t="s">
        <v>1466</v>
      </c>
      <c r="B30">
        <v>468</v>
      </c>
      <c r="C30" s="18" t="s">
        <v>304</v>
      </c>
      <c r="D30">
        <v>99</v>
      </c>
      <c r="E30" t="s">
        <v>1232</v>
      </c>
      <c r="F30">
        <v>7</v>
      </c>
      <c r="G30" t="s">
        <v>1233</v>
      </c>
      <c r="H30">
        <v>468</v>
      </c>
      <c r="I30" t="s">
        <v>304</v>
      </c>
      <c r="J30">
        <v>99</v>
      </c>
      <c r="K30" t="s">
        <v>1232</v>
      </c>
      <c r="L30">
        <v>7</v>
      </c>
      <c r="M30" t="s">
        <v>1233</v>
      </c>
      <c r="N30">
        <v>1</v>
      </c>
      <c r="O30" s="30" t="s">
        <v>1467</v>
      </c>
      <c r="P30" s="23">
        <v>2</v>
      </c>
      <c r="Q30" s="30">
        <v>17139</v>
      </c>
      <c r="R30" s="31">
        <v>42801.435416666667</v>
      </c>
      <c r="S30" s="31">
        <v>42810.625</v>
      </c>
      <c r="T30" s="30">
        <v>9</v>
      </c>
      <c r="U30" s="30">
        <v>3189286390</v>
      </c>
      <c r="V30" s="30" t="s">
        <v>1331</v>
      </c>
      <c r="W30" s="30" t="s">
        <v>1261</v>
      </c>
      <c r="X30" s="30" t="s">
        <v>1304</v>
      </c>
      <c r="Y30" s="30">
        <v>0</v>
      </c>
      <c r="Z30" s="30" t="b">
        <v>0</v>
      </c>
      <c r="AA30" s="30">
        <v>1</v>
      </c>
      <c r="AB30" s="30" t="s">
        <v>1285</v>
      </c>
      <c r="AC30" s="30" t="s">
        <v>1468</v>
      </c>
      <c r="AD30" s="30" t="s">
        <v>1469</v>
      </c>
      <c r="AE30" s="30" t="s">
        <v>1470</v>
      </c>
      <c r="AF30" s="30" t="s">
        <v>1397</v>
      </c>
      <c r="AG30" s="30"/>
      <c r="AH30" s="30"/>
      <c r="AI30" s="30"/>
      <c r="AJ30" s="30">
        <v>12350</v>
      </c>
      <c r="AK30" s="30">
        <v>10153</v>
      </c>
      <c r="AL30" s="30">
        <v>10153</v>
      </c>
      <c r="AM30" s="30">
        <v>10153</v>
      </c>
      <c r="AN30" s="30">
        <v>2197</v>
      </c>
      <c r="AO30" s="30" t="s">
        <v>1242</v>
      </c>
      <c r="AP30" s="30">
        <v>125</v>
      </c>
      <c r="AQ30" s="30" t="s">
        <v>1471</v>
      </c>
      <c r="AR30" s="30"/>
      <c r="AS30" s="30"/>
      <c r="AT30" s="30"/>
      <c r="AU30" s="30"/>
      <c r="AV30" s="30"/>
      <c r="AW30" s="30"/>
      <c r="AX30" s="32"/>
      <c r="AY30" s="32"/>
      <c r="AZ30" s="30"/>
      <c r="BA30" s="30"/>
      <c r="BB30" s="30"/>
      <c r="BC30" s="30" t="s">
        <v>1472</v>
      </c>
      <c r="BD30" s="26" t="s">
        <v>1473</v>
      </c>
      <c r="BE30" s="26" t="s">
        <v>1473</v>
      </c>
      <c r="BF30" s="30"/>
      <c r="BG30" s="27"/>
      <c r="BH30" s="27"/>
      <c r="BI30" s="30"/>
      <c r="BJ30" s="27"/>
      <c r="BK30" s="27"/>
      <c r="BL30" s="30"/>
      <c r="BM30" s="27"/>
      <c r="BN30" s="27"/>
      <c r="BO30" s="30"/>
      <c r="BP30" s="27"/>
      <c r="BQ30" s="27"/>
      <c r="BR30" s="30"/>
      <c r="BS30" s="27"/>
    </row>
    <row r="31" spans="1:71" x14ac:dyDescent="0.3">
      <c r="A31" s="29" t="s">
        <v>1474</v>
      </c>
      <c r="B31">
        <v>477</v>
      </c>
      <c r="C31" s="18" t="s">
        <v>307</v>
      </c>
      <c r="D31">
        <v>99</v>
      </c>
      <c r="E31" t="s">
        <v>1232</v>
      </c>
      <c r="F31">
        <v>7</v>
      </c>
      <c r="G31" t="s">
        <v>1233</v>
      </c>
      <c r="H31">
        <v>477</v>
      </c>
      <c r="I31" t="s">
        <v>307</v>
      </c>
      <c r="J31">
        <v>99</v>
      </c>
      <c r="K31" t="s">
        <v>1232</v>
      </c>
      <c r="L31">
        <v>7</v>
      </c>
      <c r="M31" t="s">
        <v>1233</v>
      </c>
      <c r="N31">
        <v>1</v>
      </c>
      <c r="O31" s="30" t="s">
        <v>1475</v>
      </c>
      <c r="P31" s="23">
        <v>2</v>
      </c>
      <c r="Q31" s="30">
        <v>17434</v>
      </c>
      <c r="R31" s="31">
        <v>42816.569444444445</v>
      </c>
      <c r="S31" s="31">
        <v>42819.579861111109</v>
      </c>
      <c r="T31" s="30">
        <v>3</v>
      </c>
      <c r="U31" s="30">
        <v>606994526</v>
      </c>
      <c r="V31" s="30" t="s">
        <v>1400</v>
      </c>
      <c r="W31" s="30" t="s">
        <v>1261</v>
      </c>
      <c r="X31" s="30" t="s">
        <v>1401</v>
      </c>
      <c r="Y31" s="30">
        <v>0</v>
      </c>
      <c r="Z31" s="30" t="b">
        <v>0</v>
      </c>
      <c r="AA31" s="30">
        <v>1</v>
      </c>
      <c r="AB31" s="30" t="s">
        <v>1312</v>
      </c>
      <c r="AC31" s="30" t="s">
        <v>1261</v>
      </c>
      <c r="AD31" s="30" t="s">
        <v>1305</v>
      </c>
      <c r="AE31" s="30" t="s">
        <v>1476</v>
      </c>
      <c r="AF31" s="30" t="s">
        <v>1397</v>
      </c>
      <c r="AG31" s="30"/>
      <c r="AH31" s="30"/>
      <c r="AI31" s="30"/>
      <c r="AJ31" s="30">
        <v>1320</v>
      </c>
      <c r="AK31" s="30">
        <v>723</v>
      </c>
      <c r="AL31" s="30">
        <v>723</v>
      </c>
      <c r="AM31" s="30">
        <v>723</v>
      </c>
      <c r="AN31" s="30">
        <v>597</v>
      </c>
      <c r="AO31" s="30" t="s">
        <v>1242</v>
      </c>
      <c r="AP31" s="30">
        <v>50</v>
      </c>
      <c r="AQ31" s="30" t="s">
        <v>1403</v>
      </c>
      <c r="AR31" s="30"/>
      <c r="AS31" s="30"/>
      <c r="AT31" s="30"/>
      <c r="AU31" s="30"/>
      <c r="AV31" s="30"/>
      <c r="AW31" s="30"/>
      <c r="AX31" s="32"/>
      <c r="AY31" s="32"/>
      <c r="AZ31" s="30"/>
      <c r="BA31" s="30"/>
      <c r="BB31" s="30"/>
      <c r="BC31" s="30" t="s">
        <v>1404</v>
      </c>
      <c r="BD31" s="26" t="s">
        <v>1405</v>
      </c>
      <c r="BE31" s="26" t="s">
        <v>1405</v>
      </c>
      <c r="BF31" s="30"/>
      <c r="BG31" s="27"/>
      <c r="BH31" s="27"/>
      <c r="BI31" s="30"/>
      <c r="BJ31" s="27"/>
      <c r="BK31" s="27"/>
      <c r="BL31" s="30"/>
      <c r="BM31" s="27"/>
      <c r="BN31" s="27"/>
      <c r="BO31" s="30"/>
      <c r="BP31" s="27"/>
      <c r="BQ31" s="27"/>
      <c r="BR31" s="30"/>
      <c r="BS31" s="27"/>
    </row>
    <row r="32" spans="1:71" x14ac:dyDescent="0.3">
      <c r="A32" s="22" t="s">
        <v>1477</v>
      </c>
      <c r="B32">
        <v>468</v>
      </c>
      <c r="C32" s="18" t="s">
        <v>304</v>
      </c>
      <c r="D32">
        <v>99</v>
      </c>
      <c r="E32" t="s">
        <v>1232</v>
      </c>
      <c r="F32">
        <v>7</v>
      </c>
      <c r="G32" t="s">
        <v>1233</v>
      </c>
      <c r="H32">
        <v>468</v>
      </c>
      <c r="I32" t="s">
        <v>304</v>
      </c>
      <c r="J32">
        <v>99</v>
      </c>
      <c r="K32" t="s">
        <v>1232</v>
      </c>
      <c r="L32">
        <v>7</v>
      </c>
      <c r="M32" t="s">
        <v>1233</v>
      </c>
      <c r="N32">
        <v>1</v>
      </c>
      <c r="O32" s="23" t="s">
        <v>1478</v>
      </c>
      <c r="P32" s="30">
        <v>1</v>
      </c>
      <c r="Q32" s="23">
        <v>28188</v>
      </c>
      <c r="R32" s="24">
        <v>42762.597222222219</v>
      </c>
      <c r="S32" s="24">
        <v>42776.666666666664</v>
      </c>
      <c r="T32" s="23">
        <v>14</v>
      </c>
      <c r="U32" s="23">
        <v>2623674001</v>
      </c>
      <c r="V32" s="23" t="s">
        <v>1479</v>
      </c>
      <c r="W32" s="23" t="s">
        <v>1321</v>
      </c>
      <c r="X32" s="23" t="s">
        <v>1387</v>
      </c>
      <c r="Y32" s="23">
        <v>2</v>
      </c>
      <c r="Z32" s="23" t="b">
        <v>0</v>
      </c>
      <c r="AA32" s="30">
        <v>1</v>
      </c>
      <c r="AB32" s="23" t="s">
        <v>1285</v>
      </c>
      <c r="AC32" s="23" t="s">
        <v>1386</v>
      </c>
      <c r="AD32" s="23" t="s">
        <v>1387</v>
      </c>
      <c r="AE32" s="23" t="s">
        <v>1480</v>
      </c>
      <c r="AF32" s="23" t="s">
        <v>1241</v>
      </c>
      <c r="AG32" s="23"/>
      <c r="AH32" s="23"/>
      <c r="AI32" s="23"/>
      <c r="AJ32" s="23">
        <v>1700</v>
      </c>
      <c r="AK32" s="23">
        <v>1530</v>
      </c>
      <c r="AL32" s="23">
        <v>1530</v>
      </c>
      <c r="AM32" s="23">
        <v>1530</v>
      </c>
      <c r="AN32" s="23">
        <v>170</v>
      </c>
      <c r="AO32" s="23" t="s">
        <v>1242</v>
      </c>
      <c r="AP32" s="23">
        <v>63</v>
      </c>
      <c r="AQ32" s="23" t="s">
        <v>1481</v>
      </c>
      <c r="AR32" s="23"/>
      <c r="AS32" s="23"/>
      <c r="AT32" s="23"/>
      <c r="AU32" s="23"/>
      <c r="AV32" s="23"/>
      <c r="AW32" s="23"/>
      <c r="AX32" s="25"/>
      <c r="AY32" s="25"/>
      <c r="AZ32" s="23"/>
      <c r="BA32" s="23"/>
      <c r="BB32" s="23"/>
      <c r="BC32" s="23" t="s">
        <v>1482</v>
      </c>
      <c r="BD32" s="26" t="s">
        <v>1483</v>
      </c>
      <c r="BE32" s="26" t="s">
        <v>1483</v>
      </c>
      <c r="BF32" s="23"/>
      <c r="BG32" s="28"/>
      <c r="BH32" s="28"/>
      <c r="BI32" s="23"/>
      <c r="BJ32" s="28"/>
      <c r="BK32" s="28"/>
      <c r="BL32" s="23"/>
      <c r="BM32" s="28"/>
      <c r="BN32" s="28"/>
      <c r="BO32" s="23"/>
      <c r="BP32" s="28"/>
      <c r="BQ32" s="28"/>
      <c r="BR32" s="23"/>
      <c r="BS32" s="28"/>
    </row>
    <row r="33" spans="1:71" x14ac:dyDescent="0.3">
      <c r="A33" s="22" t="s">
        <v>1484</v>
      </c>
      <c r="B33">
        <v>477</v>
      </c>
      <c r="C33" s="18" t="s">
        <v>307</v>
      </c>
      <c r="D33">
        <v>99</v>
      </c>
      <c r="E33" t="s">
        <v>1232</v>
      </c>
      <c r="F33">
        <v>7</v>
      </c>
      <c r="G33" t="s">
        <v>1233</v>
      </c>
      <c r="H33">
        <v>477</v>
      </c>
      <c r="I33" t="s">
        <v>307</v>
      </c>
      <c r="J33">
        <v>99</v>
      </c>
      <c r="K33" t="s">
        <v>1232</v>
      </c>
      <c r="L33">
        <v>7</v>
      </c>
      <c r="M33" t="s">
        <v>1233</v>
      </c>
      <c r="N33">
        <v>1</v>
      </c>
      <c r="O33" s="23" t="s">
        <v>1485</v>
      </c>
      <c r="P33" s="30">
        <v>1</v>
      </c>
      <c r="Q33" s="23">
        <v>587</v>
      </c>
      <c r="R33" s="24">
        <v>42773.560416666667</v>
      </c>
      <c r="S33" s="24">
        <v>42774.583333333336</v>
      </c>
      <c r="T33" s="23">
        <v>1</v>
      </c>
      <c r="U33" s="23">
        <v>4249052807</v>
      </c>
      <c r="V33" s="23" t="s">
        <v>1408</v>
      </c>
      <c r="W33" s="23" t="s">
        <v>1261</v>
      </c>
      <c r="X33" s="23" t="s">
        <v>1304</v>
      </c>
      <c r="Y33" s="23">
        <v>0</v>
      </c>
      <c r="Z33" s="23" t="b">
        <v>0</v>
      </c>
      <c r="AA33" s="30">
        <v>1</v>
      </c>
      <c r="AB33" s="23" t="s">
        <v>1312</v>
      </c>
      <c r="AC33" s="23" t="s">
        <v>1486</v>
      </c>
      <c r="AD33" s="23" t="s">
        <v>1487</v>
      </c>
      <c r="AE33" s="23" t="s">
        <v>1488</v>
      </c>
      <c r="AF33" s="23" t="s">
        <v>1241</v>
      </c>
      <c r="AG33" s="23"/>
      <c r="AH33" s="23"/>
      <c r="AI33" s="23"/>
      <c r="AJ33" s="23">
        <v>805.86</v>
      </c>
      <c r="AK33" s="23">
        <v>267.60000000000002</v>
      </c>
      <c r="AL33" s="23">
        <v>267.60000000000002</v>
      </c>
      <c r="AM33" s="23">
        <v>267.60000000000002</v>
      </c>
      <c r="AN33" s="23">
        <v>538.26</v>
      </c>
      <c r="AO33" s="23" t="s">
        <v>1242</v>
      </c>
      <c r="AP33" s="23">
        <v>348</v>
      </c>
      <c r="AQ33" s="23" t="s">
        <v>1389</v>
      </c>
      <c r="AR33" s="23"/>
      <c r="AS33" s="23"/>
      <c r="AT33" s="23"/>
      <c r="AU33" s="23"/>
      <c r="AV33" s="23"/>
      <c r="AW33" s="23"/>
      <c r="AX33" s="25"/>
      <c r="AY33" s="25"/>
      <c r="AZ33" s="23"/>
      <c r="BA33" s="23"/>
      <c r="BB33" s="23"/>
      <c r="BC33" s="23" t="s">
        <v>1489</v>
      </c>
      <c r="BD33" s="26" t="s">
        <v>1490</v>
      </c>
      <c r="BE33" s="26" t="s">
        <v>1490</v>
      </c>
      <c r="BF33" s="23"/>
      <c r="BG33" s="28"/>
      <c r="BH33" s="28"/>
      <c r="BI33" s="23"/>
      <c r="BJ33" s="28"/>
      <c r="BK33" s="28"/>
      <c r="BL33" s="23"/>
      <c r="BM33" s="28"/>
      <c r="BN33" s="28"/>
      <c r="BO33" s="23"/>
      <c r="BP33" s="28"/>
      <c r="BQ33" s="28"/>
      <c r="BR33" s="23"/>
      <c r="BS33" s="28"/>
    </row>
    <row r="34" spans="1:71" x14ac:dyDescent="0.3">
      <c r="A34" s="22" t="s">
        <v>1491</v>
      </c>
      <c r="B34" t="s">
        <v>650</v>
      </c>
      <c r="C34" s="18" t="s">
        <v>651</v>
      </c>
      <c r="D34">
        <v>99</v>
      </c>
      <c r="E34" t="s">
        <v>1232</v>
      </c>
      <c r="F34">
        <v>7</v>
      </c>
      <c r="G34" t="s">
        <v>1233</v>
      </c>
      <c r="H34" t="s">
        <v>650</v>
      </c>
      <c r="I34" t="s">
        <v>651</v>
      </c>
      <c r="J34">
        <v>14</v>
      </c>
      <c r="K34" t="s">
        <v>1365</v>
      </c>
      <c r="L34">
        <v>7</v>
      </c>
      <c r="M34" t="s">
        <v>1233</v>
      </c>
      <c r="N34">
        <v>1</v>
      </c>
      <c r="O34" s="23" t="s">
        <v>1492</v>
      </c>
      <c r="P34" s="23">
        <v>2</v>
      </c>
      <c r="Q34" s="23">
        <v>24443</v>
      </c>
      <c r="R34" s="24">
        <v>42783.536111111112</v>
      </c>
      <c r="S34" s="24">
        <v>42783.625</v>
      </c>
      <c r="T34" s="23">
        <v>0</v>
      </c>
      <c r="U34" s="23">
        <v>2065921325</v>
      </c>
      <c r="V34" s="23" t="s">
        <v>1493</v>
      </c>
      <c r="W34" s="23" t="s">
        <v>1261</v>
      </c>
      <c r="X34" s="23" t="s">
        <v>1304</v>
      </c>
      <c r="Y34" s="23">
        <v>0</v>
      </c>
      <c r="Z34" s="23" t="b">
        <v>0</v>
      </c>
      <c r="AA34" s="30">
        <v>1</v>
      </c>
      <c r="AB34" s="23" t="s">
        <v>1312</v>
      </c>
      <c r="AC34" s="23" t="s">
        <v>1297</v>
      </c>
      <c r="AD34" s="23" t="s">
        <v>1296</v>
      </c>
      <c r="AE34" s="23" t="s">
        <v>1494</v>
      </c>
      <c r="AF34" s="23" t="s">
        <v>1397</v>
      </c>
      <c r="AG34" s="23"/>
      <c r="AH34" s="23"/>
      <c r="AI34" s="23"/>
      <c r="AJ34" s="23">
        <v>417</v>
      </c>
      <c r="AK34" s="23">
        <v>417</v>
      </c>
      <c r="AL34" s="23">
        <v>417</v>
      </c>
      <c r="AM34" s="23">
        <v>417</v>
      </c>
      <c r="AN34" s="23">
        <v>0</v>
      </c>
      <c r="AO34" s="23" t="s">
        <v>1242</v>
      </c>
      <c r="AP34" s="23">
        <v>61</v>
      </c>
      <c r="AQ34" s="23" t="s">
        <v>1495</v>
      </c>
      <c r="AR34" s="23"/>
      <c r="AS34" s="23"/>
      <c r="AT34" s="23"/>
      <c r="AU34" s="23"/>
      <c r="AV34" s="23"/>
      <c r="AW34" s="23"/>
      <c r="AX34" s="25"/>
      <c r="AY34" s="25"/>
      <c r="AZ34" s="23"/>
      <c r="BA34" s="23"/>
      <c r="BB34" s="23"/>
      <c r="BC34" s="23" t="s">
        <v>1496</v>
      </c>
      <c r="BD34" s="26" t="s">
        <v>1497</v>
      </c>
      <c r="BE34" s="26" t="s">
        <v>1497</v>
      </c>
      <c r="BF34" s="23"/>
      <c r="BG34" s="28"/>
      <c r="BH34" s="28"/>
      <c r="BI34" s="23"/>
      <c r="BJ34" s="28"/>
      <c r="BK34" s="28"/>
      <c r="BL34" s="23"/>
      <c r="BM34" s="28"/>
      <c r="BN34" s="28"/>
      <c r="BO34" s="23"/>
      <c r="BP34" s="28"/>
      <c r="BQ34" s="28"/>
      <c r="BR34" s="23"/>
      <c r="BS34" s="28"/>
    </row>
    <row r="35" spans="1:71" x14ac:dyDescent="0.3">
      <c r="A35" s="22" t="s">
        <v>1498</v>
      </c>
      <c r="B35">
        <v>477</v>
      </c>
      <c r="C35" s="18" t="s">
        <v>307</v>
      </c>
      <c r="D35">
        <v>99</v>
      </c>
      <c r="E35" t="s">
        <v>1232</v>
      </c>
      <c r="F35">
        <v>7</v>
      </c>
      <c r="G35" t="s">
        <v>1233</v>
      </c>
      <c r="H35">
        <v>477</v>
      </c>
      <c r="I35" t="s">
        <v>307</v>
      </c>
      <c r="J35">
        <v>99</v>
      </c>
      <c r="K35" t="s">
        <v>1232</v>
      </c>
      <c r="L35">
        <v>7</v>
      </c>
      <c r="M35" t="s">
        <v>1233</v>
      </c>
      <c r="N35">
        <v>1</v>
      </c>
      <c r="O35" s="23" t="s">
        <v>1499</v>
      </c>
      <c r="P35" s="30">
        <v>1</v>
      </c>
      <c r="Q35" s="23">
        <v>25422</v>
      </c>
      <c r="R35" s="24">
        <v>42800.65347222222</v>
      </c>
      <c r="S35" s="24">
        <v>42805.625</v>
      </c>
      <c r="T35" s="23">
        <v>4</v>
      </c>
      <c r="U35" s="23">
        <v>1133029379</v>
      </c>
      <c r="V35" s="23" t="s">
        <v>1367</v>
      </c>
      <c r="W35" s="23" t="s">
        <v>1261</v>
      </c>
      <c r="X35" s="23" t="s">
        <v>1270</v>
      </c>
      <c r="Y35" s="23">
        <v>0</v>
      </c>
      <c r="Z35" s="23" t="b">
        <v>0</v>
      </c>
      <c r="AA35" s="30">
        <v>1</v>
      </c>
      <c r="AB35" s="23" t="s">
        <v>1285</v>
      </c>
      <c r="AC35" s="23" t="s">
        <v>1261</v>
      </c>
      <c r="AD35" s="23" t="s">
        <v>1277</v>
      </c>
      <c r="AE35" s="23" t="s">
        <v>1500</v>
      </c>
      <c r="AF35" s="23" t="s">
        <v>1370</v>
      </c>
      <c r="AG35" s="23"/>
      <c r="AH35" s="23"/>
      <c r="AI35" s="23"/>
      <c r="AJ35" s="23">
        <v>3360</v>
      </c>
      <c r="AK35" s="23">
        <v>2875</v>
      </c>
      <c r="AL35" s="23">
        <v>2875</v>
      </c>
      <c r="AM35" s="23">
        <v>2875</v>
      </c>
      <c r="AN35" s="23">
        <v>485</v>
      </c>
      <c r="AO35" s="23" t="s">
        <v>1242</v>
      </c>
      <c r="AP35" s="23">
        <v>450</v>
      </c>
      <c r="AQ35" s="23" t="s">
        <v>1389</v>
      </c>
      <c r="AR35" s="23"/>
      <c r="AS35" s="23"/>
      <c r="AT35" s="23"/>
      <c r="AU35" s="23"/>
      <c r="AV35" s="23"/>
      <c r="AW35" s="23"/>
      <c r="AX35" s="25"/>
      <c r="AY35" s="25"/>
      <c r="AZ35" s="23"/>
      <c r="BA35" s="23"/>
      <c r="BB35" s="23"/>
      <c r="BC35" s="23" t="s">
        <v>1390</v>
      </c>
      <c r="BD35" s="26" t="s">
        <v>1391</v>
      </c>
      <c r="BE35" s="26" t="s">
        <v>1391</v>
      </c>
      <c r="BF35" s="23"/>
      <c r="BG35" s="28"/>
      <c r="BH35" s="28"/>
      <c r="BI35" s="23"/>
      <c r="BJ35" s="28"/>
      <c r="BK35" s="28"/>
      <c r="BL35" s="23"/>
      <c r="BM35" s="28"/>
      <c r="BN35" s="28"/>
      <c r="BO35" s="23"/>
      <c r="BP35" s="28"/>
      <c r="BQ35" s="28"/>
      <c r="BR35" s="23"/>
      <c r="BS35" s="28"/>
    </row>
    <row r="36" spans="1:71" x14ac:dyDescent="0.3">
      <c r="A36" s="29" t="s">
        <v>1501</v>
      </c>
      <c r="B36">
        <v>477</v>
      </c>
      <c r="C36" s="18" t="s">
        <v>307</v>
      </c>
      <c r="D36">
        <v>99</v>
      </c>
      <c r="E36" t="s">
        <v>1232</v>
      </c>
      <c r="F36">
        <v>7</v>
      </c>
      <c r="G36" t="s">
        <v>1233</v>
      </c>
      <c r="H36">
        <v>477</v>
      </c>
      <c r="I36" t="s">
        <v>307</v>
      </c>
      <c r="J36">
        <v>99</v>
      </c>
      <c r="K36" t="s">
        <v>1232</v>
      </c>
      <c r="L36">
        <v>7</v>
      </c>
      <c r="M36" t="s">
        <v>1233</v>
      </c>
      <c r="N36">
        <v>1</v>
      </c>
      <c r="O36" s="30" t="s">
        <v>1502</v>
      </c>
      <c r="P36" s="30">
        <v>1</v>
      </c>
      <c r="Q36" s="30">
        <v>31270</v>
      </c>
      <c r="R36" s="31">
        <v>42738.043055555558</v>
      </c>
      <c r="S36" s="31">
        <v>42742.493055555555</v>
      </c>
      <c r="T36" s="30">
        <v>4</v>
      </c>
      <c r="U36" s="30">
        <v>3316666994</v>
      </c>
      <c r="V36" s="30" t="s">
        <v>1303</v>
      </c>
      <c r="W36" s="30" t="s">
        <v>1261</v>
      </c>
      <c r="X36" s="30" t="s">
        <v>1304</v>
      </c>
      <c r="Y36" s="30">
        <v>2</v>
      </c>
      <c r="Z36" s="30" t="b">
        <v>0</v>
      </c>
      <c r="AA36" s="30">
        <v>1</v>
      </c>
      <c r="AB36" s="30" t="s">
        <v>1285</v>
      </c>
      <c r="AC36" s="30" t="s">
        <v>1261</v>
      </c>
      <c r="AD36" s="30" t="s">
        <v>1313</v>
      </c>
      <c r="AE36" s="30" t="s">
        <v>1503</v>
      </c>
      <c r="AF36" s="30" t="s">
        <v>1241</v>
      </c>
      <c r="AG36" s="30"/>
      <c r="AH36" s="30"/>
      <c r="AI36" s="30"/>
      <c r="AJ36" s="30">
        <v>1158.4100000000001</v>
      </c>
      <c r="AK36" s="30">
        <v>1042.57</v>
      </c>
      <c r="AL36" s="30">
        <v>1042.57</v>
      </c>
      <c r="AM36" s="30">
        <v>1042.57</v>
      </c>
      <c r="AN36" s="30">
        <v>115.84</v>
      </c>
      <c r="AO36" s="30" t="s">
        <v>1242</v>
      </c>
      <c r="AP36" s="30">
        <v>172</v>
      </c>
      <c r="AQ36" s="30" t="s">
        <v>1504</v>
      </c>
      <c r="AR36" s="30" t="s">
        <v>1300</v>
      </c>
      <c r="AS36" s="30"/>
      <c r="AT36" s="30"/>
      <c r="AU36" s="30"/>
      <c r="AV36" s="30"/>
      <c r="AW36" s="30"/>
      <c r="AX36" s="32"/>
      <c r="AY36" s="32"/>
      <c r="AZ36" s="30"/>
      <c r="BA36" s="30"/>
      <c r="BB36" s="30"/>
      <c r="BC36" s="30" t="s">
        <v>1424</v>
      </c>
      <c r="BD36" s="26" t="s">
        <v>1425</v>
      </c>
      <c r="BE36" s="26">
        <v>0</v>
      </c>
      <c r="BF36" s="30"/>
      <c r="BG36" s="27"/>
      <c r="BH36" s="27"/>
      <c r="BI36" s="30"/>
      <c r="BJ36" s="27"/>
      <c r="BK36" s="27"/>
      <c r="BL36" s="30"/>
      <c r="BM36" s="27"/>
      <c r="BN36" s="27"/>
      <c r="BO36" s="30"/>
      <c r="BP36" s="27"/>
      <c r="BQ36" s="27"/>
      <c r="BR36" s="30"/>
      <c r="BS36" s="27"/>
    </row>
    <row r="37" spans="1:71" x14ac:dyDescent="0.3">
      <c r="A37" s="29" t="s">
        <v>1505</v>
      </c>
      <c r="B37">
        <v>477</v>
      </c>
      <c r="C37" s="18" t="s">
        <v>307</v>
      </c>
      <c r="D37">
        <v>99</v>
      </c>
      <c r="E37" t="s">
        <v>1232</v>
      </c>
      <c r="F37">
        <v>7</v>
      </c>
      <c r="G37" t="s">
        <v>1233</v>
      </c>
      <c r="H37">
        <v>477</v>
      </c>
      <c r="I37" t="s">
        <v>307</v>
      </c>
      <c r="J37">
        <v>99</v>
      </c>
      <c r="K37" t="s">
        <v>1232</v>
      </c>
      <c r="L37">
        <v>7</v>
      </c>
      <c r="M37" t="s">
        <v>1233</v>
      </c>
      <c r="N37">
        <v>1</v>
      </c>
      <c r="O37" s="30" t="s">
        <v>1506</v>
      </c>
      <c r="P37" s="23">
        <v>2</v>
      </c>
      <c r="Q37" s="30">
        <v>28523</v>
      </c>
      <c r="R37" s="31">
        <v>42738.190972222219</v>
      </c>
      <c r="S37" s="31">
        <v>42747.03125</v>
      </c>
      <c r="T37" s="30">
        <v>8</v>
      </c>
      <c r="U37" s="30">
        <v>418832615</v>
      </c>
      <c r="V37" s="30" t="s">
        <v>1507</v>
      </c>
      <c r="W37" s="30" t="s">
        <v>1321</v>
      </c>
      <c r="X37" s="30" t="s">
        <v>1322</v>
      </c>
      <c r="Y37" s="30">
        <v>1</v>
      </c>
      <c r="Z37" s="30" t="b">
        <v>1</v>
      </c>
      <c r="AA37" s="23">
        <v>4</v>
      </c>
      <c r="AB37" s="30" t="s">
        <v>1238</v>
      </c>
      <c r="AC37" s="30" t="s">
        <v>1486</v>
      </c>
      <c r="AD37" s="30" t="s">
        <v>1487</v>
      </c>
      <c r="AE37" s="30" t="s">
        <v>1508</v>
      </c>
      <c r="AF37" s="30" t="s">
        <v>1397</v>
      </c>
      <c r="AG37" s="30"/>
      <c r="AH37" s="30"/>
      <c r="AI37" s="30"/>
      <c r="AJ37" s="30">
        <v>5812.5</v>
      </c>
      <c r="AK37" s="30">
        <v>5812.5</v>
      </c>
      <c r="AL37" s="30">
        <v>5812.5</v>
      </c>
      <c r="AM37" s="30">
        <v>5812.5</v>
      </c>
      <c r="AN37" s="30">
        <v>0</v>
      </c>
      <c r="AO37" s="30" t="s">
        <v>1242</v>
      </c>
      <c r="AP37" s="30">
        <v>54</v>
      </c>
      <c r="AQ37" s="30" t="s">
        <v>1509</v>
      </c>
      <c r="AR37" s="30" t="s">
        <v>1243</v>
      </c>
      <c r="AS37" s="30"/>
      <c r="AT37" s="30"/>
      <c r="AU37" s="30"/>
      <c r="AV37" s="30"/>
      <c r="AW37" s="30"/>
      <c r="AX37" s="32"/>
      <c r="AY37" s="32"/>
      <c r="AZ37" s="30"/>
      <c r="BA37" s="30"/>
      <c r="BB37" s="30"/>
      <c r="BC37" s="30" t="s">
        <v>1316</v>
      </c>
      <c r="BD37" s="26" t="s">
        <v>1317</v>
      </c>
      <c r="BE37" s="26" t="s">
        <v>1317</v>
      </c>
      <c r="BF37" s="30"/>
      <c r="BG37" s="27"/>
      <c r="BH37" s="27"/>
      <c r="BI37" s="30"/>
      <c r="BJ37" s="27"/>
      <c r="BK37" s="27"/>
      <c r="BL37" s="30"/>
      <c r="BM37" s="27"/>
      <c r="BN37" s="27"/>
      <c r="BO37" s="30"/>
      <c r="BP37" s="27"/>
      <c r="BQ37" s="27"/>
      <c r="BR37" s="30"/>
      <c r="BS37" s="27"/>
    </row>
    <row r="38" spans="1:71" x14ac:dyDescent="0.3">
      <c r="A38" s="22" t="s">
        <v>1510</v>
      </c>
      <c r="B38">
        <v>477</v>
      </c>
      <c r="C38" s="18" t="s">
        <v>307</v>
      </c>
      <c r="D38">
        <v>99</v>
      </c>
      <c r="E38" t="s">
        <v>1232</v>
      </c>
      <c r="F38">
        <v>7</v>
      </c>
      <c r="G38" t="s">
        <v>1233</v>
      </c>
      <c r="H38">
        <v>477</v>
      </c>
      <c r="I38" t="s">
        <v>307</v>
      </c>
      <c r="J38">
        <v>99</v>
      </c>
      <c r="K38" t="s">
        <v>1232</v>
      </c>
      <c r="L38">
        <v>7</v>
      </c>
      <c r="M38" t="s">
        <v>1233</v>
      </c>
      <c r="N38">
        <v>1</v>
      </c>
      <c r="O38" s="23" t="s">
        <v>1511</v>
      </c>
      <c r="P38" s="23">
        <v>2</v>
      </c>
      <c r="Q38" s="23">
        <v>22049</v>
      </c>
      <c r="R38" s="24">
        <v>42804.829861111109</v>
      </c>
      <c r="S38" s="24">
        <v>42813.666666666664</v>
      </c>
      <c r="T38" s="23">
        <v>8</v>
      </c>
      <c r="U38" s="23">
        <v>1133029379</v>
      </c>
      <c r="V38" s="23" t="s">
        <v>1367</v>
      </c>
      <c r="W38" s="23" t="s">
        <v>1261</v>
      </c>
      <c r="X38" s="23" t="s">
        <v>1270</v>
      </c>
      <c r="Y38" s="23">
        <v>0</v>
      </c>
      <c r="Z38" s="23" t="b">
        <v>0</v>
      </c>
      <c r="AA38" s="30">
        <v>1</v>
      </c>
      <c r="AB38" s="23" t="s">
        <v>1285</v>
      </c>
      <c r="AC38" s="23" t="s">
        <v>1359</v>
      </c>
      <c r="AD38" s="23" t="s">
        <v>1360</v>
      </c>
      <c r="AE38" s="23" t="s">
        <v>1512</v>
      </c>
      <c r="AF38" s="23" t="s">
        <v>1241</v>
      </c>
      <c r="AG38" s="23"/>
      <c r="AH38" s="23"/>
      <c r="AI38" s="23"/>
      <c r="AJ38" s="23">
        <v>3360</v>
      </c>
      <c r="AK38" s="23">
        <v>2587.5</v>
      </c>
      <c r="AL38" s="23">
        <v>2587.5</v>
      </c>
      <c r="AM38" s="23">
        <v>2587.5</v>
      </c>
      <c r="AN38" s="23">
        <v>772.5</v>
      </c>
      <c r="AO38" s="23" t="s">
        <v>1242</v>
      </c>
      <c r="AP38" s="23">
        <v>450</v>
      </c>
      <c r="AQ38" s="23" t="s">
        <v>1389</v>
      </c>
      <c r="AR38" s="23"/>
      <c r="AS38" s="23"/>
      <c r="AT38" s="23"/>
      <c r="AU38" s="23"/>
      <c r="AV38" s="23"/>
      <c r="AW38" s="23"/>
      <c r="AX38" s="25"/>
      <c r="AY38" s="25"/>
      <c r="AZ38" s="23"/>
      <c r="BA38" s="23"/>
      <c r="BB38" s="23"/>
      <c r="BC38" s="23" t="s">
        <v>1390</v>
      </c>
      <c r="BD38" s="26" t="s">
        <v>1391</v>
      </c>
      <c r="BE38" s="26" t="s">
        <v>1391</v>
      </c>
      <c r="BF38" s="23"/>
      <c r="BG38" s="28"/>
      <c r="BH38" s="28"/>
      <c r="BI38" s="23"/>
      <c r="BJ38" s="28"/>
      <c r="BK38" s="28"/>
      <c r="BL38" s="23"/>
      <c r="BM38" s="28"/>
      <c r="BN38" s="28"/>
      <c r="BO38" s="23"/>
      <c r="BP38" s="28"/>
      <c r="BQ38" s="28"/>
      <c r="BR38" s="23"/>
      <c r="BS38" s="28"/>
    </row>
    <row r="39" spans="1:71" x14ac:dyDescent="0.3">
      <c r="A39" s="22" t="s">
        <v>1513</v>
      </c>
      <c r="B39" t="s">
        <v>650</v>
      </c>
      <c r="C39" s="18" t="s">
        <v>651</v>
      </c>
      <c r="D39">
        <v>99</v>
      </c>
      <c r="E39" t="s">
        <v>1232</v>
      </c>
      <c r="F39">
        <v>7</v>
      </c>
      <c r="G39" t="s">
        <v>1233</v>
      </c>
      <c r="H39" t="s">
        <v>650</v>
      </c>
      <c r="I39" t="s">
        <v>651</v>
      </c>
      <c r="J39">
        <v>14</v>
      </c>
      <c r="K39" t="s">
        <v>1365</v>
      </c>
      <c r="L39">
        <v>7</v>
      </c>
      <c r="M39" t="s">
        <v>1233</v>
      </c>
      <c r="N39">
        <v>1</v>
      </c>
      <c r="O39" s="23" t="s">
        <v>1514</v>
      </c>
      <c r="P39" s="30">
        <v>1</v>
      </c>
      <c r="Q39" s="23">
        <v>16052</v>
      </c>
      <c r="R39" s="24">
        <v>42741.363888888889</v>
      </c>
      <c r="S39" s="24">
        <v>42741.729166666664</v>
      </c>
      <c r="T39" s="23">
        <v>0</v>
      </c>
      <c r="U39" s="23">
        <v>1133029379</v>
      </c>
      <c r="V39" s="23" t="s">
        <v>1367</v>
      </c>
      <c r="W39" s="23" t="s">
        <v>1261</v>
      </c>
      <c r="X39" s="23" t="s">
        <v>1270</v>
      </c>
      <c r="Y39" s="23">
        <v>0</v>
      </c>
      <c r="Z39" s="23" t="b">
        <v>0</v>
      </c>
      <c r="AA39" s="30">
        <v>1</v>
      </c>
      <c r="AB39" s="23" t="s">
        <v>1285</v>
      </c>
      <c r="AC39" s="23" t="s">
        <v>1286</v>
      </c>
      <c r="AD39" s="23" t="s">
        <v>1287</v>
      </c>
      <c r="AE39" s="23" t="s">
        <v>1515</v>
      </c>
      <c r="AF39" s="23" t="s">
        <v>1289</v>
      </c>
      <c r="AG39" s="23"/>
      <c r="AH39" s="23"/>
      <c r="AI39" s="23"/>
      <c r="AJ39" s="23">
        <v>4235</v>
      </c>
      <c r="AK39" s="23">
        <v>2964.5</v>
      </c>
      <c r="AL39" s="23">
        <v>2964.5</v>
      </c>
      <c r="AM39" s="23">
        <v>2964.5</v>
      </c>
      <c r="AN39" s="23">
        <v>1270.5</v>
      </c>
      <c r="AO39" s="23" t="s">
        <v>1242</v>
      </c>
      <c r="AP39" s="23">
        <v>450</v>
      </c>
      <c r="AQ39" s="23" t="s">
        <v>1371</v>
      </c>
      <c r="AR39" s="23"/>
      <c r="AS39" s="23"/>
      <c r="AT39" s="23"/>
      <c r="AU39" s="23"/>
      <c r="AV39" s="23"/>
      <c r="AW39" s="23"/>
      <c r="AX39" s="25"/>
      <c r="AY39" s="25"/>
      <c r="AZ39" s="23"/>
      <c r="BA39" s="23"/>
      <c r="BB39" s="23"/>
      <c r="BC39" s="23" t="s">
        <v>1372</v>
      </c>
      <c r="BD39" s="26" t="s">
        <v>1373</v>
      </c>
      <c r="BE39" s="26" t="s">
        <v>1373</v>
      </c>
      <c r="BF39" s="23"/>
      <c r="BG39" s="28"/>
      <c r="BH39" s="28"/>
      <c r="BI39" s="23"/>
      <c r="BJ39" s="28"/>
      <c r="BK39" s="28"/>
      <c r="BL39" s="23"/>
      <c r="BM39" s="28"/>
      <c r="BN39" s="28"/>
      <c r="BO39" s="23"/>
      <c r="BP39" s="28"/>
      <c r="BQ39" s="28"/>
      <c r="BR39" s="23"/>
      <c r="BS39" s="28"/>
    </row>
    <row r="40" spans="1:71" x14ac:dyDescent="0.3">
      <c r="A40" s="29" t="s">
        <v>1516</v>
      </c>
      <c r="B40">
        <v>468</v>
      </c>
      <c r="C40" s="18" t="s">
        <v>304</v>
      </c>
      <c r="D40">
        <v>99</v>
      </c>
      <c r="E40" t="s">
        <v>1232</v>
      </c>
      <c r="F40">
        <v>7</v>
      </c>
      <c r="G40" t="s">
        <v>1233</v>
      </c>
      <c r="H40">
        <v>468</v>
      </c>
      <c r="I40" t="s">
        <v>304</v>
      </c>
      <c r="J40">
        <v>99</v>
      </c>
      <c r="K40" t="s">
        <v>1232</v>
      </c>
      <c r="L40">
        <v>7</v>
      </c>
      <c r="M40" t="s">
        <v>1233</v>
      </c>
      <c r="N40">
        <v>1</v>
      </c>
      <c r="O40" s="30" t="s">
        <v>1517</v>
      </c>
      <c r="P40" s="30">
        <v>1</v>
      </c>
      <c r="Q40" s="30">
        <v>11532</v>
      </c>
      <c r="R40" s="31">
        <v>42786.409722222219</v>
      </c>
      <c r="S40" s="31">
        <v>42788.666666666664</v>
      </c>
      <c r="T40" s="30">
        <v>2</v>
      </c>
      <c r="U40" s="30">
        <v>974990311</v>
      </c>
      <c r="V40" s="30" t="s">
        <v>1518</v>
      </c>
      <c r="W40" s="30" t="s">
        <v>1283</v>
      </c>
      <c r="X40" s="30" t="s">
        <v>1284</v>
      </c>
      <c r="Y40" s="30">
        <v>0</v>
      </c>
      <c r="Z40" s="30" t="b">
        <v>0</v>
      </c>
      <c r="AA40" s="30">
        <v>1</v>
      </c>
      <c r="AB40" s="30" t="s">
        <v>1312</v>
      </c>
      <c r="AC40" s="30" t="s">
        <v>1519</v>
      </c>
      <c r="AD40" s="30" t="s">
        <v>1520</v>
      </c>
      <c r="AE40" s="30" t="s">
        <v>1521</v>
      </c>
      <c r="AF40" s="30" t="s">
        <v>1289</v>
      </c>
      <c r="AG40" s="30"/>
      <c r="AH40" s="30"/>
      <c r="AI40" s="30"/>
      <c r="AJ40" s="30">
        <v>1100</v>
      </c>
      <c r="AK40" s="30">
        <v>770</v>
      </c>
      <c r="AL40" s="30">
        <v>770</v>
      </c>
      <c r="AM40" s="30">
        <v>770</v>
      </c>
      <c r="AN40" s="30">
        <v>330</v>
      </c>
      <c r="AO40" s="30" t="s">
        <v>1242</v>
      </c>
      <c r="AP40" s="30">
        <v>140</v>
      </c>
      <c r="AQ40" s="30" t="s">
        <v>1522</v>
      </c>
      <c r="AR40" s="30"/>
      <c r="AS40" s="30"/>
      <c r="AT40" s="30"/>
      <c r="AU40" s="30"/>
      <c r="AV40" s="30"/>
      <c r="AW40" s="30"/>
      <c r="AX40" s="32"/>
      <c r="AY40" s="32"/>
      <c r="AZ40" s="30"/>
      <c r="BA40" s="30"/>
      <c r="BB40" s="30"/>
      <c r="BC40" s="30" t="s">
        <v>1523</v>
      </c>
      <c r="BD40" s="26" t="s">
        <v>1524</v>
      </c>
      <c r="BE40" s="26" t="s">
        <v>1524</v>
      </c>
      <c r="BF40" s="30"/>
      <c r="BG40" s="27"/>
      <c r="BH40" s="27"/>
      <c r="BI40" s="30"/>
      <c r="BJ40" s="27"/>
      <c r="BK40" s="27"/>
      <c r="BL40" s="30"/>
      <c r="BM40" s="27"/>
      <c r="BN40" s="27"/>
      <c r="BO40" s="30"/>
      <c r="BP40" s="27"/>
      <c r="BQ40" s="27"/>
      <c r="BR40" s="30"/>
      <c r="BS40" s="27"/>
    </row>
    <row r="41" spans="1:71" x14ac:dyDescent="0.3">
      <c r="A41" s="29" t="s">
        <v>1525</v>
      </c>
      <c r="B41" t="s">
        <v>650</v>
      </c>
      <c r="C41" s="18" t="s">
        <v>651</v>
      </c>
      <c r="D41">
        <v>99</v>
      </c>
      <c r="E41" t="s">
        <v>1232</v>
      </c>
      <c r="F41">
        <v>7</v>
      </c>
      <c r="G41" t="s">
        <v>1233</v>
      </c>
      <c r="H41" t="s">
        <v>650</v>
      </c>
      <c r="I41" t="s">
        <v>651</v>
      </c>
      <c r="J41">
        <v>14</v>
      </c>
      <c r="K41" t="s">
        <v>1365</v>
      </c>
      <c r="L41">
        <v>7</v>
      </c>
      <c r="M41" t="s">
        <v>1233</v>
      </c>
      <c r="N41">
        <v>1</v>
      </c>
      <c r="O41" s="30" t="s">
        <v>1526</v>
      </c>
      <c r="P41" s="23">
        <v>2</v>
      </c>
      <c r="Q41" s="30">
        <v>8681</v>
      </c>
      <c r="R41" s="31">
        <v>42747.506944444445</v>
      </c>
      <c r="S41" s="31">
        <v>42747.666666666664</v>
      </c>
      <c r="T41" s="30">
        <v>0</v>
      </c>
      <c r="U41" s="30">
        <v>1424416584</v>
      </c>
      <c r="V41" s="30" t="s">
        <v>1376</v>
      </c>
      <c r="W41" s="30" t="s">
        <v>1321</v>
      </c>
      <c r="X41" s="30" t="s">
        <v>1322</v>
      </c>
      <c r="Y41" s="30">
        <v>0</v>
      </c>
      <c r="Z41" s="30" t="b">
        <v>0</v>
      </c>
      <c r="AA41" s="30">
        <v>1</v>
      </c>
      <c r="AB41" s="30" t="s">
        <v>1312</v>
      </c>
      <c r="AC41" s="30" t="s">
        <v>1468</v>
      </c>
      <c r="AD41" s="30" t="s">
        <v>1469</v>
      </c>
      <c r="AE41" s="30" t="s">
        <v>1527</v>
      </c>
      <c r="AF41" s="30" t="s">
        <v>1289</v>
      </c>
      <c r="AG41" s="30"/>
      <c r="AH41" s="30"/>
      <c r="AI41" s="30"/>
      <c r="AJ41" s="30">
        <v>150</v>
      </c>
      <c r="AK41" s="30">
        <v>105</v>
      </c>
      <c r="AL41" s="30">
        <v>105</v>
      </c>
      <c r="AM41" s="30">
        <v>105</v>
      </c>
      <c r="AN41" s="30">
        <v>45</v>
      </c>
      <c r="AO41" s="30" t="s">
        <v>1242</v>
      </c>
      <c r="AP41" s="30">
        <v>54</v>
      </c>
      <c r="AQ41" s="30" t="s">
        <v>1528</v>
      </c>
      <c r="AR41" s="30"/>
      <c r="AS41" s="30"/>
      <c r="AT41" s="30"/>
      <c r="AU41" s="30"/>
      <c r="AV41" s="30"/>
      <c r="AW41" s="30"/>
      <c r="AX41" s="32"/>
      <c r="AY41" s="32"/>
      <c r="AZ41" s="30"/>
      <c r="BA41" s="30"/>
      <c r="BB41" s="30"/>
      <c r="BC41" s="30" t="s">
        <v>1529</v>
      </c>
      <c r="BD41" s="26" t="s">
        <v>1530</v>
      </c>
      <c r="BE41" s="26" t="s">
        <v>1530</v>
      </c>
      <c r="BF41" s="30"/>
      <c r="BG41" s="27"/>
      <c r="BH41" s="27"/>
      <c r="BI41" s="30"/>
      <c r="BJ41" s="27"/>
      <c r="BK41" s="27"/>
      <c r="BL41" s="30"/>
      <c r="BM41" s="27"/>
      <c r="BN41" s="27"/>
      <c r="BO41" s="30"/>
      <c r="BP41" s="27"/>
      <c r="BQ41" s="27"/>
      <c r="BR41" s="30"/>
      <c r="BS41" s="27"/>
    </row>
    <row r="42" spans="1:71" x14ac:dyDescent="0.3">
      <c r="A42" s="22" t="s">
        <v>1531</v>
      </c>
      <c r="B42">
        <v>468</v>
      </c>
      <c r="C42" s="18" t="s">
        <v>304</v>
      </c>
      <c r="D42">
        <v>99</v>
      </c>
      <c r="E42" t="s">
        <v>1232</v>
      </c>
      <c r="F42">
        <v>7</v>
      </c>
      <c r="G42" t="s">
        <v>1233</v>
      </c>
      <c r="H42">
        <v>468</v>
      </c>
      <c r="I42" t="s">
        <v>304</v>
      </c>
      <c r="J42">
        <v>99</v>
      </c>
      <c r="K42" t="s">
        <v>1232</v>
      </c>
      <c r="L42">
        <v>7</v>
      </c>
      <c r="M42" t="s">
        <v>1233</v>
      </c>
      <c r="N42">
        <v>1</v>
      </c>
      <c r="O42" s="23" t="s">
        <v>1532</v>
      </c>
      <c r="P42" s="23">
        <v>2</v>
      </c>
      <c r="Q42" s="23">
        <v>27632</v>
      </c>
      <c r="R42" s="24">
        <v>42814.375</v>
      </c>
      <c r="S42" s="24">
        <v>42818.690972222219</v>
      </c>
      <c r="T42" s="23">
        <v>4</v>
      </c>
      <c r="U42" s="23">
        <v>3967708957</v>
      </c>
      <c r="V42" s="23" t="s">
        <v>1533</v>
      </c>
      <c r="W42" s="23" t="s">
        <v>1261</v>
      </c>
      <c r="X42" s="23" t="s">
        <v>1401</v>
      </c>
      <c r="Y42" s="23">
        <v>0</v>
      </c>
      <c r="Z42" s="23" t="b">
        <v>0</v>
      </c>
      <c r="AA42" s="30">
        <v>1</v>
      </c>
      <c r="AB42" s="23" t="s">
        <v>1285</v>
      </c>
      <c r="AC42" s="23" t="s">
        <v>1261</v>
      </c>
      <c r="AD42" s="23" t="s">
        <v>1534</v>
      </c>
      <c r="AE42" s="23" t="s">
        <v>1535</v>
      </c>
      <c r="AF42" s="23" t="s">
        <v>1241</v>
      </c>
      <c r="AG42" s="23"/>
      <c r="AH42" s="23"/>
      <c r="AI42" s="23"/>
      <c r="AJ42" s="23">
        <v>5850</v>
      </c>
      <c r="AK42" s="23">
        <v>4970.25</v>
      </c>
      <c r="AL42" s="23">
        <v>4970.25</v>
      </c>
      <c r="AM42" s="23">
        <v>4970.25</v>
      </c>
      <c r="AN42" s="23">
        <v>879.75</v>
      </c>
      <c r="AO42" s="23" t="s">
        <v>1536</v>
      </c>
      <c r="AP42" s="23">
        <v>0</v>
      </c>
      <c r="AQ42" s="23" t="s">
        <v>1537</v>
      </c>
      <c r="AR42" s="23"/>
      <c r="AS42" s="23"/>
      <c r="AT42" s="23"/>
      <c r="AU42" s="23"/>
      <c r="AV42" s="23"/>
      <c r="AW42" s="23"/>
      <c r="AX42" s="25"/>
      <c r="AY42" s="25"/>
      <c r="AZ42" s="23"/>
      <c r="BA42" s="23"/>
      <c r="BB42" s="23"/>
      <c r="BC42" s="23" t="s">
        <v>1538</v>
      </c>
      <c r="BD42" s="26" t="s">
        <v>1539</v>
      </c>
      <c r="BE42" s="26" t="s">
        <v>1539</v>
      </c>
      <c r="BF42" s="23" t="s">
        <v>1540</v>
      </c>
      <c r="BG42" s="27" t="s">
        <v>1541</v>
      </c>
      <c r="BH42" s="27" t="s">
        <v>1542</v>
      </c>
      <c r="BI42" s="23"/>
      <c r="BJ42" s="28"/>
      <c r="BK42" s="28"/>
      <c r="BL42" s="23"/>
      <c r="BM42" s="28"/>
      <c r="BN42" s="28"/>
      <c r="BO42" s="23"/>
      <c r="BP42" s="28"/>
      <c r="BQ42" s="28"/>
      <c r="BR42" s="23"/>
      <c r="BS42" s="28"/>
    </row>
    <row r="43" spans="1:71" x14ac:dyDescent="0.3">
      <c r="A43" s="22" t="s">
        <v>1543</v>
      </c>
      <c r="B43">
        <v>477</v>
      </c>
      <c r="C43" s="18" t="s">
        <v>307</v>
      </c>
      <c r="D43">
        <v>99</v>
      </c>
      <c r="E43" t="s">
        <v>1232</v>
      </c>
      <c r="F43">
        <v>7</v>
      </c>
      <c r="G43" t="s">
        <v>1233</v>
      </c>
      <c r="H43">
        <v>477</v>
      </c>
      <c r="I43" t="s">
        <v>307</v>
      </c>
      <c r="J43">
        <v>99</v>
      </c>
      <c r="K43" t="s">
        <v>1232</v>
      </c>
      <c r="L43">
        <v>7</v>
      </c>
      <c r="M43" t="s">
        <v>1233</v>
      </c>
      <c r="N43">
        <v>1</v>
      </c>
      <c r="O43" s="23" t="s">
        <v>1544</v>
      </c>
      <c r="P43" s="30">
        <v>1</v>
      </c>
      <c r="Q43" s="23">
        <v>30827</v>
      </c>
      <c r="R43" s="24">
        <v>42773.500694444447</v>
      </c>
      <c r="S43" s="24">
        <v>42775.5</v>
      </c>
      <c r="T43" s="23">
        <v>1</v>
      </c>
      <c r="U43" s="23">
        <v>948449725</v>
      </c>
      <c r="V43" s="23" t="s">
        <v>1235</v>
      </c>
      <c r="W43" s="23" t="s">
        <v>1545</v>
      </c>
      <c r="X43" s="23" t="s">
        <v>1546</v>
      </c>
      <c r="Y43" s="23">
        <v>2</v>
      </c>
      <c r="Z43" s="23" t="b">
        <v>0</v>
      </c>
      <c r="AA43" s="23">
        <v>3</v>
      </c>
      <c r="AB43" s="23" t="s">
        <v>1547</v>
      </c>
      <c r="AC43" s="23" t="s">
        <v>1548</v>
      </c>
      <c r="AD43" s="23" t="s">
        <v>1546</v>
      </c>
      <c r="AE43" s="23" t="s">
        <v>1549</v>
      </c>
      <c r="AF43" s="23" t="s">
        <v>1241</v>
      </c>
      <c r="AG43" s="23"/>
      <c r="AH43" s="23"/>
      <c r="AI43" s="23"/>
      <c r="AJ43" s="23">
        <v>703.75</v>
      </c>
      <c r="AK43" s="23">
        <v>686.25</v>
      </c>
      <c r="AL43" s="23">
        <v>686.25</v>
      </c>
      <c r="AM43" s="23">
        <v>686.25</v>
      </c>
      <c r="AN43" s="23">
        <v>17.5</v>
      </c>
      <c r="AO43" s="23" t="s">
        <v>1242</v>
      </c>
      <c r="AP43" s="23">
        <v>74</v>
      </c>
      <c r="AQ43" s="23" t="s">
        <v>1550</v>
      </c>
      <c r="AR43" s="23" t="s">
        <v>1300</v>
      </c>
      <c r="AS43" s="23" t="s">
        <v>1550</v>
      </c>
      <c r="AT43" s="23"/>
      <c r="AU43" s="23"/>
      <c r="AV43" s="23"/>
      <c r="AW43" s="23"/>
      <c r="AX43" s="25"/>
      <c r="AY43" s="25"/>
      <c r="AZ43" s="23"/>
      <c r="BA43" s="23"/>
      <c r="BB43" s="23"/>
      <c r="BC43" s="23" t="s">
        <v>1252</v>
      </c>
      <c r="BD43" s="26" t="s">
        <v>1253</v>
      </c>
      <c r="BE43" s="26">
        <v>0</v>
      </c>
      <c r="BF43" s="23"/>
      <c r="BG43" s="28"/>
      <c r="BH43" s="28"/>
      <c r="BI43" s="23"/>
      <c r="BJ43" s="28"/>
      <c r="BK43" s="28"/>
      <c r="BL43" s="23"/>
      <c r="BM43" s="28"/>
      <c r="BN43" s="28"/>
      <c r="BO43" s="23"/>
      <c r="BP43" s="28"/>
      <c r="BQ43" s="28"/>
      <c r="BR43" s="23"/>
      <c r="BS43" s="28"/>
    </row>
    <row r="44" spans="1:71" x14ac:dyDescent="0.3">
      <c r="A44" s="22" t="s">
        <v>1551</v>
      </c>
      <c r="B44">
        <v>468</v>
      </c>
      <c r="C44" s="18" t="s">
        <v>304</v>
      </c>
      <c r="D44">
        <v>99</v>
      </c>
      <c r="E44" t="s">
        <v>1232</v>
      </c>
      <c r="F44">
        <v>7</v>
      </c>
      <c r="G44" t="s">
        <v>1233</v>
      </c>
      <c r="H44">
        <v>468</v>
      </c>
      <c r="I44" t="s">
        <v>304</v>
      </c>
      <c r="J44">
        <v>99</v>
      </c>
      <c r="K44" t="s">
        <v>1232</v>
      </c>
      <c r="L44">
        <v>7</v>
      </c>
      <c r="M44" t="s">
        <v>1233</v>
      </c>
      <c r="N44">
        <v>1</v>
      </c>
      <c r="O44" s="23" t="s">
        <v>1552</v>
      </c>
      <c r="P44" s="30">
        <v>1</v>
      </c>
      <c r="Q44" s="23">
        <v>10635</v>
      </c>
      <c r="R44" s="24">
        <v>42815.465277777781</v>
      </c>
      <c r="S44" s="24">
        <v>42821.416666666664</v>
      </c>
      <c r="T44" s="23">
        <v>5</v>
      </c>
      <c r="U44" s="23">
        <v>3196261175</v>
      </c>
      <c r="V44" s="23" t="s">
        <v>1462</v>
      </c>
      <c r="W44" s="23" t="s">
        <v>1321</v>
      </c>
      <c r="X44" s="23" t="s">
        <v>1322</v>
      </c>
      <c r="Y44" s="23">
        <v>0</v>
      </c>
      <c r="Z44" s="23" t="b">
        <v>0</v>
      </c>
      <c r="AA44" s="30">
        <v>1</v>
      </c>
      <c r="AB44" s="23" t="s">
        <v>1285</v>
      </c>
      <c r="AC44" s="23" t="s">
        <v>1553</v>
      </c>
      <c r="AD44" s="23" t="s">
        <v>1554</v>
      </c>
      <c r="AE44" s="23" t="s">
        <v>1555</v>
      </c>
      <c r="AF44" s="23" t="s">
        <v>1289</v>
      </c>
      <c r="AG44" s="23"/>
      <c r="AH44" s="23"/>
      <c r="AI44" s="23"/>
      <c r="AJ44" s="23">
        <v>1848</v>
      </c>
      <c r="AK44" s="23">
        <v>1293.5999999999999</v>
      </c>
      <c r="AL44" s="23">
        <v>1293.5999999999999</v>
      </c>
      <c r="AM44" s="23">
        <v>1293.5999999999999</v>
      </c>
      <c r="AN44" s="23">
        <v>554.4</v>
      </c>
      <c r="AO44" s="23" t="s">
        <v>1242</v>
      </c>
      <c r="AP44" s="23">
        <v>144</v>
      </c>
      <c r="AQ44" s="23" t="s">
        <v>1333</v>
      </c>
      <c r="AR44" s="23"/>
      <c r="AS44" s="23"/>
      <c r="AT44" s="23"/>
      <c r="AU44" s="23"/>
      <c r="AV44" s="23"/>
      <c r="AW44" s="23"/>
      <c r="AX44" s="25"/>
      <c r="AY44" s="25"/>
      <c r="AZ44" s="23"/>
      <c r="BA44" s="23"/>
      <c r="BB44" s="23"/>
      <c r="BC44" s="23" t="s">
        <v>1334</v>
      </c>
      <c r="BD44" s="26" t="s">
        <v>1335</v>
      </c>
      <c r="BE44" s="26" t="s">
        <v>1335</v>
      </c>
      <c r="BF44" s="23" t="s">
        <v>1556</v>
      </c>
      <c r="BG44" s="27" t="s">
        <v>1557</v>
      </c>
      <c r="BH44" s="27">
        <v>0</v>
      </c>
      <c r="BI44" s="23"/>
      <c r="BJ44" s="28"/>
      <c r="BK44" s="28"/>
      <c r="BL44" s="23"/>
      <c r="BM44" s="28"/>
      <c r="BN44" s="28"/>
      <c r="BO44" s="23"/>
      <c r="BP44" s="28"/>
      <c r="BQ44" s="28"/>
      <c r="BR44" s="23"/>
      <c r="BS44" s="28"/>
    </row>
    <row r="45" spans="1:71" x14ac:dyDescent="0.3">
      <c r="A45" s="22" t="s">
        <v>1558</v>
      </c>
      <c r="B45">
        <v>477</v>
      </c>
      <c r="C45" s="18" t="s">
        <v>307</v>
      </c>
      <c r="D45">
        <v>99</v>
      </c>
      <c r="E45" t="s">
        <v>1232</v>
      </c>
      <c r="F45">
        <v>7</v>
      </c>
      <c r="G45" t="s">
        <v>1233</v>
      </c>
      <c r="H45">
        <v>477</v>
      </c>
      <c r="I45" t="s">
        <v>307</v>
      </c>
      <c r="J45">
        <v>99</v>
      </c>
      <c r="K45" t="s">
        <v>1232</v>
      </c>
      <c r="L45">
        <v>7</v>
      </c>
      <c r="M45" t="s">
        <v>1233</v>
      </c>
      <c r="N45">
        <v>1</v>
      </c>
      <c r="O45" s="23" t="s">
        <v>1559</v>
      </c>
      <c r="P45" s="23">
        <v>2</v>
      </c>
      <c r="Q45" s="23">
        <v>24619</v>
      </c>
      <c r="R45" s="24">
        <v>42751.850694444445</v>
      </c>
      <c r="S45" s="24">
        <v>42756.486111111109</v>
      </c>
      <c r="T45" s="23">
        <v>4</v>
      </c>
      <c r="U45" s="23">
        <v>72432203</v>
      </c>
      <c r="V45" s="23" t="s">
        <v>1560</v>
      </c>
      <c r="W45" s="23" t="s">
        <v>1561</v>
      </c>
      <c r="X45" s="23" t="s">
        <v>1562</v>
      </c>
      <c r="Y45" s="23">
        <v>2</v>
      </c>
      <c r="Z45" s="23" t="b">
        <v>0</v>
      </c>
      <c r="AA45" s="30">
        <v>1</v>
      </c>
      <c r="AB45" s="23" t="s">
        <v>1285</v>
      </c>
      <c r="AC45" s="23" t="s">
        <v>1563</v>
      </c>
      <c r="AD45" s="23" t="s">
        <v>1562</v>
      </c>
      <c r="AE45" s="23" t="s">
        <v>1564</v>
      </c>
      <c r="AF45" s="23" t="s">
        <v>1241</v>
      </c>
      <c r="AG45" s="23"/>
      <c r="AH45" s="23"/>
      <c r="AI45" s="23"/>
      <c r="AJ45" s="23">
        <v>1489.81</v>
      </c>
      <c r="AK45" s="23">
        <v>1340.82</v>
      </c>
      <c r="AL45" s="23">
        <v>1340.82</v>
      </c>
      <c r="AM45" s="23">
        <v>1340.82</v>
      </c>
      <c r="AN45" s="23">
        <v>148.99</v>
      </c>
      <c r="AO45" s="23" t="s">
        <v>1242</v>
      </c>
      <c r="AP45" s="23">
        <v>112</v>
      </c>
      <c r="AQ45" s="23" t="s">
        <v>1565</v>
      </c>
      <c r="AR45" s="23"/>
      <c r="AS45" s="23"/>
      <c r="AT45" s="23"/>
      <c r="AU45" s="23"/>
      <c r="AV45" s="23"/>
      <c r="AW45" s="23"/>
      <c r="AX45" s="25"/>
      <c r="AY45" s="25"/>
      <c r="AZ45" s="23"/>
      <c r="BA45" s="23"/>
      <c r="BB45" s="23"/>
      <c r="BC45" s="23" t="s">
        <v>1566</v>
      </c>
      <c r="BD45" s="26" t="s">
        <v>1567</v>
      </c>
      <c r="BE45" s="26" t="s">
        <v>1568</v>
      </c>
      <c r="BF45" s="23"/>
      <c r="BG45" s="28"/>
      <c r="BH45" s="28"/>
      <c r="BI45" s="23"/>
      <c r="BJ45" s="28"/>
      <c r="BK45" s="28"/>
      <c r="BL45" s="23"/>
      <c r="BM45" s="28"/>
      <c r="BN45" s="28"/>
      <c r="BO45" s="23"/>
      <c r="BP45" s="28"/>
      <c r="BQ45" s="28"/>
      <c r="BR45" s="23"/>
      <c r="BS45" s="28"/>
    </row>
    <row r="46" spans="1:71" x14ac:dyDescent="0.3">
      <c r="A46" s="22" t="s">
        <v>1569</v>
      </c>
      <c r="B46">
        <v>477</v>
      </c>
      <c r="C46" s="18" t="s">
        <v>307</v>
      </c>
      <c r="D46">
        <v>99</v>
      </c>
      <c r="E46" t="s">
        <v>1232</v>
      </c>
      <c r="F46">
        <v>7</v>
      </c>
      <c r="G46" t="s">
        <v>1233</v>
      </c>
      <c r="H46">
        <v>477</v>
      </c>
      <c r="I46" t="s">
        <v>307</v>
      </c>
      <c r="J46">
        <v>99</v>
      </c>
      <c r="K46" t="s">
        <v>1232</v>
      </c>
      <c r="L46">
        <v>7</v>
      </c>
      <c r="M46" t="s">
        <v>1233</v>
      </c>
      <c r="N46">
        <v>1</v>
      </c>
      <c r="O46" s="23" t="s">
        <v>1570</v>
      </c>
      <c r="P46" s="30">
        <v>1</v>
      </c>
      <c r="Q46" s="23">
        <v>33484</v>
      </c>
      <c r="R46" s="24">
        <v>42746.543055555558</v>
      </c>
      <c r="S46" s="24">
        <v>42753.583333333336</v>
      </c>
      <c r="T46" s="23">
        <v>7</v>
      </c>
      <c r="U46" s="23">
        <v>3316666994</v>
      </c>
      <c r="V46" s="23" t="s">
        <v>1303</v>
      </c>
      <c r="W46" s="23" t="s">
        <v>1261</v>
      </c>
      <c r="X46" s="23" t="s">
        <v>1304</v>
      </c>
      <c r="Y46" s="23">
        <v>2</v>
      </c>
      <c r="Z46" s="23" t="b">
        <v>0</v>
      </c>
      <c r="AA46" s="30">
        <v>1</v>
      </c>
      <c r="AB46" s="23" t="s">
        <v>1285</v>
      </c>
      <c r="AC46" s="23" t="s">
        <v>1261</v>
      </c>
      <c r="AD46" s="23" t="s">
        <v>1305</v>
      </c>
      <c r="AE46" s="23" t="s">
        <v>1571</v>
      </c>
      <c r="AF46" s="23" t="s">
        <v>1397</v>
      </c>
      <c r="AG46" s="23"/>
      <c r="AH46" s="23"/>
      <c r="AI46" s="23"/>
      <c r="AJ46" s="23">
        <v>1837.5</v>
      </c>
      <c r="AK46" s="23">
        <v>1800</v>
      </c>
      <c r="AL46" s="23">
        <v>1800</v>
      </c>
      <c r="AM46" s="23">
        <v>1837.5</v>
      </c>
      <c r="AN46" s="23">
        <v>37.5</v>
      </c>
      <c r="AO46" s="23" t="s">
        <v>1242</v>
      </c>
      <c r="AP46" s="23">
        <v>172</v>
      </c>
      <c r="AQ46" s="23" t="s">
        <v>1299</v>
      </c>
      <c r="AR46" s="23" t="s">
        <v>1300</v>
      </c>
      <c r="AS46" s="23" t="s">
        <v>1572</v>
      </c>
      <c r="AT46" s="23"/>
      <c r="AU46" s="23"/>
      <c r="AV46" s="23"/>
      <c r="AW46" s="23"/>
      <c r="AX46" s="25"/>
      <c r="AY46" s="25"/>
      <c r="AZ46" s="23"/>
      <c r="BA46" s="23"/>
      <c r="BB46" s="23"/>
      <c r="BC46" s="23" t="s">
        <v>1424</v>
      </c>
      <c r="BD46" s="26" t="s">
        <v>1425</v>
      </c>
      <c r="BE46" s="26">
        <v>0</v>
      </c>
      <c r="BF46" s="23"/>
      <c r="BG46" s="28"/>
      <c r="BH46" s="28"/>
      <c r="BI46" s="23"/>
      <c r="BJ46" s="28"/>
      <c r="BK46" s="28"/>
      <c r="BL46" s="23"/>
      <c r="BM46" s="28"/>
      <c r="BN46" s="28"/>
      <c r="BO46" s="23"/>
      <c r="BP46" s="28"/>
      <c r="BQ46" s="28"/>
      <c r="BR46" s="23"/>
      <c r="BS46" s="28"/>
    </row>
    <row r="47" spans="1:71" x14ac:dyDescent="0.3">
      <c r="A47" s="29" t="s">
        <v>1573</v>
      </c>
      <c r="B47">
        <v>477</v>
      </c>
      <c r="C47" s="18" t="s">
        <v>307</v>
      </c>
      <c r="D47">
        <v>99</v>
      </c>
      <c r="E47" t="s">
        <v>1232</v>
      </c>
      <c r="F47">
        <v>7</v>
      </c>
      <c r="G47" t="s">
        <v>1233</v>
      </c>
      <c r="H47">
        <v>477</v>
      </c>
      <c r="I47" t="s">
        <v>307</v>
      </c>
      <c r="J47">
        <v>99</v>
      </c>
      <c r="K47" t="s">
        <v>1232</v>
      </c>
      <c r="L47">
        <v>7</v>
      </c>
      <c r="M47" t="s">
        <v>1233</v>
      </c>
      <c r="N47">
        <v>1</v>
      </c>
      <c r="O47" s="30" t="s">
        <v>1574</v>
      </c>
      <c r="P47" s="23">
        <v>2</v>
      </c>
      <c r="Q47" s="30">
        <v>14315</v>
      </c>
      <c r="R47" s="31">
        <v>42751.493055555555</v>
      </c>
      <c r="S47" s="31">
        <v>42758.5</v>
      </c>
      <c r="T47" s="30">
        <v>7</v>
      </c>
      <c r="U47" s="30">
        <v>1133029379</v>
      </c>
      <c r="V47" s="30" t="s">
        <v>1367</v>
      </c>
      <c r="W47" s="30" t="s">
        <v>1261</v>
      </c>
      <c r="X47" s="30" t="s">
        <v>1270</v>
      </c>
      <c r="Y47" s="30">
        <v>0</v>
      </c>
      <c r="Z47" s="30" t="b">
        <v>0</v>
      </c>
      <c r="AA47" s="30">
        <v>1</v>
      </c>
      <c r="AB47" s="30" t="s">
        <v>1285</v>
      </c>
      <c r="AC47" s="30" t="s">
        <v>1575</v>
      </c>
      <c r="AD47" s="30" t="s">
        <v>1284</v>
      </c>
      <c r="AE47" s="30" t="s">
        <v>1576</v>
      </c>
      <c r="AF47" s="30" t="s">
        <v>1241</v>
      </c>
      <c r="AG47" s="30"/>
      <c r="AH47" s="30"/>
      <c r="AI47" s="30"/>
      <c r="AJ47" s="30">
        <v>3360</v>
      </c>
      <c r="AK47" s="30">
        <v>2300</v>
      </c>
      <c r="AL47" s="30">
        <v>2300</v>
      </c>
      <c r="AM47" s="30">
        <v>2300</v>
      </c>
      <c r="AN47" s="30">
        <v>1060</v>
      </c>
      <c r="AO47" s="30" t="s">
        <v>1242</v>
      </c>
      <c r="AP47" s="30">
        <v>450</v>
      </c>
      <c r="AQ47" s="30" t="s">
        <v>1389</v>
      </c>
      <c r="AR47" s="30"/>
      <c r="AS47" s="30"/>
      <c r="AT47" s="30"/>
      <c r="AU47" s="30"/>
      <c r="AV47" s="30"/>
      <c r="AW47" s="30"/>
      <c r="AX47" s="32"/>
      <c r="AY47" s="32"/>
      <c r="AZ47" s="30"/>
      <c r="BA47" s="30"/>
      <c r="BB47" s="30"/>
      <c r="BC47" s="30" t="s">
        <v>1390</v>
      </c>
      <c r="BD47" s="26" t="s">
        <v>1391</v>
      </c>
      <c r="BE47" s="26" t="s">
        <v>1391</v>
      </c>
      <c r="BF47" s="30"/>
      <c r="BG47" s="27"/>
      <c r="BH47" s="27"/>
      <c r="BI47" s="30"/>
      <c r="BJ47" s="27"/>
      <c r="BK47" s="27"/>
      <c r="BL47" s="30"/>
      <c r="BM47" s="27"/>
      <c r="BN47" s="27"/>
      <c r="BO47" s="30"/>
      <c r="BP47" s="27"/>
      <c r="BQ47" s="27"/>
      <c r="BR47" s="30"/>
      <c r="BS47" s="27"/>
    </row>
    <row r="48" spans="1:71" x14ac:dyDescent="0.3">
      <c r="A48" s="22" t="s">
        <v>1577</v>
      </c>
      <c r="B48">
        <v>477</v>
      </c>
      <c r="C48" s="18" t="s">
        <v>307</v>
      </c>
      <c r="D48">
        <v>99</v>
      </c>
      <c r="E48" t="s">
        <v>1232</v>
      </c>
      <c r="F48">
        <v>7</v>
      </c>
      <c r="G48" t="s">
        <v>1233</v>
      </c>
      <c r="H48">
        <v>477</v>
      </c>
      <c r="I48" t="s">
        <v>307</v>
      </c>
      <c r="J48">
        <v>99</v>
      </c>
      <c r="K48" t="s">
        <v>1232</v>
      </c>
      <c r="L48">
        <v>7</v>
      </c>
      <c r="M48" t="s">
        <v>1233</v>
      </c>
      <c r="N48">
        <v>1</v>
      </c>
      <c r="O48" s="23" t="s">
        <v>1578</v>
      </c>
      <c r="P48" s="30">
        <v>1</v>
      </c>
      <c r="Q48" s="23">
        <v>7922</v>
      </c>
      <c r="R48" s="24">
        <v>42773.440972222219</v>
      </c>
      <c r="S48" s="24">
        <v>42774.541666666664</v>
      </c>
      <c r="T48" s="23">
        <v>1</v>
      </c>
      <c r="U48" s="23">
        <v>3316666994</v>
      </c>
      <c r="V48" s="23" t="s">
        <v>1303</v>
      </c>
      <c r="W48" s="23" t="s">
        <v>1261</v>
      </c>
      <c r="X48" s="23" t="s">
        <v>1304</v>
      </c>
      <c r="Y48" s="23">
        <v>0</v>
      </c>
      <c r="Z48" s="23" t="b">
        <v>0</v>
      </c>
      <c r="AA48" s="30">
        <v>1</v>
      </c>
      <c r="AB48" s="23" t="s">
        <v>1285</v>
      </c>
      <c r="AC48" s="23" t="s">
        <v>1261</v>
      </c>
      <c r="AD48" s="23" t="s">
        <v>1409</v>
      </c>
      <c r="AE48" s="23" t="s">
        <v>1579</v>
      </c>
      <c r="AF48" s="23" t="s">
        <v>1241</v>
      </c>
      <c r="AG48" s="23"/>
      <c r="AH48" s="23"/>
      <c r="AI48" s="23"/>
      <c r="AJ48" s="23">
        <v>420</v>
      </c>
      <c r="AK48" s="23">
        <v>336</v>
      </c>
      <c r="AL48" s="23">
        <v>336</v>
      </c>
      <c r="AM48" s="23">
        <v>336</v>
      </c>
      <c r="AN48" s="23">
        <v>84</v>
      </c>
      <c r="AO48" s="23" t="s">
        <v>1242</v>
      </c>
      <c r="AP48" s="23">
        <v>172</v>
      </c>
      <c r="AQ48" s="23" t="s">
        <v>1307</v>
      </c>
      <c r="AR48" s="23"/>
      <c r="AS48" s="23"/>
      <c r="AT48" s="23"/>
      <c r="AU48" s="23"/>
      <c r="AV48" s="23"/>
      <c r="AW48" s="23"/>
      <c r="AX48" s="25"/>
      <c r="AY48" s="25"/>
      <c r="AZ48" s="23"/>
      <c r="BA48" s="23"/>
      <c r="BB48" s="23"/>
      <c r="BC48" s="23" t="s">
        <v>1308</v>
      </c>
      <c r="BD48" s="26" t="s">
        <v>1309</v>
      </c>
      <c r="BE48" s="26" t="s">
        <v>1309</v>
      </c>
      <c r="BF48" s="23"/>
      <c r="BG48" s="28"/>
      <c r="BH48" s="28"/>
      <c r="BI48" s="23"/>
      <c r="BJ48" s="28"/>
      <c r="BK48" s="28"/>
      <c r="BL48" s="23"/>
      <c r="BM48" s="28"/>
      <c r="BN48" s="28"/>
      <c r="BO48" s="23"/>
      <c r="BP48" s="28"/>
      <c r="BQ48" s="28"/>
      <c r="BR48" s="23"/>
      <c r="BS48" s="28"/>
    </row>
    <row r="49" spans="1:71" x14ac:dyDescent="0.3">
      <c r="A49" s="29" t="s">
        <v>1580</v>
      </c>
      <c r="B49">
        <v>468</v>
      </c>
      <c r="C49" s="18" t="s">
        <v>304</v>
      </c>
      <c r="D49">
        <v>99</v>
      </c>
      <c r="E49" t="s">
        <v>1232</v>
      </c>
      <c r="F49">
        <v>7</v>
      </c>
      <c r="G49" t="s">
        <v>1233</v>
      </c>
      <c r="H49">
        <v>468</v>
      </c>
      <c r="I49" t="s">
        <v>304</v>
      </c>
      <c r="J49">
        <v>99</v>
      </c>
      <c r="K49" t="s">
        <v>1232</v>
      </c>
      <c r="L49">
        <v>7</v>
      </c>
      <c r="M49" t="s">
        <v>1233</v>
      </c>
      <c r="N49">
        <v>1</v>
      </c>
      <c r="O49" s="30" t="s">
        <v>1581</v>
      </c>
      <c r="P49" s="30">
        <v>1</v>
      </c>
      <c r="Q49" s="30">
        <v>13506</v>
      </c>
      <c r="R49" s="31">
        <v>42794.472222222219</v>
      </c>
      <c r="S49" s="31">
        <v>42796.625</v>
      </c>
      <c r="T49" s="30">
        <v>2</v>
      </c>
      <c r="U49" s="30">
        <v>3316666994</v>
      </c>
      <c r="V49" s="30" t="s">
        <v>1303</v>
      </c>
      <c r="W49" s="30" t="s">
        <v>1261</v>
      </c>
      <c r="X49" s="30" t="s">
        <v>1304</v>
      </c>
      <c r="Y49" s="30">
        <v>0</v>
      </c>
      <c r="Z49" s="30" t="b">
        <v>0</v>
      </c>
      <c r="AA49" s="30">
        <v>1</v>
      </c>
      <c r="AB49" s="30" t="s">
        <v>1285</v>
      </c>
      <c r="AC49" s="30" t="s">
        <v>1582</v>
      </c>
      <c r="AD49" s="30" t="s">
        <v>1583</v>
      </c>
      <c r="AE49" s="30" t="s">
        <v>1584</v>
      </c>
      <c r="AF49" s="30" t="s">
        <v>1289</v>
      </c>
      <c r="AG49" s="30"/>
      <c r="AH49" s="30"/>
      <c r="AI49" s="30"/>
      <c r="AJ49" s="30">
        <v>1200</v>
      </c>
      <c r="AK49" s="30">
        <v>623.88</v>
      </c>
      <c r="AL49" s="30">
        <v>623.88</v>
      </c>
      <c r="AM49" s="30">
        <v>623.88</v>
      </c>
      <c r="AN49" s="30">
        <v>576.12</v>
      </c>
      <c r="AO49" s="30" t="s">
        <v>1242</v>
      </c>
      <c r="AP49" s="30">
        <v>172</v>
      </c>
      <c r="AQ49" s="30" t="s">
        <v>1585</v>
      </c>
      <c r="AR49" s="30"/>
      <c r="AS49" s="30"/>
      <c r="AT49" s="30"/>
      <c r="AU49" s="30"/>
      <c r="AV49" s="30"/>
      <c r="AW49" s="30"/>
      <c r="AX49" s="32"/>
      <c r="AY49" s="32"/>
      <c r="AZ49" s="30"/>
      <c r="BA49" s="30"/>
      <c r="BB49" s="30"/>
      <c r="BC49" s="30" t="s">
        <v>1586</v>
      </c>
      <c r="BD49" s="26" t="s">
        <v>1587</v>
      </c>
      <c r="BE49" s="26" t="s">
        <v>1587</v>
      </c>
      <c r="BF49" s="30"/>
      <c r="BG49" s="27"/>
      <c r="BH49" s="27"/>
      <c r="BI49" s="30"/>
      <c r="BJ49" s="27"/>
      <c r="BK49" s="27"/>
      <c r="BL49" s="30"/>
      <c r="BM49" s="27"/>
      <c r="BN49" s="27"/>
      <c r="BO49" s="30"/>
      <c r="BP49" s="27"/>
      <c r="BQ49" s="27"/>
      <c r="BR49" s="30"/>
      <c r="BS49" s="27"/>
    </row>
    <row r="50" spans="1:71" x14ac:dyDescent="0.3">
      <c r="A50" s="22" t="s">
        <v>1588</v>
      </c>
      <c r="B50">
        <v>468</v>
      </c>
      <c r="C50" s="18" t="s">
        <v>304</v>
      </c>
      <c r="D50">
        <v>99</v>
      </c>
      <c r="E50" t="s">
        <v>1232</v>
      </c>
      <c r="F50">
        <v>7</v>
      </c>
      <c r="G50" t="s">
        <v>1233</v>
      </c>
      <c r="H50">
        <v>468</v>
      </c>
      <c r="I50" t="s">
        <v>304</v>
      </c>
      <c r="J50">
        <v>99</v>
      </c>
      <c r="K50" t="s">
        <v>1232</v>
      </c>
      <c r="L50">
        <v>7</v>
      </c>
      <c r="M50" t="s">
        <v>1233</v>
      </c>
      <c r="N50">
        <v>1</v>
      </c>
      <c r="O50" s="23" t="s">
        <v>1589</v>
      </c>
      <c r="P50" s="30">
        <v>1</v>
      </c>
      <c r="Q50" s="23">
        <v>10601</v>
      </c>
      <c r="R50" s="24">
        <v>42807.475694444445</v>
      </c>
      <c r="S50" s="24">
        <v>42810.458333333336</v>
      </c>
      <c r="T50" s="23">
        <v>2</v>
      </c>
      <c r="U50" s="23">
        <v>2324400741</v>
      </c>
      <c r="V50" s="23" t="s">
        <v>1590</v>
      </c>
      <c r="W50" s="23" t="s">
        <v>1261</v>
      </c>
      <c r="X50" s="23" t="s">
        <v>1304</v>
      </c>
      <c r="Y50" s="23">
        <v>0</v>
      </c>
      <c r="Z50" s="23" t="b">
        <v>0</v>
      </c>
      <c r="AA50" s="30">
        <v>1</v>
      </c>
      <c r="AB50" s="23" t="s">
        <v>1285</v>
      </c>
      <c r="AC50" s="23" t="s">
        <v>1261</v>
      </c>
      <c r="AD50" s="23" t="s">
        <v>1277</v>
      </c>
      <c r="AE50" s="23" t="s">
        <v>1591</v>
      </c>
      <c r="AF50" s="23" t="s">
        <v>1289</v>
      </c>
      <c r="AG50" s="23"/>
      <c r="AH50" s="23"/>
      <c r="AI50" s="23"/>
      <c r="AJ50" s="23">
        <v>3500</v>
      </c>
      <c r="AK50" s="23">
        <v>2450</v>
      </c>
      <c r="AL50" s="23">
        <v>2450</v>
      </c>
      <c r="AM50" s="23">
        <v>2450</v>
      </c>
      <c r="AN50" s="23">
        <v>1050</v>
      </c>
      <c r="AO50" s="23" t="s">
        <v>1242</v>
      </c>
      <c r="AP50" s="23">
        <v>60</v>
      </c>
      <c r="AQ50" s="23" t="s">
        <v>1592</v>
      </c>
      <c r="AR50" s="23"/>
      <c r="AS50" s="23"/>
      <c r="AT50" s="23"/>
      <c r="AU50" s="23"/>
      <c r="AV50" s="23"/>
      <c r="AW50" s="23"/>
      <c r="AX50" s="25"/>
      <c r="AY50" s="25"/>
      <c r="AZ50" s="23"/>
      <c r="BA50" s="23"/>
      <c r="BB50" s="23"/>
      <c r="BC50" s="23" t="s">
        <v>1593</v>
      </c>
      <c r="BD50" s="26" t="s">
        <v>1594</v>
      </c>
      <c r="BE50" s="26" t="s">
        <v>1594</v>
      </c>
      <c r="BF50" s="23"/>
      <c r="BG50" s="28"/>
      <c r="BH50" s="28"/>
      <c r="BI50" s="23"/>
      <c r="BJ50" s="28"/>
      <c r="BK50" s="28"/>
      <c r="BL50" s="23"/>
      <c r="BM50" s="28"/>
      <c r="BN50" s="28"/>
      <c r="BO50" s="23"/>
      <c r="BP50" s="28"/>
      <c r="BQ50" s="28"/>
      <c r="BR50" s="23"/>
      <c r="BS50" s="28"/>
    </row>
    <row r="51" spans="1:71" x14ac:dyDescent="0.3">
      <c r="A51" s="22" t="s">
        <v>1595</v>
      </c>
      <c r="B51">
        <v>477</v>
      </c>
      <c r="C51" s="18" t="s">
        <v>307</v>
      </c>
      <c r="D51">
        <v>99</v>
      </c>
      <c r="E51" t="s">
        <v>1232</v>
      </c>
      <c r="F51">
        <v>7</v>
      </c>
      <c r="G51" t="s">
        <v>1233</v>
      </c>
      <c r="H51">
        <v>477</v>
      </c>
      <c r="I51" t="s">
        <v>307</v>
      </c>
      <c r="J51">
        <v>99</v>
      </c>
      <c r="K51" t="s">
        <v>1232</v>
      </c>
      <c r="L51">
        <v>7</v>
      </c>
      <c r="M51" t="s">
        <v>1233</v>
      </c>
      <c r="N51">
        <v>1</v>
      </c>
      <c r="O51" s="23" t="s">
        <v>1596</v>
      </c>
      <c r="P51" s="30">
        <v>1</v>
      </c>
      <c r="Q51" s="23">
        <v>31152</v>
      </c>
      <c r="R51" s="24">
        <v>42756.540972222225</v>
      </c>
      <c r="S51" s="24">
        <v>42762.625</v>
      </c>
      <c r="T51" s="23">
        <v>6</v>
      </c>
      <c r="U51" s="23">
        <v>3316666994</v>
      </c>
      <c r="V51" s="23" t="s">
        <v>1303</v>
      </c>
      <c r="W51" s="23" t="s">
        <v>1261</v>
      </c>
      <c r="X51" s="23" t="s">
        <v>1304</v>
      </c>
      <c r="Y51" s="23">
        <v>2</v>
      </c>
      <c r="Z51" s="23" t="b">
        <v>0</v>
      </c>
      <c r="AA51" s="30">
        <v>1</v>
      </c>
      <c r="AB51" s="23" t="s">
        <v>1285</v>
      </c>
      <c r="AC51" s="23" t="s">
        <v>1263</v>
      </c>
      <c r="AD51" s="23" t="s">
        <v>1264</v>
      </c>
      <c r="AE51" s="23" t="s">
        <v>1597</v>
      </c>
      <c r="AF51" s="23" t="s">
        <v>1241</v>
      </c>
      <c r="AG51" s="23"/>
      <c r="AH51" s="23"/>
      <c r="AI51" s="23"/>
      <c r="AJ51" s="23">
        <v>1829.17</v>
      </c>
      <c r="AK51" s="23">
        <v>1770</v>
      </c>
      <c r="AL51" s="23">
        <v>1770</v>
      </c>
      <c r="AM51" s="23">
        <v>1770</v>
      </c>
      <c r="AN51" s="23">
        <v>59.17</v>
      </c>
      <c r="AO51" s="23" t="s">
        <v>1242</v>
      </c>
      <c r="AP51" s="23">
        <v>172</v>
      </c>
      <c r="AQ51" s="23" t="s">
        <v>1299</v>
      </c>
      <c r="AR51" s="23" t="s">
        <v>1572</v>
      </c>
      <c r="AS51" s="23" t="s">
        <v>1300</v>
      </c>
      <c r="AT51" s="23"/>
      <c r="AU51" s="23"/>
      <c r="AV51" s="23"/>
      <c r="AW51" s="23"/>
      <c r="AX51" s="25"/>
      <c r="AY51" s="25"/>
      <c r="AZ51" s="23"/>
      <c r="BA51" s="23"/>
      <c r="BB51" s="23"/>
      <c r="BC51" s="23" t="s">
        <v>1424</v>
      </c>
      <c r="BD51" s="26" t="s">
        <v>1425</v>
      </c>
      <c r="BE51" s="26">
        <v>0</v>
      </c>
      <c r="BF51" s="23"/>
      <c r="BG51" s="28"/>
      <c r="BH51" s="28"/>
      <c r="BI51" s="23"/>
      <c r="BJ51" s="28"/>
      <c r="BK51" s="28"/>
      <c r="BL51" s="23"/>
      <c r="BM51" s="28"/>
      <c r="BN51" s="28"/>
      <c r="BO51" s="23"/>
      <c r="BP51" s="28"/>
      <c r="BQ51" s="28"/>
      <c r="BR51" s="23"/>
      <c r="BS51" s="28"/>
    </row>
    <row r="52" spans="1:71" x14ac:dyDescent="0.3">
      <c r="A52" s="29" t="s">
        <v>1598</v>
      </c>
      <c r="B52">
        <v>477</v>
      </c>
      <c r="C52" s="18" t="s">
        <v>307</v>
      </c>
      <c r="D52">
        <v>99</v>
      </c>
      <c r="E52" t="s">
        <v>1232</v>
      </c>
      <c r="F52">
        <v>7</v>
      </c>
      <c r="G52" t="s">
        <v>1233</v>
      </c>
      <c r="H52">
        <v>477</v>
      </c>
      <c r="I52" t="s">
        <v>307</v>
      </c>
      <c r="J52">
        <v>99</v>
      </c>
      <c r="K52" t="s">
        <v>1232</v>
      </c>
      <c r="L52">
        <v>7</v>
      </c>
      <c r="M52" t="s">
        <v>1233</v>
      </c>
      <c r="N52">
        <v>1</v>
      </c>
      <c r="O52" s="30" t="s">
        <v>1599</v>
      </c>
      <c r="P52" s="30">
        <v>1</v>
      </c>
      <c r="Q52" s="30">
        <v>21286</v>
      </c>
      <c r="R52" s="31">
        <v>42747.788194444445</v>
      </c>
      <c r="S52" s="31">
        <v>42755.708333333336</v>
      </c>
      <c r="T52" s="30">
        <v>7</v>
      </c>
      <c r="U52" s="30">
        <v>3614478924</v>
      </c>
      <c r="V52" s="30" t="s">
        <v>1600</v>
      </c>
      <c r="W52" s="30" t="s">
        <v>1601</v>
      </c>
      <c r="X52" s="30" t="s">
        <v>1602</v>
      </c>
      <c r="Y52" s="30">
        <v>1</v>
      </c>
      <c r="Z52" s="30" t="b">
        <v>1</v>
      </c>
      <c r="AA52" s="30">
        <v>2</v>
      </c>
      <c r="AB52" s="30" t="s">
        <v>1603</v>
      </c>
      <c r="AC52" s="30" t="s">
        <v>1339</v>
      </c>
      <c r="AD52" s="30" t="s">
        <v>1368</v>
      </c>
      <c r="AE52" s="30" t="s">
        <v>1604</v>
      </c>
      <c r="AF52" s="30" t="s">
        <v>1397</v>
      </c>
      <c r="AG52" s="30"/>
      <c r="AH52" s="30"/>
      <c r="AI52" s="30"/>
      <c r="AJ52" s="30">
        <v>2127.25</v>
      </c>
      <c r="AK52" s="30">
        <v>1541.25</v>
      </c>
      <c r="AL52" s="30">
        <v>1541.25</v>
      </c>
      <c r="AM52" s="30">
        <v>2127.25</v>
      </c>
      <c r="AN52" s="30">
        <v>586</v>
      </c>
      <c r="AO52" s="30" t="s">
        <v>1242</v>
      </c>
      <c r="AP52" s="30">
        <v>160</v>
      </c>
      <c r="AQ52" s="30" t="s">
        <v>1605</v>
      </c>
      <c r="AR52" s="30" t="s">
        <v>1606</v>
      </c>
      <c r="AS52" s="30"/>
      <c r="AT52" s="30"/>
      <c r="AU52" s="30"/>
      <c r="AV52" s="30"/>
      <c r="AW52" s="30"/>
      <c r="AX52" s="32"/>
      <c r="AY52" s="32"/>
      <c r="AZ52" s="30"/>
      <c r="BA52" s="30"/>
      <c r="BB52" s="30"/>
      <c r="BC52" s="30" t="s">
        <v>1252</v>
      </c>
      <c r="BD52" s="26" t="s">
        <v>1253</v>
      </c>
      <c r="BE52" s="26">
        <v>0</v>
      </c>
      <c r="BF52" s="30"/>
      <c r="BG52" s="27"/>
      <c r="BH52" s="27"/>
      <c r="BI52" s="30"/>
      <c r="BJ52" s="27"/>
      <c r="BK52" s="27"/>
      <c r="BL52" s="30"/>
      <c r="BM52" s="27"/>
      <c r="BN52" s="27"/>
      <c r="BO52" s="30"/>
      <c r="BP52" s="27"/>
      <c r="BQ52" s="27"/>
      <c r="BR52" s="30"/>
      <c r="BS52" s="27"/>
    </row>
    <row r="53" spans="1:71" x14ac:dyDescent="0.3">
      <c r="A53" s="29" t="s">
        <v>1607</v>
      </c>
      <c r="B53">
        <v>477</v>
      </c>
      <c r="C53" s="18" t="s">
        <v>307</v>
      </c>
      <c r="D53">
        <v>99</v>
      </c>
      <c r="E53" t="s">
        <v>1232</v>
      </c>
      <c r="F53">
        <v>7</v>
      </c>
      <c r="G53" t="s">
        <v>1233</v>
      </c>
      <c r="H53">
        <v>477</v>
      </c>
      <c r="I53" t="s">
        <v>307</v>
      </c>
      <c r="J53">
        <v>99</v>
      </c>
      <c r="K53" t="s">
        <v>1232</v>
      </c>
      <c r="L53">
        <v>7</v>
      </c>
      <c r="M53" t="s">
        <v>1233</v>
      </c>
      <c r="N53">
        <v>1</v>
      </c>
      <c r="O53" s="30" t="s">
        <v>1608</v>
      </c>
      <c r="P53" s="30">
        <v>1</v>
      </c>
      <c r="Q53" s="30">
        <v>24790</v>
      </c>
      <c r="R53" s="31">
        <v>42782.497916666667</v>
      </c>
      <c r="S53" s="31">
        <v>42787.5</v>
      </c>
      <c r="T53" s="30">
        <v>5</v>
      </c>
      <c r="U53" s="30">
        <v>468639018</v>
      </c>
      <c r="V53" s="30" t="s">
        <v>1235</v>
      </c>
      <c r="W53" s="30" t="s">
        <v>1295</v>
      </c>
      <c r="X53" s="30" t="s">
        <v>1609</v>
      </c>
      <c r="Y53" s="30">
        <v>2</v>
      </c>
      <c r="Z53" s="30" t="b">
        <v>0</v>
      </c>
      <c r="AA53" s="30">
        <v>1</v>
      </c>
      <c r="AB53" s="30" t="s">
        <v>1285</v>
      </c>
      <c r="AC53" s="30" t="s">
        <v>1610</v>
      </c>
      <c r="AD53" s="30" t="s">
        <v>1609</v>
      </c>
      <c r="AE53" s="30" t="s">
        <v>1611</v>
      </c>
      <c r="AF53" s="30" t="s">
        <v>1397</v>
      </c>
      <c r="AG53" s="30"/>
      <c r="AH53" s="30"/>
      <c r="AI53" s="30"/>
      <c r="AJ53" s="30">
        <v>1593.75</v>
      </c>
      <c r="AK53" s="30">
        <v>1593.75</v>
      </c>
      <c r="AL53" s="30">
        <v>1593.75</v>
      </c>
      <c r="AM53" s="30">
        <v>1593.75</v>
      </c>
      <c r="AN53" s="30">
        <v>0</v>
      </c>
      <c r="AO53" s="30" t="s">
        <v>1242</v>
      </c>
      <c r="AP53" s="30">
        <v>52</v>
      </c>
      <c r="AQ53" s="30" t="s">
        <v>1299</v>
      </c>
      <c r="AR53" s="30"/>
      <c r="AS53" s="30" t="s">
        <v>1300</v>
      </c>
      <c r="AT53" s="30" t="s">
        <v>1299</v>
      </c>
      <c r="AU53" s="30"/>
      <c r="AV53" s="30"/>
      <c r="AW53" s="30"/>
      <c r="AX53" s="32"/>
      <c r="AY53" s="32"/>
      <c r="AZ53" s="30"/>
      <c r="BA53" s="30"/>
      <c r="BB53" s="30"/>
      <c r="BC53" s="30" t="s">
        <v>1612</v>
      </c>
      <c r="BD53" s="26">
        <v>0</v>
      </c>
      <c r="BE53" s="26">
        <v>0</v>
      </c>
      <c r="BF53" s="30"/>
      <c r="BG53" s="27"/>
      <c r="BH53" s="27"/>
      <c r="BI53" s="30"/>
      <c r="BJ53" s="27"/>
      <c r="BK53" s="27"/>
      <c r="BL53" s="30"/>
      <c r="BM53" s="27"/>
      <c r="BN53" s="27"/>
      <c r="BO53" s="30"/>
      <c r="BP53" s="27"/>
      <c r="BQ53" s="27"/>
      <c r="BR53" s="30"/>
      <c r="BS53" s="27"/>
    </row>
    <row r="54" spans="1:71" x14ac:dyDescent="0.3">
      <c r="A54" s="22" t="s">
        <v>1613</v>
      </c>
      <c r="B54">
        <v>477</v>
      </c>
      <c r="C54" s="18" t="s">
        <v>307</v>
      </c>
      <c r="D54">
        <v>99</v>
      </c>
      <c r="E54" t="s">
        <v>1232</v>
      </c>
      <c r="F54">
        <v>7</v>
      </c>
      <c r="G54" t="s">
        <v>1233</v>
      </c>
      <c r="H54">
        <v>477</v>
      </c>
      <c r="I54" t="s">
        <v>307</v>
      </c>
      <c r="J54">
        <v>99</v>
      </c>
      <c r="K54" t="s">
        <v>1232</v>
      </c>
      <c r="L54">
        <v>7</v>
      </c>
      <c r="M54" t="s">
        <v>1233</v>
      </c>
      <c r="N54">
        <v>1</v>
      </c>
      <c r="O54" s="23" t="s">
        <v>1614</v>
      </c>
      <c r="P54" s="30">
        <v>1</v>
      </c>
      <c r="Q54" s="23">
        <v>20398</v>
      </c>
      <c r="R54" s="24">
        <v>42747.8125</v>
      </c>
      <c r="S54" s="24">
        <v>42771.541666666664</v>
      </c>
      <c r="T54" s="23">
        <v>23</v>
      </c>
      <c r="U54" s="23">
        <v>3196261175</v>
      </c>
      <c r="V54" s="23" t="s">
        <v>1462</v>
      </c>
      <c r="W54" s="23" t="s">
        <v>1321</v>
      </c>
      <c r="X54" s="23" t="s">
        <v>1322</v>
      </c>
      <c r="Y54" s="23">
        <v>0</v>
      </c>
      <c r="Z54" s="23" t="b">
        <v>0</v>
      </c>
      <c r="AA54" s="30">
        <v>1</v>
      </c>
      <c r="AB54" s="23" t="s">
        <v>1285</v>
      </c>
      <c r="AC54" s="23" t="s">
        <v>1615</v>
      </c>
      <c r="AD54" s="23" t="s">
        <v>1616</v>
      </c>
      <c r="AE54" s="23" t="s">
        <v>1617</v>
      </c>
      <c r="AF54" s="23" t="s">
        <v>1289</v>
      </c>
      <c r="AG54" s="23"/>
      <c r="AH54" s="23"/>
      <c r="AI54" s="23"/>
      <c r="AJ54" s="23">
        <v>2150</v>
      </c>
      <c r="AK54" s="23">
        <v>1487.5</v>
      </c>
      <c r="AL54" s="23">
        <v>1487.5</v>
      </c>
      <c r="AM54" s="23">
        <v>1487.5</v>
      </c>
      <c r="AN54" s="23">
        <v>662.5</v>
      </c>
      <c r="AO54" s="23" t="s">
        <v>1242</v>
      </c>
      <c r="AP54" s="23">
        <v>144</v>
      </c>
      <c r="AQ54" s="23" t="s">
        <v>1565</v>
      </c>
      <c r="AR54" s="23"/>
      <c r="AS54" s="23"/>
      <c r="AT54" s="23"/>
      <c r="AU54" s="23"/>
      <c r="AV54" s="23"/>
      <c r="AW54" s="23"/>
      <c r="AX54" s="25"/>
      <c r="AY54" s="25"/>
      <c r="AZ54" s="23"/>
      <c r="BA54" s="23"/>
      <c r="BB54" s="23"/>
      <c r="BC54" s="23" t="s">
        <v>1566</v>
      </c>
      <c r="BD54" s="26" t="s">
        <v>1567</v>
      </c>
      <c r="BE54" s="26" t="s">
        <v>1568</v>
      </c>
      <c r="BF54" s="23"/>
      <c r="BG54" s="28"/>
      <c r="BH54" s="28"/>
      <c r="BI54" s="23"/>
      <c r="BJ54" s="28"/>
      <c r="BK54" s="28"/>
      <c r="BL54" s="23"/>
      <c r="BM54" s="28"/>
      <c r="BN54" s="28"/>
      <c r="BO54" s="23"/>
      <c r="BP54" s="28"/>
      <c r="BQ54" s="28"/>
      <c r="BR54" s="23"/>
      <c r="BS54" s="28"/>
    </row>
    <row r="55" spans="1:71" x14ac:dyDescent="0.3">
      <c r="A55" s="29" t="s">
        <v>1618</v>
      </c>
      <c r="B55">
        <v>468</v>
      </c>
      <c r="C55" s="18" t="s">
        <v>304</v>
      </c>
      <c r="D55">
        <v>99</v>
      </c>
      <c r="E55" t="s">
        <v>1232</v>
      </c>
      <c r="F55">
        <v>7</v>
      </c>
      <c r="G55" t="s">
        <v>1233</v>
      </c>
      <c r="H55">
        <v>468</v>
      </c>
      <c r="I55" t="s">
        <v>304</v>
      </c>
      <c r="J55">
        <v>99</v>
      </c>
      <c r="K55" t="s">
        <v>1232</v>
      </c>
      <c r="L55">
        <v>7</v>
      </c>
      <c r="M55" t="s">
        <v>1233</v>
      </c>
      <c r="N55">
        <v>1</v>
      </c>
      <c r="O55" s="30" t="s">
        <v>1619</v>
      </c>
      <c r="P55" s="30">
        <v>1</v>
      </c>
      <c r="Q55" s="30">
        <v>9410</v>
      </c>
      <c r="R55" s="31">
        <v>42821.458333333336</v>
      </c>
      <c r="S55" s="31">
        <v>42824.479166666664</v>
      </c>
      <c r="T55" s="30">
        <v>3</v>
      </c>
      <c r="U55" s="30">
        <v>2324400741</v>
      </c>
      <c r="V55" s="30" t="s">
        <v>1590</v>
      </c>
      <c r="W55" s="30" t="s">
        <v>1261</v>
      </c>
      <c r="X55" s="30" t="s">
        <v>1304</v>
      </c>
      <c r="Y55" s="30">
        <v>0</v>
      </c>
      <c r="Z55" s="30" t="b">
        <v>0</v>
      </c>
      <c r="AA55" s="30">
        <v>1</v>
      </c>
      <c r="AB55" s="30" t="s">
        <v>1285</v>
      </c>
      <c r="AC55" s="30" t="s">
        <v>1620</v>
      </c>
      <c r="AD55" s="30" t="s">
        <v>1621</v>
      </c>
      <c r="AE55" s="30" t="s">
        <v>1622</v>
      </c>
      <c r="AF55" s="30" t="s">
        <v>1289</v>
      </c>
      <c r="AG55" s="30"/>
      <c r="AH55" s="30"/>
      <c r="AI55" s="30"/>
      <c r="AJ55" s="30">
        <v>3500</v>
      </c>
      <c r="AK55" s="30">
        <v>2450</v>
      </c>
      <c r="AL55" s="30">
        <v>2450</v>
      </c>
      <c r="AM55" s="30">
        <v>2450</v>
      </c>
      <c r="AN55" s="30">
        <v>1050</v>
      </c>
      <c r="AO55" s="30" t="s">
        <v>1242</v>
      </c>
      <c r="AP55" s="30">
        <v>60</v>
      </c>
      <c r="AQ55" s="30" t="s">
        <v>1592</v>
      </c>
      <c r="AR55" s="30"/>
      <c r="AS55" s="30"/>
      <c r="AT55" s="30"/>
      <c r="AU55" s="30"/>
      <c r="AV55" s="30"/>
      <c r="AW55" s="30"/>
      <c r="AX55" s="32"/>
      <c r="AY55" s="32"/>
      <c r="AZ55" s="30"/>
      <c r="BA55" s="30"/>
      <c r="BB55" s="30"/>
      <c r="BC55" s="30" t="s">
        <v>1593</v>
      </c>
      <c r="BD55" s="26" t="s">
        <v>1594</v>
      </c>
      <c r="BE55" s="26" t="s">
        <v>1594</v>
      </c>
      <c r="BF55" s="30"/>
      <c r="BG55" s="27"/>
      <c r="BH55" s="27"/>
      <c r="BI55" s="30"/>
      <c r="BJ55" s="27"/>
      <c r="BK55" s="27"/>
      <c r="BL55" s="30"/>
      <c r="BM55" s="27"/>
      <c r="BN55" s="27"/>
      <c r="BO55" s="30"/>
      <c r="BP55" s="27"/>
      <c r="BQ55" s="27"/>
      <c r="BR55" s="30"/>
      <c r="BS55" s="27"/>
    </row>
    <row r="56" spans="1:71" x14ac:dyDescent="0.3">
      <c r="A56" s="22" t="s">
        <v>1623</v>
      </c>
      <c r="B56">
        <v>477</v>
      </c>
      <c r="C56" s="18" t="s">
        <v>307</v>
      </c>
      <c r="D56">
        <v>99</v>
      </c>
      <c r="E56" t="s">
        <v>1232</v>
      </c>
      <c r="F56">
        <v>7</v>
      </c>
      <c r="G56" t="s">
        <v>1233</v>
      </c>
      <c r="H56">
        <v>477</v>
      </c>
      <c r="I56" t="s">
        <v>307</v>
      </c>
      <c r="J56">
        <v>99</v>
      </c>
      <c r="K56" t="s">
        <v>1232</v>
      </c>
      <c r="L56">
        <v>7</v>
      </c>
      <c r="M56" t="s">
        <v>1233</v>
      </c>
      <c r="N56">
        <v>1</v>
      </c>
      <c r="O56" s="23" t="s">
        <v>1624</v>
      </c>
      <c r="P56" s="30">
        <v>1</v>
      </c>
      <c r="Q56" s="23">
        <v>26722</v>
      </c>
      <c r="R56" s="24">
        <v>42796.505555555559</v>
      </c>
      <c r="S56" s="24">
        <v>42807.708333333336</v>
      </c>
      <c r="T56" s="23">
        <v>11</v>
      </c>
      <c r="U56" s="23">
        <v>3316666994</v>
      </c>
      <c r="V56" s="23" t="s">
        <v>1303</v>
      </c>
      <c r="W56" s="23" t="s">
        <v>1261</v>
      </c>
      <c r="X56" s="23" t="s">
        <v>1304</v>
      </c>
      <c r="Y56" s="23">
        <v>2</v>
      </c>
      <c r="Z56" s="23" t="b">
        <v>0</v>
      </c>
      <c r="AA56" s="30">
        <v>1</v>
      </c>
      <c r="AB56" s="23" t="s">
        <v>1285</v>
      </c>
      <c r="AC56" s="23" t="s">
        <v>1625</v>
      </c>
      <c r="AD56" s="23" t="s">
        <v>1626</v>
      </c>
      <c r="AE56" s="23" t="s">
        <v>1627</v>
      </c>
      <c r="AF56" s="23" t="s">
        <v>1241</v>
      </c>
      <c r="AG56" s="23"/>
      <c r="AH56" s="23"/>
      <c r="AI56" s="23"/>
      <c r="AJ56" s="23">
        <v>3042.5</v>
      </c>
      <c r="AK56" s="23">
        <v>2915.37</v>
      </c>
      <c r="AL56" s="23">
        <v>2915.37</v>
      </c>
      <c r="AM56" s="23">
        <v>2915.37</v>
      </c>
      <c r="AN56" s="23">
        <v>127.13</v>
      </c>
      <c r="AO56" s="23" t="s">
        <v>1242</v>
      </c>
      <c r="AP56" s="23">
        <v>172</v>
      </c>
      <c r="AQ56" s="23" t="s">
        <v>1299</v>
      </c>
      <c r="AR56" s="23" t="s">
        <v>1572</v>
      </c>
      <c r="AS56" s="23" t="s">
        <v>1628</v>
      </c>
      <c r="AT56" s="23" t="s">
        <v>1243</v>
      </c>
      <c r="AU56" s="23"/>
      <c r="AV56" s="23"/>
      <c r="AW56" s="23"/>
      <c r="AX56" s="25"/>
      <c r="AY56" s="25"/>
      <c r="AZ56" s="23"/>
      <c r="BA56" s="23"/>
      <c r="BB56" s="23"/>
      <c r="BC56" s="23" t="s">
        <v>1424</v>
      </c>
      <c r="BD56" s="26" t="s">
        <v>1425</v>
      </c>
      <c r="BE56" s="26">
        <v>0</v>
      </c>
      <c r="BF56" s="23"/>
      <c r="BG56" s="28"/>
      <c r="BH56" s="28"/>
      <c r="BI56" s="23"/>
      <c r="BJ56" s="28"/>
      <c r="BK56" s="28"/>
      <c r="BL56" s="23"/>
      <c r="BM56" s="28"/>
      <c r="BN56" s="28"/>
      <c r="BO56" s="23"/>
      <c r="BP56" s="28"/>
      <c r="BQ56" s="28"/>
      <c r="BR56" s="23"/>
      <c r="BS56" s="28"/>
    </row>
    <row r="57" spans="1:71" x14ac:dyDescent="0.3">
      <c r="A57" s="22" t="s">
        <v>1629</v>
      </c>
      <c r="B57">
        <v>468</v>
      </c>
      <c r="C57" s="18" t="s">
        <v>304</v>
      </c>
      <c r="D57">
        <v>99</v>
      </c>
      <c r="E57" t="s">
        <v>1232</v>
      </c>
      <c r="F57">
        <v>7</v>
      </c>
      <c r="G57" t="s">
        <v>1233</v>
      </c>
      <c r="H57">
        <v>468</v>
      </c>
      <c r="I57" t="s">
        <v>304</v>
      </c>
      <c r="J57">
        <v>99</v>
      </c>
      <c r="K57" t="s">
        <v>1232</v>
      </c>
      <c r="L57">
        <v>7</v>
      </c>
      <c r="M57" t="s">
        <v>1233</v>
      </c>
      <c r="N57">
        <v>1</v>
      </c>
      <c r="O57" s="23" t="s">
        <v>1630</v>
      </c>
      <c r="P57" s="23">
        <v>2</v>
      </c>
      <c r="Q57" s="23">
        <v>18734</v>
      </c>
      <c r="R57" s="24">
        <v>42794.387499999997</v>
      </c>
      <c r="S57" s="24">
        <v>42801.666666666664</v>
      </c>
      <c r="T57" s="23">
        <v>7</v>
      </c>
      <c r="U57" s="23">
        <v>2803192921</v>
      </c>
      <c r="V57" s="23" t="s">
        <v>1631</v>
      </c>
      <c r="W57" s="23" t="s">
        <v>1261</v>
      </c>
      <c r="X57" s="23" t="s">
        <v>1632</v>
      </c>
      <c r="Y57" s="23">
        <v>0</v>
      </c>
      <c r="Z57" s="23" t="b">
        <v>0</v>
      </c>
      <c r="AA57" s="30">
        <v>1</v>
      </c>
      <c r="AB57" s="23" t="s">
        <v>1285</v>
      </c>
      <c r="AC57" s="23" t="s">
        <v>1563</v>
      </c>
      <c r="AD57" s="23" t="s">
        <v>1562</v>
      </c>
      <c r="AE57" s="23" t="s">
        <v>1633</v>
      </c>
      <c r="AF57" s="23" t="s">
        <v>1289</v>
      </c>
      <c r="AG57" s="23"/>
      <c r="AH57" s="23"/>
      <c r="AI57" s="23"/>
      <c r="AJ57" s="23">
        <v>6588</v>
      </c>
      <c r="AK57" s="23">
        <v>3148.25</v>
      </c>
      <c r="AL57" s="23">
        <v>3148.25</v>
      </c>
      <c r="AM57" s="23">
        <v>3148.25</v>
      </c>
      <c r="AN57" s="23">
        <v>3439.75</v>
      </c>
      <c r="AO57" s="23" t="s">
        <v>1242</v>
      </c>
      <c r="AP57" s="23">
        <v>150</v>
      </c>
      <c r="AQ57" s="23" t="s">
        <v>1634</v>
      </c>
      <c r="AR57" s="23"/>
      <c r="AS57" s="23"/>
      <c r="AT57" s="23"/>
      <c r="AU57" s="23"/>
      <c r="AV57" s="23"/>
      <c r="AW57" s="23"/>
      <c r="AX57" s="25"/>
      <c r="AY57" s="25"/>
      <c r="AZ57" s="23"/>
      <c r="BA57" s="23"/>
      <c r="BB57" s="23"/>
      <c r="BC57" s="23" t="s">
        <v>1635</v>
      </c>
      <c r="BD57" s="26" t="s">
        <v>1636</v>
      </c>
      <c r="BE57" s="26" t="s">
        <v>1636</v>
      </c>
      <c r="BF57" s="23"/>
      <c r="BG57" s="28"/>
      <c r="BH57" s="28"/>
      <c r="BI57" s="23"/>
      <c r="BJ57" s="28"/>
      <c r="BK57" s="28"/>
      <c r="BL57" s="23"/>
      <c r="BM57" s="28"/>
      <c r="BN57" s="28"/>
      <c r="BO57" s="23"/>
      <c r="BP57" s="28"/>
      <c r="BQ57" s="28"/>
      <c r="BR57" s="23"/>
      <c r="BS57" s="28"/>
    </row>
    <row r="58" spans="1:71" x14ac:dyDescent="0.3">
      <c r="A58" s="29" t="s">
        <v>1637</v>
      </c>
      <c r="B58">
        <v>468</v>
      </c>
      <c r="C58" s="18" t="s">
        <v>304</v>
      </c>
      <c r="D58">
        <v>99</v>
      </c>
      <c r="E58" t="s">
        <v>1232</v>
      </c>
      <c r="F58">
        <v>7</v>
      </c>
      <c r="G58" t="s">
        <v>1233</v>
      </c>
      <c r="H58">
        <v>468</v>
      </c>
      <c r="I58" t="s">
        <v>304</v>
      </c>
      <c r="J58">
        <v>99</v>
      </c>
      <c r="K58" t="s">
        <v>1232</v>
      </c>
      <c r="L58">
        <v>7</v>
      </c>
      <c r="M58" t="s">
        <v>1233</v>
      </c>
      <c r="N58">
        <v>1</v>
      </c>
      <c r="O58" s="30" t="s">
        <v>1638</v>
      </c>
      <c r="P58" s="23">
        <v>2</v>
      </c>
      <c r="Q58" s="30">
        <v>22848</v>
      </c>
      <c r="R58" s="31">
        <v>42779.381249999999</v>
      </c>
      <c r="S58" s="31">
        <v>42786.666666666664</v>
      </c>
      <c r="T58" s="30">
        <v>7</v>
      </c>
      <c r="U58" s="30">
        <v>2803192921</v>
      </c>
      <c r="V58" s="30" t="s">
        <v>1631</v>
      </c>
      <c r="W58" s="30" t="s">
        <v>1261</v>
      </c>
      <c r="X58" s="30" t="s">
        <v>1632</v>
      </c>
      <c r="Y58" s="30">
        <v>0</v>
      </c>
      <c r="Z58" s="30" t="b">
        <v>0</v>
      </c>
      <c r="AA58" s="30">
        <v>1</v>
      </c>
      <c r="AB58" s="30" t="s">
        <v>1285</v>
      </c>
      <c r="AC58" s="30" t="s">
        <v>1323</v>
      </c>
      <c r="AD58" s="30" t="s">
        <v>1322</v>
      </c>
      <c r="AE58" s="30" t="s">
        <v>1639</v>
      </c>
      <c r="AF58" s="30" t="s">
        <v>1241</v>
      </c>
      <c r="AG58" s="30"/>
      <c r="AH58" s="30"/>
      <c r="AI58" s="30"/>
      <c r="AJ58" s="30">
        <v>6588</v>
      </c>
      <c r="AK58" s="30">
        <v>4047.75</v>
      </c>
      <c r="AL58" s="30">
        <v>4047.75</v>
      </c>
      <c r="AM58" s="30">
        <v>4047.75</v>
      </c>
      <c r="AN58" s="30">
        <v>2540.25</v>
      </c>
      <c r="AO58" s="30" t="s">
        <v>1242</v>
      </c>
      <c r="AP58" s="30">
        <v>150</v>
      </c>
      <c r="AQ58" s="30" t="s">
        <v>1640</v>
      </c>
      <c r="AR58" s="30"/>
      <c r="AS58" s="30"/>
      <c r="AT58" s="30"/>
      <c r="AU58" s="30"/>
      <c r="AV58" s="30"/>
      <c r="AW58" s="30"/>
      <c r="AX58" s="32"/>
      <c r="AY58" s="32"/>
      <c r="AZ58" s="30"/>
      <c r="BA58" s="30"/>
      <c r="BB58" s="30"/>
      <c r="BC58" s="30" t="s">
        <v>1635</v>
      </c>
      <c r="BD58" s="26" t="s">
        <v>1636</v>
      </c>
      <c r="BE58" s="26" t="s">
        <v>1636</v>
      </c>
      <c r="BF58" s="30"/>
      <c r="BG58" s="27"/>
      <c r="BH58" s="27"/>
      <c r="BI58" s="30"/>
      <c r="BJ58" s="27"/>
      <c r="BK58" s="27"/>
      <c r="BL58" s="30"/>
      <c r="BM58" s="27"/>
      <c r="BN58" s="27"/>
      <c r="BO58" s="30"/>
      <c r="BP58" s="27"/>
      <c r="BQ58" s="27"/>
      <c r="BR58" s="30"/>
      <c r="BS58" s="27"/>
    </row>
    <row r="59" spans="1:71" x14ac:dyDescent="0.3">
      <c r="A59" s="29" t="s">
        <v>1641</v>
      </c>
      <c r="B59">
        <v>477</v>
      </c>
      <c r="C59" s="18" t="s">
        <v>307</v>
      </c>
      <c r="D59">
        <v>99</v>
      </c>
      <c r="E59" t="s">
        <v>1232</v>
      </c>
      <c r="F59">
        <v>7</v>
      </c>
      <c r="G59" t="s">
        <v>1233</v>
      </c>
      <c r="H59">
        <v>477</v>
      </c>
      <c r="I59" t="s">
        <v>307</v>
      </c>
      <c r="J59">
        <v>99</v>
      </c>
      <c r="K59" t="s">
        <v>1232</v>
      </c>
      <c r="L59">
        <v>7</v>
      </c>
      <c r="M59" t="s">
        <v>1233</v>
      </c>
      <c r="N59">
        <v>1</v>
      </c>
      <c r="O59" s="30" t="s">
        <v>1642</v>
      </c>
      <c r="P59" s="23">
        <v>2</v>
      </c>
      <c r="Q59" s="30">
        <v>20340</v>
      </c>
      <c r="R59" s="31">
        <v>42738.416666666664</v>
      </c>
      <c r="S59" s="31">
        <v>42741.708333333336</v>
      </c>
      <c r="T59" s="30">
        <v>3</v>
      </c>
      <c r="U59" s="30">
        <v>1542190721</v>
      </c>
      <c r="V59" s="30" t="s">
        <v>1435</v>
      </c>
      <c r="W59" s="30" t="s">
        <v>1261</v>
      </c>
      <c r="X59" s="30" t="s">
        <v>1304</v>
      </c>
      <c r="Y59" s="30">
        <v>0</v>
      </c>
      <c r="Z59" s="30" t="b">
        <v>0</v>
      </c>
      <c r="AA59" s="30">
        <v>1</v>
      </c>
      <c r="AB59" s="30" t="s">
        <v>1285</v>
      </c>
      <c r="AC59" s="30" t="s">
        <v>1643</v>
      </c>
      <c r="AD59" s="30" t="s">
        <v>1644</v>
      </c>
      <c r="AE59" s="30" t="s">
        <v>1645</v>
      </c>
      <c r="AF59" s="30" t="s">
        <v>1289</v>
      </c>
      <c r="AG59" s="30"/>
      <c r="AH59" s="30"/>
      <c r="AI59" s="30"/>
      <c r="AJ59" s="30">
        <v>2800</v>
      </c>
      <c r="AK59" s="30">
        <v>855.85</v>
      </c>
      <c r="AL59" s="30">
        <v>855.85</v>
      </c>
      <c r="AM59" s="30">
        <v>855.85</v>
      </c>
      <c r="AN59" s="30">
        <v>1944.15</v>
      </c>
      <c r="AO59" s="30" t="s">
        <v>1242</v>
      </c>
      <c r="AP59" s="30">
        <v>89</v>
      </c>
      <c r="AQ59" s="30" t="s">
        <v>1646</v>
      </c>
      <c r="AR59" s="30"/>
      <c r="AS59" s="30"/>
      <c r="AT59" s="30"/>
      <c r="AU59" s="30"/>
      <c r="AV59" s="30"/>
      <c r="AW59" s="30"/>
      <c r="AX59" s="32"/>
      <c r="AY59" s="32"/>
      <c r="AZ59" s="30"/>
      <c r="BA59" s="30"/>
      <c r="BB59" s="30"/>
      <c r="BC59" s="30" t="s">
        <v>1647</v>
      </c>
      <c r="BD59" s="26" t="s">
        <v>1648</v>
      </c>
      <c r="BE59" s="26" t="s">
        <v>1648</v>
      </c>
      <c r="BF59" s="30"/>
      <c r="BG59" s="27"/>
      <c r="BH59" s="27"/>
      <c r="BI59" s="30"/>
      <c r="BJ59" s="27"/>
      <c r="BK59" s="27"/>
      <c r="BL59" s="30"/>
      <c r="BM59" s="27"/>
      <c r="BN59" s="27"/>
      <c r="BO59" s="30"/>
      <c r="BP59" s="27"/>
      <c r="BQ59" s="27"/>
      <c r="BR59" s="30"/>
      <c r="BS59" s="27"/>
    </row>
    <row r="60" spans="1:71" x14ac:dyDescent="0.3">
      <c r="A60" s="29" t="s">
        <v>1649</v>
      </c>
      <c r="B60">
        <v>477</v>
      </c>
      <c r="C60" s="18" t="s">
        <v>307</v>
      </c>
      <c r="D60">
        <v>99</v>
      </c>
      <c r="E60" t="s">
        <v>1232</v>
      </c>
      <c r="F60">
        <v>7</v>
      </c>
      <c r="G60" t="s">
        <v>1233</v>
      </c>
      <c r="H60">
        <v>477</v>
      </c>
      <c r="I60" t="s">
        <v>307</v>
      </c>
      <c r="J60">
        <v>99</v>
      </c>
      <c r="K60" t="s">
        <v>1232</v>
      </c>
      <c r="L60">
        <v>7</v>
      </c>
      <c r="M60" t="s">
        <v>1233</v>
      </c>
      <c r="N60">
        <v>1</v>
      </c>
      <c r="O60" s="30" t="s">
        <v>1650</v>
      </c>
      <c r="P60" s="23">
        <v>2</v>
      </c>
      <c r="Q60" s="30">
        <v>23042</v>
      </c>
      <c r="R60" s="31">
        <v>42765.493055555555</v>
      </c>
      <c r="S60" s="31">
        <v>42773.416666666664</v>
      </c>
      <c r="T60" s="30">
        <v>7</v>
      </c>
      <c r="U60" s="30">
        <v>3696934420</v>
      </c>
      <c r="V60" s="30" t="s">
        <v>1651</v>
      </c>
      <c r="W60" s="30" t="s">
        <v>1261</v>
      </c>
      <c r="X60" s="30" t="s">
        <v>1652</v>
      </c>
      <c r="Y60" s="30">
        <v>0</v>
      </c>
      <c r="Z60" s="30" t="b">
        <v>0</v>
      </c>
      <c r="AA60" s="30">
        <v>1</v>
      </c>
      <c r="AB60" s="30" t="s">
        <v>1312</v>
      </c>
      <c r="AC60" s="30" t="s">
        <v>1261</v>
      </c>
      <c r="AD60" s="30" t="s">
        <v>1313</v>
      </c>
      <c r="AE60" s="30" t="s">
        <v>1653</v>
      </c>
      <c r="AF60" s="30" t="s">
        <v>1241</v>
      </c>
      <c r="AG60" s="30"/>
      <c r="AH60" s="30"/>
      <c r="AI60" s="30"/>
      <c r="AJ60" s="30">
        <v>2458.5</v>
      </c>
      <c r="AK60" s="30">
        <v>2212.65</v>
      </c>
      <c r="AL60" s="30">
        <v>2212.65</v>
      </c>
      <c r="AM60" s="30">
        <v>2212.65</v>
      </c>
      <c r="AN60" s="30">
        <v>245.85</v>
      </c>
      <c r="AO60" s="30" t="s">
        <v>1242</v>
      </c>
      <c r="AP60" s="30">
        <v>87</v>
      </c>
      <c r="AQ60" s="30" t="s">
        <v>1315</v>
      </c>
      <c r="AR60" s="30"/>
      <c r="AS60" s="30"/>
      <c r="AT60" s="30"/>
      <c r="AU60" s="30"/>
      <c r="AV60" s="30"/>
      <c r="AW60" s="30"/>
      <c r="AX60" s="32"/>
      <c r="AY60" s="32"/>
      <c r="AZ60" s="30"/>
      <c r="BA60" s="30"/>
      <c r="BB60" s="30"/>
      <c r="BC60" s="30" t="s">
        <v>1316</v>
      </c>
      <c r="BD60" s="26" t="s">
        <v>1317</v>
      </c>
      <c r="BE60" s="26" t="s">
        <v>1317</v>
      </c>
      <c r="BF60" s="30"/>
      <c r="BG60" s="27"/>
      <c r="BH60" s="27"/>
      <c r="BI60" s="30"/>
      <c r="BJ60" s="27"/>
      <c r="BK60" s="27"/>
      <c r="BL60" s="30"/>
      <c r="BM60" s="27"/>
      <c r="BN60" s="27"/>
      <c r="BO60" s="30"/>
      <c r="BP60" s="27"/>
      <c r="BQ60" s="27"/>
      <c r="BR60" s="30"/>
      <c r="BS60" s="27"/>
    </row>
    <row r="61" spans="1:71" x14ac:dyDescent="0.3">
      <c r="A61" s="29" t="s">
        <v>1654</v>
      </c>
      <c r="B61">
        <v>468</v>
      </c>
      <c r="C61" s="18" t="s">
        <v>304</v>
      </c>
      <c r="D61">
        <v>99</v>
      </c>
      <c r="E61" t="s">
        <v>1232</v>
      </c>
      <c r="F61">
        <v>7</v>
      </c>
      <c r="G61" t="s">
        <v>1233</v>
      </c>
      <c r="H61">
        <v>468</v>
      </c>
      <c r="I61" t="s">
        <v>304</v>
      </c>
      <c r="J61">
        <v>99</v>
      </c>
      <c r="K61" t="s">
        <v>1232</v>
      </c>
      <c r="L61">
        <v>7</v>
      </c>
      <c r="M61" t="s">
        <v>1233</v>
      </c>
      <c r="N61">
        <v>1</v>
      </c>
      <c r="O61" s="30" t="s">
        <v>1655</v>
      </c>
      <c r="P61" s="30">
        <v>1</v>
      </c>
      <c r="Q61" s="30">
        <v>7939</v>
      </c>
      <c r="R61" s="31">
        <v>42822.472222222219</v>
      </c>
      <c r="S61" s="31">
        <v>42824.666666666664</v>
      </c>
      <c r="T61" s="30">
        <v>2</v>
      </c>
      <c r="U61" s="30">
        <v>974990311</v>
      </c>
      <c r="V61" s="30" t="s">
        <v>1518</v>
      </c>
      <c r="W61" s="30" t="s">
        <v>1283</v>
      </c>
      <c r="X61" s="30" t="s">
        <v>1284</v>
      </c>
      <c r="Y61" s="30">
        <v>0</v>
      </c>
      <c r="Z61" s="30" t="b">
        <v>0</v>
      </c>
      <c r="AA61" s="30">
        <v>1</v>
      </c>
      <c r="AB61" s="30" t="s">
        <v>1312</v>
      </c>
      <c r="AC61" s="30" t="s">
        <v>1519</v>
      </c>
      <c r="AD61" s="30" t="s">
        <v>1520</v>
      </c>
      <c r="AE61" s="30" t="s">
        <v>1656</v>
      </c>
      <c r="AF61" s="30" t="s">
        <v>1289</v>
      </c>
      <c r="AG61" s="30"/>
      <c r="AH61" s="30"/>
      <c r="AI61" s="30"/>
      <c r="AJ61" s="30">
        <v>1100</v>
      </c>
      <c r="AK61" s="30">
        <v>770</v>
      </c>
      <c r="AL61" s="30">
        <v>770</v>
      </c>
      <c r="AM61" s="30">
        <v>770</v>
      </c>
      <c r="AN61" s="30">
        <v>330</v>
      </c>
      <c r="AO61" s="30" t="s">
        <v>1242</v>
      </c>
      <c r="AP61" s="30">
        <v>140</v>
      </c>
      <c r="AQ61" s="30" t="s">
        <v>1522</v>
      </c>
      <c r="AR61" s="30"/>
      <c r="AS61" s="30"/>
      <c r="AT61" s="30"/>
      <c r="AU61" s="30"/>
      <c r="AV61" s="30"/>
      <c r="AW61" s="30"/>
      <c r="AX61" s="32"/>
      <c r="AY61" s="32"/>
      <c r="AZ61" s="30"/>
      <c r="BA61" s="30"/>
      <c r="BB61" s="30"/>
      <c r="BC61" s="30" t="s">
        <v>1523</v>
      </c>
      <c r="BD61" s="26" t="s">
        <v>1524</v>
      </c>
      <c r="BE61" s="26" t="s">
        <v>1524</v>
      </c>
      <c r="BF61" s="30"/>
      <c r="BG61" s="27"/>
      <c r="BH61" s="27"/>
      <c r="BI61" s="30"/>
      <c r="BJ61" s="27"/>
      <c r="BK61" s="27"/>
      <c r="BL61" s="30"/>
      <c r="BM61" s="27"/>
      <c r="BN61" s="27"/>
      <c r="BO61" s="30"/>
      <c r="BP61" s="27"/>
      <c r="BQ61" s="27"/>
      <c r="BR61" s="30"/>
      <c r="BS61" s="27"/>
    </row>
    <row r="62" spans="1:71" x14ac:dyDescent="0.3">
      <c r="A62" s="29" t="s">
        <v>1657</v>
      </c>
      <c r="B62" t="s">
        <v>650</v>
      </c>
      <c r="C62" s="18" t="s">
        <v>651</v>
      </c>
      <c r="D62">
        <v>99</v>
      </c>
      <c r="E62" t="s">
        <v>1232</v>
      </c>
      <c r="F62">
        <v>7</v>
      </c>
      <c r="G62" t="s">
        <v>1233</v>
      </c>
      <c r="H62" t="s">
        <v>650</v>
      </c>
      <c r="I62" t="s">
        <v>651</v>
      </c>
      <c r="J62">
        <v>14</v>
      </c>
      <c r="K62" t="s">
        <v>1365</v>
      </c>
      <c r="L62">
        <v>7</v>
      </c>
      <c r="M62" t="s">
        <v>1233</v>
      </c>
      <c r="N62">
        <v>1</v>
      </c>
      <c r="O62" s="30" t="s">
        <v>1658</v>
      </c>
      <c r="P62" s="23">
        <v>2</v>
      </c>
      <c r="Q62" s="30">
        <v>8597</v>
      </c>
      <c r="R62" s="31">
        <v>42823.743055555555</v>
      </c>
      <c r="S62" s="31">
        <v>42823.784722222219</v>
      </c>
      <c r="T62" s="30">
        <v>0</v>
      </c>
      <c r="U62" s="30">
        <v>474223624</v>
      </c>
      <c r="V62" s="30" t="s">
        <v>1659</v>
      </c>
      <c r="W62" s="30" t="s">
        <v>1261</v>
      </c>
      <c r="X62" s="30" t="s">
        <v>1262</v>
      </c>
      <c r="Y62" s="30">
        <v>0</v>
      </c>
      <c r="Z62" s="30" t="b">
        <v>0</v>
      </c>
      <c r="AA62" s="30">
        <v>1</v>
      </c>
      <c r="AB62" s="30" t="s">
        <v>1285</v>
      </c>
      <c r="AC62" s="30" t="s">
        <v>1261</v>
      </c>
      <c r="AD62" s="30" t="s">
        <v>1660</v>
      </c>
      <c r="AE62" s="30" t="s">
        <v>1661</v>
      </c>
      <c r="AF62" s="30" t="s">
        <v>1289</v>
      </c>
      <c r="AG62" s="30"/>
      <c r="AH62" s="30"/>
      <c r="AI62" s="30"/>
      <c r="AJ62" s="30">
        <v>500</v>
      </c>
      <c r="AK62" s="30">
        <v>350</v>
      </c>
      <c r="AL62" s="30">
        <v>350</v>
      </c>
      <c r="AM62" s="30">
        <v>350</v>
      </c>
      <c r="AN62" s="30">
        <v>150</v>
      </c>
      <c r="AO62" s="30" t="s">
        <v>1242</v>
      </c>
      <c r="AP62" s="30">
        <v>12</v>
      </c>
      <c r="AQ62" s="30" t="s">
        <v>1495</v>
      </c>
      <c r="AR62" s="30"/>
      <c r="AS62" s="30"/>
      <c r="AT62" s="30"/>
      <c r="AU62" s="30"/>
      <c r="AV62" s="30"/>
      <c r="AW62" s="30"/>
      <c r="AX62" s="32"/>
      <c r="AY62" s="32"/>
      <c r="AZ62" s="30"/>
      <c r="BA62" s="30"/>
      <c r="BB62" s="30"/>
      <c r="BC62" s="30" t="s">
        <v>1496</v>
      </c>
      <c r="BD62" s="26" t="s">
        <v>1497</v>
      </c>
      <c r="BE62" s="26" t="s">
        <v>1497</v>
      </c>
      <c r="BF62" s="30"/>
      <c r="BG62" s="27"/>
      <c r="BH62" s="27"/>
      <c r="BI62" s="30"/>
      <c r="BJ62" s="27"/>
      <c r="BK62" s="27"/>
      <c r="BL62" s="30"/>
      <c r="BM62" s="27"/>
      <c r="BN62" s="27"/>
      <c r="BO62" s="30"/>
      <c r="BP62" s="27"/>
      <c r="BQ62" s="27"/>
      <c r="BR62" s="30"/>
      <c r="BS62" s="27"/>
    </row>
    <row r="63" spans="1:71" x14ac:dyDescent="0.3">
      <c r="A63" s="22" t="s">
        <v>1662</v>
      </c>
      <c r="B63">
        <v>477</v>
      </c>
      <c r="C63" s="18" t="s">
        <v>307</v>
      </c>
      <c r="D63">
        <v>99</v>
      </c>
      <c r="E63" t="s">
        <v>1232</v>
      </c>
      <c r="F63">
        <v>7</v>
      </c>
      <c r="G63" t="s">
        <v>1233</v>
      </c>
      <c r="H63">
        <v>477</v>
      </c>
      <c r="I63" t="s">
        <v>307</v>
      </c>
      <c r="J63">
        <v>99</v>
      </c>
      <c r="K63" t="s">
        <v>1232</v>
      </c>
      <c r="L63">
        <v>7</v>
      </c>
      <c r="M63" t="s">
        <v>1233</v>
      </c>
      <c r="N63">
        <v>1</v>
      </c>
      <c r="O63" s="23" t="s">
        <v>1663</v>
      </c>
      <c r="P63" s="23">
        <v>2</v>
      </c>
      <c r="Q63" s="23">
        <v>14348</v>
      </c>
      <c r="R63" s="24">
        <v>42816.5625</v>
      </c>
      <c r="S63" s="24">
        <v>42817.583333333336</v>
      </c>
      <c r="T63" s="23">
        <v>1</v>
      </c>
      <c r="U63" s="23">
        <v>2042813131</v>
      </c>
      <c r="V63" s="23" t="s">
        <v>1664</v>
      </c>
      <c r="W63" s="23" t="s">
        <v>1665</v>
      </c>
      <c r="X63" s="23" t="s">
        <v>1360</v>
      </c>
      <c r="Y63" s="23">
        <v>0</v>
      </c>
      <c r="Z63" s="23" t="b">
        <v>0</v>
      </c>
      <c r="AA63" s="30">
        <v>1</v>
      </c>
      <c r="AB63" s="23" t="s">
        <v>1285</v>
      </c>
      <c r="AC63" s="23" t="s">
        <v>1271</v>
      </c>
      <c r="AD63" s="23" t="s">
        <v>1272</v>
      </c>
      <c r="AE63" s="23" t="s">
        <v>1666</v>
      </c>
      <c r="AF63" s="23" t="s">
        <v>1289</v>
      </c>
      <c r="AG63" s="23"/>
      <c r="AH63" s="23"/>
      <c r="AI63" s="23"/>
      <c r="AJ63" s="23">
        <v>300</v>
      </c>
      <c r="AK63" s="23">
        <v>210</v>
      </c>
      <c r="AL63" s="23">
        <v>210</v>
      </c>
      <c r="AM63" s="23">
        <v>210</v>
      </c>
      <c r="AN63" s="23">
        <v>90</v>
      </c>
      <c r="AO63" s="23" t="s">
        <v>1242</v>
      </c>
      <c r="AP63" s="23">
        <v>20</v>
      </c>
      <c r="AQ63" s="23" t="s">
        <v>1667</v>
      </c>
      <c r="AR63" s="23"/>
      <c r="AS63" s="23"/>
      <c r="AT63" s="23"/>
      <c r="AU63" s="23"/>
      <c r="AV63" s="23"/>
      <c r="AW63" s="23"/>
      <c r="AX63" s="25"/>
      <c r="AY63" s="25"/>
      <c r="AZ63" s="23"/>
      <c r="BA63" s="23"/>
      <c r="BB63" s="23"/>
      <c r="BC63" s="23" t="s">
        <v>1668</v>
      </c>
      <c r="BD63" s="26" t="s">
        <v>1669</v>
      </c>
      <c r="BE63" s="26" t="s">
        <v>1669</v>
      </c>
      <c r="BF63" s="23"/>
      <c r="BG63" s="28"/>
      <c r="BH63" s="28"/>
      <c r="BI63" s="23"/>
      <c r="BJ63" s="28"/>
      <c r="BK63" s="28"/>
      <c r="BL63" s="23"/>
      <c r="BM63" s="28"/>
      <c r="BN63" s="28"/>
      <c r="BO63" s="23"/>
      <c r="BP63" s="28"/>
      <c r="BQ63" s="28"/>
      <c r="BR63" s="23"/>
      <c r="BS63" s="28"/>
    </row>
    <row r="64" spans="1:71" x14ac:dyDescent="0.3">
      <c r="A64" s="22" t="s">
        <v>1670</v>
      </c>
      <c r="B64" t="s">
        <v>650</v>
      </c>
      <c r="C64" s="18" t="s">
        <v>651</v>
      </c>
      <c r="D64">
        <v>99</v>
      </c>
      <c r="E64" t="s">
        <v>1232</v>
      </c>
      <c r="F64">
        <v>7</v>
      </c>
      <c r="G64" t="s">
        <v>1233</v>
      </c>
      <c r="H64" t="s">
        <v>650</v>
      </c>
      <c r="I64" t="s">
        <v>651</v>
      </c>
      <c r="J64">
        <v>14</v>
      </c>
      <c r="K64" t="s">
        <v>1365</v>
      </c>
      <c r="L64">
        <v>7</v>
      </c>
      <c r="M64" t="s">
        <v>1233</v>
      </c>
      <c r="N64">
        <v>1</v>
      </c>
      <c r="O64" s="23" t="s">
        <v>1671</v>
      </c>
      <c r="P64" s="30">
        <v>1</v>
      </c>
      <c r="Q64" s="23">
        <v>14133</v>
      </c>
      <c r="R64" s="24">
        <v>42747.513888888891</v>
      </c>
      <c r="S64" s="24">
        <v>42747.6875</v>
      </c>
      <c r="T64" s="23">
        <v>0</v>
      </c>
      <c r="U64" s="23">
        <v>1424416584</v>
      </c>
      <c r="V64" s="23" t="s">
        <v>1376</v>
      </c>
      <c r="W64" s="23" t="s">
        <v>1321</v>
      </c>
      <c r="X64" s="23" t="s">
        <v>1322</v>
      </c>
      <c r="Y64" s="23">
        <v>0</v>
      </c>
      <c r="Z64" s="23" t="b">
        <v>0</v>
      </c>
      <c r="AA64" s="30">
        <v>1</v>
      </c>
      <c r="AB64" s="23" t="s">
        <v>1312</v>
      </c>
      <c r="AC64" s="23" t="s">
        <v>1323</v>
      </c>
      <c r="AD64" s="23" t="s">
        <v>1322</v>
      </c>
      <c r="AE64" s="23" t="s">
        <v>1672</v>
      </c>
      <c r="AF64" s="23" t="s">
        <v>1397</v>
      </c>
      <c r="AG64" s="23"/>
      <c r="AH64" s="23"/>
      <c r="AI64" s="23"/>
      <c r="AJ64" s="23">
        <v>150</v>
      </c>
      <c r="AK64" s="23">
        <v>150</v>
      </c>
      <c r="AL64" s="23">
        <v>150</v>
      </c>
      <c r="AM64" s="23">
        <v>150</v>
      </c>
      <c r="AN64" s="23">
        <v>0</v>
      </c>
      <c r="AO64" s="23" t="s">
        <v>1242</v>
      </c>
      <c r="AP64" s="23">
        <v>54</v>
      </c>
      <c r="AQ64" s="23" t="s">
        <v>1528</v>
      </c>
      <c r="AR64" s="23"/>
      <c r="AS64" s="23"/>
      <c r="AT64" s="23"/>
      <c r="AU64" s="23"/>
      <c r="AV64" s="23"/>
      <c r="AW64" s="23"/>
      <c r="AX64" s="25"/>
      <c r="AY64" s="25"/>
      <c r="AZ64" s="23"/>
      <c r="BA64" s="23"/>
      <c r="BB64" s="23"/>
      <c r="BC64" s="23" t="s">
        <v>1529</v>
      </c>
      <c r="BD64" s="26" t="s">
        <v>1530</v>
      </c>
      <c r="BE64" s="26" t="s">
        <v>1530</v>
      </c>
      <c r="BF64" s="23"/>
      <c r="BG64" s="28"/>
      <c r="BH64" s="28"/>
      <c r="BI64" s="23"/>
      <c r="BJ64" s="28"/>
      <c r="BK64" s="28"/>
      <c r="BL64" s="23"/>
      <c r="BM64" s="28"/>
      <c r="BN64" s="28"/>
      <c r="BO64" s="23"/>
      <c r="BP64" s="28"/>
      <c r="BQ64" s="28"/>
      <c r="BR64" s="23"/>
      <c r="BS64" s="28"/>
    </row>
    <row r="65" spans="1:71" x14ac:dyDescent="0.3">
      <c r="A65" s="22" t="s">
        <v>1673</v>
      </c>
      <c r="B65">
        <v>468</v>
      </c>
      <c r="C65" s="18" t="s">
        <v>304</v>
      </c>
      <c r="D65">
        <v>99</v>
      </c>
      <c r="E65" t="s">
        <v>1232</v>
      </c>
      <c r="F65">
        <v>7</v>
      </c>
      <c r="G65" t="s">
        <v>1233</v>
      </c>
      <c r="H65">
        <v>468</v>
      </c>
      <c r="I65" t="s">
        <v>304</v>
      </c>
      <c r="J65">
        <v>99</v>
      </c>
      <c r="K65" t="s">
        <v>1232</v>
      </c>
      <c r="L65">
        <v>7</v>
      </c>
      <c r="M65" t="s">
        <v>1233</v>
      </c>
      <c r="N65">
        <v>1</v>
      </c>
      <c r="O65" s="23" t="s">
        <v>1674</v>
      </c>
      <c r="P65" s="30">
        <v>1</v>
      </c>
      <c r="Q65" s="23">
        <v>20392</v>
      </c>
      <c r="R65" s="24">
        <v>42795.000694444447</v>
      </c>
      <c r="S65" s="24">
        <v>42823.506944444445</v>
      </c>
      <c r="T65" s="23">
        <v>28</v>
      </c>
      <c r="U65" s="23">
        <v>3189286390</v>
      </c>
      <c r="V65" s="23" t="s">
        <v>1331</v>
      </c>
      <c r="W65" s="23" t="s">
        <v>1261</v>
      </c>
      <c r="X65" s="23" t="s">
        <v>1304</v>
      </c>
      <c r="Y65" s="23">
        <v>1</v>
      </c>
      <c r="Z65" s="23" t="b">
        <v>1</v>
      </c>
      <c r="AA65" s="23">
        <v>4</v>
      </c>
      <c r="AB65" s="23" t="s">
        <v>1238</v>
      </c>
      <c r="AC65" s="23" t="s">
        <v>1675</v>
      </c>
      <c r="AD65" s="23" t="s">
        <v>1676</v>
      </c>
      <c r="AE65" s="23" t="s">
        <v>1677</v>
      </c>
      <c r="AF65" s="23" t="s">
        <v>1397</v>
      </c>
      <c r="AG65" s="23"/>
      <c r="AH65" s="23"/>
      <c r="AI65" s="23"/>
      <c r="AJ65" s="23">
        <v>19785</v>
      </c>
      <c r="AK65" s="23">
        <v>19785</v>
      </c>
      <c r="AL65" s="23">
        <v>19785</v>
      </c>
      <c r="AM65" s="23">
        <v>19785</v>
      </c>
      <c r="AN65" s="23">
        <v>0</v>
      </c>
      <c r="AO65" s="23" t="s">
        <v>1242</v>
      </c>
      <c r="AP65" s="23">
        <v>125</v>
      </c>
      <c r="AQ65" s="23" t="s">
        <v>1243</v>
      </c>
      <c r="AR65" s="23" t="s">
        <v>1678</v>
      </c>
      <c r="AS65" s="23"/>
      <c r="AT65" s="23"/>
      <c r="AU65" s="23" t="s">
        <v>1679</v>
      </c>
      <c r="AV65" s="23" t="s">
        <v>1243</v>
      </c>
      <c r="AW65" s="23"/>
      <c r="AX65" s="25"/>
      <c r="AY65" s="25"/>
      <c r="AZ65" s="23"/>
      <c r="BA65" s="23"/>
      <c r="BB65" s="23"/>
      <c r="BC65" s="23" t="s">
        <v>1254</v>
      </c>
      <c r="BD65" s="26" t="s">
        <v>1255</v>
      </c>
      <c r="BE65" s="26">
        <v>0</v>
      </c>
      <c r="BF65" s="23"/>
      <c r="BG65" s="28"/>
      <c r="BH65" s="28"/>
      <c r="BI65" s="23"/>
      <c r="BJ65" s="28"/>
      <c r="BK65" s="28"/>
      <c r="BL65" s="23"/>
      <c r="BM65" s="28"/>
      <c r="BN65" s="28"/>
      <c r="BO65" s="23"/>
      <c r="BP65" s="28"/>
      <c r="BQ65" s="28"/>
      <c r="BR65" s="23"/>
      <c r="BS65" s="28"/>
    </row>
    <row r="66" spans="1:71" x14ac:dyDescent="0.3">
      <c r="A66" s="22" t="s">
        <v>1680</v>
      </c>
      <c r="B66">
        <v>468</v>
      </c>
      <c r="C66" s="18" t="s">
        <v>304</v>
      </c>
      <c r="D66">
        <v>99</v>
      </c>
      <c r="E66" t="s">
        <v>1232</v>
      </c>
      <c r="F66">
        <v>7</v>
      </c>
      <c r="G66" t="s">
        <v>1233</v>
      </c>
      <c r="H66">
        <v>468</v>
      </c>
      <c r="I66" t="s">
        <v>304</v>
      </c>
      <c r="J66">
        <v>99</v>
      </c>
      <c r="K66" t="s">
        <v>1232</v>
      </c>
      <c r="L66">
        <v>7</v>
      </c>
      <c r="M66" t="s">
        <v>1233</v>
      </c>
      <c r="N66">
        <v>1</v>
      </c>
      <c r="O66" s="23" t="s">
        <v>1681</v>
      </c>
      <c r="P66" s="30">
        <v>1</v>
      </c>
      <c r="Q66" s="23">
        <v>24537</v>
      </c>
      <c r="R66" s="24">
        <v>42756.823611111111</v>
      </c>
      <c r="S66" s="24">
        <v>42767.430555555555</v>
      </c>
      <c r="T66" s="23">
        <v>10</v>
      </c>
      <c r="U66" s="23">
        <v>4136927804</v>
      </c>
      <c r="V66" s="23" t="s">
        <v>1682</v>
      </c>
      <c r="W66" s="23" t="s">
        <v>1283</v>
      </c>
      <c r="X66" s="23" t="s">
        <v>1284</v>
      </c>
      <c r="Y66" s="23">
        <v>2</v>
      </c>
      <c r="Z66" s="23" t="b">
        <v>0</v>
      </c>
      <c r="AA66" s="23">
        <v>4</v>
      </c>
      <c r="AB66" s="23" t="s">
        <v>1238</v>
      </c>
      <c r="AC66" s="23" t="s">
        <v>1575</v>
      </c>
      <c r="AD66" s="23" t="s">
        <v>1284</v>
      </c>
      <c r="AE66" s="23" t="s">
        <v>1683</v>
      </c>
      <c r="AF66" s="23" t="s">
        <v>1241</v>
      </c>
      <c r="AG66" s="23"/>
      <c r="AH66" s="23"/>
      <c r="AI66" s="23"/>
      <c r="AJ66" s="23">
        <v>12616.24</v>
      </c>
      <c r="AK66" s="23">
        <v>11792.4</v>
      </c>
      <c r="AL66" s="23">
        <v>11792.4</v>
      </c>
      <c r="AM66" s="23">
        <v>11792.4</v>
      </c>
      <c r="AN66" s="23">
        <v>823.84</v>
      </c>
      <c r="AO66" s="23" t="s">
        <v>1242</v>
      </c>
      <c r="AP66" s="23">
        <v>150</v>
      </c>
      <c r="AQ66" s="23" t="s">
        <v>1684</v>
      </c>
      <c r="AR66" s="23" t="s">
        <v>1244</v>
      </c>
      <c r="AS66" s="23"/>
      <c r="AT66" s="23"/>
      <c r="AU66" s="23"/>
      <c r="AV66" s="23"/>
      <c r="AW66" s="23"/>
      <c r="AX66" s="25"/>
      <c r="AY66" s="25"/>
      <c r="AZ66" s="23"/>
      <c r="BA66" s="23"/>
      <c r="BB66" s="23"/>
      <c r="BC66" s="23" t="s">
        <v>1685</v>
      </c>
      <c r="BD66" s="26">
        <v>0</v>
      </c>
      <c r="BE66" s="26">
        <v>0</v>
      </c>
      <c r="BF66" s="23"/>
      <c r="BG66" s="28"/>
      <c r="BH66" s="28"/>
      <c r="BI66" s="23"/>
      <c r="BJ66" s="28"/>
      <c r="BK66" s="28"/>
      <c r="BL66" s="23"/>
      <c r="BM66" s="28"/>
      <c r="BN66" s="28"/>
      <c r="BO66" s="23"/>
      <c r="BP66" s="28"/>
      <c r="BQ66" s="28"/>
      <c r="BR66" s="23"/>
      <c r="BS66" s="28"/>
    </row>
    <row r="67" spans="1:71" x14ac:dyDescent="0.3">
      <c r="A67" s="29" t="s">
        <v>1686</v>
      </c>
      <c r="B67">
        <v>477</v>
      </c>
      <c r="C67" s="18" t="s">
        <v>307</v>
      </c>
      <c r="D67">
        <v>99</v>
      </c>
      <c r="E67" t="s">
        <v>1232</v>
      </c>
      <c r="F67">
        <v>7</v>
      </c>
      <c r="G67" t="s">
        <v>1233</v>
      </c>
      <c r="H67">
        <v>477</v>
      </c>
      <c r="I67" t="s">
        <v>307</v>
      </c>
      <c r="J67">
        <v>99</v>
      </c>
      <c r="K67" t="s">
        <v>1232</v>
      </c>
      <c r="L67">
        <v>7</v>
      </c>
      <c r="M67" t="s">
        <v>1233</v>
      </c>
      <c r="N67">
        <v>1</v>
      </c>
      <c r="O67" s="30" t="s">
        <v>1687</v>
      </c>
      <c r="P67" s="30">
        <v>1</v>
      </c>
      <c r="Q67" s="30">
        <v>29951</v>
      </c>
      <c r="R67" s="31">
        <v>42747.802083333336</v>
      </c>
      <c r="S67" s="31">
        <v>42770.583333333336</v>
      </c>
      <c r="T67" s="30">
        <v>22</v>
      </c>
      <c r="U67" s="30">
        <v>418832615</v>
      </c>
      <c r="V67" s="30" t="s">
        <v>1507</v>
      </c>
      <c r="W67" s="30" t="s">
        <v>1321</v>
      </c>
      <c r="X67" s="30" t="s">
        <v>1322</v>
      </c>
      <c r="Y67" s="30">
        <v>2</v>
      </c>
      <c r="Z67" s="30" t="b">
        <v>0</v>
      </c>
      <c r="AA67" s="30">
        <v>1</v>
      </c>
      <c r="AB67" s="30" t="s">
        <v>1285</v>
      </c>
      <c r="AC67" s="30" t="s">
        <v>1468</v>
      </c>
      <c r="AD67" s="30" t="s">
        <v>1469</v>
      </c>
      <c r="AE67" s="30" t="s">
        <v>1688</v>
      </c>
      <c r="AF67" s="30" t="s">
        <v>1241</v>
      </c>
      <c r="AG67" s="30"/>
      <c r="AH67" s="30"/>
      <c r="AI67" s="30"/>
      <c r="AJ67" s="30">
        <v>6058.25</v>
      </c>
      <c r="AK67" s="30">
        <v>5913</v>
      </c>
      <c r="AL67" s="30">
        <v>5913</v>
      </c>
      <c r="AM67" s="30">
        <v>5929.43</v>
      </c>
      <c r="AN67" s="30">
        <v>145.25</v>
      </c>
      <c r="AO67" s="30" t="s">
        <v>1242</v>
      </c>
      <c r="AP67" s="30">
        <v>54</v>
      </c>
      <c r="AQ67" s="30" t="s">
        <v>1689</v>
      </c>
      <c r="AR67" s="30" t="s">
        <v>1381</v>
      </c>
      <c r="AS67" s="30" t="s">
        <v>1300</v>
      </c>
      <c r="AT67" s="30"/>
      <c r="AU67" s="30"/>
      <c r="AV67" s="30"/>
      <c r="AW67" s="30"/>
      <c r="AX67" s="32"/>
      <c r="AY67" s="32"/>
      <c r="AZ67" s="30"/>
      <c r="BA67" s="30"/>
      <c r="BB67" s="30"/>
      <c r="BC67" s="30" t="s">
        <v>1252</v>
      </c>
      <c r="BD67" s="26" t="s">
        <v>1253</v>
      </c>
      <c r="BE67" s="26">
        <v>0</v>
      </c>
      <c r="BF67" s="30"/>
      <c r="BG67" s="27"/>
      <c r="BH67" s="27"/>
      <c r="BI67" s="30"/>
      <c r="BJ67" s="27"/>
      <c r="BK67" s="27"/>
      <c r="BL67" s="30"/>
      <c r="BM67" s="27"/>
      <c r="BN67" s="27"/>
      <c r="BO67" s="30"/>
      <c r="BP67" s="27"/>
      <c r="BQ67" s="27"/>
      <c r="BR67" s="30"/>
      <c r="BS67" s="27"/>
    </row>
    <row r="68" spans="1:71" x14ac:dyDescent="0.3">
      <c r="A68" s="29" t="s">
        <v>1690</v>
      </c>
      <c r="B68">
        <v>477</v>
      </c>
      <c r="C68" s="18" t="s">
        <v>307</v>
      </c>
      <c r="D68">
        <v>99</v>
      </c>
      <c r="E68" t="s">
        <v>1232</v>
      </c>
      <c r="F68">
        <v>7</v>
      </c>
      <c r="G68" t="s">
        <v>1233</v>
      </c>
      <c r="H68">
        <v>477</v>
      </c>
      <c r="I68" t="s">
        <v>307</v>
      </c>
      <c r="J68">
        <v>99</v>
      </c>
      <c r="K68" t="s">
        <v>1232</v>
      </c>
      <c r="L68">
        <v>7</v>
      </c>
      <c r="M68" t="s">
        <v>1233</v>
      </c>
      <c r="N68">
        <v>1</v>
      </c>
      <c r="O68" s="30" t="s">
        <v>1691</v>
      </c>
      <c r="P68" s="30">
        <v>1</v>
      </c>
      <c r="Q68" s="30">
        <v>29927</v>
      </c>
      <c r="R68" s="31">
        <v>42814.725694444445</v>
      </c>
      <c r="S68" s="31">
        <v>42815.902777777781</v>
      </c>
      <c r="T68" s="30">
        <v>1</v>
      </c>
      <c r="U68" s="30">
        <v>2866401245</v>
      </c>
      <c r="V68" s="30" t="s">
        <v>1235</v>
      </c>
      <c r="W68" s="30" t="s">
        <v>1561</v>
      </c>
      <c r="X68" s="30" t="s">
        <v>1692</v>
      </c>
      <c r="Y68" s="30">
        <v>2</v>
      </c>
      <c r="Z68" s="30" t="b">
        <v>0</v>
      </c>
      <c r="AA68" s="23">
        <v>4</v>
      </c>
      <c r="AB68" s="30" t="s">
        <v>1238</v>
      </c>
      <c r="AC68" s="30" t="s">
        <v>1693</v>
      </c>
      <c r="AD68" s="30" t="s">
        <v>1692</v>
      </c>
      <c r="AE68" s="30" t="s">
        <v>1694</v>
      </c>
      <c r="AF68" s="30" t="s">
        <v>1241</v>
      </c>
      <c r="AG68" s="30"/>
      <c r="AH68" s="30"/>
      <c r="AI68" s="30"/>
      <c r="AJ68" s="30">
        <v>1300</v>
      </c>
      <c r="AK68" s="30">
        <v>1170</v>
      </c>
      <c r="AL68" s="30">
        <v>1170</v>
      </c>
      <c r="AM68" s="30">
        <v>1170</v>
      </c>
      <c r="AN68" s="30">
        <v>130</v>
      </c>
      <c r="AO68" s="30" t="s">
        <v>1242</v>
      </c>
      <c r="AP68" s="30">
        <v>36</v>
      </c>
      <c r="AQ68" s="30" t="s">
        <v>1695</v>
      </c>
      <c r="AR68" s="30"/>
      <c r="AS68" s="30"/>
      <c r="AT68" s="30"/>
      <c r="AU68" s="30"/>
      <c r="AV68" s="30"/>
      <c r="AW68" s="30"/>
      <c r="AX68" s="32"/>
      <c r="AY68" s="32"/>
      <c r="AZ68" s="30"/>
      <c r="BA68" s="30"/>
      <c r="BB68" s="30"/>
      <c r="BC68" s="30" t="s">
        <v>1696</v>
      </c>
      <c r="BD68" s="26" t="s">
        <v>1697</v>
      </c>
      <c r="BE68" s="26" t="s">
        <v>1697</v>
      </c>
      <c r="BF68" s="30"/>
      <c r="BG68" s="27"/>
      <c r="BH68" s="27"/>
      <c r="BI68" s="30"/>
      <c r="BJ68" s="27"/>
      <c r="BK68" s="27"/>
      <c r="BL68" s="30"/>
      <c r="BM68" s="27"/>
      <c r="BN68" s="27"/>
      <c r="BO68" s="30"/>
      <c r="BP68" s="27"/>
      <c r="BQ68" s="27"/>
      <c r="BR68" s="30"/>
      <c r="BS68" s="27"/>
    </row>
    <row r="69" spans="1:71" x14ac:dyDescent="0.3">
      <c r="A69" s="22" t="s">
        <v>1698</v>
      </c>
      <c r="B69">
        <v>477</v>
      </c>
      <c r="C69" s="18" t="s">
        <v>307</v>
      </c>
      <c r="D69">
        <v>99</v>
      </c>
      <c r="E69" t="s">
        <v>1232</v>
      </c>
      <c r="F69">
        <v>7</v>
      </c>
      <c r="G69" t="s">
        <v>1233</v>
      </c>
      <c r="H69">
        <v>477</v>
      </c>
      <c r="I69" t="s">
        <v>307</v>
      </c>
      <c r="J69">
        <v>99</v>
      </c>
      <c r="K69" t="s">
        <v>1232</v>
      </c>
      <c r="L69">
        <v>7</v>
      </c>
      <c r="M69" t="s">
        <v>1233</v>
      </c>
      <c r="N69">
        <v>1</v>
      </c>
      <c r="O69" s="23" t="s">
        <v>1699</v>
      </c>
      <c r="P69" s="23">
        <v>2</v>
      </c>
      <c r="Q69" s="23">
        <v>10602</v>
      </c>
      <c r="R69" s="24">
        <v>42765.447916666664</v>
      </c>
      <c r="S69" s="24">
        <v>42772.625</v>
      </c>
      <c r="T69" s="23">
        <v>7</v>
      </c>
      <c r="U69" s="23">
        <v>972762494</v>
      </c>
      <c r="V69" s="23" t="s">
        <v>1700</v>
      </c>
      <c r="W69" s="23" t="s">
        <v>1261</v>
      </c>
      <c r="X69" s="23" t="s">
        <v>1358</v>
      </c>
      <c r="Y69" s="23">
        <v>0</v>
      </c>
      <c r="Z69" s="23" t="b">
        <v>0</v>
      </c>
      <c r="AA69" s="30">
        <v>1</v>
      </c>
      <c r="AB69" s="23" t="s">
        <v>1285</v>
      </c>
      <c r="AC69" s="23" t="s">
        <v>1261</v>
      </c>
      <c r="AD69" s="23" t="s">
        <v>1305</v>
      </c>
      <c r="AE69" s="23" t="s">
        <v>1701</v>
      </c>
      <c r="AF69" s="23" t="s">
        <v>1289</v>
      </c>
      <c r="AG69" s="23"/>
      <c r="AH69" s="23"/>
      <c r="AI69" s="23"/>
      <c r="AJ69" s="23">
        <v>3190</v>
      </c>
      <c r="AK69" s="23">
        <v>700</v>
      </c>
      <c r="AL69" s="23">
        <v>700</v>
      </c>
      <c r="AM69" s="23">
        <v>700</v>
      </c>
      <c r="AN69" s="23">
        <v>2490</v>
      </c>
      <c r="AO69" s="23" t="s">
        <v>1242</v>
      </c>
      <c r="AP69" s="23">
        <v>190</v>
      </c>
      <c r="AQ69" s="23" t="s">
        <v>1702</v>
      </c>
      <c r="AR69" s="23"/>
      <c r="AS69" s="23"/>
      <c r="AT69" s="23"/>
      <c r="AU69" s="23"/>
      <c r="AV69" s="23"/>
      <c r="AW69" s="23"/>
      <c r="AX69" s="25"/>
      <c r="AY69" s="25"/>
      <c r="AZ69" s="23"/>
      <c r="BA69" s="23"/>
      <c r="BB69" s="23"/>
      <c r="BC69" s="23" t="s">
        <v>1703</v>
      </c>
      <c r="BD69" s="26" t="s">
        <v>1704</v>
      </c>
      <c r="BE69" s="26" t="s">
        <v>1704</v>
      </c>
      <c r="BF69" s="23"/>
      <c r="BG69" s="28"/>
      <c r="BH69" s="28"/>
      <c r="BI69" s="23"/>
      <c r="BJ69" s="28"/>
      <c r="BK69" s="28"/>
      <c r="BL69" s="23"/>
      <c r="BM69" s="28"/>
      <c r="BN69" s="28"/>
      <c r="BO69" s="23"/>
      <c r="BP69" s="28"/>
      <c r="BQ69" s="28"/>
      <c r="BR69" s="23"/>
      <c r="BS69" s="28"/>
    </row>
    <row r="70" spans="1:71" x14ac:dyDescent="0.3">
      <c r="A70" s="22" t="s">
        <v>1705</v>
      </c>
      <c r="B70">
        <v>477</v>
      </c>
      <c r="C70" s="18" t="s">
        <v>307</v>
      </c>
      <c r="D70">
        <v>99</v>
      </c>
      <c r="E70" t="s">
        <v>1232</v>
      </c>
      <c r="F70">
        <v>7</v>
      </c>
      <c r="G70" t="s">
        <v>1233</v>
      </c>
      <c r="H70">
        <v>477</v>
      </c>
      <c r="I70" t="s">
        <v>307</v>
      </c>
      <c r="J70">
        <v>99</v>
      </c>
      <c r="K70" t="s">
        <v>1232</v>
      </c>
      <c r="L70">
        <v>7</v>
      </c>
      <c r="M70" t="s">
        <v>1233</v>
      </c>
      <c r="N70">
        <v>1</v>
      </c>
      <c r="O70" s="23" t="s">
        <v>1706</v>
      </c>
      <c r="P70" s="23">
        <v>2</v>
      </c>
      <c r="Q70" s="23">
        <v>8447</v>
      </c>
      <c r="R70" s="24">
        <v>42789.5625</v>
      </c>
      <c r="S70" s="24">
        <v>42790.708333333336</v>
      </c>
      <c r="T70" s="23">
        <v>1</v>
      </c>
      <c r="U70" s="23">
        <v>1133029379</v>
      </c>
      <c r="V70" s="23" t="s">
        <v>1367</v>
      </c>
      <c r="W70" s="23" t="s">
        <v>1261</v>
      </c>
      <c r="X70" s="23" t="s">
        <v>1270</v>
      </c>
      <c r="Y70" s="23">
        <v>0</v>
      </c>
      <c r="Z70" s="23" t="b">
        <v>0</v>
      </c>
      <c r="AA70" s="30">
        <v>1</v>
      </c>
      <c r="AB70" s="23" t="s">
        <v>1285</v>
      </c>
      <c r="AC70" s="23" t="s">
        <v>1261</v>
      </c>
      <c r="AD70" s="23" t="s">
        <v>1277</v>
      </c>
      <c r="AE70" s="23" t="s">
        <v>1661</v>
      </c>
      <c r="AF70" s="23" t="s">
        <v>1289</v>
      </c>
      <c r="AG70" s="23"/>
      <c r="AH70" s="23"/>
      <c r="AI70" s="23"/>
      <c r="AJ70" s="23">
        <v>878</v>
      </c>
      <c r="AK70" s="23">
        <v>234.15</v>
      </c>
      <c r="AL70" s="23">
        <v>234.15</v>
      </c>
      <c r="AM70" s="23">
        <v>234.15</v>
      </c>
      <c r="AN70" s="23">
        <v>643.85</v>
      </c>
      <c r="AO70" s="23" t="s">
        <v>1242</v>
      </c>
      <c r="AP70" s="23">
        <v>450</v>
      </c>
      <c r="AQ70" s="23" t="s">
        <v>1389</v>
      </c>
      <c r="AR70" s="23"/>
      <c r="AS70" s="23"/>
      <c r="AT70" s="23"/>
      <c r="AU70" s="23"/>
      <c r="AV70" s="23"/>
      <c r="AW70" s="23"/>
      <c r="AX70" s="25"/>
      <c r="AY70" s="25"/>
      <c r="AZ70" s="23"/>
      <c r="BA70" s="23"/>
      <c r="BB70" s="23"/>
      <c r="BC70" s="23" t="s">
        <v>1489</v>
      </c>
      <c r="BD70" s="26" t="s">
        <v>1490</v>
      </c>
      <c r="BE70" s="26" t="s">
        <v>1490</v>
      </c>
      <c r="BF70" s="23"/>
      <c r="BG70" s="28"/>
      <c r="BH70" s="28"/>
      <c r="BI70" s="23"/>
      <c r="BJ70" s="28"/>
      <c r="BK70" s="28"/>
      <c r="BL70" s="23"/>
      <c r="BM70" s="28"/>
      <c r="BN70" s="28"/>
      <c r="BO70" s="23"/>
      <c r="BP70" s="28"/>
      <c r="BQ70" s="28"/>
      <c r="BR70" s="23"/>
      <c r="BS70" s="28"/>
    </row>
    <row r="71" spans="1:71" x14ac:dyDescent="0.3">
      <c r="A71" s="22" t="s">
        <v>1707</v>
      </c>
      <c r="B71">
        <v>477</v>
      </c>
      <c r="C71" s="18" t="s">
        <v>307</v>
      </c>
      <c r="D71">
        <v>99</v>
      </c>
      <c r="E71" t="s">
        <v>1232</v>
      </c>
      <c r="F71">
        <v>7</v>
      </c>
      <c r="G71" t="s">
        <v>1233</v>
      </c>
      <c r="H71">
        <v>477</v>
      </c>
      <c r="I71" t="s">
        <v>307</v>
      </c>
      <c r="J71">
        <v>99</v>
      </c>
      <c r="K71" t="s">
        <v>1232</v>
      </c>
      <c r="L71">
        <v>7</v>
      </c>
      <c r="M71" t="s">
        <v>1233</v>
      </c>
      <c r="N71">
        <v>1</v>
      </c>
      <c r="O71" s="23" t="s">
        <v>1708</v>
      </c>
      <c r="P71" s="30">
        <v>1</v>
      </c>
      <c r="Q71" s="23">
        <v>25020</v>
      </c>
      <c r="R71" s="24">
        <v>42783.708333333336</v>
      </c>
      <c r="S71" s="24">
        <v>42793.666666666664</v>
      </c>
      <c r="T71" s="23">
        <v>9</v>
      </c>
      <c r="U71" s="23">
        <v>418832615</v>
      </c>
      <c r="V71" s="23" t="s">
        <v>1507</v>
      </c>
      <c r="W71" s="23" t="s">
        <v>1321</v>
      </c>
      <c r="X71" s="23" t="s">
        <v>1322</v>
      </c>
      <c r="Y71" s="23">
        <v>2</v>
      </c>
      <c r="Z71" s="23" t="b">
        <v>0</v>
      </c>
      <c r="AA71" s="30">
        <v>1</v>
      </c>
      <c r="AB71" s="23" t="s">
        <v>1285</v>
      </c>
      <c r="AC71" s="23" t="s">
        <v>1323</v>
      </c>
      <c r="AD71" s="23" t="s">
        <v>1322</v>
      </c>
      <c r="AE71" s="23" t="s">
        <v>1709</v>
      </c>
      <c r="AF71" s="23" t="s">
        <v>1241</v>
      </c>
      <c r="AG71" s="23"/>
      <c r="AH71" s="23"/>
      <c r="AI71" s="23"/>
      <c r="AJ71" s="23">
        <v>6175</v>
      </c>
      <c r="AK71" s="23">
        <v>5557.5</v>
      </c>
      <c r="AL71" s="23">
        <v>5557.5</v>
      </c>
      <c r="AM71" s="23">
        <v>5557.5</v>
      </c>
      <c r="AN71" s="23">
        <v>617.5</v>
      </c>
      <c r="AO71" s="23" t="s">
        <v>1242</v>
      </c>
      <c r="AP71" s="23">
        <v>54</v>
      </c>
      <c r="AQ71" s="23" t="s">
        <v>1684</v>
      </c>
      <c r="AR71" s="23" t="s">
        <v>1710</v>
      </c>
      <c r="AS71" s="23"/>
      <c r="AT71" s="23"/>
      <c r="AU71" s="23"/>
      <c r="AV71" s="23"/>
      <c r="AW71" s="23"/>
      <c r="AX71" s="25"/>
      <c r="AY71" s="25"/>
      <c r="AZ71" s="23"/>
      <c r="BA71" s="23"/>
      <c r="BB71" s="23"/>
      <c r="BC71" s="23" t="s">
        <v>1685</v>
      </c>
      <c r="BD71" s="26">
        <v>0</v>
      </c>
      <c r="BE71" s="26">
        <v>0</v>
      </c>
      <c r="BF71" s="23"/>
      <c r="BG71" s="28"/>
      <c r="BH71" s="28"/>
      <c r="BI71" s="23"/>
      <c r="BJ71" s="28"/>
      <c r="BK71" s="28"/>
      <c r="BL71" s="23"/>
      <c r="BM71" s="28"/>
      <c r="BN71" s="28"/>
      <c r="BO71" s="23"/>
      <c r="BP71" s="28"/>
      <c r="BQ71" s="28"/>
      <c r="BR71" s="23"/>
      <c r="BS71" s="28"/>
    </row>
    <row r="72" spans="1:71" x14ac:dyDescent="0.3">
      <c r="A72" s="22" t="s">
        <v>1711</v>
      </c>
      <c r="B72" t="s">
        <v>650</v>
      </c>
      <c r="C72" s="18" t="s">
        <v>651</v>
      </c>
      <c r="D72">
        <v>99</v>
      </c>
      <c r="E72" t="s">
        <v>1232</v>
      </c>
      <c r="F72">
        <v>7</v>
      </c>
      <c r="G72" t="s">
        <v>1233</v>
      </c>
      <c r="H72" t="s">
        <v>650</v>
      </c>
      <c r="I72" t="s">
        <v>651</v>
      </c>
      <c r="J72">
        <v>14</v>
      </c>
      <c r="K72" t="s">
        <v>1365</v>
      </c>
      <c r="L72">
        <v>7</v>
      </c>
      <c r="M72" t="s">
        <v>1233</v>
      </c>
      <c r="N72">
        <v>1</v>
      </c>
      <c r="O72" s="23" t="s">
        <v>1712</v>
      </c>
      <c r="P72" s="30">
        <v>1</v>
      </c>
      <c r="Q72" s="23">
        <v>9386</v>
      </c>
      <c r="R72" s="24">
        <v>42765.631944444445</v>
      </c>
      <c r="S72" s="24">
        <v>42765.6875</v>
      </c>
      <c r="T72" s="23">
        <v>0</v>
      </c>
      <c r="U72" s="23">
        <v>474223624</v>
      </c>
      <c r="V72" s="23" t="s">
        <v>1659</v>
      </c>
      <c r="W72" s="23" t="s">
        <v>1261</v>
      </c>
      <c r="X72" s="23" t="s">
        <v>1262</v>
      </c>
      <c r="Y72" s="23">
        <v>0</v>
      </c>
      <c r="Z72" s="23" t="b">
        <v>0</v>
      </c>
      <c r="AA72" s="30">
        <v>1</v>
      </c>
      <c r="AB72" s="23" t="s">
        <v>1285</v>
      </c>
      <c r="AC72" s="23" t="s">
        <v>1261</v>
      </c>
      <c r="AD72" s="23" t="s">
        <v>1534</v>
      </c>
      <c r="AE72" s="23" t="s">
        <v>1713</v>
      </c>
      <c r="AF72" s="23" t="s">
        <v>1241</v>
      </c>
      <c r="AG72" s="23"/>
      <c r="AH72" s="23"/>
      <c r="AI72" s="23"/>
      <c r="AJ72" s="23">
        <v>500</v>
      </c>
      <c r="AK72" s="23">
        <v>400</v>
      </c>
      <c r="AL72" s="23">
        <v>400</v>
      </c>
      <c r="AM72" s="23">
        <v>400</v>
      </c>
      <c r="AN72" s="23">
        <v>100</v>
      </c>
      <c r="AO72" s="23" t="s">
        <v>1242</v>
      </c>
      <c r="AP72" s="23">
        <v>12</v>
      </c>
      <c r="AQ72" s="23" t="s">
        <v>1714</v>
      </c>
      <c r="AR72" s="23"/>
      <c r="AS72" s="23"/>
      <c r="AT72" s="23"/>
      <c r="AU72" s="23"/>
      <c r="AV72" s="23"/>
      <c r="AW72" s="23"/>
      <c r="AX72" s="25"/>
      <c r="AY72" s="25"/>
      <c r="AZ72" s="23"/>
      <c r="BA72" s="23"/>
      <c r="BB72" s="23"/>
      <c r="BC72" s="23" t="s">
        <v>1715</v>
      </c>
      <c r="BD72" s="26" t="s">
        <v>1716</v>
      </c>
      <c r="BE72" s="26" t="s">
        <v>1716</v>
      </c>
      <c r="BF72" s="23"/>
      <c r="BG72" s="28"/>
      <c r="BH72" s="28"/>
      <c r="BI72" s="23"/>
      <c r="BJ72" s="28"/>
      <c r="BK72" s="28"/>
      <c r="BL72" s="23"/>
      <c r="BM72" s="28"/>
      <c r="BN72" s="28"/>
      <c r="BO72" s="23"/>
      <c r="BP72" s="28"/>
      <c r="BQ72" s="28"/>
      <c r="BR72" s="23"/>
      <c r="BS72" s="28"/>
    </row>
    <row r="73" spans="1:71" x14ac:dyDescent="0.3">
      <c r="A73" s="29" t="s">
        <v>1717</v>
      </c>
      <c r="B73">
        <v>468</v>
      </c>
      <c r="C73" s="18" t="s">
        <v>304</v>
      </c>
      <c r="D73">
        <v>99</v>
      </c>
      <c r="E73" t="s">
        <v>1232</v>
      </c>
      <c r="F73">
        <v>7</v>
      </c>
      <c r="G73" t="s">
        <v>1233</v>
      </c>
      <c r="H73">
        <v>468</v>
      </c>
      <c r="I73" t="s">
        <v>304</v>
      </c>
      <c r="J73">
        <v>99</v>
      </c>
      <c r="K73" t="s">
        <v>1232</v>
      </c>
      <c r="L73">
        <v>7</v>
      </c>
      <c r="M73" t="s">
        <v>1233</v>
      </c>
      <c r="N73">
        <v>1</v>
      </c>
      <c r="O73" s="30" t="s">
        <v>1718</v>
      </c>
      <c r="P73" s="30">
        <v>1</v>
      </c>
      <c r="Q73" s="30">
        <v>12702</v>
      </c>
      <c r="R73" s="31">
        <v>42814.402777777781</v>
      </c>
      <c r="S73" s="31">
        <v>42816.666666666664</v>
      </c>
      <c r="T73" s="30">
        <v>2</v>
      </c>
      <c r="U73" s="30">
        <v>974990311</v>
      </c>
      <c r="V73" s="30" t="s">
        <v>1518</v>
      </c>
      <c r="W73" s="30" t="s">
        <v>1283</v>
      </c>
      <c r="X73" s="30" t="s">
        <v>1284</v>
      </c>
      <c r="Y73" s="30">
        <v>0</v>
      </c>
      <c r="Z73" s="30" t="b">
        <v>0</v>
      </c>
      <c r="AA73" s="30">
        <v>1</v>
      </c>
      <c r="AB73" s="30" t="s">
        <v>1285</v>
      </c>
      <c r="AC73" s="30" t="s">
        <v>1519</v>
      </c>
      <c r="AD73" s="30" t="s">
        <v>1520</v>
      </c>
      <c r="AE73" s="30" t="s">
        <v>1719</v>
      </c>
      <c r="AF73" s="30" t="s">
        <v>1289</v>
      </c>
      <c r="AG73" s="30"/>
      <c r="AH73" s="30"/>
      <c r="AI73" s="30"/>
      <c r="AJ73" s="30">
        <v>1100</v>
      </c>
      <c r="AK73" s="30">
        <v>770</v>
      </c>
      <c r="AL73" s="30">
        <v>770</v>
      </c>
      <c r="AM73" s="30">
        <v>770</v>
      </c>
      <c r="AN73" s="30">
        <v>330</v>
      </c>
      <c r="AO73" s="30" t="s">
        <v>1242</v>
      </c>
      <c r="AP73" s="30">
        <v>140</v>
      </c>
      <c r="AQ73" s="30" t="s">
        <v>1522</v>
      </c>
      <c r="AR73" s="30"/>
      <c r="AS73" s="30"/>
      <c r="AT73" s="30"/>
      <c r="AU73" s="30"/>
      <c r="AV73" s="30"/>
      <c r="AW73" s="30"/>
      <c r="AX73" s="32"/>
      <c r="AY73" s="32"/>
      <c r="AZ73" s="30"/>
      <c r="BA73" s="30"/>
      <c r="BB73" s="30"/>
      <c r="BC73" s="30" t="s">
        <v>1523</v>
      </c>
      <c r="BD73" s="26" t="s">
        <v>1524</v>
      </c>
      <c r="BE73" s="26" t="s">
        <v>1524</v>
      </c>
      <c r="BF73" s="30"/>
      <c r="BG73" s="27"/>
      <c r="BH73" s="27"/>
      <c r="BI73" s="30"/>
      <c r="BJ73" s="27"/>
      <c r="BK73" s="27"/>
      <c r="BL73" s="30"/>
      <c r="BM73" s="27"/>
      <c r="BN73" s="27"/>
      <c r="BO73" s="30"/>
      <c r="BP73" s="27"/>
      <c r="BQ73" s="27"/>
      <c r="BR73" s="30"/>
      <c r="BS73" s="27"/>
    </row>
    <row r="74" spans="1:71" x14ac:dyDescent="0.3">
      <c r="A74" s="29" t="s">
        <v>1720</v>
      </c>
      <c r="B74">
        <v>477</v>
      </c>
      <c r="C74" s="18" t="s">
        <v>307</v>
      </c>
      <c r="D74">
        <v>99</v>
      </c>
      <c r="E74" t="s">
        <v>1232</v>
      </c>
      <c r="F74">
        <v>7</v>
      </c>
      <c r="G74" t="s">
        <v>1233</v>
      </c>
      <c r="H74">
        <v>477</v>
      </c>
      <c r="I74" t="s">
        <v>307</v>
      </c>
      <c r="J74">
        <v>99</v>
      </c>
      <c r="K74" t="s">
        <v>1232</v>
      </c>
      <c r="L74">
        <v>7</v>
      </c>
      <c r="M74" t="s">
        <v>1233</v>
      </c>
      <c r="N74">
        <v>1</v>
      </c>
      <c r="O74" s="30" t="s">
        <v>1721</v>
      </c>
      <c r="P74" s="30">
        <v>1</v>
      </c>
      <c r="Q74" s="30">
        <v>7612</v>
      </c>
      <c r="R74" s="31">
        <v>42773.430555555555</v>
      </c>
      <c r="S74" s="31">
        <v>42774.541666666664</v>
      </c>
      <c r="T74" s="30">
        <v>1</v>
      </c>
      <c r="U74" s="30">
        <v>3316666994</v>
      </c>
      <c r="V74" s="30" t="s">
        <v>1303</v>
      </c>
      <c r="W74" s="30" t="s">
        <v>1261</v>
      </c>
      <c r="X74" s="30" t="s">
        <v>1304</v>
      </c>
      <c r="Y74" s="30">
        <v>0</v>
      </c>
      <c r="Z74" s="30" t="b">
        <v>0</v>
      </c>
      <c r="AA74" s="30">
        <v>1</v>
      </c>
      <c r="AB74" s="30" t="s">
        <v>1285</v>
      </c>
      <c r="AC74" s="30" t="s">
        <v>1339</v>
      </c>
      <c r="AD74" s="30" t="s">
        <v>1368</v>
      </c>
      <c r="AE74" s="30" t="s">
        <v>1722</v>
      </c>
      <c r="AF74" s="30" t="s">
        <v>1289</v>
      </c>
      <c r="AG74" s="30"/>
      <c r="AH74" s="30"/>
      <c r="AI74" s="30"/>
      <c r="AJ74" s="30">
        <v>420</v>
      </c>
      <c r="AK74" s="30">
        <v>294</v>
      </c>
      <c r="AL74" s="30">
        <v>294</v>
      </c>
      <c r="AM74" s="30">
        <v>294</v>
      </c>
      <c r="AN74" s="30">
        <v>126</v>
      </c>
      <c r="AO74" s="30" t="s">
        <v>1242</v>
      </c>
      <c r="AP74" s="30">
        <v>172</v>
      </c>
      <c r="AQ74" s="30" t="s">
        <v>1307</v>
      </c>
      <c r="AR74" s="30"/>
      <c r="AS74" s="30"/>
      <c r="AT74" s="30"/>
      <c r="AU74" s="30"/>
      <c r="AV74" s="30"/>
      <c r="AW74" s="30"/>
      <c r="AX74" s="32"/>
      <c r="AY74" s="32"/>
      <c r="AZ74" s="30"/>
      <c r="BA74" s="30"/>
      <c r="BB74" s="30"/>
      <c r="BC74" s="30" t="s">
        <v>1308</v>
      </c>
      <c r="BD74" s="26" t="s">
        <v>1309</v>
      </c>
      <c r="BE74" s="26" t="s">
        <v>1309</v>
      </c>
      <c r="BF74" s="30"/>
      <c r="BG74" s="27"/>
      <c r="BH74" s="27"/>
      <c r="BI74" s="30"/>
      <c r="BJ74" s="27"/>
      <c r="BK74" s="27"/>
      <c r="BL74" s="30"/>
      <c r="BM74" s="27"/>
      <c r="BN74" s="27"/>
      <c r="BO74" s="30"/>
      <c r="BP74" s="27"/>
      <c r="BQ74" s="27"/>
      <c r="BR74" s="30"/>
      <c r="BS74" s="27"/>
    </row>
    <row r="75" spans="1:71" x14ac:dyDescent="0.3">
      <c r="A75" s="22" t="s">
        <v>1723</v>
      </c>
      <c r="B75">
        <v>468</v>
      </c>
      <c r="C75" s="18" t="s">
        <v>304</v>
      </c>
      <c r="D75">
        <v>99</v>
      </c>
      <c r="E75" t="s">
        <v>1232</v>
      </c>
      <c r="F75">
        <v>7</v>
      </c>
      <c r="G75" t="s">
        <v>1233</v>
      </c>
      <c r="H75">
        <v>468</v>
      </c>
      <c r="I75" t="s">
        <v>304</v>
      </c>
      <c r="J75">
        <v>99</v>
      </c>
      <c r="K75" t="s">
        <v>1232</v>
      </c>
      <c r="L75">
        <v>7</v>
      </c>
      <c r="M75" t="s">
        <v>1233</v>
      </c>
      <c r="N75">
        <v>1</v>
      </c>
      <c r="O75" s="23" t="s">
        <v>1724</v>
      </c>
      <c r="P75" s="30">
        <v>1</v>
      </c>
      <c r="Q75" s="23">
        <v>20834</v>
      </c>
      <c r="R75" s="24">
        <v>42763.137499999997</v>
      </c>
      <c r="S75" s="24">
        <v>42773.708333333336</v>
      </c>
      <c r="T75" s="23">
        <v>10</v>
      </c>
      <c r="U75" s="23">
        <v>3884675579</v>
      </c>
      <c r="V75" s="23" t="s">
        <v>1725</v>
      </c>
      <c r="W75" s="23" t="s">
        <v>1665</v>
      </c>
      <c r="X75" s="23" t="s">
        <v>1360</v>
      </c>
      <c r="Y75" s="23">
        <v>2</v>
      </c>
      <c r="Z75" s="23" t="b">
        <v>0</v>
      </c>
      <c r="AA75" s="30">
        <v>1</v>
      </c>
      <c r="AB75" s="23" t="s">
        <v>1285</v>
      </c>
      <c r="AC75" s="23" t="s">
        <v>1359</v>
      </c>
      <c r="AD75" s="23" t="s">
        <v>1360</v>
      </c>
      <c r="AE75" s="23" t="s">
        <v>1512</v>
      </c>
      <c r="AF75" s="23" t="s">
        <v>1289</v>
      </c>
      <c r="AG75" s="23"/>
      <c r="AH75" s="23"/>
      <c r="AI75" s="23"/>
      <c r="AJ75" s="23">
        <v>2939.83</v>
      </c>
      <c r="AK75" s="23">
        <v>2911.75</v>
      </c>
      <c r="AL75" s="23">
        <v>2911.75</v>
      </c>
      <c r="AM75" s="23">
        <v>2911.75</v>
      </c>
      <c r="AN75" s="23">
        <v>28.08</v>
      </c>
      <c r="AO75" s="23" t="s">
        <v>1242</v>
      </c>
      <c r="AP75" s="23">
        <v>174</v>
      </c>
      <c r="AQ75" s="23" t="s">
        <v>1572</v>
      </c>
      <c r="AR75" s="23" t="s">
        <v>1572</v>
      </c>
      <c r="AS75" s="23" t="s">
        <v>1726</v>
      </c>
      <c r="AT75" s="23"/>
      <c r="AU75" s="23"/>
      <c r="AV75" s="23"/>
      <c r="AW75" s="23"/>
      <c r="AX75" s="25"/>
      <c r="AY75" s="25"/>
      <c r="AZ75" s="23"/>
      <c r="BA75" s="23"/>
      <c r="BB75" s="23"/>
      <c r="BC75" s="23" t="s">
        <v>1252</v>
      </c>
      <c r="BD75" s="26" t="s">
        <v>1253</v>
      </c>
      <c r="BE75" s="26">
        <v>0</v>
      </c>
      <c r="BF75" s="23"/>
      <c r="BG75" s="28"/>
      <c r="BH75" s="28"/>
      <c r="BI75" s="23"/>
      <c r="BJ75" s="28"/>
      <c r="BK75" s="28"/>
      <c r="BL75" s="23"/>
      <c r="BM75" s="28"/>
      <c r="BN75" s="28"/>
      <c r="BO75" s="23"/>
      <c r="BP75" s="28"/>
      <c r="BQ75" s="28"/>
      <c r="BR75" s="23"/>
      <c r="BS75" s="28"/>
    </row>
    <row r="76" spans="1:71" x14ac:dyDescent="0.3">
      <c r="A76" s="22" t="s">
        <v>1727</v>
      </c>
      <c r="B76">
        <v>468</v>
      </c>
      <c r="C76" s="18" t="s">
        <v>304</v>
      </c>
      <c r="D76">
        <v>99</v>
      </c>
      <c r="E76" t="s">
        <v>1232</v>
      </c>
      <c r="F76">
        <v>7</v>
      </c>
      <c r="G76" t="s">
        <v>1233</v>
      </c>
      <c r="H76">
        <v>468</v>
      </c>
      <c r="I76" t="s">
        <v>304</v>
      </c>
      <c r="J76">
        <v>99</v>
      </c>
      <c r="K76" t="s">
        <v>1232</v>
      </c>
      <c r="L76">
        <v>7</v>
      </c>
      <c r="M76" t="s">
        <v>1233</v>
      </c>
      <c r="N76">
        <v>1</v>
      </c>
      <c r="O76" s="23" t="s">
        <v>1728</v>
      </c>
      <c r="P76" s="23">
        <v>2</v>
      </c>
      <c r="Q76" s="23">
        <v>22890</v>
      </c>
      <c r="R76" s="24">
        <v>42807.333333333336</v>
      </c>
      <c r="S76" s="24">
        <v>42815.5</v>
      </c>
      <c r="T76" s="23">
        <v>8</v>
      </c>
      <c r="U76" s="23">
        <v>612963714</v>
      </c>
      <c r="V76" s="23" t="s">
        <v>1729</v>
      </c>
      <c r="W76" s="23" t="s">
        <v>1321</v>
      </c>
      <c r="X76" s="23" t="s">
        <v>1322</v>
      </c>
      <c r="Y76" s="23">
        <v>0</v>
      </c>
      <c r="Z76" s="23" t="b">
        <v>0</v>
      </c>
      <c r="AA76" s="30">
        <v>1</v>
      </c>
      <c r="AB76" s="23" t="s">
        <v>1312</v>
      </c>
      <c r="AC76" s="23" t="s">
        <v>1323</v>
      </c>
      <c r="AD76" s="23" t="s">
        <v>1322</v>
      </c>
      <c r="AE76" s="23" t="s">
        <v>1730</v>
      </c>
      <c r="AF76" s="23" t="s">
        <v>1241</v>
      </c>
      <c r="AG76" s="23"/>
      <c r="AH76" s="23"/>
      <c r="AI76" s="23"/>
      <c r="AJ76" s="23">
        <v>6000</v>
      </c>
      <c r="AK76" s="23">
        <v>4320</v>
      </c>
      <c r="AL76" s="23">
        <v>4320</v>
      </c>
      <c r="AM76" s="23">
        <v>4320</v>
      </c>
      <c r="AN76" s="23">
        <v>1680</v>
      </c>
      <c r="AO76" s="23" t="s">
        <v>1242</v>
      </c>
      <c r="AP76" s="23">
        <v>75</v>
      </c>
      <c r="AQ76" s="23" t="s">
        <v>1731</v>
      </c>
      <c r="AR76" s="23"/>
      <c r="AS76" s="23"/>
      <c r="AT76" s="23"/>
      <c r="AU76" s="23"/>
      <c r="AV76" s="23"/>
      <c r="AW76" s="23"/>
      <c r="AX76" s="25"/>
      <c r="AY76" s="25"/>
      <c r="AZ76" s="23"/>
      <c r="BA76" s="23"/>
      <c r="BB76" s="23"/>
      <c r="BC76" s="23" t="s">
        <v>1732</v>
      </c>
      <c r="BD76" s="26" t="s">
        <v>1733</v>
      </c>
      <c r="BE76" s="26" t="s">
        <v>1733</v>
      </c>
      <c r="BF76" s="23"/>
      <c r="BG76" s="28"/>
      <c r="BH76" s="28"/>
      <c r="BI76" s="23"/>
      <c r="BJ76" s="28"/>
      <c r="BK76" s="28"/>
      <c r="BL76" s="23"/>
      <c r="BM76" s="28"/>
      <c r="BN76" s="28"/>
      <c r="BO76" s="23"/>
      <c r="BP76" s="28"/>
      <c r="BQ76" s="28"/>
      <c r="BR76" s="23"/>
      <c r="BS76" s="28"/>
    </row>
    <row r="77" spans="1:71" x14ac:dyDescent="0.3">
      <c r="A77" s="22" t="s">
        <v>1734</v>
      </c>
      <c r="B77">
        <v>468</v>
      </c>
      <c r="C77" s="18" t="s">
        <v>304</v>
      </c>
      <c r="D77">
        <v>99</v>
      </c>
      <c r="E77" t="s">
        <v>1232</v>
      </c>
      <c r="F77">
        <v>7</v>
      </c>
      <c r="G77" t="s">
        <v>1233</v>
      </c>
      <c r="H77">
        <v>468</v>
      </c>
      <c r="I77" t="s">
        <v>304</v>
      </c>
      <c r="J77">
        <v>99</v>
      </c>
      <c r="K77" t="s">
        <v>1232</v>
      </c>
      <c r="L77">
        <v>7</v>
      </c>
      <c r="M77" t="s">
        <v>1233</v>
      </c>
      <c r="N77">
        <v>1</v>
      </c>
      <c r="O77" s="23" t="s">
        <v>1735</v>
      </c>
      <c r="P77" s="30">
        <v>1</v>
      </c>
      <c r="Q77" s="23">
        <v>25146</v>
      </c>
      <c r="R77" s="24">
        <v>42800.986111111109</v>
      </c>
      <c r="S77" s="24">
        <v>42818.104166666664</v>
      </c>
      <c r="T77" s="23">
        <v>17</v>
      </c>
      <c r="U77" s="23">
        <v>1947181597</v>
      </c>
      <c r="V77" s="23" t="s">
        <v>1736</v>
      </c>
      <c r="W77" s="23" t="s">
        <v>1261</v>
      </c>
      <c r="X77" s="23" t="s">
        <v>1304</v>
      </c>
      <c r="Y77" s="23">
        <v>2</v>
      </c>
      <c r="Z77" s="23" t="b">
        <v>0</v>
      </c>
      <c r="AA77" s="23">
        <v>4</v>
      </c>
      <c r="AB77" s="23" t="s">
        <v>1238</v>
      </c>
      <c r="AC77" s="23" t="s">
        <v>1737</v>
      </c>
      <c r="AD77" s="23" t="s">
        <v>1738</v>
      </c>
      <c r="AE77" s="23" t="s">
        <v>1739</v>
      </c>
      <c r="AF77" s="23" t="s">
        <v>1241</v>
      </c>
      <c r="AG77" s="23"/>
      <c r="AH77" s="23"/>
      <c r="AI77" s="23"/>
      <c r="AJ77" s="23">
        <v>13822.5</v>
      </c>
      <c r="AK77" s="23">
        <v>13371.5</v>
      </c>
      <c r="AL77" s="23">
        <v>13371.5</v>
      </c>
      <c r="AM77" s="23">
        <v>13371.5</v>
      </c>
      <c r="AN77" s="23">
        <v>451</v>
      </c>
      <c r="AO77" s="23" t="s">
        <v>1242</v>
      </c>
      <c r="AP77" s="23">
        <v>71</v>
      </c>
      <c r="AQ77" s="23" t="s">
        <v>1243</v>
      </c>
      <c r="AR77" s="23" t="s">
        <v>1740</v>
      </c>
      <c r="AS77" s="23" t="s">
        <v>1243</v>
      </c>
      <c r="AT77" s="23"/>
      <c r="AU77" s="23"/>
      <c r="AV77" s="23"/>
      <c r="AW77" s="23"/>
      <c r="AX77" s="25"/>
      <c r="AY77" s="25"/>
      <c r="AZ77" s="23"/>
      <c r="BA77" s="23"/>
      <c r="BB77" s="23"/>
      <c r="BC77" s="23" t="s">
        <v>1741</v>
      </c>
      <c r="BD77" s="26" t="s">
        <v>1742</v>
      </c>
      <c r="BE77" s="26" t="s">
        <v>1742</v>
      </c>
      <c r="BF77" s="23"/>
      <c r="BG77" s="28"/>
      <c r="BH77" s="28"/>
      <c r="BI77" s="23"/>
      <c r="BJ77" s="28"/>
      <c r="BK77" s="28"/>
      <c r="BL77" s="23"/>
      <c r="BM77" s="28"/>
      <c r="BN77" s="28"/>
      <c r="BO77" s="23"/>
      <c r="BP77" s="28"/>
      <c r="BQ77" s="28"/>
      <c r="BR77" s="23"/>
      <c r="BS77" s="28"/>
    </row>
    <row r="78" spans="1:71" x14ac:dyDescent="0.3">
      <c r="A78" s="29" t="s">
        <v>1743</v>
      </c>
      <c r="B78">
        <v>477</v>
      </c>
      <c r="C78" s="18" t="s">
        <v>307</v>
      </c>
      <c r="D78">
        <v>99</v>
      </c>
      <c r="E78" t="s">
        <v>1232</v>
      </c>
      <c r="F78">
        <v>7</v>
      </c>
      <c r="G78" t="s">
        <v>1233</v>
      </c>
      <c r="H78">
        <v>477</v>
      </c>
      <c r="I78" t="s">
        <v>307</v>
      </c>
      <c r="J78">
        <v>99</v>
      </c>
      <c r="K78" t="s">
        <v>1232</v>
      </c>
      <c r="L78">
        <v>7</v>
      </c>
      <c r="M78" t="s">
        <v>1233</v>
      </c>
      <c r="N78">
        <v>1</v>
      </c>
      <c r="O78" s="30" t="s">
        <v>1744</v>
      </c>
      <c r="P78" s="23">
        <v>2</v>
      </c>
      <c r="Q78" s="30">
        <v>2462</v>
      </c>
      <c r="R78" s="31">
        <v>42745.416666666664</v>
      </c>
      <c r="S78" s="31">
        <v>42746.5</v>
      </c>
      <c r="T78" s="30">
        <v>1</v>
      </c>
      <c r="U78" s="30">
        <v>788123042</v>
      </c>
      <c r="V78" s="30" t="s">
        <v>1745</v>
      </c>
      <c r="W78" s="30" t="s">
        <v>1261</v>
      </c>
      <c r="X78" s="30" t="s">
        <v>1304</v>
      </c>
      <c r="Y78" s="30">
        <v>0</v>
      </c>
      <c r="Z78" s="30" t="b">
        <v>0</v>
      </c>
      <c r="AA78" s="30">
        <v>1</v>
      </c>
      <c r="AB78" s="30" t="s">
        <v>1285</v>
      </c>
      <c r="AC78" s="30" t="s">
        <v>1261</v>
      </c>
      <c r="AD78" s="30" t="s">
        <v>1421</v>
      </c>
      <c r="AE78" s="30" t="s">
        <v>1746</v>
      </c>
      <c r="AF78" s="30" t="s">
        <v>1289</v>
      </c>
      <c r="AG78" s="30"/>
      <c r="AH78" s="30"/>
      <c r="AI78" s="30"/>
      <c r="AJ78" s="30">
        <v>756</v>
      </c>
      <c r="AK78" s="30">
        <v>529.20000000000005</v>
      </c>
      <c r="AL78" s="30">
        <v>529.20000000000005</v>
      </c>
      <c r="AM78" s="30">
        <v>529.20000000000005</v>
      </c>
      <c r="AN78" s="30">
        <v>226.8</v>
      </c>
      <c r="AO78" s="30" t="s">
        <v>1242</v>
      </c>
      <c r="AP78" s="30">
        <v>82</v>
      </c>
      <c r="AQ78" s="30" t="s">
        <v>1747</v>
      </c>
      <c r="AR78" s="30"/>
      <c r="AS78" s="30"/>
      <c r="AT78" s="30"/>
      <c r="AU78" s="30"/>
      <c r="AV78" s="30"/>
      <c r="AW78" s="30"/>
      <c r="AX78" s="32"/>
      <c r="AY78" s="32"/>
      <c r="AZ78" s="30"/>
      <c r="BA78" s="30"/>
      <c r="BB78" s="30"/>
      <c r="BC78" s="30" t="s">
        <v>1748</v>
      </c>
      <c r="BD78" s="26" t="s">
        <v>1749</v>
      </c>
      <c r="BE78" s="26" t="s">
        <v>1749</v>
      </c>
      <c r="BF78" s="30"/>
      <c r="BG78" s="27"/>
      <c r="BH78" s="27"/>
      <c r="BI78" s="30"/>
      <c r="BJ78" s="27"/>
      <c r="BK78" s="27"/>
      <c r="BL78" s="30"/>
      <c r="BM78" s="27"/>
      <c r="BN78" s="27"/>
      <c r="BO78" s="30"/>
      <c r="BP78" s="27"/>
      <c r="BQ78" s="27"/>
      <c r="BR78" s="30"/>
      <c r="BS78" s="27"/>
    </row>
    <row r="79" spans="1:71" x14ac:dyDescent="0.3">
      <c r="A79" s="29" t="s">
        <v>1750</v>
      </c>
      <c r="B79">
        <v>477</v>
      </c>
      <c r="C79" s="18" t="s">
        <v>307</v>
      </c>
      <c r="D79">
        <v>99</v>
      </c>
      <c r="E79" t="s">
        <v>1232</v>
      </c>
      <c r="F79">
        <v>7</v>
      </c>
      <c r="G79" t="s">
        <v>1233</v>
      </c>
      <c r="H79">
        <v>477</v>
      </c>
      <c r="I79" t="s">
        <v>307</v>
      </c>
      <c r="J79">
        <v>99</v>
      </c>
      <c r="K79" t="s">
        <v>1232</v>
      </c>
      <c r="L79">
        <v>7</v>
      </c>
      <c r="M79" t="s">
        <v>1233</v>
      </c>
      <c r="N79">
        <v>1</v>
      </c>
      <c r="O79" s="30" t="s">
        <v>1751</v>
      </c>
      <c r="P79" s="23">
        <v>2</v>
      </c>
      <c r="Q79" s="30">
        <v>24947</v>
      </c>
      <c r="R79" s="31">
        <v>42807.652777777781</v>
      </c>
      <c r="S79" s="31">
        <v>42815.625</v>
      </c>
      <c r="T79" s="30">
        <v>7</v>
      </c>
      <c r="U79" s="30">
        <v>3482070586</v>
      </c>
      <c r="V79" s="30" t="s">
        <v>1752</v>
      </c>
      <c r="W79" s="30" t="s">
        <v>1321</v>
      </c>
      <c r="X79" s="30" t="s">
        <v>1753</v>
      </c>
      <c r="Y79" s="30">
        <v>2</v>
      </c>
      <c r="Z79" s="30" t="b">
        <v>0</v>
      </c>
      <c r="AA79" s="30">
        <v>1</v>
      </c>
      <c r="AB79" s="30" t="s">
        <v>1285</v>
      </c>
      <c r="AC79" s="30" t="s">
        <v>1754</v>
      </c>
      <c r="AD79" s="30" t="s">
        <v>1753</v>
      </c>
      <c r="AE79" s="30" t="s">
        <v>1755</v>
      </c>
      <c r="AF79" s="30" t="s">
        <v>1241</v>
      </c>
      <c r="AG79" s="30"/>
      <c r="AH79" s="30"/>
      <c r="AI79" s="30"/>
      <c r="AJ79" s="30">
        <v>2111.66</v>
      </c>
      <c r="AK79" s="30">
        <v>1974.03</v>
      </c>
      <c r="AL79" s="30">
        <v>1974.03</v>
      </c>
      <c r="AM79" s="30">
        <v>1974.03</v>
      </c>
      <c r="AN79" s="30">
        <v>137.63</v>
      </c>
      <c r="AO79" s="30" t="s">
        <v>1242</v>
      </c>
      <c r="AP79" s="30">
        <v>143</v>
      </c>
      <c r="AQ79" s="30" t="s">
        <v>1756</v>
      </c>
      <c r="AR79" s="30" t="s">
        <v>1757</v>
      </c>
      <c r="AS79" s="30"/>
      <c r="AT79" s="30"/>
      <c r="AU79" s="30"/>
      <c r="AV79" s="30"/>
      <c r="AW79" s="30"/>
      <c r="AX79" s="32"/>
      <c r="AY79" s="32"/>
      <c r="AZ79" s="30"/>
      <c r="BA79" s="30"/>
      <c r="BB79" s="30"/>
      <c r="BC79" s="30" t="s">
        <v>1424</v>
      </c>
      <c r="BD79" s="26" t="s">
        <v>1425</v>
      </c>
      <c r="BE79" s="26">
        <v>0</v>
      </c>
      <c r="BF79" s="30"/>
      <c r="BG79" s="27"/>
      <c r="BH79" s="27"/>
      <c r="BI79" s="30"/>
      <c r="BJ79" s="27"/>
      <c r="BK79" s="27"/>
      <c r="BL79" s="30"/>
      <c r="BM79" s="27"/>
      <c r="BN79" s="27"/>
      <c r="BO79" s="30"/>
      <c r="BP79" s="27"/>
      <c r="BQ79" s="27"/>
      <c r="BR79" s="30"/>
      <c r="BS79" s="27"/>
    </row>
    <row r="80" spans="1:71" x14ac:dyDescent="0.3">
      <c r="A80" s="22" t="s">
        <v>1758</v>
      </c>
      <c r="B80">
        <v>468</v>
      </c>
      <c r="C80" s="18" t="s">
        <v>304</v>
      </c>
      <c r="D80">
        <v>99</v>
      </c>
      <c r="E80" t="s">
        <v>1232</v>
      </c>
      <c r="F80">
        <v>7</v>
      </c>
      <c r="G80" t="s">
        <v>1233</v>
      </c>
      <c r="H80">
        <v>468</v>
      </c>
      <c r="I80" t="s">
        <v>304</v>
      </c>
      <c r="J80">
        <v>99</v>
      </c>
      <c r="K80" t="s">
        <v>1232</v>
      </c>
      <c r="L80">
        <v>7</v>
      </c>
      <c r="M80" t="s">
        <v>1233</v>
      </c>
      <c r="N80">
        <v>1</v>
      </c>
      <c r="O80" s="23" t="s">
        <v>1759</v>
      </c>
      <c r="P80" s="23">
        <v>2</v>
      </c>
      <c r="Q80" s="23">
        <v>23147</v>
      </c>
      <c r="R80" s="24">
        <v>42765.652777777781</v>
      </c>
      <c r="S80" s="24">
        <v>42770.625</v>
      </c>
      <c r="T80" s="23">
        <v>4</v>
      </c>
      <c r="U80" s="23">
        <v>673140332</v>
      </c>
      <c r="V80" s="23" t="s">
        <v>1760</v>
      </c>
      <c r="W80" s="23" t="s">
        <v>1261</v>
      </c>
      <c r="X80" s="23" t="s">
        <v>1270</v>
      </c>
      <c r="Y80" s="23">
        <v>0</v>
      </c>
      <c r="Z80" s="23" t="b">
        <v>0</v>
      </c>
      <c r="AA80" s="30">
        <v>1</v>
      </c>
      <c r="AB80" s="23" t="s">
        <v>1285</v>
      </c>
      <c r="AC80" s="23" t="s">
        <v>1261</v>
      </c>
      <c r="AD80" s="23" t="s">
        <v>1534</v>
      </c>
      <c r="AE80" s="23" t="s">
        <v>1761</v>
      </c>
      <c r="AF80" s="23" t="s">
        <v>1241</v>
      </c>
      <c r="AG80" s="23"/>
      <c r="AH80" s="23"/>
      <c r="AI80" s="23"/>
      <c r="AJ80" s="23">
        <v>2500</v>
      </c>
      <c r="AK80" s="23">
        <v>2203.65</v>
      </c>
      <c r="AL80" s="23">
        <v>2203.65</v>
      </c>
      <c r="AM80" s="23">
        <v>2203.65</v>
      </c>
      <c r="AN80" s="23">
        <v>296.35000000000002</v>
      </c>
      <c r="AO80" s="23" t="s">
        <v>1242</v>
      </c>
      <c r="AP80" s="23">
        <v>67</v>
      </c>
      <c r="AQ80" s="23" t="s">
        <v>1333</v>
      </c>
      <c r="AR80" s="23"/>
      <c r="AS80" s="23"/>
      <c r="AT80" s="23"/>
      <c r="AU80" s="23"/>
      <c r="AV80" s="23"/>
      <c r="AW80" s="23"/>
      <c r="AX80" s="25"/>
      <c r="AY80" s="25"/>
      <c r="AZ80" s="23"/>
      <c r="BA80" s="23"/>
      <c r="BB80" s="23"/>
      <c r="BC80" s="23" t="s">
        <v>1334</v>
      </c>
      <c r="BD80" s="26" t="s">
        <v>1335</v>
      </c>
      <c r="BE80" s="26" t="s">
        <v>1335</v>
      </c>
      <c r="BF80" s="23"/>
      <c r="BG80" s="28"/>
      <c r="BH80" s="28"/>
      <c r="BI80" s="23"/>
      <c r="BJ80" s="28"/>
      <c r="BK80" s="28"/>
      <c r="BL80" s="23"/>
      <c r="BM80" s="28"/>
      <c r="BN80" s="28"/>
      <c r="BO80" s="23"/>
      <c r="BP80" s="28"/>
      <c r="BQ80" s="28"/>
      <c r="BR80" s="23"/>
      <c r="BS80" s="28"/>
    </row>
    <row r="81" spans="1:71" x14ac:dyDescent="0.3">
      <c r="A81" s="22" t="s">
        <v>1762</v>
      </c>
      <c r="B81">
        <v>477</v>
      </c>
      <c r="C81" s="18" t="s">
        <v>307</v>
      </c>
      <c r="D81">
        <v>99</v>
      </c>
      <c r="E81" t="s">
        <v>1232</v>
      </c>
      <c r="F81">
        <v>7</v>
      </c>
      <c r="G81" t="s">
        <v>1233</v>
      </c>
      <c r="H81">
        <v>477</v>
      </c>
      <c r="I81" t="s">
        <v>307</v>
      </c>
      <c r="J81">
        <v>99</v>
      </c>
      <c r="K81" t="s">
        <v>1232</v>
      </c>
      <c r="L81">
        <v>7</v>
      </c>
      <c r="M81" t="s">
        <v>1233</v>
      </c>
      <c r="N81">
        <v>1</v>
      </c>
      <c r="O81" s="23" t="s">
        <v>1763</v>
      </c>
      <c r="P81" s="30">
        <v>1</v>
      </c>
      <c r="Q81" s="23">
        <v>30367</v>
      </c>
      <c r="R81" s="24">
        <v>42791.759027777778</v>
      </c>
      <c r="S81" s="24">
        <v>42796.541666666664</v>
      </c>
      <c r="T81" s="23">
        <v>4</v>
      </c>
      <c r="U81" s="23">
        <v>3599884942</v>
      </c>
      <c r="V81" s="23" t="s">
        <v>1764</v>
      </c>
      <c r="W81" s="23" t="s">
        <v>1261</v>
      </c>
      <c r="X81" s="23" t="s">
        <v>1270</v>
      </c>
      <c r="Y81" s="23">
        <v>2</v>
      </c>
      <c r="Z81" s="23" t="b">
        <v>0</v>
      </c>
      <c r="AA81" s="23">
        <v>3</v>
      </c>
      <c r="AB81" s="23" t="s">
        <v>1547</v>
      </c>
      <c r="AC81" s="23" t="s">
        <v>1693</v>
      </c>
      <c r="AD81" s="23" t="s">
        <v>1692</v>
      </c>
      <c r="AE81" s="23" t="s">
        <v>1765</v>
      </c>
      <c r="AF81" s="23" t="s">
        <v>1397</v>
      </c>
      <c r="AG81" s="23"/>
      <c r="AH81" s="23"/>
      <c r="AI81" s="23"/>
      <c r="AJ81" s="23">
        <v>1121.5</v>
      </c>
      <c r="AK81" s="23">
        <v>1121.5</v>
      </c>
      <c r="AL81" s="23">
        <v>1121.5</v>
      </c>
      <c r="AM81" s="23">
        <v>1121.5</v>
      </c>
      <c r="AN81" s="23">
        <v>0</v>
      </c>
      <c r="AO81" s="23" t="s">
        <v>1242</v>
      </c>
      <c r="AP81" s="23">
        <v>210</v>
      </c>
      <c r="AQ81" s="23" t="s">
        <v>1458</v>
      </c>
      <c r="AR81" s="23" t="s">
        <v>1300</v>
      </c>
      <c r="AS81" s="23"/>
      <c r="AT81" s="23"/>
      <c r="AU81" s="23"/>
      <c r="AV81" s="23"/>
      <c r="AW81" s="23"/>
      <c r="AX81" s="25"/>
      <c r="AY81" s="25"/>
      <c r="AZ81" s="23"/>
      <c r="BA81" s="23"/>
      <c r="BB81" s="23"/>
      <c r="BC81" s="23" t="s">
        <v>1424</v>
      </c>
      <c r="BD81" s="26" t="s">
        <v>1425</v>
      </c>
      <c r="BE81" s="26">
        <v>0</v>
      </c>
      <c r="BF81" s="23"/>
      <c r="BG81" s="28"/>
      <c r="BH81" s="28"/>
      <c r="BI81" s="23"/>
      <c r="BJ81" s="28"/>
      <c r="BK81" s="28"/>
      <c r="BL81" s="23"/>
      <c r="BM81" s="28"/>
      <c r="BN81" s="28"/>
      <c r="BO81" s="23"/>
      <c r="BP81" s="28"/>
      <c r="BQ81" s="28"/>
      <c r="BR81" s="23"/>
      <c r="BS81" s="28"/>
    </row>
    <row r="82" spans="1:71" x14ac:dyDescent="0.3">
      <c r="A82" s="22" t="s">
        <v>1766</v>
      </c>
      <c r="B82">
        <v>468</v>
      </c>
      <c r="C82" s="18" t="s">
        <v>304</v>
      </c>
      <c r="D82">
        <v>99</v>
      </c>
      <c r="E82" t="s">
        <v>1232</v>
      </c>
      <c r="F82">
        <v>7</v>
      </c>
      <c r="G82" t="s">
        <v>1233</v>
      </c>
      <c r="H82">
        <v>468</v>
      </c>
      <c r="I82" t="s">
        <v>304</v>
      </c>
      <c r="J82">
        <v>99</v>
      </c>
      <c r="K82" t="s">
        <v>1232</v>
      </c>
      <c r="L82">
        <v>7</v>
      </c>
      <c r="M82" t="s">
        <v>1233</v>
      </c>
      <c r="N82">
        <v>1</v>
      </c>
      <c r="O82" s="23" t="s">
        <v>1767</v>
      </c>
      <c r="P82" s="30">
        <v>1</v>
      </c>
      <c r="Q82" s="23">
        <v>24398</v>
      </c>
      <c r="R82" s="24">
        <v>42759.489583333336</v>
      </c>
      <c r="S82" s="24">
        <v>42766.583333333336</v>
      </c>
      <c r="T82" s="23">
        <v>7</v>
      </c>
      <c r="U82" s="23">
        <v>1542190721</v>
      </c>
      <c r="V82" s="23" t="s">
        <v>1435</v>
      </c>
      <c r="W82" s="23" t="s">
        <v>1261</v>
      </c>
      <c r="X82" s="23" t="s">
        <v>1304</v>
      </c>
      <c r="Y82" s="23">
        <v>0</v>
      </c>
      <c r="Z82" s="23" t="b">
        <v>0</v>
      </c>
      <c r="AA82" s="30">
        <v>1</v>
      </c>
      <c r="AB82" s="23" t="s">
        <v>1285</v>
      </c>
      <c r="AC82" s="23" t="s">
        <v>1323</v>
      </c>
      <c r="AD82" s="23" t="s">
        <v>1322</v>
      </c>
      <c r="AE82" s="23" t="s">
        <v>1768</v>
      </c>
      <c r="AF82" s="23" t="s">
        <v>1241</v>
      </c>
      <c r="AG82" s="23"/>
      <c r="AH82" s="23"/>
      <c r="AI82" s="23"/>
      <c r="AJ82" s="23">
        <v>7200</v>
      </c>
      <c r="AK82" s="23">
        <v>3825.9</v>
      </c>
      <c r="AL82" s="23">
        <v>3825.9</v>
      </c>
      <c r="AM82" s="23">
        <v>3825.9</v>
      </c>
      <c r="AN82" s="23">
        <v>3374.1</v>
      </c>
      <c r="AO82" s="23" t="s">
        <v>1242</v>
      </c>
      <c r="AP82" s="23">
        <v>89</v>
      </c>
      <c r="AQ82" s="23" t="s">
        <v>1769</v>
      </c>
      <c r="AR82" s="23"/>
      <c r="AS82" s="23"/>
      <c r="AT82" s="23"/>
      <c r="AU82" s="23"/>
      <c r="AV82" s="23"/>
      <c r="AW82" s="23"/>
      <c r="AX82" s="25"/>
      <c r="AY82" s="25"/>
      <c r="AZ82" s="23"/>
      <c r="BA82" s="23"/>
      <c r="BB82" s="23"/>
      <c r="BC82" s="23" t="s">
        <v>1770</v>
      </c>
      <c r="BD82" s="26" t="s">
        <v>1771</v>
      </c>
      <c r="BE82" s="26" t="s">
        <v>1771</v>
      </c>
      <c r="BF82" s="23" t="s">
        <v>1772</v>
      </c>
      <c r="BG82" s="27">
        <v>0</v>
      </c>
      <c r="BH82" s="27">
        <v>0</v>
      </c>
      <c r="BI82" s="23"/>
      <c r="BJ82" s="28"/>
      <c r="BK82" s="28"/>
      <c r="BL82" s="23"/>
      <c r="BM82" s="28"/>
      <c r="BN82" s="28"/>
      <c r="BO82" s="23"/>
      <c r="BP82" s="28"/>
      <c r="BQ82" s="28"/>
      <c r="BR82" s="23"/>
      <c r="BS82" s="28"/>
    </row>
    <row r="83" spans="1:71" x14ac:dyDescent="0.3">
      <c r="A83" s="29" t="s">
        <v>1773</v>
      </c>
      <c r="B83">
        <v>477</v>
      </c>
      <c r="C83" s="18" t="s">
        <v>307</v>
      </c>
      <c r="D83">
        <v>99</v>
      </c>
      <c r="E83" t="s">
        <v>1232</v>
      </c>
      <c r="F83">
        <v>7</v>
      </c>
      <c r="G83" t="s">
        <v>1233</v>
      </c>
      <c r="H83">
        <v>477</v>
      </c>
      <c r="I83" t="s">
        <v>307</v>
      </c>
      <c r="J83">
        <v>99</v>
      </c>
      <c r="K83" t="s">
        <v>1232</v>
      </c>
      <c r="L83">
        <v>7</v>
      </c>
      <c r="M83" t="s">
        <v>1233</v>
      </c>
      <c r="N83">
        <v>1</v>
      </c>
      <c r="O83" s="30" t="s">
        <v>1774</v>
      </c>
      <c r="P83" s="23">
        <v>2</v>
      </c>
      <c r="Q83" s="30">
        <v>25280</v>
      </c>
      <c r="R83" s="31">
        <v>42817.465277777781</v>
      </c>
      <c r="S83" s="31">
        <v>42819.708333333336</v>
      </c>
      <c r="T83" s="30">
        <v>2</v>
      </c>
      <c r="U83" s="30">
        <v>3316666994</v>
      </c>
      <c r="V83" s="30" t="s">
        <v>1303</v>
      </c>
      <c r="W83" s="30" t="s">
        <v>1261</v>
      </c>
      <c r="X83" s="30" t="s">
        <v>1304</v>
      </c>
      <c r="Y83" s="30">
        <v>0</v>
      </c>
      <c r="Z83" s="30" t="b">
        <v>0</v>
      </c>
      <c r="AA83" s="30">
        <v>1</v>
      </c>
      <c r="AB83" s="30" t="s">
        <v>1285</v>
      </c>
      <c r="AC83" s="30" t="s">
        <v>1620</v>
      </c>
      <c r="AD83" s="30" t="s">
        <v>1621</v>
      </c>
      <c r="AE83" s="30" t="s">
        <v>1622</v>
      </c>
      <c r="AF83" s="30" t="s">
        <v>1241</v>
      </c>
      <c r="AG83" s="30"/>
      <c r="AH83" s="30"/>
      <c r="AI83" s="30"/>
      <c r="AJ83" s="30">
        <v>2145</v>
      </c>
      <c r="AK83" s="30">
        <v>1266.75</v>
      </c>
      <c r="AL83" s="30">
        <v>1266.75</v>
      </c>
      <c r="AM83" s="30">
        <v>1266.75</v>
      </c>
      <c r="AN83" s="30">
        <v>878.25</v>
      </c>
      <c r="AO83" s="30" t="s">
        <v>1242</v>
      </c>
      <c r="AP83" s="30">
        <v>172</v>
      </c>
      <c r="AQ83" s="30" t="s">
        <v>1775</v>
      </c>
      <c r="AR83" s="30"/>
      <c r="AS83" s="30"/>
      <c r="AT83" s="30"/>
      <c r="AU83" s="30"/>
      <c r="AV83" s="30"/>
      <c r="AW83" s="30"/>
      <c r="AX83" s="32"/>
      <c r="AY83" s="32"/>
      <c r="AZ83" s="30"/>
      <c r="BA83" s="30"/>
      <c r="BB83" s="30"/>
      <c r="BC83" s="30" t="s">
        <v>1776</v>
      </c>
      <c r="BD83" s="26" t="s">
        <v>1777</v>
      </c>
      <c r="BE83" s="26" t="s">
        <v>1777</v>
      </c>
      <c r="BF83" s="30"/>
      <c r="BG83" s="27"/>
      <c r="BH83" s="27"/>
      <c r="BI83" s="30"/>
      <c r="BJ83" s="27"/>
      <c r="BK83" s="27"/>
      <c r="BL83" s="30"/>
      <c r="BM83" s="27"/>
      <c r="BN83" s="27"/>
      <c r="BO83" s="30"/>
      <c r="BP83" s="27"/>
      <c r="BQ83" s="27"/>
      <c r="BR83" s="30"/>
      <c r="BS83" s="27"/>
    </row>
    <row r="84" spans="1:71" x14ac:dyDescent="0.3">
      <c r="A84" s="29" t="s">
        <v>1778</v>
      </c>
      <c r="B84">
        <v>477</v>
      </c>
      <c r="C84" s="18" t="s">
        <v>307</v>
      </c>
      <c r="D84">
        <v>99</v>
      </c>
      <c r="E84" t="s">
        <v>1232</v>
      </c>
      <c r="F84">
        <v>7</v>
      </c>
      <c r="G84" t="s">
        <v>1233</v>
      </c>
      <c r="H84">
        <v>477</v>
      </c>
      <c r="I84" t="s">
        <v>307</v>
      </c>
      <c r="J84">
        <v>99</v>
      </c>
      <c r="K84" t="s">
        <v>1232</v>
      </c>
      <c r="L84">
        <v>7</v>
      </c>
      <c r="M84" t="s">
        <v>1233</v>
      </c>
      <c r="N84">
        <v>1</v>
      </c>
      <c r="O84" s="30" t="s">
        <v>1779</v>
      </c>
      <c r="P84" s="30">
        <v>1</v>
      </c>
      <c r="Q84" s="30">
        <v>15249</v>
      </c>
      <c r="R84" s="31">
        <v>42772.529861111114</v>
      </c>
      <c r="S84" s="31">
        <v>42779.5</v>
      </c>
      <c r="T84" s="30">
        <v>6</v>
      </c>
      <c r="U84" s="30">
        <v>1133029379</v>
      </c>
      <c r="V84" s="30" t="s">
        <v>1367</v>
      </c>
      <c r="W84" s="30" t="s">
        <v>1261</v>
      </c>
      <c r="X84" s="30" t="s">
        <v>1270</v>
      </c>
      <c r="Y84" s="30">
        <v>0</v>
      </c>
      <c r="Z84" s="30" t="b">
        <v>0</v>
      </c>
      <c r="AA84" s="30">
        <v>1</v>
      </c>
      <c r="AB84" s="30" t="s">
        <v>1285</v>
      </c>
      <c r="AC84" s="30" t="s">
        <v>1323</v>
      </c>
      <c r="AD84" s="30" t="s">
        <v>1322</v>
      </c>
      <c r="AE84" s="30" t="s">
        <v>1780</v>
      </c>
      <c r="AF84" s="30" t="s">
        <v>1289</v>
      </c>
      <c r="AG84" s="30"/>
      <c r="AH84" s="30"/>
      <c r="AI84" s="30"/>
      <c r="AJ84" s="30">
        <v>3360</v>
      </c>
      <c r="AK84" s="30">
        <v>2012.5</v>
      </c>
      <c r="AL84" s="30">
        <v>2012.5</v>
      </c>
      <c r="AM84" s="30">
        <v>2012.5</v>
      </c>
      <c r="AN84" s="30">
        <v>1347.5</v>
      </c>
      <c r="AO84" s="30" t="s">
        <v>1242</v>
      </c>
      <c r="AP84" s="30">
        <v>450</v>
      </c>
      <c r="AQ84" s="30" t="s">
        <v>1389</v>
      </c>
      <c r="AR84" s="30"/>
      <c r="AS84" s="30"/>
      <c r="AT84" s="30"/>
      <c r="AU84" s="30"/>
      <c r="AV84" s="30"/>
      <c r="AW84" s="30"/>
      <c r="AX84" s="32"/>
      <c r="AY84" s="32"/>
      <c r="AZ84" s="30"/>
      <c r="BA84" s="30"/>
      <c r="BB84" s="30"/>
      <c r="BC84" s="30" t="s">
        <v>1390</v>
      </c>
      <c r="BD84" s="26" t="s">
        <v>1391</v>
      </c>
      <c r="BE84" s="26" t="s">
        <v>1391</v>
      </c>
      <c r="BF84" s="30"/>
      <c r="BG84" s="27"/>
      <c r="BH84" s="27"/>
      <c r="BI84" s="30"/>
      <c r="BJ84" s="27"/>
      <c r="BK84" s="27"/>
      <c r="BL84" s="30"/>
      <c r="BM84" s="27"/>
      <c r="BN84" s="27"/>
      <c r="BO84" s="30"/>
      <c r="BP84" s="27"/>
      <c r="BQ84" s="27"/>
      <c r="BR84" s="30"/>
      <c r="BS84" s="27"/>
    </row>
    <row r="85" spans="1:71" x14ac:dyDescent="0.3">
      <c r="A85" s="22" t="s">
        <v>1781</v>
      </c>
      <c r="B85">
        <v>468</v>
      </c>
      <c r="C85" s="18" t="s">
        <v>304</v>
      </c>
      <c r="D85">
        <v>99</v>
      </c>
      <c r="E85" t="s">
        <v>1232</v>
      </c>
      <c r="F85">
        <v>7</v>
      </c>
      <c r="G85" t="s">
        <v>1233</v>
      </c>
      <c r="H85">
        <v>468</v>
      </c>
      <c r="I85" t="s">
        <v>304</v>
      </c>
      <c r="J85">
        <v>99</v>
      </c>
      <c r="K85" t="s">
        <v>1232</v>
      </c>
      <c r="L85">
        <v>7</v>
      </c>
      <c r="M85" t="s">
        <v>1233</v>
      </c>
      <c r="N85">
        <v>1</v>
      </c>
      <c r="O85" s="23" t="s">
        <v>1782</v>
      </c>
      <c r="P85" s="30">
        <v>1</v>
      </c>
      <c r="Q85" s="23">
        <v>14726</v>
      </c>
      <c r="R85" s="24">
        <v>42814.402083333334</v>
      </c>
      <c r="S85" s="24">
        <v>42817.583333333336</v>
      </c>
      <c r="T85" s="23">
        <v>3</v>
      </c>
      <c r="U85" s="23">
        <v>3189286390</v>
      </c>
      <c r="V85" s="23" t="s">
        <v>1331</v>
      </c>
      <c r="W85" s="23" t="s">
        <v>1261</v>
      </c>
      <c r="X85" s="23" t="s">
        <v>1304</v>
      </c>
      <c r="Y85" s="23">
        <v>0</v>
      </c>
      <c r="Z85" s="23" t="b">
        <v>0</v>
      </c>
      <c r="AA85" s="30">
        <v>1</v>
      </c>
      <c r="AB85" s="23" t="s">
        <v>1285</v>
      </c>
      <c r="AC85" s="23" t="s">
        <v>1359</v>
      </c>
      <c r="AD85" s="23" t="s">
        <v>1360</v>
      </c>
      <c r="AE85" s="23" t="s">
        <v>1783</v>
      </c>
      <c r="AF85" s="23" t="s">
        <v>1289</v>
      </c>
      <c r="AG85" s="23"/>
      <c r="AH85" s="23"/>
      <c r="AI85" s="23"/>
      <c r="AJ85" s="23">
        <v>4200</v>
      </c>
      <c r="AK85" s="23">
        <v>1696.8</v>
      </c>
      <c r="AL85" s="23">
        <v>1696.8</v>
      </c>
      <c r="AM85" s="23">
        <v>1696.8</v>
      </c>
      <c r="AN85" s="23">
        <v>2503.1999999999998</v>
      </c>
      <c r="AO85" s="23" t="s">
        <v>1242</v>
      </c>
      <c r="AP85" s="23">
        <v>125</v>
      </c>
      <c r="AQ85" s="23" t="s">
        <v>1333</v>
      </c>
      <c r="AR85" s="23"/>
      <c r="AS85" s="23"/>
      <c r="AT85" s="23"/>
      <c r="AU85" s="23"/>
      <c r="AV85" s="23"/>
      <c r="AW85" s="23"/>
      <c r="AX85" s="25"/>
      <c r="AY85" s="25"/>
      <c r="AZ85" s="23"/>
      <c r="BA85" s="23"/>
      <c r="BB85" s="23"/>
      <c r="BC85" s="23" t="s">
        <v>1784</v>
      </c>
      <c r="BD85" s="26" t="s">
        <v>1785</v>
      </c>
      <c r="BE85" s="26" t="s">
        <v>1785</v>
      </c>
      <c r="BF85" s="23"/>
      <c r="BG85" s="28"/>
      <c r="BH85" s="28"/>
      <c r="BI85" s="23"/>
      <c r="BJ85" s="28"/>
      <c r="BK85" s="28"/>
      <c r="BL85" s="23"/>
      <c r="BM85" s="28"/>
      <c r="BN85" s="28"/>
      <c r="BO85" s="23"/>
      <c r="BP85" s="28"/>
      <c r="BQ85" s="28"/>
      <c r="BR85" s="23"/>
      <c r="BS85" s="28"/>
    </row>
    <row r="86" spans="1:71" x14ac:dyDescent="0.3">
      <c r="A86" s="29" t="s">
        <v>1786</v>
      </c>
      <c r="B86" t="s">
        <v>634</v>
      </c>
      <c r="C86" s="18" t="s">
        <v>635</v>
      </c>
      <c r="D86">
        <v>99</v>
      </c>
      <c r="E86" t="s">
        <v>1232</v>
      </c>
      <c r="F86">
        <v>7</v>
      </c>
      <c r="G86" t="s">
        <v>1233</v>
      </c>
      <c r="H86" t="s">
        <v>634</v>
      </c>
      <c r="I86" t="s">
        <v>635</v>
      </c>
      <c r="J86">
        <v>99</v>
      </c>
      <c r="K86" t="s">
        <v>1232</v>
      </c>
      <c r="L86">
        <v>7</v>
      </c>
      <c r="M86" t="s">
        <v>1233</v>
      </c>
      <c r="N86">
        <v>1</v>
      </c>
      <c r="O86" s="30" t="s">
        <v>1787</v>
      </c>
      <c r="P86" s="30">
        <v>1</v>
      </c>
      <c r="Q86" s="30">
        <v>8991</v>
      </c>
      <c r="R86" s="31">
        <v>42804.416666666664</v>
      </c>
      <c r="S86" s="31">
        <v>42804.5</v>
      </c>
      <c r="T86" s="30">
        <v>0</v>
      </c>
      <c r="U86" s="30">
        <v>2928543337</v>
      </c>
      <c r="V86" s="30" t="s">
        <v>1357</v>
      </c>
      <c r="W86" s="30" t="s">
        <v>1261</v>
      </c>
      <c r="X86" s="30" t="s">
        <v>1358</v>
      </c>
      <c r="Y86" s="30">
        <v>0</v>
      </c>
      <c r="Z86" s="30" t="b">
        <v>0</v>
      </c>
      <c r="AA86" s="30">
        <v>1</v>
      </c>
      <c r="AB86" s="30" t="s">
        <v>1285</v>
      </c>
      <c r="AC86" s="30" t="s">
        <v>1788</v>
      </c>
      <c r="AD86" s="30" t="s">
        <v>1789</v>
      </c>
      <c r="AE86" s="30" t="s">
        <v>1790</v>
      </c>
      <c r="AF86" s="30" t="s">
        <v>1241</v>
      </c>
      <c r="AG86" s="30"/>
      <c r="AH86" s="30"/>
      <c r="AI86" s="30"/>
      <c r="AJ86" s="30">
        <v>417</v>
      </c>
      <c r="AK86" s="30">
        <v>333.6</v>
      </c>
      <c r="AL86" s="30">
        <v>333.6</v>
      </c>
      <c r="AM86" s="30">
        <v>333.6</v>
      </c>
      <c r="AN86" s="30">
        <v>83.4</v>
      </c>
      <c r="AO86" s="30" t="s">
        <v>1242</v>
      </c>
      <c r="AP86" s="30">
        <v>181</v>
      </c>
      <c r="AQ86" s="30" t="s">
        <v>1791</v>
      </c>
      <c r="AR86" s="30"/>
      <c r="AS86" s="30"/>
      <c r="AT86" s="30"/>
      <c r="AU86" s="30"/>
      <c r="AV86" s="30"/>
      <c r="AW86" s="30"/>
      <c r="AX86" s="32"/>
      <c r="AY86" s="32"/>
      <c r="AZ86" s="30"/>
      <c r="BA86" s="30"/>
      <c r="BB86" s="30"/>
      <c r="BC86" s="30" t="s">
        <v>1586</v>
      </c>
      <c r="BD86" s="26" t="s">
        <v>1587</v>
      </c>
      <c r="BE86" s="26" t="s">
        <v>1587</v>
      </c>
      <c r="BF86" s="30"/>
      <c r="BG86" s="27"/>
      <c r="BH86" s="27"/>
      <c r="BI86" s="30"/>
      <c r="BJ86" s="27"/>
      <c r="BK86" s="27"/>
      <c r="BL86" s="30"/>
      <c r="BM86" s="27"/>
      <c r="BN86" s="27"/>
      <c r="BO86" s="30"/>
      <c r="BP86" s="27"/>
      <c r="BQ86" s="27"/>
      <c r="BR86" s="30"/>
      <c r="BS86" s="27"/>
    </row>
    <row r="87" spans="1:71" x14ac:dyDescent="0.3">
      <c r="A87" s="22" t="s">
        <v>1792</v>
      </c>
      <c r="B87">
        <v>477</v>
      </c>
      <c r="C87" s="18" t="s">
        <v>307</v>
      </c>
      <c r="D87">
        <v>99</v>
      </c>
      <c r="E87" t="s">
        <v>1232</v>
      </c>
      <c r="F87">
        <v>7</v>
      </c>
      <c r="G87" t="s">
        <v>1233</v>
      </c>
      <c r="H87">
        <v>477</v>
      </c>
      <c r="I87" t="s">
        <v>307</v>
      </c>
      <c r="J87">
        <v>99</v>
      </c>
      <c r="K87" t="s">
        <v>1232</v>
      </c>
      <c r="L87">
        <v>7</v>
      </c>
      <c r="M87" t="s">
        <v>1233</v>
      </c>
      <c r="N87">
        <v>1</v>
      </c>
      <c r="O87" s="23" t="s">
        <v>1793</v>
      </c>
      <c r="P87" s="30">
        <v>1</v>
      </c>
      <c r="Q87" s="23">
        <v>27376</v>
      </c>
      <c r="R87" s="24">
        <v>42779.819444444445</v>
      </c>
      <c r="S87" s="24">
        <v>42781.708333333336</v>
      </c>
      <c r="T87" s="23">
        <v>1</v>
      </c>
      <c r="U87" s="23">
        <v>2429681446</v>
      </c>
      <c r="V87" s="23" t="s">
        <v>1794</v>
      </c>
      <c r="W87" s="23" t="s">
        <v>1261</v>
      </c>
      <c r="X87" s="23" t="s">
        <v>1262</v>
      </c>
      <c r="Y87" s="23">
        <v>1</v>
      </c>
      <c r="Z87" s="23" t="b">
        <v>1</v>
      </c>
      <c r="AA87" s="30">
        <v>1</v>
      </c>
      <c r="AB87" s="23" t="s">
        <v>1285</v>
      </c>
      <c r="AC87" s="23" t="s">
        <v>1261</v>
      </c>
      <c r="AD87" s="23" t="s">
        <v>1305</v>
      </c>
      <c r="AE87" s="23" t="s">
        <v>1795</v>
      </c>
      <c r="AF87" s="23" t="s">
        <v>1241</v>
      </c>
      <c r="AG87" s="23"/>
      <c r="AH87" s="23"/>
      <c r="AI87" s="23"/>
      <c r="AJ87" s="23">
        <v>800</v>
      </c>
      <c r="AK87" s="23">
        <v>720</v>
      </c>
      <c r="AL87" s="23">
        <v>720</v>
      </c>
      <c r="AM87" s="23">
        <v>720</v>
      </c>
      <c r="AN87" s="23">
        <v>80</v>
      </c>
      <c r="AO87" s="23" t="s">
        <v>1242</v>
      </c>
      <c r="AP87" s="23">
        <v>206</v>
      </c>
      <c r="AQ87" s="23" t="s">
        <v>1432</v>
      </c>
      <c r="AR87" s="23"/>
      <c r="AS87" s="23"/>
      <c r="AT87" s="23"/>
      <c r="AU87" s="23"/>
      <c r="AV87" s="23"/>
      <c r="AW87" s="23"/>
      <c r="AX87" s="25"/>
      <c r="AY87" s="25"/>
      <c r="AZ87" s="23"/>
      <c r="BA87" s="23"/>
      <c r="BB87" s="23"/>
      <c r="BC87" s="23" t="s">
        <v>1796</v>
      </c>
      <c r="BD87" s="26" t="s">
        <v>1797</v>
      </c>
      <c r="BE87" s="26" t="s">
        <v>1797</v>
      </c>
      <c r="BF87" s="23"/>
      <c r="BG87" s="28"/>
      <c r="BH87" s="28"/>
      <c r="BI87" s="23"/>
      <c r="BJ87" s="28"/>
      <c r="BK87" s="28"/>
      <c r="BL87" s="23"/>
      <c r="BM87" s="28"/>
      <c r="BN87" s="28"/>
      <c r="BO87" s="23"/>
      <c r="BP87" s="28"/>
      <c r="BQ87" s="28"/>
      <c r="BR87" s="23"/>
      <c r="BS87" s="28"/>
    </row>
    <row r="88" spans="1:71" x14ac:dyDescent="0.3">
      <c r="A88" s="29" t="s">
        <v>1798</v>
      </c>
      <c r="B88">
        <v>477</v>
      </c>
      <c r="C88" s="18" t="s">
        <v>307</v>
      </c>
      <c r="D88">
        <v>99</v>
      </c>
      <c r="E88" t="s">
        <v>1232</v>
      </c>
      <c r="F88">
        <v>7</v>
      </c>
      <c r="G88" t="s">
        <v>1233</v>
      </c>
      <c r="H88">
        <v>477</v>
      </c>
      <c r="I88" t="s">
        <v>307</v>
      </c>
      <c r="J88">
        <v>99</v>
      </c>
      <c r="K88" t="s">
        <v>1232</v>
      </c>
      <c r="L88">
        <v>7</v>
      </c>
      <c r="M88" t="s">
        <v>1233</v>
      </c>
      <c r="N88">
        <v>1</v>
      </c>
      <c r="O88" s="30" t="s">
        <v>1799</v>
      </c>
      <c r="P88" s="30">
        <v>1</v>
      </c>
      <c r="Q88" s="30">
        <v>18943</v>
      </c>
      <c r="R88" s="31">
        <v>42743.538194444445</v>
      </c>
      <c r="S88" s="31">
        <v>42744.625</v>
      </c>
      <c r="T88" s="30">
        <v>1</v>
      </c>
      <c r="U88" s="30">
        <v>3316666994</v>
      </c>
      <c r="V88" s="30" t="s">
        <v>1303</v>
      </c>
      <c r="W88" s="30" t="s">
        <v>1261</v>
      </c>
      <c r="X88" s="30" t="s">
        <v>1304</v>
      </c>
      <c r="Y88" s="30">
        <v>0</v>
      </c>
      <c r="Z88" s="30" t="b">
        <v>0</v>
      </c>
      <c r="AA88" s="30">
        <v>1</v>
      </c>
      <c r="AB88" s="30" t="s">
        <v>1285</v>
      </c>
      <c r="AC88" s="30" t="s">
        <v>1394</v>
      </c>
      <c r="AD88" s="30" t="s">
        <v>1395</v>
      </c>
      <c r="AE88" s="30" t="s">
        <v>1800</v>
      </c>
      <c r="AF88" s="30" t="s">
        <v>1289</v>
      </c>
      <c r="AG88" s="30"/>
      <c r="AH88" s="30"/>
      <c r="AI88" s="30"/>
      <c r="AJ88" s="30">
        <v>420</v>
      </c>
      <c r="AK88" s="30">
        <v>294</v>
      </c>
      <c r="AL88" s="30">
        <v>294</v>
      </c>
      <c r="AM88" s="30">
        <v>294</v>
      </c>
      <c r="AN88" s="30">
        <v>126</v>
      </c>
      <c r="AO88" s="30" t="s">
        <v>1242</v>
      </c>
      <c r="AP88" s="30">
        <v>172</v>
      </c>
      <c r="AQ88" s="30" t="s">
        <v>1307</v>
      </c>
      <c r="AR88" s="30"/>
      <c r="AS88" s="30"/>
      <c r="AT88" s="30"/>
      <c r="AU88" s="30"/>
      <c r="AV88" s="30"/>
      <c r="AW88" s="30"/>
      <c r="AX88" s="32"/>
      <c r="AY88" s="32"/>
      <c r="AZ88" s="30"/>
      <c r="BA88" s="30"/>
      <c r="BB88" s="30"/>
      <c r="BC88" s="30" t="s">
        <v>1308</v>
      </c>
      <c r="BD88" s="26" t="s">
        <v>1309</v>
      </c>
      <c r="BE88" s="26" t="s">
        <v>1309</v>
      </c>
      <c r="BF88" s="30"/>
      <c r="BG88" s="27"/>
      <c r="BH88" s="27"/>
      <c r="BI88" s="30"/>
      <c r="BJ88" s="27"/>
      <c r="BK88" s="27"/>
      <c r="BL88" s="30"/>
      <c r="BM88" s="27"/>
      <c r="BN88" s="27"/>
      <c r="BO88" s="30"/>
      <c r="BP88" s="27"/>
      <c r="BQ88" s="27"/>
      <c r="BR88" s="30"/>
      <c r="BS88" s="27"/>
    </row>
    <row r="89" spans="1:71" x14ac:dyDescent="0.3">
      <c r="A89" s="22" t="s">
        <v>1801</v>
      </c>
      <c r="B89">
        <v>468</v>
      </c>
      <c r="C89" s="18" t="s">
        <v>304</v>
      </c>
      <c r="D89">
        <v>99</v>
      </c>
      <c r="E89" t="s">
        <v>1232</v>
      </c>
      <c r="F89">
        <v>7</v>
      </c>
      <c r="G89" t="s">
        <v>1233</v>
      </c>
      <c r="H89">
        <v>468</v>
      </c>
      <c r="I89" t="s">
        <v>304</v>
      </c>
      <c r="J89">
        <v>99</v>
      </c>
      <c r="K89" t="s">
        <v>1232</v>
      </c>
      <c r="L89">
        <v>7</v>
      </c>
      <c r="M89" t="s">
        <v>1233</v>
      </c>
      <c r="N89">
        <v>1</v>
      </c>
      <c r="O89" s="23" t="s">
        <v>1802</v>
      </c>
      <c r="P89" s="23">
        <v>2</v>
      </c>
      <c r="Q89" s="23">
        <v>28359</v>
      </c>
      <c r="R89" s="24">
        <v>42791.052083333336</v>
      </c>
      <c r="S89" s="24">
        <v>42792.104166666664</v>
      </c>
      <c r="T89" s="23">
        <v>1</v>
      </c>
      <c r="U89" s="23">
        <v>1683969355</v>
      </c>
      <c r="V89" s="23" t="s">
        <v>1803</v>
      </c>
      <c r="W89" s="23" t="s">
        <v>1261</v>
      </c>
      <c r="X89" s="23" t="s">
        <v>1401</v>
      </c>
      <c r="Y89" s="23">
        <v>2</v>
      </c>
      <c r="Z89" s="23" t="b">
        <v>0</v>
      </c>
      <c r="AA89" s="30">
        <v>2</v>
      </c>
      <c r="AB89" s="23" t="s">
        <v>1603</v>
      </c>
      <c r="AC89" s="23" t="s">
        <v>1359</v>
      </c>
      <c r="AD89" s="23" t="s">
        <v>1360</v>
      </c>
      <c r="AE89" s="23" t="s">
        <v>1804</v>
      </c>
      <c r="AF89" s="23" t="s">
        <v>1241</v>
      </c>
      <c r="AG89" s="23"/>
      <c r="AH89" s="23"/>
      <c r="AI89" s="23"/>
      <c r="AJ89" s="23">
        <v>3600</v>
      </c>
      <c r="AK89" s="23">
        <v>3240</v>
      </c>
      <c r="AL89" s="23">
        <v>3240</v>
      </c>
      <c r="AM89" s="23">
        <v>3240</v>
      </c>
      <c r="AN89" s="23">
        <v>360</v>
      </c>
      <c r="AO89" s="23" t="s">
        <v>1242</v>
      </c>
      <c r="AP89" s="23">
        <v>147</v>
      </c>
      <c r="AQ89" s="23" t="s">
        <v>1805</v>
      </c>
      <c r="AR89" s="23"/>
      <c r="AS89" s="23"/>
      <c r="AT89" s="23"/>
      <c r="AU89" s="23"/>
      <c r="AV89" s="23"/>
      <c r="AW89" s="23"/>
      <c r="AX89" s="25"/>
      <c r="AY89" s="25"/>
      <c r="AZ89" s="23"/>
      <c r="BA89" s="23"/>
      <c r="BB89" s="23"/>
      <c r="BC89" s="23" t="s">
        <v>1806</v>
      </c>
      <c r="BD89" s="26" t="s">
        <v>1807</v>
      </c>
      <c r="BE89" s="26" t="s">
        <v>1807</v>
      </c>
      <c r="BF89" s="23"/>
      <c r="BG89" s="28"/>
      <c r="BH89" s="28"/>
      <c r="BI89" s="23"/>
      <c r="BJ89" s="28"/>
      <c r="BK89" s="28"/>
      <c r="BL89" s="23"/>
      <c r="BM89" s="28"/>
      <c r="BN89" s="28"/>
      <c r="BO89" s="23"/>
      <c r="BP89" s="28"/>
      <c r="BQ89" s="28"/>
      <c r="BR89" s="23"/>
      <c r="BS89" s="28"/>
    </row>
    <row r="90" spans="1:71" x14ac:dyDescent="0.3">
      <c r="A90" s="22" t="s">
        <v>1808</v>
      </c>
      <c r="B90">
        <v>477</v>
      </c>
      <c r="C90" s="18" t="s">
        <v>307</v>
      </c>
      <c r="D90">
        <v>99</v>
      </c>
      <c r="E90" t="s">
        <v>1232</v>
      </c>
      <c r="F90">
        <v>7</v>
      </c>
      <c r="G90" t="s">
        <v>1233</v>
      </c>
      <c r="H90">
        <v>477</v>
      </c>
      <c r="I90" t="s">
        <v>307</v>
      </c>
      <c r="J90">
        <v>99</v>
      </c>
      <c r="K90" t="s">
        <v>1232</v>
      </c>
      <c r="L90">
        <v>7</v>
      </c>
      <c r="M90" t="s">
        <v>1233</v>
      </c>
      <c r="N90">
        <v>1</v>
      </c>
      <c r="O90" s="23" t="s">
        <v>1809</v>
      </c>
      <c r="P90" s="23">
        <v>2</v>
      </c>
      <c r="Q90" s="23">
        <v>23146</v>
      </c>
      <c r="R90" s="24">
        <v>42783.472222222219</v>
      </c>
      <c r="S90" s="24">
        <v>42784.5</v>
      </c>
      <c r="T90" s="23">
        <v>1</v>
      </c>
      <c r="U90" s="23">
        <v>409814945</v>
      </c>
      <c r="V90" s="23" t="s">
        <v>1810</v>
      </c>
      <c r="W90" s="23" t="s">
        <v>1261</v>
      </c>
      <c r="X90" s="23" t="s">
        <v>1304</v>
      </c>
      <c r="Y90" s="23">
        <v>0</v>
      </c>
      <c r="Z90" s="23" t="b">
        <v>0</v>
      </c>
      <c r="AA90" s="30">
        <v>1</v>
      </c>
      <c r="AB90" s="23" t="s">
        <v>1285</v>
      </c>
      <c r="AC90" s="23" t="s">
        <v>1359</v>
      </c>
      <c r="AD90" s="23" t="s">
        <v>1360</v>
      </c>
      <c r="AE90" s="23" t="s">
        <v>1811</v>
      </c>
      <c r="AF90" s="23" t="s">
        <v>1241</v>
      </c>
      <c r="AG90" s="23"/>
      <c r="AH90" s="23"/>
      <c r="AI90" s="23"/>
      <c r="AJ90" s="23">
        <v>850</v>
      </c>
      <c r="AK90" s="23">
        <v>605.25</v>
      </c>
      <c r="AL90" s="23">
        <v>605.25</v>
      </c>
      <c r="AM90" s="23">
        <v>605.25</v>
      </c>
      <c r="AN90" s="23">
        <v>244.75</v>
      </c>
      <c r="AO90" s="23" t="s">
        <v>1242</v>
      </c>
      <c r="AP90" s="23">
        <v>25</v>
      </c>
      <c r="AQ90" s="23" t="s">
        <v>1812</v>
      </c>
      <c r="AR90" s="23"/>
      <c r="AS90" s="23"/>
      <c r="AT90" s="23"/>
      <c r="AU90" s="23"/>
      <c r="AV90" s="23"/>
      <c r="AW90" s="23"/>
      <c r="AX90" s="25"/>
      <c r="AY90" s="25"/>
      <c r="AZ90" s="23"/>
      <c r="BA90" s="23"/>
      <c r="BB90" s="23"/>
      <c r="BC90" s="23" t="s">
        <v>1813</v>
      </c>
      <c r="BD90" s="26" t="s">
        <v>1814</v>
      </c>
      <c r="BE90" s="26" t="s">
        <v>1814</v>
      </c>
      <c r="BF90" s="23"/>
      <c r="BG90" s="28"/>
      <c r="BH90" s="28"/>
      <c r="BI90" s="23"/>
      <c r="BJ90" s="28"/>
      <c r="BK90" s="28"/>
      <c r="BL90" s="23"/>
      <c r="BM90" s="28"/>
      <c r="BN90" s="28"/>
      <c r="BO90" s="23"/>
      <c r="BP90" s="28"/>
      <c r="BQ90" s="28"/>
      <c r="BR90" s="23"/>
      <c r="BS90" s="28"/>
    </row>
    <row r="91" spans="1:71" x14ac:dyDescent="0.3">
      <c r="A91" s="22" t="s">
        <v>1815</v>
      </c>
      <c r="B91">
        <v>477</v>
      </c>
      <c r="C91" s="18" t="s">
        <v>307</v>
      </c>
      <c r="D91">
        <v>99</v>
      </c>
      <c r="E91" t="s">
        <v>1232</v>
      </c>
      <c r="F91">
        <v>7</v>
      </c>
      <c r="G91" t="s">
        <v>1233</v>
      </c>
      <c r="H91">
        <v>477</v>
      </c>
      <c r="I91" t="s">
        <v>307</v>
      </c>
      <c r="J91">
        <v>99</v>
      </c>
      <c r="K91" t="s">
        <v>1232</v>
      </c>
      <c r="L91">
        <v>7</v>
      </c>
      <c r="M91" t="s">
        <v>1233</v>
      </c>
      <c r="N91">
        <v>1</v>
      </c>
      <c r="O91" s="23" t="s">
        <v>1816</v>
      </c>
      <c r="P91" s="30">
        <v>1</v>
      </c>
      <c r="Q91" s="23">
        <v>20123</v>
      </c>
      <c r="R91" s="24">
        <v>42793.444444444445</v>
      </c>
      <c r="S91" s="24">
        <v>42803.416666666664</v>
      </c>
      <c r="T91" s="23">
        <v>9</v>
      </c>
      <c r="U91" s="23">
        <v>3196261175</v>
      </c>
      <c r="V91" s="23" t="s">
        <v>1462</v>
      </c>
      <c r="W91" s="23" t="s">
        <v>1321</v>
      </c>
      <c r="X91" s="23" t="s">
        <v>1322</v>
      </c>
      <c r="Y91" s="23">
        <v>0</v>
      </c>
      <c r="Z91" s="23" t="b">
        <v>0</v>
      </c>
      <c r="AA91" s="30">
        <v>1</v>
      </c>
      <c r="AB91" s="23" t="s">
        <v>1285</v>
      </c>
      <c r="AC91" s="23" t="s">
        <v>1615</v>
      </c>
      <c r="AD91" s="23" t="s">
        <v>1616</v>
      </c>
      <c r="AE91" s="23" t="s">
        <v>1817</v>
      </c>
      <c r="AF91" s="23" t="s">
        <v>1289</v>
      </c>
      <c r="AG91" s="23"/>
      <c r="AH91" s="23"/>
      <c r="AI91" s="23"/>
      <c r="AJ91" s="23">
        <v>3808</v>
      </c>
      <c r="AK91" s="23">
        <v>1844.85</v>
      </c>
      <c r="AL91" s="23">
        <v>1844.85</v>
      </c>
      <c r="AM91" s="23">
        <v>1844.85</v>
      </c>
      <c r="AN91" s="23">
        <v>1963.15</v>
      </c>
      <c r="AO91" s="23" t="s">
        <v>1242</v>
      </c>
      <c r="AP91" s="23">
        <v>144</v>
      </c>
      <c r="AQ91" s="23" t="s">
        <v>1818</v>
      </c>
      <c r="AR91" s="23" t="s">
        <v>1819</v>
      </c>
      <c r="AS91" s="23"/>
      <c r="AT91" s="23"/>
      <c r="AU91" s="23"/>
      <c r="AV91" s="23"/>
      <c r="AW91" s="23"/>
      <c r="AX91" s="25"/>
      <c r="AY91" s="25"/>
      <c r="AZ91" s="23"/>
      <c r="BA91" s="23"/>
      <c r="BB91" s="23"/>
      <c r="BC91" s="23" t="s">
        <v>1820</v>
      </c>
      <c r="BD91" s="26" t="s">
        <v>1821</v>
      </c>
      <c r="BE91" s="26" t="s">
        <v>1821</v>
      </c>
      <c r="BF91" s="23"/>
      <c r="BG91" s="28"/>
      <c r="BH91" s="28"/>
      <c r="BI91" s="23"/>
      <c r="BJ91" s="28"/>
      <c r="BK91" s="28"/>
      <c r="BL91" s="23"/>
      <c r="BM91" s="28"/>
      <c r="BN91" s="28"/>
      <c r="BO91" s="23"/>
      <c r="BP91" s="28"/>
      <c r="BQ91" s="28"/>
      <c r="BR91" s="23"/>
      <c r="BS91" s="28"/>
    </row>
    <row r="92" spans="1:71" x14ac:dyDescent="0.3">
      <c r="A92" s="29" t="s">
        <v>1822</v>
      </c>
      <c r="B92" t="s">
        <v>650</v>
      </c>
      <c r="C92" s="18" t="s">
        <v>651</v>
      </c>
      <c r="D92">
        <v>99</v>
      </c>
      <c r="E92" t="s">
        <v>1232</v>
      </c>
      <c r="F92">
        <v>7</v>
      </c>
      <c r="G92" t="s">
        <v>1233</v>
      </c>
      <c r="H92" t="s">
        <v>650</v>
      </c>
      <c r="I92" t="s">
        <v>651</v>
      </c>
      <c r="J92">
        <v>14</v>
      </c>
      <c r="K92" t="s">
        <v>1365</v>
      </c>
      <c r="L92">
        <v>7</v>
      </c>
      <c r="M92" t="s">
        <v>1233</v>
      </c>
      <c r="N92">
        <v>1</v>
      </c>
      <c r="O92" s="30" t="s">
        <v>1823</v>
      </c>
      <c r="P92" s="23">
        <v>2</v>
      </c>
      <c r="Q92" s="30">
        <v>15881</v>
      </c>
      <c r="R92" s="31">
        <v>42762.458333333336</v>
      </c>
      <c r="S92" s="31">
        <v>42762.625</v>
      </c>
      <c r="T92" s="30">
        <v>0</v>
      </c>
      <c r="U92" s="30">
        <v>906699536</v>
      </c>
      <c r="V92" s="30" t="s">
        <v>1824</v>
      </c>
      <c r="W92" s="30" t="s">
        <v>1825</v>
      </c>
      <c r="X92" s="30" t="s">
        <v>1349</v>
      </c>
      <c r="Y92" s="30">
        <v>0</v>
      </c>
      <c r="Z92" s="30" t="b">
        <v>0</v>
      </c>
      <c r="AA92" s="30">
        <v>1</v>
      </c>
      <c r="AB92" s="30" t="s">
        <v>1285</v>
      </c>
      <c r="AC92" s="30" t="s">
        <v>1348</v>
      </c>
      <c r="AD92" s="30" t="s">
        <v>1349</v>
      </c>
      <c r="AE92" s="30" t="s">
        <v>1826</v>
      </c>
      <c r="AF92" s="30" t="s">
        <v>1289</v>
      </c>
      <c r="AG92" s="30"/>
      <c r="AH92" s="30"/>
      <c r="AI92" s="30"/>
      <c r="AJ92" s="30">
        <v>417</v>
      </c>
      <c r="AK92" s="30">
        <v>291.89999999999998</v>
      </c>
      <c r="AL92" s="30">
        <v>291.89999999999998</v>
      </c>
      <c r="AM92" s="30">
        <v>291.89999999999998</v>
      </c>
      <c r="AN92" s="30">
        <v>125.1</v>
      </c>
      <c r="AO92" s="30" t="s">
        <v>1242</v>
      </c>
      <c r="AP92" s="30">
        <v>58</v>
      </c>
      <c r="AQ92" s="30" t="s">
        <v>1714</v>
      </c>
      <c r="AR92" s="30"/>
      <c r="AS92" s="30"/>
      <c r="AT92" s="30"/>
      <c r="AU92" s="30"/>
      <c r="AV92" s="30"/>
      <c r="AW92" s="30"/>
      <c r="AX92" s="32"/>
      <c r="AY92" s="32"/>
      <c r="AZ92" s="30"/>
      <c r="BA92" s="30"/>
      <c r="BB92" s="30"/>
      <c r="BC92" s="30" t="s">
        <v>1715</v>
      </c>
      <c r="BD92" s="26" t="s">
        <v>1716</v>
      </c>
      <c r="BE92" s="26" t="s">
        <v>1716</v>
      </c>
      <c r="BF92" s="30"/>
      <c r="BG92" s="27"/>
      <c r="BH92" s="27"/>
      <c r="BI92" s="30"/>
      <c r="BJ92" s="27"/>
      <c r="BK92" s="27"/>
      <c r="BL92" s="30"/>
      <c r="BM92" s="27"/>
      <c r="BN92" s="27"/>
      <c r="BO92" s="30"/>
      <c r="BP92" s="27"/>
      <c r="BQ92" s="27"/>
      <c r="BR92" s="30"/>
      <c r="BS92" s="27"/>
    </row>
    <row r="93" spans="1:71" x14ac:dyDescent="0.3">
      <c r="A93" s="22" t="s">
        <v>1827</v>
      </c>
      <c r="B93">
        <v>468</v>
      </c>
      <c r="C93" s="18" t="s">
        <v>304</v>
      </c>
      <c r="D93">
        <v>99</v>
      </c>
      <c r="E93" t="s">
        <v>1232</v>
      </c>
      <c r="F93">
        <v>7</v>
      </c>
      <c r="G93" t="s">
        <v>1233</v>
      </c>
      <c r="H93">
        <v>468</v>
      </c>
      <c r="I93" t="s">
        <v>304</v>
      </c>
      <c r="J93">
        <v>99</v>
      </c>
      <c r="K93" t="s">
        <v>1232</v>
      </c>
      <c r="L93">
        <v>7</v>
      </c>
      <c r="M93" t="s">
        <v>1233</v>
      </c>
      <c r="N93">
        <v>1</v>
      </c>
      <c r="O93" s="23" t="s">
        <v>1828</v>
      </c>
      <c r="P93" s="30">
        <v>1</v>
      </c>
      <c r="Q93" s="23">
        <v>17169</v>
      </c>
      <c r="R93" s="24">
        <v>42810.604166666664</v>
      </c>
      <c r="S93" s="24">
        <v>42814.625</v>
      </c>
      <c r="T93" s="23">
        <v>4</v>
      </c>
      <c r="U93" s="23">
        <v>2555401706</v>
      </c>
      <c r="V93" s="23" t="s">
        <v>1320</v>
      </c>
      <c r="W93" s="23" t="s">
        <v>1321</v>
      </c>
      <c r="X93" s="23" t="s">
        <v>1322</v>
      </c>
      <c r="Y93" s="23">
        <v>0</v>
      </c>
      <c r="Z93" s="23" t="b">
        <v>0</v>
      </c>
      <c r="AA93" s="30">
        <v>1</v>
      </c>
      <c r="AB93" s="23" t="s">
        <v>1285</v>
      </c>
      <c r="AC93" s="23" t="s">
        <v>1323</v>
      </c>
      <c r="AD93" s="23" t="s">
        <v>1322</v>
      </c>
      <c r="AE93" s="23" t="s">
        <v>1829</v>
      </c>
      <c r="AF93" s="23" t="s">
        <v>1241</v>
      </c>
      <c r="AG93" s="23"/>
      <c r="AH93" s="23"/>
      <c r="AI93" s="23"/>
      <c r="AJ93" s="23">
        <v>1848</v>
      </c>
      <c r="AK93" s="23">
        <v>1478.4</v>
      </c>
      <c r="AL93" s="23">
        <v>1478.4</v>
      </c>
      <c r="AM93" s="23">
        <v>1478.4</v>
      </c>
      <c r="AN93" s="23">
        <v>369.6</v>
      </c>
      <c r="AO93" s="23" t="s">
        <v>1242</v>
      </c>
      <c r="AP93" s="23">
        <v>262</v>
      </c>
      <c r="AQ93" s="23" t="s">
        <v>1333</v>
      </c>
      <c r="AR93" s="23"/>
      <c r="AS93" s="23"/>
      <c r="AT93" s="23"/>
      <c r="AU93" s="23"/>
      <c r="AV93" s="23"/>
      <c r="AW93" s="23"/>
      <c r="AX93" s="25"/>
      <c r="AY93" s="25"/>
      <c r="AZ93" s="23"/>
      <c r="BA93" s="23"/>
      <c r="BB93" s="23"/>
      <c r="BC93" s="23" t="s">
        <v>1334</v>
      </c>
      <c r="BD93" s="26" t="s">
        <v>1335</v>
      </c>
      <c r="BE93" s="26" t="s">
        <v>1335</v>
      </c>
      <c r="BF93" s="23"/>
      <c r="BG93" s="28"/>
      <c r="BH93" s="28"/>
      <c r="BI93" s="23"/>
      <c r="BJ93" s="28"/>
      <c r="BK93" s="28"/>
      <c r="BL93" s="23"/>
      <c r="BM93" s="28"/>
      <c r="BN93" s="28"/>
      <c r="BO93" s="23"/>
      <c r="BP93" s="28"/>
      <c r="BQ93" s="28"/>
      <c r="BR93" s="23"/>
      <c r="BS93" s="28"/>
    </row>
    <row r="94" spans="1:71" x14ac:dyDescent="0.3">
      <c r="A94" s="22" t="s">
        <v>1830</v>
      </c>
      <c r="B94">
        <v>477</v>
      </c>
      <c r="C94" s="18" t="s">
        <v>307</v>
      </c>
      <c r="D94">
        <v>99</v>
      </c>
      <c r="E94" t="s">
        <v>1232</v>
      </c>
      <c r="F94">
        <v>7</v>
      </c>
      <c r="G94" t="s">
        <v>1233</v>
      </c>
      <c r="H94">
        <v>477</v>
      </c>
      <c r="I94" t="s">
        <v>307</v>
      </c>
      <c r="J94">
        <v>99</v>
      </c>
      <c r="K94" t="s">
        <v>1232</v>
      </c>
      <c r="L94">
        <v>7</v>
      </c>
      <c r="M94" t="s">
        <v>1233</v>
      </c>
      <c r="N94">
        <v>1</v>
      </c>
      <c r="O94" s="23" t="s">
        <v>1485</v>
      </c>
      <c r="P94" s="30">
        <v>1</v>
      </c>
      <c r="Q94" s="23">
        <v>635</v>
      </c>
      <c r="R94" s="24">
        <v>42821.683333333334</v>
      </c>
      <c r="S94" s="24">
        <v>42822.708333333336</v>
      </c>
      <c r="T94" s="23">
        <v>1</v>
      </c>
      <c r="U94" s="23">
        <v>4249052807</v>
      </c>
      <c r="V94" s="23" t="s">
        <v>1408</v>
      </c>
      <c r="W94" s="23" t="s">
        <v>1261</v>
      </c>
      <c r="X94" s="23" t="s">
        <v>1304</v>
      </c>
      <c r="Y94" s="23">
        <v>0</v>
      </c>
      <c r="Z94" s="23" t="b">
        <v>0</v>
      </c>
      <c r="AA94" s="30">
        <v>1</v>
      </c>
      <c r="AB94" s="23" t="s">
        <v>1312</v>
      </c>
      <c r="AC94" s="23" t="s">
        <v>1486</v>
      </c>
      <c r="AD94" s="23" t="s">
        <v>1487</v>
      </c>
      <c r="AE94" s="23" t="s">
        <v>1488</v>
      </c>
      <c r="AF94" s="23" t="s">
        <v>1241</v>
      </c>
      <c r="AG94" s="23"/>
      <c r="AH94" s="23"/>
      <c r="AI94" s="23"/>
      <c r="AJ94" s="23">
        <v>805.86</v>
      </c>
      <c r="AK94" s="23">
        <v>267.60000000000002</v>
      </c>
      <c r="AL94" s="23">
        <v>267.60000000000002</v>
      </c>
      <c r="AM94" s="23">
        <v>267.60000000000002</v>
      </c>
      <c r="AN94" s="23">
        <v>538.26</v>
      </c>
      <c r="AO94" s="23" t="s">
        <v>1242</v>
      </c>
      <c r="AP94" s="23">
        <v>348</v>
      </c>
      <c r="AQ94" s="23" t="s">
        <v>1389</v>
      </c>
      <c r="AR94" s="23"/>
      <c r="AS94" s="23"/>
      <c r="AT94" s="23"/>
      <c r="AU94" s="23"/>
      <c r="AV94" s="23"/>
      <c r="AW94" s="23"/>
      <c r="AX94" s="25"/>
      <c r="AY94" s="25"/>
      <c r="AZ94" s="23"/>
      <c r="BA94" s="23"/>
      <c r="BB94" s="23"/>
      <c r="BC94" s="23" t="s">
        <v>1489</v>
      </c>
      <c r="BD94" s="26" t="s">
        <v>1490</v>
      </c>
      <c r="BE94" s="26" t="s">
        <v>1490</v>
      </c>
      <c r="BF94" s="23"/>
      <c r="BG94" s="28"/>
      <c r="BH94" s="28"/>
      <c r="BI94" s="23"/>
      <c r="BJ94" s="28"/>
      <c r="BK94" s="28"/>
      <c r="BL94" s="23"/>
      <c r="BM94" s="28"/>
      <c r="BN94" s="28"/>
      <c r="BO94" s="23"/>
      <c r="BP94" s="28"/>
      <c r="BQ94" s="28"/>
      <c r="BR94" s="23"/>
      <c r="BS94" s="28"/>
    </row>
    <row r="95" spans="1:71" x14ac:dyDescent="0.3">
      <c r="A95" s="22" t="s">
        <v>1831</v>
      </c>
      <c r="B95" t="s">
        <v>634</v>
      </c>
      <c r="C95" s="18" t="s">
        <v>635</v>
      </c>
      <c r="D95">
        <v>99</v>
      </c>
      <c r="E95" t="s">
        <v>1232</v>
      </c>
      <c r="F95">
        <v>7</v>
      </c>
      <c r="G95" t="s">
        <v>1233</v>
      </c>
      <c r="H95" t="s">
        <v>634</v>
      </c>
      <c r="I95" t="s">
        <v>635</v>
      </c>
      <c r="J95">
        <v>99</v>
      </c>
      <c r="K95" t="s">
        <v>1232</v>
      </c>
      <c r="L95">
        <v>7</v>
      </c>
      <c r="M95" t="s">
        <v>1233</v>
      </c>
      <c r="N95">
        <v>1</v>
      </c>
      <c r="O95" s="23" t="s">
        <v>1832</v>
      </c>
      <c r="P95" s="23">
        <v>2</v>
      </c>
      <c r="Q95" s="23">
        <v>4177</v>
      </c>
      <c r="R95" s="24">
        <v>42747.623611111114</v>
      </c>
      <c r="S95" s="24">
        <v>42747.652777777781</v>
      </c>
      <c r="T95" s="23">
        <v>0</v>
      </c>
      <c r="U95" s="23">
        <v>474223624</v>
      </c>
      <c r="V95" s="23" t="s">
        <v>1659</v>
      </c>
      <c r="W95" s="23" t="s">
        <v>1261</v>
      </c>
      <c r="X95" s="23" t="s">
        <v>1262</v>
      </c>
      <c r="Y95" s="23">
        <v>0</v>
      </c>
      <c r="Z95" s="23" t="b">
        <v>0</v>
      </c>
      <c r="AA95" s="30">
        <v>1</v>
      </c>
      <c r="AB95" s="23" t="s">
        <v>1285</v>
      </c>
      <c r="AC95" s="23" t="s">
        <v>1261</v>
      </c>
      <c r="AD95" s="23" t="s">
        <v>1313</v>
      </c>
      <c r="AE95" s="23" t="s">
        <v>1833</v>
      </c>
      <c r="AF95" s="23" t="s">
        <v>1289</v>
      </c>
      <c r="AG95" s="23"/>
      <c r="AH95" s="23"/>
      <c r="AI95" s="23"/>
      <c r="AJ95" s="23">
        <v>500</v>
      </c>
      <c r="AK95" s="23">
        <v>500</v>
      </c>
      <c r="AL95" s="23">
        <v>500</v>
      </c>
      <c r="AM95" s="23">
        <v>500</v>
      </c>
      <c r="AN95" s="23">
        <v>0</v>
      </c>
      <c r="AO95" s="23" t="s">
        <v>1242</v>
      </c>
      <c r="AP95" s="23">
        <v>12</v>
      </c>
      <c r="AQ95" s="23" t="s">
        <v>1791</v>
      </c>
      <c r="AR95" s="23"/>
      <c r="AS95" s="23"/>
      <c r="AT95" s="23"/>
      <c r="AU95" s="23"/>
      <c r="AV95" s="23"/>
      <c r="AW95" s="23"/>
      <c r="AX95" s="25"/>
      <c r="AY95" s="25"/>
      <c r="AZ95" s="23"/>
      <c r="BA95" s="23"/>
      <c r="BB95" s="23"/>
      <c r="BC95" s="23" t="s">
        <v>1586</v>
      </c>
      <c r="BD95" s="26" t="s">
        <v>1587</v>
      </c>
      <c r="BE95" s="26" t="s">
        <v>1587</v>
      </c>
      <c r="BF95" s="23"/>
      <c r="BG95" s="28"/>
      <c r="BH95" s="28"/>
      <c r="BI95" s="23"/>
      <c r="BJ95" s="28"/>
      <c r="BK95" s="28"/>
      <c r="BL95" s="23"/>
      <c r="BM95" s="28"/>
      <c r="BN95" s="28"/>
      <c r="BO95" s="23"/>
      <c r="BP95" s="28"/>
      <c r="BQ95" s="28"/>
      <c r="BR95" s="23"/>
      <c r="BS95" s="28"/>
    </row>
    <row r="96" spans="1:71" x14ac:dyDescent="0.3">
      <c r="A96" s="29" t="s">
        <v>1834</v>
      </c>
      <c r="B96">
        <v>477</v>
      </c>
      <c r="C96" s="18" t="s">
        <v>307</v>
      </c>
      <c r="D96">
        <v>99</v>
      </c>
      <c r="E96" t="s">
        <v>1232</v>
      </c>
      <c r="F96">
        <v>7</v>
      </c>
      <c r="G96" t="s">
        <v>1233</v>
      </c>
      <c r="H96">
        <v>477</v>
      </c>
      <c r="I96" t="s">
        <v>307</v>
      </c>
      <c r="J96">
        <v>99</v>
      </c>
      <c r="K96" t="s">
        <v>1232</v>
      </c>
      <c r="L96">
        <v>7</v>
      </c>
      <c r="M96" t="s">
        <v>1233</v>
      </c>
      <c r="N96">
        <v>1</v>
      </c>
      <c r="O96" s="30" t="s">
        <v>1835</v>
      </c>
      <c r="P96" s="30">
        <v>1</v>
      </c>
      <c r="Q96" s="30">
        <v>22424</v>
      </c>
      <c r="R96" s="31">
        <v>42760.536111111112</v>
      </c>
      <c r="S96" s="31">
        <v>42765.541666666664</v>
      </c>
      <c r="T96" s="30">
        <v>5</v>
      </c>
      <c r="U96" s="30">
        <v>1133029379</v>
      </c>
      <c r="V96" s="30" t="s">
        <v>1367</v>
      </c>
      <c r="W96" s="30" t="s">
        <v>1261</v>
      </c>
      <c r="X96" s="30" t="s">
        <v>1270</v>
      </c>
      <c r="Y96" s="30">
        <v>0</v>
      </c>
      <c r="Z96" s="30" t="b">
        <v>0</v>
      </c>
      <c r="AA96" s="30">
        <v>1</v>
      </c>
      <c r="AB96" s="30" t="s">
        <v>1285</v>
      </c>
      <c r="AC96" s="30" t="s">
        <v>1359</v>
      </c>
      <c r="AD96" s="30" t="s">
        <v>1360</v>
      </c>
      <c r="AE96" s="30" t="s">
        <v>1836</v>
      </c>
      <c r="AF96" s="30" t="s">
        <v>1289</v>
      </c>
      <c r="AG96" s="30"/>
      <c r="AH96" s="30"/>
      <c r="AI96" s="30"/>
      <c r="AJ96" s="30">
        <v>3360</v>
      </c>
      <c r="AK96" s="30">
        <v>2012.5</v>
      </c>
      <c r="AL96" s="30">
        <v>2012.5</v>
      </c>
      <c r="AM96" s="30">
        <v>2012.5</v>
      </c>
      <c r="AN96" s="30">
        <v>1347.5</v>
      </c>
      <c r="AO96" s="30" t="s">
        <v>1242</v>
      </c>
      <c r="AP96" s="30">
        <v>450</v>
      </c>
      <c r="AQ96" s="30" t="s">
        <v>1389</v>
      </c>
      <c r="AR96" s="30"/>
      <c r="AS96" s="30"/>
      <c r="AT96" s="30"/>
      <c r="AU96" s="30"/>
      <c r="AV96" s="30"/>
      <c r="AW96" s="30"/>
      <c r="AX96" s="32"/>
      <c r="AY96" s="32"/>
      <c r="AZ96" s="30"/>
      <c r="BA96" s="30"/>
      <c r="BB96" s="30"/>
      <c r="BC96" s="30" t="s">
        <v>1390</v>
      </c>
      <c r="BD96" s="26" t="s">
        <v>1391</v>
      </c>
      <c r="BE96" s="26" t="s">
        <v>1391</v>
      </c>
      <c r="BF96" s="30"/>
      <c r="BG96" s="27"/>
      <c r="BH96" s="27"/>
      <c r="BI96" s="30"/>
      <c r="BJ96" s="27"/>
      <c r="BK96" s="27"/>
      <c r="BL96" s="30"/>
      <c r="BM96" s="27"/>
      <c r="BN96" s="27"/>
      <c r="BO96" s="30"/>
      <c r="BP96" s="27"/>
      <c r="BQ96" s="27"/>
      <c r="BR96" s="30"/>
      <c r="BS96" s="27"/>
    </row>
    <row r="97" spans="1:71" x14ac:dyDescent="0.3">
      <c r="A97" s="29" t="s">
        <v>1837</v>
      </c>
      <c r="B97">
        <v>477</v>
      </c>
      <c r="C97" s="18" t="s">
        <v>307</v>
      </c>
      <c r="D97">
        <v>99</v>
      </c>
      <c r="E97" t="s">
        <v>1232</v>
      </c>
      <c r="F97">
        <v>7</v>
      </c>
      <c r="G97" t="s">
        <v>1233</v>
      </c>
      <c r="H97">
        <v>477</v>
      </c>
      <c r="I97" t="s">
        <v>307</v>
      </c>
      <c r="J97">
        <v>99</v>
      </c>
      <c r="K97" t="s">
        <v>1232</v>
      </c>
      <c r="L97">
        <v>7</v>
      </c>
      <c r="M97" t="s">
        <v>1233</v>
      </c>
      <c r="N97">
        <v>1</v>
      </c>
      <c r="O97" s="30" t="s">
        <v>1838</v>
      </c>
      <c r="P97" s="30">
        <v>1</v>
      </c>
      <c r="Q97" s="30">
        <v>21118</v>
      </c>
      <c r="R97" s="31">
        <v>42754.140277777777</v>
      </c>
      <c r="S97" s="31">
        <v>42759.708333333336</v>
      </c>
      <c r="T97" s="30">
        <v>5</v>
      </c>
      <c r="U97" s="30">
        <v>1133029379</v>
      </c>
      <c r="V97" s="30" t="s">
        <v>1367</v>
      </c>
      <c r="W97" s="30" t="s">
        <v>1261</v>
      </c>
      <c r="X97" s="30" t="s">
        <v>1270</v>
      </c>
      <c r="Y97" s="30">
        <v>2</v>
      </c>
      <c r="Z97" s="30" t="b">
        <v>0</v>
      </c>
      <c r="AA97" s="30">
        <v>1</v>
      </c>
      <c r="AB97" s="30" t="s">
        <v>1285</v>
      </c>
      <c r="AC97" s="30" t="s">
        <v>1297</v>
      </c>
      <c r="AD97" s="30" t="s">
        <v>1296</v>
      </c>
      <c r="AE97" s="30" t="s">
        <v>1839</v>
      </c>
      <c r="AF97" s="30" t="s">
        <v>1289</v>
      </c>
      <c r="AG97" s="30"/>
      <c r="AH97" s="30"/>
      <c r="AI97" s="30"/>
      <c r="AJ97" s="30">
        <v>3360</v>
      </c>
      <c r="AK97" s="30">
        <v>2012.5</v>
      </c>
      <c r="AL97" s="30">
        <v>2012.5</v>
      </c>
      <c r="AM97" s="30">
        <v>2012.5</v>
      </c>
      <c r="AN97" s="30">
        <v>1347.5</v>
      </c>
      <c r="AO97" s="30" t="s">
        <v>1242</v>
      </c>
      <c r="AP97" s="30">
        <v>450</v>
      </c>
      <c r="AQ97" s="30" t="s">
        <v>1389</v>
      </c>
      <c r="AR97" s="30"/>
      <c r="AS97" s="30"/>
      <c r="AT97" s="30"/>
      <c r="AU97" s="30"/>
      <c r="AV97" s="30"/>
      <c r="AW97" s="30"/>
      <c r="AX97" s="32"/>
      <c r="AY97" s="32"/>
      <c r="AZ97" s="30"/>
      <c r="BA97" s="30"/>
      <c r="BB97" s="30"/>
      <c r="BC97" s="30" t="s">
        <v>1390</v>
      </c>
      <c r="BD97" s="26" t="s">
        <v>1391</v>
      </c>
      <c r="BE97" s="26" t="s">
        <v>1391</v>
      </c>
      <c r="BF97" s="30"/>
      <c r="BG97" s="27"/>
      <c r="BH97" s="27"/>
      <c r="BI97" s="30"/>
      <c r="BJ97" s="27"/>
      <c r="BK97" s="27"/>
      <c r="BL97" s="30"/>
      <c r="BM97" s="27"/>
      <c r="BN97" s="27"/>
      <c r="BO97" s="30"/>
      <c r="BP97" s="27"/>
      <c r="BQ97" s="27"/>
      <c r="BR97" s="30"/>
      <c r="BS97" s="27"/>
    </row>
    <row r="98" spans="1:71" x14ac:dyDescent="0.3">
      <c r="A98" s="29" t="s">
        <v>1840</v>
      </c>
      <c r="B98">
        <v>468</v>
      </c>
      <c r="C98" s="18" t="s">
        <v>304</v>
      </c>
      <c r="D98">
        <v>99</v>
      </c>
      <c r="E98" t="s">
        <v>1232</v>
      </c>
      <c r="F98">
        <v>7</v>
      </c>
      <c r="G98" t="s">
        <v>1233</v>
      </c>
      <c r="H98">
        <v>468</v>
      </c>
      <c r="I98" t="s">
        <v>304</v>
      </c>
      <c r="J98">
        <v>99</v>
      </c>
      <c r="K98" t="s">
        <v>1232</v>
      </c>
      <c r="L98">
        <v>7</v>
      </c>
      <c r="M98" t="s">
        <v>1233</v>
      </c>
      <c r="N98">
        <v>1</v>
      </c>
      <c r="O98" s="30" t="s">
        <v>1841</v>
      </c>
      <c r="P98" s="30">
        <v>1</v>
      </c>
      <c r="Q98" s="30">
        <v>17688</v>
      </c>
      <c r="R98" s="31">
        <v>42772.555555555555</v>
      </c>
      <c r="S98" s="31">
        <v>42775.541666666664</v>
      </c>
      <c r="T98" s="30">
        <v>2</v>
      </c>
      <c r="U98" s="30">
        <v>673140332</v>
      </c>
      <c r="V98" s="30" t="s">
        <v>1760</v>
      </c>
      <c r="W98" s="30" t="s">
        <v>1261</v>
      </c>
      <c r="X98" s="30" t="s">
        <v>1270</v>
      </c>
      <c r="Y98" s="30">
        <v>0</v>
      </c>
      <c r="Z98" s="30" t="b">
        <v>0</v>
      </c>
      <c r="AA98" s="30">
        <v>1</v>
      </c>
      <c r="AB98" s="30" t="s">
        <v>1285</v>
      </c>
      <c r="AC98" s="30" t="s">
        <v>1842</v>
      </c>
      <c r="AD98" s="30" t="s">
        <v>1843</v>
      </c>
      <c r="AE98" s="30" t="s">
        <v>1844</v>
      </c>
      <c r="AF98" s="30" t="s">
        <v>1289</v>
      </c>
      <c r="AG98" s="30"/>
      <c r="AH98" s="30"/>
      <c r="AI98" s="30"/>
      <c r="AJ98" s="30">
        <v>2500</v>
      </c>
      <c r="AK98" s="30">
        <v>1713.95</v>
      </c>
      <c r="AL98" s="30">
        <v>1713.95</v>
      </c>
      <c r="AM98" s="30">
        <v>1713.95</v>
      </c>
      <c r="AN98" s="30">
        <v>786.05</v>
      </c>
      <c r="AO98" s="30" t="s">
        <v>1242</v>
      </c>
      <c r="AP98" s="30">
        <v>67</v>
      </c>
      <c r="AQ98" s="30" t="s">
        <v>1333</v>
      </c>
      <c r="AR98" s="30"/>
      <c r="AS98" s="30"/>
      <c r="AT98" s="30"/>
      <c r="AU98" s="30"/>
      <c r="AV98" s="30"/>
      <c r="AW98" s="30"/>
      <c r="AX98" s="32"/>
      <c r="AY98" s="32"/>
      <c r="AZ98" s="30"/>
      <c r="BA98" s="30"/>
      <c r="BB98" s="30"/>
      <c r="BC98" s="30" t="s">
        <v>1334</v>
      </c>
      <c r="BD98" s="26" t="s">
        <v>1335</v>
      </c>
      <c r="BE98" s="26" t="s">
        <v>1335</v>
      </c>
      <c r="BF98" s="30"/>
      <c r="BG98" s="27"/>
      <c r="BH98" s="27"/>
      <c r="BI98" s="30"/>
      <c r="BJ98" s="27"/>
      <c r="BK98" s="27"/>
      <c r="BL98" s="30"/>
      <c r="BM98" s="27"/>
      <c r="BN98" s="27"/>
      <c r="BO98" s="30"/>
      <c r="BP98" s="27"/>
      <c r="BQ98" s="27"/>
      <c r="BR98" s="30"/>
      <c r="BS98" s="27"/>
    </row>
    <row r="99" spans="1:71" x14ac:dyDescent="0.3">
      <c r="A99" s="29" t="s">
        <v>1845</v>
      </c>
      <c r="B99">
        <v>477</v>
      </c>
      <c r="C99" s="18" t="s">
        <v>307</v>
      </c>
      <c r="D99">
        <v>99</v>
      </c>
      <c r="E99" t="s">
        <v>1232</v>
      </c>
      <c r="F99">
        <v>7</v>
      </c>
      <c r="G99" t="s">
        <v>1233</v>
      </c>
      <c r="H99">
        <v>477</v>
      </c>
      <c r="I99" t="s">
        <v>307</v>
      </c>
      <c r="J99">
        <v>99</v>
      </c>
      <c r="K99" t="s">
        <v>1232</v>
      </c>
      <c r="L99">
        <v>7</v>
      </c>
      <c r="M99" t="s">
        <v>1233</v>
      </c>
      <c r="N99">
        <v>1</v>
      </c>
      <c r="O99" s="30" t="s">
        <v>1846</v>
      </c>
      <c r="P99" s="30">
        <v>1</v>
      </c>
      <c r="Q99" s="30">
        <v>22418</v>
      </c>
      <c r="R99" s="31">
        <v>42751.375</v>
      </c>
      <c r="S99" s="31">
        <v>42753.541666666664</v>
      </c>
      <c r="T99" s="30">
        <v>2</v>
      </c>
      <c r="U99" s="30">
        <v>1133029379</v>
      </c>
      <c r="V99" s="30" t="s">
        <v>1367</v>
      </c>
      <c r="W99" s="30" t="s">
        <v>1261</v>
      </c>
      <c r="X99" s="30" t="s">
        <v>1270</v>
      </c>
      <c r="Y99" s="30">
        <v>0</v>
      </c>
      <c r="Z99" s="30" t="b">
        <v>0</v>
      </c>
      <c r="AA99" s="30">
        <v>1</v>
      </c>
      <c r="AB99" s="30" t="s">
        <v>1285</v>
      </c>
      <c r="AC99" s="30" t="s">
        <v>1261</v>
      </c>
      <c r="AD99" s="30" t="s">
        <v>1313</v>
      </c>
      <c r="AE99" s="30" t="s">
        <v>1847</v>
      </c>
      <c r="AF99" s="30" t="s">
        <v>1289</v>
      </c>
      <c r="AG99" s="30"/>
      <c r="AH99" s="30"/>
      <c r="AI99" s="30"/>
      <c r="AJ99" s="30">
        <v>4235</v>
      </c>
      <c r="AK99" s="30">
        <v>2964.5</v>
      </c>
      <c r="AL99" s="30">
        <v>2964.5</v>
      </c>
      <c r="AM99" s="30">
        <v>2964.5</v>
      </c>
      <c r="AN99" s="30">
        <v>1270.5</v>
      </c>
      <c r="AO99" s="30" t="s">
        <v>1242</v>
      </c>
      <c r="AP99" s="30">
        <v>450</v>
      </c>
      <c r="AQ99" s="30" t="s">
        <v>1371</v>
      </c>
      <c r="AR99" s="30"/>
      <c r="AS99" s="30"/>
      <c r="AT99" s="30"/>
      <c r="AU99" s="30"/>
      <c r="AV99" s="30"/>
      <c r="AW99" s="30"/>
      <c r="AX99" s="32"/>
      <c r="AY99" s="32"/>
      <c r="AZ99" s="30"/>
      <c r="BA99" s="30"/>
      <c r="BB99" s="30"/>
      <c r="BC99" s="30" t="s">
        <v>1372</v>
      </c>
      <c r="BD99" s="26" t="s">
        <v>1373</v>
      </c>
      <c r="BE99" s="26" t="s">
        <v>1373</v>
      </c>
      <c r="BF99" s="30"/>
      <c r="BG99" s="27"/>
      <c r="BH99" s="27"/>
      <c r="BI99" s="30"/>
      <c r="BJ99" s="27"/>
      <c r="BK99" s="27"/>
      <c r="BL99" s="30"/>
      <c r="BM99" s="27"/>
      <c r="BN99" s="27"/>
      <c r="BO99" s="30"/>
      <c r="BP99" s="27"/>
      <c r="BQ99" s="27"/>
      <c r="BR99" s="30"/>
      <c r="BS99" s="27"/>
    </row>
    <row r="100" spans="1:71" x14ac:dyDescent="0.3">
      <c r="A100" s="22" t="s">
        <v>1848</v>
      </c>
      <c r="B100">
        <v>477</v>
      </c>
      <c r="C100" s="18" t="s">
        <v>307</v>
      </c>
      <c r="D100">
        <v>99</v>
      </c>
      <c r="E100" t="s">
        <v>1232</v>
      </c>
      <c r="F100">
        <v>7</v>
      </c>
      <c r="G100" t="s">
        <v>1233</v>
      </c>
      <c r="H100">
        <v>477</v>
      </c>
      <c r="I100" t="s">
        <v>307</v>
      </c>
      <c r="J100">
        <v>99</v>
      </c>
      <c r="K100" t="s">
        <v>1232</v>
      </c>
      <c r="L100">
        <v>7</v>
      </c>
      <c r="M100" t="s">
        <v>1233</v>
      </c>
      <c r="N100">
        <v>1</v>
      </c>
      <c r="O100" s="23" t="s">
        <v>1849</v>
      </c>
      <c r="P100" s="30">
        <v>1</v>
      </c>
      <c r="Q100" s="23">
        <v>30781</v>
      </c>
      <c r="R100" s="24">
        <v>42776.927777777775</v>
      </c>
      <c r="S100" s="24">
        <v>42786.458333333336</v>
      </c>
      <c r="T100" s="23">
        <v>9</v>
      </c>
      <c r="U100" s="23">
        <v>1908983457</v>
      </c>
      <c r="V100" s="23" t="s">
        <v>1824</v>
      </c>
      <c r="W100" s="23" t="s">
        <v>1665</v>
      </c>
      <c r="X100" s="23" t="s">
        <v>1272</v>
      </c>
      <c r="Y100" s="23">
        <v>2</v>
      </c>
      <c r="Z100" s="23" t="b">
        <v>0</v>
      </c>
      <c r="AA100" s="30">
        <v>1</v>
      </c>
      <c r="AB100" s="23" t="s">
        <v>1285</v>
      </c>
      <c r="AC100" s="23" t="s">
        <v>1271</v>
      </c>
      <c r="AD100" s="23" t="s">
        <v>1272</v>
      </c>
      <c r="AE100" s="23" t="s">
        <v>1850</v>
      </c>
      <c r="AF100" s="23" t="s">
        <v>1241</v>
      </c>
      <c r="AG100" s="23"/>
      <c r="AH100" s="23"/>
      <c r="AI100" s="23"/>
      <c r="AJ100" s="23">
        <v>3752.5</v>
      </c>
      <c r="AK100" s="23">
        <v>3602.25</v>
      </c>
      <c r="AL100" s="23">
        <v>3602.25</v>
      </c>
      <c r="AM100" s="23">
        <v>3612.25</v>
      </c>
      <c r="AN100" s="23">
        <v>150.25</v>
      </c>
      <c r="AO100" s="23" t="s">
        <v>1242</v>
      </c>
      <c r="AP100" s="23">
        <v>28</v>
      </c>
      <c r="AQ100" s="23" t="s">
        <v>1851</v>
      </c>
      <c r="AR100" s="23" t="s">
        <v>1243</v>
      </c>
      <c r="AS100" s="23"/>
      <c r="AT100" s="23"/>
      <c r="AU100" s="23"/>
      <c r="AV100" s="23"/>
      <c r="AW100" s="23"/>
      <c r="AX100" s="25"/>
      <c r="AY100" s="25"/>
      <c r="AZ100" s="23"/>
      <c r="BA100" s="23"/>
      <c r="BB100" s="23"/>
      <c r="BC100" s="23" t="s">
        <v>1852</v>
      </c>
      <c r="BD100" s="26" t="s">
        <v>1853</v>
      </c>
      <c r="BE100" s="26" t="s">
        <v>1853</v>
      </c>
      <c r="BF100" s="23" t="s">
        <v>1854</v>
      </c>
      <c r="BG100" s="27">
        <v>0</v>
      </c>
      <c r="BH100" s="27">
        <v>0</v>
      </c>
      <c r="BI100" s="23"/>
      <c r="BJ100" s="28"/>
      <c r="BK100" s="28"/>
      <c r="BL100" s="23"/>
      <c r="BM100" s="28"/>
      <c r="BN100" s="28"/>
      <c r="BO100" s="23"/>
      <c r="BP100" s="28"/>
      <c r="BQ100" s="28"/>
      <c r="BR100" s="23"/>
      <c r="BS100" s="28"/>
    </row>
    <row r="101" spans="1:71" x14ac:dyDescent="0.3">
      <c r="A101" s="22" t="s">
        <v>1855</v>
      </c>
      <c r="B101">
        <v>477</v>
      </c>
      <c r="C101" s="18" t="s">
        <v>307</v>
      </c>
      <c r="D101">
        <v>99</v>
      </c>
      <c r="E101" t="s">
        <v>1232</v>
      </c>
      <c r="F101">
        <v>7</v>
      </c>
      <c r="G101" t="s">
        <v>1233</v>
      </c>
      <c r="H101">
        <v>477</v>
      </c>
      <c r="I101" t="s">
        <v>307</v>
      </c>
      <c r="J101">
        <v>99</v>
      </c>
      <c r="K101" t="s">
        <v>1232</v>
      </c>
      <c r="L101">
        <v>7</v>
      </c>
      <c r="M101" t="s">
        <v>1233</v>
      </c>
      <c r="N101">
        <v>1</v>
      </c>
      <c r="O101" s="23" t="s">
        <v>1856</v>
      </c>
      <c r="P101" s="23">
        <v>2</v>
      </c>
      <c r="Q101" s="23">
        <v>16243</v>
      </c>
      <c r="R101" s="24">
        <v>42803.402777777781</v>
      </c>
      <c r="S101" s="24">
        <v>42805.583333333336</v>
      </c>
      <c r="T101" s="23">
        <v>2</v>
      </c>
      <c r="U101" s="23">
        <v>3608434759</v>
      </c>
      <c r="V101" s="23" t="s">
        <v>1857</v>
      </c>
      <c r="W101" s="23" t="s">
        <v>1283</v>
      </c>
      <c r="X101" s="23" t="s">
        <v>1284</v>
      </c>
      <c r="Y101" s="23">
        <v>0</v>
      </c>
      <c r="Z101" s="23" t="b">
        <v>0</v>
      </c>
      <c r="AA101" s="30">
        <v>1</v>
      </c>
      <c r="AB101" s="23" t="s">
        <v>1285</v>
      </c>
      <c r="AC101" s="23" t="s">
        <v>1575</v>
      </c>
      <c r="AD101" s="23" t="s">
        <v>1284</v>
      </c>
      <c r="AE101" s="23" t="s">
        <v>1858</v>
      </c>
      <c r="AF101" s="23" t="s">
        <v>1289</v>
      </c>
      <c r="AG101" s="23"/>
      <c r="AH101" s="23"/>
      <c r="AI101" s="23"/>
      <c r="AJ101" s="23">
        <v>593</v>
      </c>
      <c r="AK101" s="23">
        <v>415.1</v>
      </c>
      <c r="AL101" s="23">
        <v>415.1</v>
      </c>
      <c r="AM101" s="23">
        <v>415.1</v>
      </c>
      <c r="AN101" s="23">
        <v>177.9</v>
      </c>
      <c r="AO101" s="23" t="s">
        <v>1242</v>
      </c>
      <c r="AP101" s="23">
        <v>51</v>
      </c>
      <c r="AQ101" s="23" t="s">
        <v>1495</v>
      </c>
      <c r="AR101" s="23"/>
      <c r="AS101" s="23"/>
      <c r="AT101" s="23"/>
      <c r="AU101" s="23"/>
      <c r="AV101" s="23"/>
      <c r="AW101" s="23"/>
      <c r="AX101" s="25"/>
      <c r="AY101" s="25"/>
      <c r="AZ101" s="23"/>
      <c r="BA101" s="23"/>
      <c r="BB101" s="23"/>
      <c r="BC101" s="23" t="s">
        <v>1496</v>
      </c>
      <c r="BD101" s="26" t="s">
        <v>1497</v>
      </c>
      <c r="BE101" s="26" t="s">
        <v>1497</v>
      </c>
      <c r="BF101" s="23"/>
      <c r="BG101" s="28"/>
      <c r="BH101" s="28"/>
      <c r="BI101" s="23"/>
      <c r="BJ101" s="28"/>
      <c r="BK101" s="28"/>
      <c r="BL101" s="23"/>
      <c r="BM101" s="28"/>
      <c r="BN101" s="28"/>
      <c r="BO101" s="23"/>
      <c r="BP101" s="28"/>
      <c r="BQ101" s="28"/>
      <c r="BR101" s="23"/>
      <c r="BS101" s="28"/>
    </row>
    <row r="102" spans="1:71" x14ac:dyDescent="0.3">
      <c r="A102" s="22" t="s">
        <v>1859</v>
      </c>
      <c r="B102">
        <v>477</v>
      </c>
      <c r="C102" s="18" t="s">
        <v>307</v>
      </c>
      <c r="D102">
        <v>99</v>
      </c>
      <c r="E102" t="s">
        <v>1232</v>
      </c>
      <c r="F102">
        <v>7</v>
      </c>
      <c r="G102" t="s">
        <v>1233</v>
      </c>
      <c r="H102">
        <v>477</v>
      </c>
      <c r="I102" t="s">
        <v>307</v>
      </c>
      <c r="J102">
        <v>99</v>
      </c>
      <c r="K102" t="s">
        <v>1232</v>
      </c>
      <c r="L102">
        <v>7</v>
      </c>
      <c r="M102" t="s">
        <v>1233</v>
      </c>
      <c r="N102">
        <v>1</v>
      </c>
      <c r="O102" s="23" t="s">
        <v>1860</v>
      </c>
      <c r="P102" s="30">
        <v>1</v>
      </c>
      <c r="Q102" s="23">
        <v>24315</v>
      </c>
      <c r="R102" s="24">
        <v>42796.548611111109</v>
      </c>
      <c r="S102" s="24">
        <v>42800.666666666664</v>
      </c>
      <c r="T102" s="23">
        <v>4</v>
      </c>
      <c r="U102" s="23">
        <v>418832615</v>
      </c>
      <c r="V102" s="23" t="s">
        <v>1507</v>
      </c>
      <c r="W102" s="23" t="s">
        <v>1321</v>
      </c>
      <c r="X102" s="23" t="s">
        <v>1322</v>
      </c>
      <c r="Y102" s="23">
        <v>0</v>
      </c>
      <c r="Z102" s="23" t="b">
        <v>0</v>
      </c>
      <c r="AA102" s="30">
        <v>1</v>
      </c>
      <c r="AB102" s="23" t="s">
        <v>1312</v>
      </c>
      <c r="AC102" s="23" t="s">
        <v>1468</v>
      </c>
      <c r="AD102" s="23" t="s">
        <v>1469</v>
      </c>
      <c r="AE102" s="23" t="s">
        <v>1861</v>
      </c>
      <c r="AF102" s="23" t="s">
        <v>1241</v>
      </c>
      <c r="AG102" s="23"/>
      <c r="AH102" s="23"/>
      <c r="AI102" s="23"/>
      <c r="AJ102" s="23">
        <v>2150</v>
      </c>
      <c r="AK102" s="23">
        <v>1923.75</v>
      </c>
      <c r="AL102" s="23">
        <v>1923.75</v>
      </c>
      <c r="AM102" s="23">
        <v>1923.75</v>
      </c>
      <c r="AN102" s="23">
        <v>226.25</v>
      </c>
      <c r="AO102" s="23" t="s">
        <v>1242</v>
      </c>
      <c r="AP102" s="23">
        <v>54</v>
      </c>
      <c r="AQ102" s="23" t="s">
        <v>1565</v>
      </c>
      <c r="AR102" s="23"/>
      <c r="AS102" s="23"/>
      <c r="AT102" s="23"/>
      <c r="AU102" s="23"/>
      <c r="AV102" s="23"/>
      <c r="AW102" s="23"/>
      <c r="AX102" s="25"/>
      <c r="AY102" s="25"/>
      <c r="AZ102" s="23"/>
      <c r="BA102" s="23"/>
      <c r="BB102" s="23"/>
      <c r="BC102" s="23" t="s">
        <v>1862</v>
      </c>
      <c r="BD102" s="26" t="s">
        <v>1863</v>
      </c>
      <c r="BE102" s="26" t="s">
        <v>1864</v>
      </c>
      <c r="BF102" s="23"/>
      <c r="BG102" s="28"/>
      <c r="BH102" s="28"/>
      <c r="BI102" s="23"/>
      <c r="BJ102" s="28"/>
      <c r="BK102" s="28"/>
      <c r="BL102" s="23"/>
      <c r="BM102" s="28"/>
      <c r="BN102" s="28"/>
      <c r="BO102" s="23"/>
      <c r="BP102" s="28"/>
      <c r="BQ102" s="28"/>
      <c r="BR102" s="23"/>
      <c r="BS102" s="28"/>
    </row>
    <row r="103" spans="1:71" x14ac:dyDescent="0.3">
      <c r="A103" s="29" t="s">
        <v>1865</v>
      </c>
      <c r="B103">
        <v>477</v>
      </c>
      <c r="C103" s="18" t="s">
        <v>307</v>
      </c>
      <c r="D103">
        <v>99</v>
      </c>
      <c r="E103" t="s">
        <v>1232</v>
      </c>
      <c r="F103">
        <v>7</v>
      </c>
      <c r="G103" t="s">
        <v>1233</v>
      </c>
      <c r="H103">
        <v>477</v>
      </c>
      <c r="I103" t="s">
        <v>307</v>
      </c>
      <c r="J103">
        <v>99</v>
      </c>
      <c r="K103" t="s">
        <v>1232</v>
      </c>
      <c r="L103">
        <v>7</v>
      </c>
      <c r="M103" t="s">
        <v>1233</v>
      </c>
      <c r="N103">
        <v>1</v>
      </c>
      <c r="O103" s="30" t="s">
        <v>1866</v>
      </c>
      <c r="P103" s="30">
        <v>1</v>
      </c>
      <c r="Q103" s="30">
        <v>22045</v>
      </c>
      <c r="R103" s="31">
        <v>42811.84375</v>
      </c>
      <c r="S103" s="31">
        <v>42817.541666666664</v>
      </c>
      <c r="T103" s="30">
        <v>5</v>
      </c>
      <c r="U103" s="30">
        <v>1133029379</v>
      </c>
      <c r="V103" s="30" t="s">
        <v>1367</v>
      </c>
      <c r="W103" s="30" t="s">
        <v>1261</v>
      </c>
      <c r="X103" s="30" t="s">
        <v>1270</v>
      </c>
      <c r="Y103" s="30">
        <v>1</v>
      </c>
      <c r="Z103" s="30" t="b">
        <v>1</v>
      </c>
      <c r="AA103" s="30">
        <v>1</v>
      </c>
      <c r="AB103" s="30" t="s">
        <v>1285</v>
      </c>
      <c r="AC103" s="30" t="s">
        <v>1323</v>
      </c>
      <c r="AD103" s="30" t="s">
        <v>1322</v>
      </c>
      <c r="AE103" s="30" t="s">
        <v>1867</v>
      </c>
      <c r="AF103" s="30" t="s">
        <v>1289</v>
      </c>
      <c r="AG103" s="30"/>
      <c r="AH103" s="30"/>
      <c r="AI103" s="30"/>
      <c r="AJ103" s="30">
        <v>3360</v>
      </c>
      <c r="AK103" s="30">
        <v>2012.5</v>
      </c>
      <c r="AL103" s="30">
        <v>2012.5</v>
      </c>
      <c r="AM103" s="30">
        <v>2012.5</v>
      </c>
      <c r="AN103" s="30">
        <v>1347.5</v>
      </c>
      <c r="AO103" s="30" t="s">
        <v>1242</v>
      </c>
      <c r="AP103" s="30">
        <v>450</v>
      </c>
      <c r="AQ103" s="30" t="s">
        <v>1389</v>
      </c>
      <c r="AR103" s="30"/>
      <c r="AS103" s="30"/>
      <c r="AT103" s="30"/>
      <c r="AU103" s="30"/>
      <c r="AV103" s="30"/>
      <c r="AW103" s="30"/>
      <c r="AX103" s="32"/>
      <c r="AY103" s="32"/>
      <c r="AZ103" s="30"/>
      <c r="BA103" s="30"/>
      <c r="BB103" s="30"/>
      <c r="BC103" s="30" t="s">
        <v>1390</v>
      </c>
      <c r="BD103" s="26" t="s">
        <v>1391</v>
      </c>
      <c r="BE103" s="26" t="s">
        <v>1391</v>
      </c>
      <c r="BF103" s="30"/>
      <c r="BG103" s="27"/>
      <c r="BH103" s="27"/>
      <c r="BI103" s="30"/>
      <c r="BJ103" s="27"/>
      <c r="BK103" s="27"/>
      <c r="BL103" s="30"/>
      <c r="BM103" s="27"/>
      <c r="BN103" s="27"/>
      <c r="BO103" s="30"/>
      <c r="BP103" s="27"/>
      <c r="BQ103" s="27"/>
      <c r="BR103" s="30"/>
      <c r="BS103" s="27"/>
    </row>
    <row r="104" spans="1:71" x14ac:dyDescent="0.3">
      <c r="A104" s="22" t="s">
        <v>1868</v>
      </c>
      <c r="B104">
        <v>477</v>
      </c>
      <c r="C104" s="18" t="s">
        <v>307</v>
      </c>
      <c r="D104">
        <v>99</v>
      </c>
      <c r="E104" t="s">
        <v>1232</v>
      </c>
      <c r="F104">
        <v>7</v>
      </c>
      <c r="G104" t="s">
        <v>1233</v>
      </c>
      <c r="H104">
        <v>477</v>
      </c>
      <c r="I104" t="s">
        <v>307</v>
      </c>
      <c r="J104">
        <v>99</v>
      </c>
      <c r="K104" t="s">
        <v>1232</v>
      </c>
      <c r="L104">
        <v>7</v>
      </c>
      <c r="M104" t="s">
        <v>1233</v>
      </c>
      <c r="N104">
        <v>1</v>
      </c>
      <c r="O104" s="23" t="s">
        <v>1869</v>
      </c>
      <c r="P104" s="30">
        <v>1</v>
      </c>
      <c r="Q104" s="23">
        <v>9613</v>
      </c>
      <c r="R104" s="24">
        <v>42775.645833333336</v>
      </c>
      <c r="S104" s="24">
        <v>42776.708333333336</v>
      </c>
      <c r="T104" s="23">
        <v>1</v>
      </c>
      <c r="U104" s="23">
        <v>3316666994</v>
      </c>
      <c r="V104" s="23" t="s">
        <v>1303</v>
      </c>
      <c r="W104" s="23" t="s">
        <v>1261</v>
      </c>
      <c r="X104" s="23" t="s">
        <v>1304</v>
      </c>
      <c r="Y104" s="23">
        <v>0</v>
      </c>
      <c r="Z104" s="23" t="b">
        <v>0</v>
      </c>
      <c r="AA104" s="30">
        <v>1</v>
      </c>
      <c r="AB104" s="23" t="s">
        <v>1285</v>
      </c>
      <c r="AC104" s="23" t="s">
        <v>1463</v>
      </c>
      <c r="AD104" s="23" t="s">
        <v>1464</v>
      </c>
      <c r="AE104" s="23" t="s">
        <v>1870</v>
      </c>
      <c r="AF104" s="23" t="s">
        <v>1289</v>
      </c>
      <c r="AG104" s="23"/>
      <c r="AH104" s="23"/>
      <c r="AI104" s="23"/>
      <c r="AJ104" s="23">
        <v>420</v>
      </c>
      <c r="AK104" s="23">
        <v>294</v>
      </c>
      <c r="AL104" s="23">
        <v>294</v>
      </c>
      <c r="AM104" s="23">
        <v>294</v>
      </c>
      <c r="AN104" s="23">
        <v>126</v>
      </c>
      <c r="AO104" s="23" t="s">
        <v>1242</v>
      </c>
      <c r="AP104" s="23">
        <v>172</v>
      </c>
      <c r="AQ104" s="23" t="s">
        <v>1307</v>
      </c>
      <c r="AR104" s="23"/>
      <c r="AS104" s="23"/>
      <c r="AT104" s="23"/>
      <c r="AU104" s="23"/>
      <c r="AV104" s="23"/>
      <c r="AW104" s="23"/>
      <c r="AX104" s="25"/>
      <c r="AY104" s="25"/>
      <c r="AZ104" s="23"/>
      <c r="BA104" s="23"/>
      <c r="BB104" s="23"/>
      <c r="BC104" s="23" t="s">
        <v>1308</v>
      </c>
      <c r="BD104" s="26" t="s">
        <v>1309</v>
      </c>
      <c r="BE104" s="26" t="s">
        <v>1309</v>
      </c>
      <c r="BF104" s="23"/>
      <c r="BG104" s="28"/>
      <c r="BH104" s="28"/>
      <c r="BI104" s="23"/>
      <c r="BJ104" s="28"/>
      <c r="BK104" s="28"/>
      <c r="BL104" s="23"/>
      <c r="BM104" s="28"/>
      <c r="BN104" s="28"/>
      <c r="BO104" s="23"/>
      <c r="BP104" s="28"/>
      <c r="BQ104" s="28"/>
      <c r="BR104" s="23"/>
      <c r="BS104" s="28"/>
    </row>
    <row r="105" spans="1:71" x14ac:dyDescent="0.3">
      <c r="A105" s="22" t="s">
        <v>1871</v>
      </c>
      <c r="B105">
        <v>477</v>
      </c>
      <c r="C105" s="18" t="s">
        <v>307</v>
      </c>
      <c r="D105">
        <v>99</v>
      </c>
      <c r="E105" t="s">
        <v>1232</v>
      </c>
      <c r="F105">
        <v>7</v>
      </c>
      <c r="G105" t="s">
        <v>1233</v>
      </c>
      <c r="H105">
        <v>477</v>
      </c>
      <c r="I105" t="s">
        <v>307</v>
      </c>
      <c r="J105">
        <v>99</v>
      </c>
      <c r="K105" t="s">
        <v>1232</v>
      </c>
      <c r="L105">
        <v>7</v>
      </c>
      <c r="M105" t="s">
        <v>1233</v>
      </c>
      <c r="N105">
        <v>1</v>
      </c>
      <c r="O105" s="23" t="s">
        <v>1872</v>
      </c>
      <c r="P105" s="23">
        <v>2</v>
      </c>
      <c r="Q105" s="23">
        <v>13972</v>
      </c>
      <c r="R105" s="24">
        <v>42811.347222222219</v>
      </c>
      <c r="S105" s="24">
        <v>42812.625</v>
      </c>
      <c r="T105" s="23">
        <v>1</v>
      </c>
      <c r="U105" s="23">
        <v>4022151141</v>
      </c>
      <c r="V105" s="23" t="s">
        <v>1873</v>
      </c>
      <c r="W105" s="23" t="s">
        <v>1261</v>
      </c>
      <c r="X105" s="23" t="s">
        <v>1304</v>
      </c>
      <c r="Y105" s="23">
        <v>0</v>
      </c>
      <c r="Z105" s="23" t="b">
        <v>0</v>
      </c>
      <c r="AA105" s="30">
        <v>1</v>
      </c>
      <c r="AB105" s="23" t="s">
        <v>1312</v>
      </c>
      <c r="AC105" s="23" t="s">
        <v>1874</v>
      </c>
      <c r="AD105" s="23" t="s">
        <v>1602</v>
      </c>
      <c r="AE105" s="23" t="s">
        <v>1875</v>
      </c>
      <c r="AF105" s="23" t="s">
        <v>1397</v>
      </c>
      <c r="AG105" s="23"/>
      <c r="AH105" s="23"/>
      <c r="AI105" s="23"/>
      <c r="AJ105" s="23">
        <v>1210</v>
      </c>
      <c r="AK105" s="23">
        <v>1210</v>
      </c>
      <c r="AL105" s="23">
        <v>1210</v>
      </c>
      <c r="AM105" s="23">
        <v>1210</v>
      </c>
      <c r="AN105" s="23">
        <v>0</v>
      </c>
      <c r="AO105" s="23" t="s">
        <v>1242</v>
      </c>
      <c r="AP105" s="23">
        <v>40</v>
      </c>
      <c r="AQ105" s="23" t="s">
        <v>1876</v>
      </c>
      <c r="AR105" s="23"/>
      <c r="AS105" s="23"/>
      <c r="AT105" s="23"/>
      <c r="AU105" s="23"/>
      <c r="AV105" s="23"/>
      <c r="AW105" s="23"/>
      <c r="AX105" s="25"/>
      <c r="AY105" s="25"/>
      <c r="AZ105" s="23"/>
      <c r="BA105" s="23"/>
      <c r="BB105" s="23"/>
      <c r="BC105" s="23" t="s">
        <v>1877</v>
      </c>
      <c r="BD105" s="26" t="s">
        <v>1878</v>
      </c>
      <c r="BE105" s="26" t="s">
        <v>1878</v>
      </c>
      <c r="BF105" s="23"/>
      <c r="BG105" s="28"/>
      <c r="BH105" s="28"/>
      <c r="BI105" s="23"/>
      <c r="BJ105" s="28"/>
      <c r="BK105" s="28"/>
      <c r="BL105" s="23"/>
      <c r="BM105" s="28"/>
      <c r="BN105" s="28"/>
      <c r="BO105" s="23"/>
      <c r="BP105" s="28"/>
      <c r="BQ105" s="28"/>
      <c r="BR105" s="23"/>
      <c r="BS105" s="28"/>
    </row>
    <row r="106" spans="1:71" x14ac:dyDescent="0.3">
      <c r="A106" s="29" t="s">
        <v>1879</v>
      </c>
      <c r="B106">
        <v>477</v>
      </c>
      <c r="C106" s="18" t="s">
        <v>307</v>
      </c>
      <c r="D106">
        <v>99</v>
      </c>
      <c r="E106" t="s">
        <v>1232</v>
      </c>
      <c r="F106">
        <v>7</v>
      </c>
      <c r="G106" t="s">
        <v>1233</v>
      </c>
      <c r="H106">
        <v>477</v>
      </c>
      <c r="I106" t="s">
        <v>307</v>
      </c>
      <c r="J106">
        <v>99</v>
      </c>
      <c r="K106" t="s">
        <v>1232</v>
      </c>
      <c r="L106">
        <v>7</v>
      </c>
      <c r="M106" t="s">
        <v>1233</v>
      </c>
      <c r="N106">
        <v>1</v>
      </c>
      <c r="O106" s="30" t="s">
        <v>1880</v>
      </c>
      <c r="P106" s="30">
        <v>1</v>
      </c>
      <c r="Q106" s="30">
        <v>14927</v>
      </c>
      <c r="R106" s="31">
        <v>42810.770833333336</v>
      </c>
      <c r="S106" s="31">
        <v>42814.666666666664</v>
      </c>
      <c r="T106" s="30">
        <v>3</v>
      </c>
      <c r="U106" s="30">
        <v>4136927804</v>
      </c>
      <c r="V106" s="30" t="s">
        <v>1682</v>
      </c>
      <c r="W106" s="30" t="s">
        <v>1283</v>
      </c>
      <c r="X106" s="30" t="s">
        <v>1284</v>
      </c>
      <c r="Y106" s="30">
        <v>0</v>
      </c>
      <c r="Z106" s="30" t="b">
        <v>0</v>
      </c>
      <c r="AA106" s="30">
        <v>1</v>
      </c>
      <c r="AB106" s="30" t="s">
        <v>1285</v>
      </c>
      <c r="AC106" s="30" t="s">
        <v>1339</v>
      </c>
      <c r="AD106" s="30" t="s">
        <v>1881</v>
      </c>
      <c r="AE106" s="30" t="s">
        <v>1882</v>
      </c>
      <c r="AF106" s="30" t="s">
        <v>1289</v>
      </c>
      <c r="AG106" s="30"/>
      <c r="AH106" s="30"/>
      <c r="AI106" s="30"/>
      <c r="AJ106" s="30">
        <v>900</v>
      </c>
      <c r="AK106" s="30">
        <v>630</v>
      </c>
      <c r="AL106" s="30">
        <v>630</v>
      </c>
      <c r="AM106" s="30">
        <v>630</v>
      </c>
      <c r="AN106" s="30">
        <v>270</v>
      </c>
      <c r="AO106" s="30" t="s">
        <v>1242</v>
      </c>
      <c r="AP106" s="30">
        <v>150</v>
      </c>
      <c r="AQ106" s="30" t="s">
        <v>1883</v>
      </c>
      <c r="AR106" s="30"/>
      <c r="AS106" s="30"/>
      <c r="AT106" s="30"/>
      <c r="AU106" s="30"/>
      <c r="AV106" s="30"/>
      <c r="AW106" s="30"/>
      <c r="AX106" s="32"/>
      <c r="AY106" s="32"/>
      <c r="AZ106" s="30"/>
      <c r="BA106" s="30"/>
      <c r="BB106" s="30"/>
      <c r="BC106" s="30" t="s">
        <v>1308</v>
      </c>
      <c r="BD106" s="26" t="s">
        <v>1309</v>
      </c>
      <c r="BE106" s="26" t="s">
        <v>1309</v>
      </c>
      <c r="BF106" s="30"/>
      <c r="BG106" s="27"/>
      <c r="BH106" s="27"/>
      <c r="BI106" s="30"/>
      <c r="BJ106" s="27"/>
      <c r="BK106" s="27"/>
      <c r="BL106" s="30"/>
      <c r="BM106" s="27"/>
      <c r="BN106" s="27"/>
      <c r="BO106" s="30"/>
      <c r="BP106" s="27"/>
      <c r="BQ106" s="27"/>
      <c r="BR106" s="30"/>
      <c r="BS106" s="27"/>
    </row>
    <row r="107" spans="1:71" x14ac:dyDescent="0.3">
      <c r="A107" s="29" t="s">
        <v>1884</v>
      </c>
      <c r="B107" t="s">
        <v>650</v>
      </c>
      <c r="C107" s="18" t="s">
        <v>651</v>
      </c>
      <c r="D107">
        <v>99</v>
      </c>
      <c r="E107" t="s">
        <v>1232</v>
      </c>
      <c r="F107">
        <v>7</v>
      </c>
      <c r="G107" t="s">
        <v>1233</v>
      </c>
      <c r="H107" t="s">
        <v>650</v>
      </c>
      <c r="I107" t="s">
        <v>651</v>
      </c>
      <c r="J107">
        <v>14</v>
      </c>
      <c r="K107" t="s">
        <v>1365</v>
      </c>
      <c r="L107">
        <v>7</v>
      </c>
      <c r="M107" t="s">
        <v>1233</v>
      </c>
      <c r="N107">
        <v>1</v>
      </c>
      <c r="O107" s="30" t="s">
        <v>1885</v>
      </c>
      <c r="P107" s="30">
        <v>1</v>
      </c>
      <c r="Q107" s="30">
        <v>30853</v>
      </c>
      <c r="R107" s="31">
        <v>42767.46875</v>
      </c>
      <c r="S107" s="31">
        <v>42767.694444444445</v>
      </c>
      <c r="T107" s="30">
        <v>0</v>
      </c>
      <c r="U107" s="30">
        <v>1424416584</v>
      </c>
      <c r="V107" s="30" t="s">
        <v>1376</v>
      </c>
      <c r="W107" s="30" t="s">
        <v>1321</v>
      </c>
      <c r="X107" s="30" t="s">
        <v>1322</v>
      </c>
      <c r="Y107" s="30">
        <v>0</v>
      </c>
      <c r="Z107" s="30" t="b">
        <v>0</v>
      </c>
      <c r="AA107" s="30">
        <v>1</v>
      </c>
      <c r="AB107" s="30" t="s">
        <v>1312</v>
      </c>
      <c r="AC107" s="30" t="s">
        <v>1323</v>
      </c>
      <c r="AD107" s="30" t="s">
        <v>1322</v>
      </c>
      <c r="AE107" s="30" t="s">
        <v>1886</v>
      </c>
      <c r="AF107" s="30" t="s">
        <v>1241</v>
      </c>
      <c r="AG107" s="30"/>
      <c r="AH107" s="30"/>
      <c r="AI107" s="30"/>
      <c r="AJ107" s="30">
        <v>150</v>
      </c>
      <c r="AK107" s="30">
        <v>135</v>
      </c>
      <c r="AL107" s="30">
        <v>135</v>
      </c>
      <c r="AM107" s="30">
        <v>135</v>
      </c>
      <c r="AN107" s="30">
        <v>15</v>
      </c>
      <c r="AO107" s="30" t="s">
        <v>1242</v>
      </c>
      <c r="AP107" s="30">
        <v>54</v>
      </c>
      <c r="AQ107" s="30" t="s">
        <v>1528</v>
      </c>
      <c r="AR107" s="30"/>
      <c r="AS107" s="30"/>
      <c r="AT107" s="30"/>
      <c r="AU107" s="30"/>
      <c r="AV107" s="30"/>
      <c r="AW107" s="30"/>
      <c r="AX107" s="32"/>
      <c r="AY107" s="32"/>
      <c r="AZ107" s="30"/>
      <c r="BA107" s="30"/>
      <c r="BB107" s="30"/>
      <c r="BC107" s="30" t="s">
        <v>1529</v>
      </c>
      <c r="BD107" s="26" t="s">
        <v>1530</v>
      </c>
      <c r="BE107" s="26" t="s">
        <v>1530</v>
      </c>
      <c r="BF107" s="30"/>
      <c r="BG107" s="27"/>
      <c r="BH107" s="27"/>
      <c r="BI107" s="30"/>
      <c r="BJ107" s="27"/>
      <c r="BK107" s="27"/>
      <c r="BL107" s="30"/>
      <c r="BM107" s="27"/>
      <c r="BN107" s="27"/>
      <c r="BO107" s="30"/>
      <c r="BP107" s="27"/>
      <c r="BQ107" s="27"/>
      <c r="BR107" s="30"/>
      <c r="BS107" s="27"/>
    </row>
    <row r="108" spans="1:71" x14ac:dyDescent="0.3">
      <c r="A108" s="29" t="s">
        <v>1887</v>
      </c>
      <c r="B108">
        <v>468</v>
      </c>
      <c r="C108" s="18" t="s">
        <v>304</v>
      </c>
      <c r="D108">
        <v>99</v>
      </c>
      <c r="E108" t="s">
        <v>1232</v>
      </c>
      <c r="F108">
        <v>7</v>
      </c>
      <c r="G108" t="s">
        <v>1233</v>
      </c>
      <c r="H108">
        <v>468</v>
      </c>
      <c r="I108" t="s">
        <v>304</v>
      </c>
      <c r="J108">
        <v>99</v>
      </c>
      <c r="K108" t="s">
        <v>1232</v>
      </c>
      <c r="L108">
        <v>7</v>
      </c>
      <c r="M108" t="s">
        <v>1233</v>
      </c>
      <c r="N108">
        <v>1</v>
      </c>
      <c r="O108" s="30" t="s">
        <v>1888</v>
      </c>
      <c r="P108" s="30">
        <v>1</v>
      </c>
      <c r="Q108" s="30">
        <v>13423</v>
      </c>
      <c r="R108" s="31">
        <v>42803.697916666664</v>
      </c>
      <c r="S108" s="31">
        <v>42811.5</v>
      </c>
      <c r="T108" s="30">
        <v>7</v>
      </c>
      <c r="U108" s="30">
        <v>948449725</v>
      </c>
      <c r="V108" s="30" t="s">
        <v>1235</v>
      </c>
      <c r="W108" s="30" t="s">
        <v>1545</v>
      </c>
      <c r="X108" s="30" t="s">
        <v>1546</v>
      </c>
      <c r="Y108" s="30">
        <v>1</v>
      </c>
      <c r="Z108" s="30" t="b">
        <v>1</v>
      </c>
      <c r="AA108" s="23">
        <v>4</v>
      </c>
      <c r="AB108" s="30" t="s">
        <v>1238</v>
      </c>
      <c r="AC108" s="30" t="s">
        <v>1610</v>
      </c>
      <c r="AD108" s="30" t="s">
        <v>1609</v>
      </c>
      <c r="AE108" s="30" t="s">
        <v>1889</v>
      </c>
      <c r="AF108" s="30" t="s">
        <v>1289</v>
      </c>
      <c r="AG108" s="30"/>
      <c r="AH108" s="30"/>
      <c r="AI108" s="30"/>
      <c r="AJ108" s="30">
        <v>6410</v>
      </c>
      <c r="AK108" s="30">
        <v>6410</v>
      </c>
      <c r="AL108" s="30">
        <v>6410</v>
      </c>
      <c r="AM108" s="30">
        <v>6410</v>
      </c>
      <c r="AN108" s="30">
        <v>0</v>
      </c>
      <c r="AO108" s="30" t="s">
        <v>1242</v>
      </c>
      <c r="AP108" s="30">
        <v>74</v>
      </c>
      <c r="AQ108" s="30" t="s">
        <v>1243</v>
      </c>
      <c r="AR108" s="30" t="s">
        <v>1315</v>
      </c>
      <c r="AS108" s="30"/>
      <c r="AT108" s="30" t="s">
        <v>1243</v>
      </c>
      <c r="AU108" s="30"/>
      <c r="AV108" s="30"/>
      <c r="AW108" s="30"/>
      <c r="AX108" s="32"/>
      <c r="AY108" s="32"/>
      <c r="AZ108" s="30"/>
      <c r="BA108" s="30"/>
      <c r="BB108" s="30"/>
      <c r="BC108" s="30" t="s">
        <v>1254</v>
      </c>
      <c r="BD108" s="26" t="s">
        <v>1255</v>
      </c>
      <c r="BE108" s="26">
        <v>0</v>
      </c>
      <c r="BF108" s="30"/>
      <c r="BG108" s="27"/>
      <c r="BH108" s="27"/>
      <c r="BI108" s="30"/>
      <c r="BJ108" s="27"/>
      <c r="BK108" s="27"/>
      <c r="BL108" s="30"/>
      <c r="BM108" s="27"/>
      <c r="BN108" s="27"/>
      <c r="BO108" s="30"/>
      <c r="BP108" s="27"/>
      <c r="BQ108" s="27"/>
      <c r="BR108" s="30"/>
      <c r="BS108" s="27"/>
    </row>
    <row r="109" spans="1:71" x14ac:dyDescent="0.3">
      <c r="A109" s="22" t="s">
        <v>1890</v>
      </c>
      <c r="B109">
        <v>477</v>
      </c>
      <c r="C109" s="18" t="s">
        <v>307</v>
      </c>
      <c r="D109">
        <v>99</v>
      </c>
      <c r="E109" t="s">
        <v>1232</v>
      </c>
      <c r="F109">
        <v>7</v>
      </c>
      <c r="G109" t="s">
        <v>1233</v>
      </c>
      <c r="H109">
        <v>477</v>
      </c>
      <c r="I109" t="s">
        <v>307</v>
      </c>
      <c r="J109">
        <v>99</v>
      </c>
      <c r="K109" t="s">
        <v>1232</v>
      </c>
      <c r="L109">
        <v>7</v>
      </c>
      <c r="M109" t="s">
        <v>1233</v>
      </c>
      <c r="N109">
        <v>1</v>
      </c>
      <c r="O109" s="23" t="s">
        <v>1891</v>
      </c>
      <c r="P109" s="30">
        <v>1</v>
      </c>
      <c r="Q109" s="23">
        <v>8533</v>
      </c>
      <c r="R109" s="24">
        <v>42759.4375</v>
      </c>
      <c r="S109" s="24">
        <v>42761.541666666664</v>
      </c>
      <c r="T109" s="23">
        <v>2</v>
      </c>
      <c r="U109" s="23">
        <v>3316666994</v>
      </c>
      <c r="V109" s="23" t="s">
        <v>1303</v>
      </c>
      <c r="W109" s="23" t="s">
        <v>1261</v>
      </c>
      <c r="X109" s="23" t="s">
        <v>1304</v>
      </c>
      <c r="Y109" s="23">
        <v>0</v>
      </c>
      <c r="Z109" s="23" t="b">
        <v>0</v>
      </c>
      <c r="AA109" s="30">
        <v>1</v>
      </c>
      <c r="AB109" s="23" t="s">
        <v>1285</v>
      </c>
      <c r="AC109" s="23" t="s">
        <v>1261</v>
      </c>
      <c r="AD109" s="23" t="s">
        <v>1892</v>
      </c>
      <c r="AE109" s="23" t="s">
        <v>1893</v>
      </c>
      <c r="AF109" s="23" t="s">
        <v>1241</v>
      </c>
      <c r="AG109" s="23"/>
      <c r="AH109" s="23"/>
      <c r="AI109" s="23"/>
      <c r="AJ109" s="23">
        <v>420</v>
      </c>
      <c r="AK109" s="23">
        <v>336</v>
      </c>
      <c r="AL109" s="23">
        <v>336</v>
      </c>
      <c r="AM109" s="23">
        <v>336</v>
      </c>
      <c r="AN109" s="23">
        <v>84</v>
      </c>
      <c r="AO109" s="23" t="s">
        <v>1242</v>
      </c>
      <c r="AP109" s="23">
        <v>172</v>
      </c>
      <c r="AQ109" s="23" t="s">
        <v>1307</v>
      </c>
      <c r="AR109" s="23"/>
      <c r="AS109" s="23"/>
      <c r="AT109" s="23"/>
      <c r="AU109" s="23"/>
      <c r="AV109" s="23"/>
      <c r="AW109" s="23"/>
      <c r="AX109" s="25"/>
      <c r="AY109" s="25"/>
      <c r="AZ109" s="23"/>
      <c r="BA109" s="23"/>
      <c r="BB109" s="23"/>
      <c r="BC109" s="23" t="s">
        <v>1308</v>
      </c>
      <c r="BD109" s="26" t="s">
        <v>1309</v>
      </c>
      <c r="BE109" s="26" t="s">
        <v>1309</v>
      </c>
      <c r="BF109" s="23"/>
      <c r="BG109" s="28"/>
      <c r="BH109" s="28"/>
      <c r="BI109" s="23"/>
      <c r="BJ109" s="28"/>
      <c r="BK109" s="28"/>
      <c r="BL109" s="23"/>
      <c r="BM109" s="28"/>
      <c r="BN109" s="28"/>
      <c r="BO109" s="23"/>
      <c r="BP109" s="28"/>
      <c r="BQ109" s="28"/>
      <c r="BR109" s="23"/>
      <c r="BS109" s="28"/>
    </row>
    <row r="110" spans="1:71" x14ac:dyDescent="0.3">
      <c r="A110" s="22" t="s">
        <v>1894</v>
      </c>
      <c r="B110">
        <v>468</v>
      </c>
      <c r="C110" s="18" t="s">
        <v>304</v>
      </c>
      <c r="D110">
        <v>99</v>
      </c>
      <c r="E110" t="s">
        <v>1232</v>
      </c>
      <c r="F110">
        <v>7</v>
      </c>
      <c r="G110" t="s">
        <v>1233</v>
      </c>
      <c r="H110">
        <v>468</v>
      </c>
      <c r="I110" t="s">
        <v>304</v>
      </c>
      <c r="J110">
        <v>99</v>
      </c>
      <c r="K110" t="s">
        <v>1232</v>
      </c>
      <c r="L110">
        <v>7</v>
      </c>
      <c r="M110" t="s">
        <v>1233</v>
      </c>
      <c r="N110">
        <v>1</v>
      </c>
      <c r="O110" s="23" t="s">
        <v>1895</v>
      </c>
      <c r="P110" s="30">
        <v>1</v>
      </c>
      <c r="Q110" s="23">
        <v>25099</v>
      </c>
      <c r="R110" s="24">
        <v>42798.936805555553</v>
      </c>
      <c r="S110" s="24">
        <v>42806.888888888891</v>
      </c>
      <c r="T110" s="23">
        <v>7</v>
      </c>
      <c r="U110" s="23">
        <v>1133029379</v>
      </c>
      <c r="V110" s="23" t="s">
        <v>1367</v>
      </c>
      <c r="W110" s="23" t="s">
        <v>1261</v>
      </c>
      <c r="X110" s="23" t="s">
        <v>1270</v>
      </c>
      <c r="Y110" s="23">
        <v>2</v>
      </c>
      <c r="Z110" s="23" t="b">
        <v>0</v>
      </c>
      <c r="AA110" s="23">
        <v>4</v>
      </c>
      <c r="AB110" s="23" t="s">
        <v>1238</v>
      </c>
      <c r="AC110" s="23" t="s">
        <v>1261</v>
      </c>
      <c r="AD110" s="23" t="s">
        <v>1534</v>
      </c>
      <c r="AE110" s="23" t="s">
        <v>1896</v>
      </c>
      <c r="AF110" s="23" t="s">
        <v>1241</v>
      </c>
      <c r="AG110" s="23"/>
      <c r="AH110" s="23"/>
      <c r="AI110" s="23"/>
      <c r="AJ110" s="23">
        <v>4714</v>
      </c>
      <c r="AK110" s="23">
        <v>4581.5</v>
      </c>
      <c r="AL110" s="23">
        <v>4581.5</v>
      </c>
      <c r="AM110" s="23">
        <v>4581.5</v>
      </c>
      <c r="AN110" s="23">
        <v>132.5</v>
      </c>
      <c r="AO110" s="23" t="s">
        <v>1242</v>
      </c>
      <c r="AP110" s="23">
        <v>450</v>
      </c>
      <c r="AQ110" s="23" t="s">
        <v>1243</v>
      </c>
      <c r="AR110" s="23" t="s">
        <v>1431</v>
      </c>
      <c r="AS110" s="23" t="s">
        <v>1243</v>
      </c>
      <c r="AT110" s="23"/>
      <c r="AU110" s="23" t="s">
        <v>1897</v>
      </c>
      <c r="AV110" s="23"/>
      <c r="AW110" s="23"/>
      <c r="AX110" s="25"/>
      <c r="AY110" s="25"/>
      <c r="AZ110" s="23"/>
      <c r="BA110" s="23"/>
      <c r="BB110" s="23"/>
      <c r="BC110" s="23" t="s">
        <v>1254</v>
      </c>
      <c r="BD110" s="26" t="s">
        <v>1255</v>
      </c>
      <c r="BE110" s="26">
        <v>0</v>
      </c>
      <c r="BF110" s="23" t="s">
        <v>1424</v>
      </c>
      <c r="BG110" s="27" t="s">
        <v>1425</v>
      </c>
      <c r="BH110" s="27">
        <v>0</v>
      </c>
      <c r="BI110" s="23"/>
      <c r="BJ110" s="28"/>
      <c r="BK110" s="28"/>
      <c r="BL110" s="23"/>
      <c r="BM110" s="28"/>
      <c r="BN110" s="28"/>
      <c r="BO110" s="23"/>
      <c r="BP110" s="28"/>
      <c r="BQ110" s="28"/>
      <c r="BR110" s="23"/>
      <c r="BS110" s="28"/>
    </row>
    <row r="111" spans="1:71" x14ac:dyDescent="0.3">
      <c r="A111" s="22" t="s">
        <v>1898</v>
      </c>
      <c r="B111">
        <v>477</v>
      </c>
      <c r="C111" s="18" t="s">
        <v>307</v>
      </c>
      <c r="D111">
        <v>99</v>
      </c>
      <c r="E111" t="s">
        <v>1232</v>
      </c>
      <c r="F111">
        <v>7</v>
      </c>
      <c r="G111" t="s">
        <v>1233</v>
      </c>
      <c r="H111">
        <v>477</v>
      </c>
      <c r="I111" t="s">
        <v>307</v>
      </c>
      <c r="J111">
        <v>99</v>
      </c>
      <c r="K111" t="s">
        <v>1232</v>
      </c>
      <c r="L111">
        <v>7</v>
      </c>
      <c r="M111" t="s">
        <v>1233</v>
      </c>
      <c r="N111">
        <v>1</v>
      </c>
      <c r="O111" s="23" t="s">
        <v>1899</v>
      </c>
      <c r="P111" s="30">
        <v>1</v>
      </c>
      <c r="Q111" s="23">
        <v>29146</v>
      </c>
      <c r="R111" s="24">
        <v>42796.517361111109</v>
      </c>
      <c r="S111" s="24">
        <v>42804.5625</v>
      </c>
      <c r="T111" s="23">
        <v>8</v>
      </c>
      <c r="U111" s="23">
        <v>2479285129</v>
      </c>
      <c r="V111" s="23" t="s">
        <v>1900</v>
      </c>
      <c r="W111" s="23" t="s">
        <v>1295</v>
      </c>
      <c r="X111" s="23" t="s">
        <v>1455</v>
      </c>
      <c r="Y111" s="23">
        <v>2</v>
      </c>
      <c r="Z111" s="23" t="b">
        <v>0</v>
      </c>
      <c r="AA111" s="23">
        <v>4</v>
      </c>
      <c r="AB111" s="23" t="s">
        <v>1238</v>
      </c>
      <c r="AC111" s="23" t="s">
        <v>1456</v>
      </c>
      <c r="AD111" s="23" t="s">
        <v>1455</v>
      </c>
      <c r="AE111" s="23" t="s">
        <v>1901</v>
      </c>
      <c r="AF111" s="23" t="s">
        <v>1241</v>
      </c>
      <c r="AG111" s="23"/>
      <c r="AH111" s="23"/>
      <c r="AI111" s="23"/>
      <c r="AJ111" s="23">
        <v>3562.5</v>
      </c>
      <c r="AK111" s="23">
        <v>3562.5</v>
      </c>
      <c r="AL111" s="23">
        <v>3562.5</v>
      </c>
      <c r="AM111" s="23">
        <v>3562.5</v>
      </c>
      <c r="AN111" s="23">
        <v>0</v>
      </c>
      <c r="AO111" s="23" t="s">
        <v>1242</v>
      </c>
      <c r="AP111" s="23">
        <v>55</v>
      </c>
      <c r="AQ111" s="23" t="s">
        <v>1902</v>
      </c>
      <c r="AR111" s="23" t="s">
        <v>1902</v>
      </c>
      <c r="AS111" s="23"/>
      <c r="AT111" s="23"/>
      <c r="AU111" s="23"/>
      <c r="AV111" s="23"/>
      <c r="AW111" s="23"/>
      <c r="AX111" s="25"/>
      <c r="AY111" s="25"/>
      <c r="AZ111" s="23"/>
      <c r="BA111" s="23"/>
      <c r="BB111" s="23"/>
      <c r="BC111" s="23" t="s">
        <v>1903</v>
      </c>
      <c r="BD111" s="26" t="s">
        <v>1904</v>
      </c>
      <c r="BE111" s="26" t="s">
        <v>1904</v>
      </c>
      <c r="BF111" s="23" t="s">
        <v>1905</v>
      </c>
      <c r="BG111" s="27" t="s">
        <v>1906</v>
      </c>
      <c r="BH111" s="27" t="s">
        <v>1906</v>
      </c>
      <c r="BI111" s="23" t="s">
        <v>1907</v>
      </c>
      <c r="BJ111" s="28" t="s">
        <v>1908</v>
      </c>
      <c r="BK111" s="28" t="s">
        <v>1908</v>
      </c>
      <c r="BL111" s="23" t="s">
        <v>1909</v>
      </c>
      <c r="BM111" s="28" t="s">
        <v>1910</v>
      </c>
      <c r="BN111" s="28">
        <v>0</v>
      </c>
      <c r="BO111" s="23" t="s">
        <v>1911</v>
      </c>
      <c r="BP111" s="28">
        <v>0</v>
      </c>
      <c r="BQ111" s="28">
        <v>0</v>
      </c>
      <c r="BR111" s="23"/>
      <c r="BS111" s="28"/>
    </row>
    <row r="112" spans="1:71" x14ac:dyDescent="0.3">
      <c r="A112" s="22" t="s">
        <v>1912</v>
      </c>
      <c r="B112">
        <v>477</v>
      </c>
      <c r="C112" s="18" t="s">
        <v>307</v>
      </c>
      <c r="D112">
        <v>99</v>
      </c>
      <c r="E112" t="s">
        <v>1232</v>
      </c>
      <c r="F112">
        <v>7</v>
      </c>
      <c r="G112" t="s">
        <v>1233</v>
      </c>
      <c r="H112">
        <v>477</v>
      </c>
      <c r="I112" t="s">
        <v>307</v>
      </c>
      <c r="J112">
        <v>99</v>
      </c>
      <c r="K112" t="s">
        <v>1232</v>
      </c>
      <c r="L112">
        <v>7</v>
      </c>
      <c r="M112" t="s">
        <v>1233</v>
      </c>
      <c r="N112">
        <v>1</v>
      </c>
      <c r="O112" s="23" t="s">
        <v>1913</v>
      </c>
      <c r="P112" s="30">
        <v>1</v>
      </c>
      <c r="Q112" s="23">
        <v>27152</v>
      </c>
      <c r="R112" s="24">
        <v>42776.416666666664</v>
      </c>
      <c r="S112" s="24">
        <v>42777.458333333336</v>
      </c>
      <c r="T112" s="23">
        <v>1</v>
      </c>
      <c r="U112" s="23">
        <v>3310197398</v>
      </c>
      <c r="V112" s="23" t="s">
        <v>1914</v>
      </c>
      <c r="W112" s="23" t="s">
        <v>1261</v>
      </c>
      <c r="X112" s="23" t="s">
        <v>1262</v>
      </c>
      <c r="Y112" s="23">
        <v>0</v>
      </c>
      <c r="Z112" s="23" t="b">
        <v>0</v>
      </c>
      <c r="AA112" s="30">
        <v>1</v>
      </c>
      <c r="AB112" s="23" t="s">
        <v>1312</v>
      </c>
      <c r="AC112" s="23" t="s">
        <v>1339</v>
      </c>
      <c r="AD112" s="23" t="s">
        <v>1340</v>
      </c>
      <c r="AE112" s="23" t="s">
        <v>1915</v>
      </c>
      <c r="AF112" s="23" t="s">
        <v>1370</v>
      </c>
      <c r="AG112" s="23"/>
      <c r="AH112" s="23"/>
      <c r="AI112" s="23"/>
      <c r="AJ112" s="23">
        <v>650</v>
      </c>
      <c r="AK112" s="23">
        <v>650</v>
      </c>
      <c r="AL112" s="23">
        <v>650</v>
      </c>
      <c r="AM112" s="23">
        <v>650</v>
      </c>
      <c r="AN112" s="23">
        <v>0</v>
      </c>
      <c r="AO112" s="23" t="s">
        <v>1242</v>
      </c>
      <c r="AP112" s="23">
        <v>32</v>
      </c>
      <c r="AQ112" s="23" t="s">
        <v>1916</v>
      </c>
      <c r="AR112" s="23"/>
      <c r="AS112" s="23"/>
      <c r="AT112" s="23"/>
      <c r="AU112" s="23"/>
      <c r="AV112" s="23"/>
      <c r="AW112" s="23"/>
      <c r="AX112" s="25"/>
      <c r="AY112" s="25"/>
      <c r="AZ112" s="23"/>
      <c r="BA112" s="23"/>
      <c r="BB112" s="23"/>
      <c r="BC112" s="23" t="s">
        <v>1917</v>
      </c>
      <c r="BD112" s="26" t="s">
        <v>1918</v>
      </c>
      <c r="BE112" s="26" t="s">
        <v>1918</v>
      </c>
      <c r="BF112" s="23"/>
      <c r="BG112" s="28"/>
      <c r="BH112" s="28"/>
      <c r="BI112" s="23"/>
      <c r="BJ112" s="28"/>
      <c r="BK112" s="28"/>
      <c r="BL112" s="23"/>
      <c r="BM112" s="28"/>
      <c r="BN112" s="28"/>
      <c r="BO112" s="23"/>
      <c r="BP112" s="28"/>
      <c r="BQ112" s="28"/>
      <c r="BR112" s="23"/>
      <c r="BS112" s="28"/>
    </row>
    <row r="113" spans="1:71" x14ac:dyDescent="0.3">
      <c r="A113" s="22" t="s">
        <v>1919</v>
      </c>
      <c r="B113">
        <v>468</v>
      </c>
      <c r="C113" s="18" t="s">
        <v>304</v>
      </c>
      <c r="D113">
        <v>99</v>
      </c>
      <c r="E113" t="s">
        <v>1232</v>
      </c>
      <c r="F113">
        <v>7</v>
      </c>
      <c r="G113" t="s">
        <v>1233</v>
      </c>
      <c r="H113">
        <v>468</v>
      </c>
      <c r="I113" t="s">
        <v>304</v>
      </c>
      <c r="J113">
        <v>99</v>
      </c>
      <c r="K113" t="s">
        <v>1232</v>
      </c>
      <c r="L113">
        <v>7</v>
      </c>
      <c r="M113" t="s">
        <v>1233</v>
      </c>
      <c r="N113">
        <v>1</v>
      </c>
      <c r="O113" s="23" t="s">
        <v>1920</v>
      </c>
      <c r="P113" s="23">
        <v>2</v>
      </c>
      <c r="Q113" s="23">
        <v>8719</v>
      </c>
      <c r="R113" s="24">
        <v>42793.413194444445</v>
      </c>
      <c r="S113" s="24">
        <v>42797.666666666664</v>
      </c>
      <c r="T113" s="23">
        <v>4</v>
      </c>
      <c r="U113" s="23">
        <v>974990311</v>
      </c>
      <c r="V113" s="23" t="s">
        <v>1518</v>
      </c>
      <c r="W113" s="23" t="s">
        <v>1283</v>
      </c>
      <c r="X113" s="23" t="s">
        <v>1284</v>
      </c>
      <c r="Y113" s="23">
        <v>2</v>
      </c>
      <c r="Z113" s="23" t="b">
        <v>0</v>
      </c>
      <c r="AA113" s="30">
        <v>1</v>
      </c>
      <c r="AB113" s="23" t="s">
        <v>1285</v>
      </c>
      <c r="AC113" s="23" t="s">
        <v>1286</v>
      </c>
      <c r="AD113" s="23" t="s">
        <v>1287</v>
      </c>
      <c r="AE113" s="23" t="s">
        <v>1921</v>
      </c>
      <c r="AF113" s="23" t="s">
        <v>1397</v>
      </c>
      <c r="AG113" s="23"/>
      <c r="AH113" s="23"/>
      <c r="AI113" s="23"/>
      <c r="AJ113" s="23">
        <v>1500</v>
      </c>
      <c r="AK113" s="23">
        <v>1392.47</v>
      </c>
      <c r="AL113" s="23">
        <v>1392.47</v>
      </c>
      <c r="AM113" s="23">
        <v>1500</v>
      </c>
      <c r="AN113" s="23">
        <v>107.53</v>
      </c>
      <c r="AO113" s="23" t="s">
        <v>1242</v>
      </c>
      <c r="AP113" s="23">
        <v>140</v>
      </c>
      <c r="AQ113" s="23" t="s">
        <v>1307</v>
      </c>
      <c r="AR113" s="23"/>
      <c r="AS113" s="23"/>
      <c r="AT113" s="23"/>
      <c r="AU113" s="23"/>
      <c r="AV113" s="23"/>
      <c r="AW113" s="23"/>
      <c r="AX113" s="25"/>
      <c r="AY113" s="25"/>
      <c r="AZ113" s="23"/>
      <c r="BA113" s="23"/>
      <c r="BB113" s="23"/>
      <c r="BC113" s="23" t="s">
        <v>1523</v>
      </c>
      <c r="BD113" s="26" t="s">
        <v>1524</v>
      </c>
      <c r="BE113" s="26" t="s">
        <v>1524</v>
      </c>
      <c r="BF113" s="23"/>
      <c r="BG113" s="28"/>
      <c r="BH113" s="28"/>
      <c r="BI113" s="23"/>
      <c r="BJ113" s="28"/>
      <c r="BK113" s="28"/>
      <c r="BL113" s="23"/>
      <c r="BM113" s="28"/>
      <c r="BN113" s="28"/>
      <c r="BO113" s="23"/>
      <c r="BP113" s="28"/>
      <c r="BQ113" s="28"/>
      <c r="BR113" s="23"/>
      <c r="BS113" s="28"/>
    </row>
    <row r="114" spans="1:71" x14ac:dyDescent="0.3">
      <c r="A114" s="29" t="s">
        <v>1922</v>
      </c>
      <c r="B114">
        <v>468</v>
      </c>
      <c r="C114" s="18" t="s">
        <v>304</v>
      </c>
      <c r="D114">
        <v>99</v>
      </c>
      <c r="E114" t="s">
        <v>1232</v>
      </c>
      <c r="F114">
        <v>7</v>
      </c>
      <c r="G114" t="s">
        <v>1233</v>
      </c>
      <c r="H114">
        <v>468</v>
      </c>
      <c r="I114" t="s">
        <v>304</v>
      </c>
      <c r="J114">
        <v>99</v>
      </c>
      <c r="K114" t="s">
        <v>1232</v>
      </c>
      <c r="L114">
        <v>7</v>
      </c>
      <c r="M114" t="s">
        <v>1233</v>
      </c>
      <c r="N114">
        <v>1</v>
      </c>
      <c r="O114" s="30" t="s">
        <v>1923</v>
      </c>
      <c r="P114" s="30">
        <v>1</v>
      </c>
      <c r="Q114" s="30">
        <v>9027</v>
      </c>
      <c r="R114" s="31">
        <v>42746.411111111112</v>
      </c>
      <c r="S114" s="31">
        <v>42748.452777777777</v>
      </c>
      <c r="T114" s="30">
        <v>2</v>
      </c>
      <c r="U114" s="30">
        <v>3682957914</v>
      </c>
      <c r="V114" s="30" t="s">
        <v>1924</v>
      </c>
      <c r="W114" s="30" t="s">
        <v>1261</v>
      </c>
      <c r="X114" s="30" t="s">
        <v>1632</v>
      </c>
      <c r="Y114" s="30">
        <v>0</v>
      </c>
      <c r="Z114" s="30" t="b">
        <v>0</v>
      </c>
      <c r="AA114" s="30">
        <v>1</v>
      </c>
      <c r="AB114" s="30" t="s">
        <v>1285</v>
      </c>
      <c r="AC114" s="30" t="s">
        <v>1675</v>
      </c>
      <c r="AD114" s="30" t="s">
        <v>1676</v>
      </c>
      <c r="AE114" s="30" t="s">
        <v>1925</v>
      </c>
      <c r="AF114" s="30" t="s">
        <v>1289</v>
      </c>
      <c r="AG114" s="30"/>
      <c r="AH114" s="30"/>
      <c r="AI114" s="30"/>
      <c r="AJ114" s="30">
        <v>3000</v>
      </c>
      <c r="AK114" s="30">
        <v>666.19</v>
      </c>
      <c r="AL114" s="30">
        <v>666.19</v>
      </c>
      <c r="AM114" s="30">
        <v>666.19</v>
      </c>
      <c r="AN114" s="30">
        <v>2333.81</v>
      </c>
      <c r="AO114" s="30" t="s">
        <v>1242</v>
      </c>
      <c r="AP114" s="30">
        <v>15</v>
      </c>
      <c r="AQ114" s="30" t="s">
        <v>1926</v>
      </c>
      <c r="AR114" s="30"/>
      <c r="AS114" s="30"/>
      <c r="AT114" s="30"/>
      <c r="AU114" s="30"/>
      <c r="AV114" s="30"/>
      <c r="AW114" s="30"/>
      <c r="AX114" s="32"/>
      <c r="AY114" s="32"/>
      <c r="AZ114" s="30"/>
      <c r="BA114" s="30"/>
      <c r="BB114" s="30"/>
      <c r="BC114" s="30" t="s">
        <v>1927</v>
      </c>
      <c r="BD114" s="26" t="s">
        <v>1928</v>
      </c>
      <c r="BE114" s="26" t="s">
        <v>1928</v>
      </c>
      <c r="BF114" s="30"/>
      <c r="BG114" s="27"/>
      <c r="BH114" s="27"/>
      <c r="BI114" s="30"/>
      <c r="BJ114" s="27"/>
      <c r="BK114" s="27"/>
      <c r="BL114" s="30"/>
      <c r="BM114" s="27"/>
      <c r="BN114" s="27"/>
      <c r="BO114" s="30"/>
      <c r="BP114" s="27"/>
      <c r="BQ114" s="27"/>
      <c r="BR114" s="30"/>
      <c r="BS114" s="27"/>
    </row>
    <row r="115" spans="1:71" x14ac:dyDescent="0.3">
      <c r="A115" s="29" t="s">
        <v>1929</v>
      </c>
      <c r="B115">
        <v>477</v>
      </c>
      <c r="C115" s="18" t="s">
        <v>307</v>
      </c>
      <c r="D115">
        <v>99</v>
      </c>
      <c r="E115" t="s">
        <v>1232</v>
      </c>
      <c r="F115">
        <v>7</v>
      </c>
      <c r="G115" t="s">
        <v>1233</v>
      </c>
      <c r="H115">
        <v>477</v>
      </c>
      <c r="I115" t="s">
        <v>307</v>
      </c>
      <c r="J115">
        <v>99</v>
      </c>
      <c r="K115" t="s">
        <v>1232</v>
      </c>
      <c r="L115">
        <v>7</v>
      </c>
      <c r="M115" t="s">
        <v>1233</v>
      </c>
      <c r="N115">
        <v>1</v>
      </c>
      <c r="O115" s="30" t="s">
        <v>1930</v>
      </c>
      <c r="P115" s="23">
        <v>2</v>
      </c>
      <c r="Q115" s="30">
        <v>25020</v>
      </c>
      <c r="R115" s="31">
        <v>42795.625</v>
      </c>
      <c r="S115" s="31">
        <v>42797.590277777781</v>
      </c>
      <c r="T115" s="30">
        <v>1</v>
      </c>
      <c r="U115" s="30">
        <v>1320345679</v>
      </c>
      <c r="V115" s="30" t="s">
        <v>1931</v>
      </c>
      <c r="W115" s="30" t="s">
        <v>1261</v>
      </c>
      <c r="X115" s="30" t="s">
        <v>1262</v>
      </c>
      <c r="Y115" s="30">
        <v>0</v>
      </c>
      <c r="Z115" s="30" t="b">
        <v>0</v>
      </c>
      <c r="AA115" s="30">
        <v>1</v>
      </c>
      <c r="AB115" s="30" t="s">
        <v>1312</v>
      </c>
      <c r="AC115" s="30" t="s">
        <v>1625</v>
      </c>
      <c r="AD115" s="30" t="s">
        <v>1626</v>
      </c>
      <c r="AE115" s="30" t="s">
        <v>1932</v>
      </c>
      <c r="AF115" s="30" t="s">
        <v>1397</v>
      </c>
      <c r="AG115" s="30"/>
      <c r="AH115" s="30"/>
      <c r="AI115" s="30"/>
      <c r="AJ115" s="30">
        <v>1975</v>
      </c>
      <c r="AK115" s="30">
        <v>1557.5</v>
      </c>
      <c r="AL115" s="30">
        <v>1557.5</v>
      </c>
      <c r="AM115" s="30">
        <v>1557.5</v>
      </c>
      <c r="AN115" s="30">
        <v>417.5</v>
      </c>
      <c r="AO115" s="30" t="s">
        <v>1242</v>
      </c>
      <c r="AP115" s="30">
        <v>65</v>
      </c>
      <c r="AQ115" s="30" t="s">
        <v>1290</v>
      </c>
      <c r="AR115" s="30" t="s">
        <v>1933</v>
      </c>
      <c r="AS115" s="30"/>
      <c r="AT115" s="30"/>
      <c r="AU115" s="30"/>
      <c r="AV115" s="30"/>
      <c r="AW115" s="30"/>
      <c r="AX115" s="32"/>
      <c r="AY115" s="32"/>
      <c r="AZ115" s="30"/>
      <c r="BA115" s="30"/>
      <c r="BB115" s="30"/>
      <c r="BC115" s="30" t="s">
        <v>1934</v>
      </c>
      <c r="BD115" s="26" t="s">
        <v>1935</v>
      </c>
      <c r="BE115" s="26" t="s">
        <v>1935</v>
      </c>
      <c r="BF115" s="30"/>
      <c r="BG115" s="27"/>
      <c r="BH115" s="27"/>
      <c r="BI115" s="30"/>
      <c r="BJ115" s="27"/>
      <c r="BK115" s="27"/>
      <c r="BL115" s="30"/>
      <c r="BM115" s="27"/>
      <c r="BN115" s="27"/>
      <c r="BO115" s="30"/>
      <c r="BP115" s="27"/>
      <c r="BQ115" s="27"/>
      <c r="BR115" s="30"/>
      <c r="BS115" s="27"/>
    </row>
    <row r="116" spans="1:71" x14ac:dyDescent="0.3">
      <c r="A116" s="29" t="s">
        <v>1936</v>
      </c>
      <c r="B116" t="s">
        <v>650</v>
      </c>
      <c r="C116" s="18" t="s">
        <v>651</v>
      </c>
      <c r="D116">
        <v>99</v>
      </c>
      <c r="E116" t="s">
        <v>1232</v>
      </c>
      <c r="F116">
        <v>7</v>
      </c>
      <c r="G116" t="s">
        <v>1233</v>
      </c>
      <c r="H116" t="s">
        <v>650</v>
      </c>
      <c r="I116" t="s">
        <v>651</v>
      </c>
      <c r="J116">
        <v>14</v>
      </c>
      <c r="K116" t="s">
        <v>1365</v>
      </c>
      <c r="L116">
        <v>7</v>
      </c>
      <c r="M116" t="s">
        <v>1233</v>
      </c>
      <c r="N116">
        <v>1</v>
      </c>
      <c r="O116" s="30" t="s">
        <v>1937</v>
      </c>
      <c r="P116" s="30">
        <v>1</v>
      </c>
      <c r="Q116" s="30">
        <v>17125</v>
      </c>
      <c r="R116" s="31">
        <v>42787.688888888886</v>
      </c>
      <c r="S116" s="31">
        <v>42787.729166666664</v>
      </c>
      <c r="T116" s="30">
        <v>0</v>
      </c>
      <c r="U116" s="30">
        <v>474223624</v>
      </c>
      <c r="V116" s="30" t="s">
        <v>1659</v>
      </c>
      <c r="W116" s="30" t="s">
        <v>1261</v>
      </c>
      <c r="X116" s="30" t="s">
        <v>1262</v>
      </c>
      <c r="Y116" s="30">
        <v>0</v>
      </c>
      <c r="Z116" s="30" t="b">
        <v>0</v>
      </c>
      <c r="AA116" s="30">
        <v>1</v>
      </c>
      <c r="AB116" s="30" t="s">
        <v>1285</v>
      </c>
      <c r="AC116" s="30" t="s">
        <v>1297</v>
      </c>
      <c r="AD116" s="30" t="s">
        <v>1296</v>
      </c>
      <c r="AE116" s="30" t="s">
        <v>1938</v>
      </c>
      <c r="AF116" s="30" t="s">
        <v>1289</v>
      </c>
      <c r="AG116" s="30"/>
      <c r="AH116" s="30"/>
      <c r="AI116" s="30"/>
      <c r="AJ116" s="30">
        <v>500</v>
      </c>
      <c r="AK116" s="30">
        <v>350</v>
      </c>
      <c r="AL116" s="30">
        <v>350</v>
      </c>
      <c r="AM116" s="30">
        <v>350</v>
      </c>
      <c r="AN116" s="30">
        <v>150</v>
      </c>
      <c r="AO116" s="30" t="s">
        <v>1242</v>
      </c>
      <c r="AP116" s="30">
        <v>12</v>
      </c>
      <c r="AQ116" s="30" t="s">
        <v>1714</v>
      </c>
      <c r="AR116" s="30"/>
      <c r="AS116" s="30"/>
      <c r="AT116" s="30"/>
      <c r="AU116" s="30"/>
      <c r="AV116" s="30"/>
      <c r="AW116" s="30"/>
      <c r="AX116" s="32"/>
      <c r="AY116" s="32"/>
      <c r="AZ116" s="30"/>
      <c r="BA116" s="30"/>
      <c r="BB116" s="30"/>
      <c r="BC116" s="30" t="s">
        <v>1715</v>
      </c>
      <c r="BD116" s="26" t="s">
        <v>1716</v>
      </c>
      <c r="BE116" s="26" t="s">
        <v>1716</v>
      </c>
      <c r="BF116" s="30"/>
      <c r="BG116" s="27"/>
      <c r="BH116" s="27"/>
      <c r="BI116" s="30"/>
      <c r="BJ116" s="27"/>
      <c r="BK116" s="27"/>
      <c r="BL116" s="30"/>
      <c r="BM116" s="27"/>
      <c r="BN116" s="27"/>
      <c r="BO116" s="30"/>
      <c r="BP116" s="27"/>
      <c r="BQ116" s="27"/>
      <c r="BR116" s="30"/>
      <c r="BS116" s="27"/>
    </row>
    <row r="117" spans="1:71" x14ac:dyDescent="0.3">
      <c r="A117" s="29" t="s">
        <v>1939</v>
      </c>
      <c r="B117">
        <v>477</v>
      </c>
      <c r="C117" s="18" t="s">
        <v>307</v>
      </c>
      <c r="D117">
        <v>99</v>
      </c>
      <c r="E117" t="s">
        <v>1232</v>
      </c>
      <c r="F117">
        <v>7</v>
      </c>
      <c r="G117" t="s">
        <v>1233</v>
      </c>
      <c r="H117">
        <v>477</v>
      </c>
      <c r="I117" t="s">
        <v>307</v>
      </c>
      <c r="J117">
        <v>99</v>
      </c>
      <c r="K117" t="s">
        <v>1232</v>
      </c>
      <c r="L117">
        <v>7</v>
      </c>
      <c r="M117" t="s">
        <v>1233</v>
      </c>
      <c r="N117">
        <v>1</v>
      </c>
      <c r="O117" s="30" t="s">
        <v>1940</v>
      </c>
      <c r="P117" s="30">
        <v>1</v>
      </c>
      <c r="Q117" s="30">
        <v>28044</v>
      </c>
      <c r="R117" s="31">
        <v>42752.775694444441</v>
      </c>
      <c r="S117" s="31">
        <v>42763.333333333336</v>
      </c>
      <c r="T117" s="30">
        <v>10</v>
      </c>
      <c r="U117" s="30">
        <v>1542190721</v>
      </c>
      <c r="V117" s="30" t="s">
        <v>1435</v>
      </c>
      <c r="W117" s="30" t="s">
        <v>1261</v>
      </c>
      <c r="X117" s="30" t="s">
        <v>1304</v>
      </c>
      <c r="Y117" s="30">
        <v>2</v>
      </c>
      <c r="Z117" s="30" t="b">
        <v>0</v>
      </c>
      <c r="AA117" s="30">
        <v>1</v>
      </c>
      <c r="AB117" s="30" t="s">
        <v>1285</v>
      </c>
      <c r="AC117" s="30" t="s">
        <v>1261</v>
      </c>
      <c r="AD117" s="30" t="s">
        <v>1313</v>
      </c>
      <c r="AE117" s="30" t="s">
        <v>1941</v>
      </c>
      <c r="AF117" s="30" t="s">
        <v>1241</v>
      </c>
      <c r="AG117" s="30"/>
      <c r="AH117" s="30"/>
      <c r="AI117" s="30"/>
      <c r="AJ117" s="30">
        <v>1187.5</v>
      </c>
      <c r="AK117" s="30">
        <v>1187.5</v>
      </c>
      <c r="AL117" s="30">
        <v>1187.5</v>
      </c>
      <c r="AM117" s="30">
        <v>1187.5</v>
      </c>
      <c r="AN117" s="30">
        <v>0</v>
      </c>
      <c r="AO117" s="30" t="s">
        <v>1242</v>
      </c>
      <c r="AP117" s="30">
        <v>89</v>
      </c>
      <c r="AQ117" s="30" t="s">
        <v>1942</v>
      </c>
      <c r="AR117" s="30" t="s">
        <v>1943</v>
      </c>
      <c r="AS117" s="30"/>
      <c r="AT117" s="30"/>
      <c r="AU117" s="30"/>
      <c r="AV117" s="30"/>
      <c r="AW117" s="30"/>
      <c r="AX117" s="32"/>
      <c r="AY117" s="32"/>
      <c r="AZ117" s="30"/>
      <c r="BA117" s="30"/>
      <c r="BB117" s="30"/>
      <c r="BC117" s="30" t="s">
        <v>1252</v>
      </c>
      <c r="BD117" s="26" t="s">
        <v>1253</v>
      </c>
      <c r="BE117" s="26">
        <v>0</v>
      </c>
      <c r="BF117" s="30"/>
      <c r="BG117" s="27"/>
      <c r="BH117" s="27"/>
      <c r="BI117" s="30"/>
      <c r="BJ117" s="27"/>
      <c r="BK117" s="27"/>
      <c r="BL117" s="30"/>
      <c r="BM117" s="27"/>
      <c r="BN117" s="27"/>
      <c r="BO117" s="30"/>
      <c r="BP117" s="27"/>
      <c r="BQ117" s="27"/>
      <c r="BR117" s="30"/>
      <c r="BS117" s="27"/>
    </row>
    <row r="118" spans="1:71" x14ac:dyDescent="0.3">
      <c r="A118" s="22" t="s">
        <v>1944</v>
      </c>
      <c r="B118">
        <v>468</v>
      </c>
      <c r="C118" s="18" t="s">
        <v>304</v>
      </c>
      <c r="D118">
        <v>99</v>
      </c>
      <c r="E118" t="s">
        <v>1232</v>
      </c>
      <c r="F118">
        <v>7</v>
      </c>
      <c r="G118" t="s">
        <v>1233</v>
      </c>
      <c r="H118">
        <v>468</v>
      </c>
      <c r="I118" t="s">
        <v>304</v>
      </c>
      <c r="J118">
        <v>99</v>
      </c>
      <c r="K118" t="s">
        <v>1232</v>
      </c>
      <c r="L118">
        <v>7</v>
      </c>
      <c r="M118" t="s">
        <v>1233</v>
      </c>
      <c r="N118">
        <v>1</v>
      </c>
      <c r="O118" s="23" t="s">
        <v>1945</v>
      </c>
      <c r="P118" s="23">
        <v>2</v>
      </c>
      <c r="Q118" s="23">
        <v>28248</v>
      </c>
      <c r="R118" s="24">
        <v>42803.375</v>
      </c>
      <c r="S118" s="24">
        <v>42811.833333333336</v>
      </c>
      <c r="T118" s="23">
        <v>8</v>
      </c>
      <c r="U118" s="23">
        <v>2555401706</v>
      </c>
      <c r="V118" s="23" t="s">
        <v>1320</v>
      </c>
      <c r="W118" s="23" t="s">
        <v>1321</v>
      </c>
      <c r="X118" s="23" t="s">
        <v>1322</v>
      </c>
      <c r="Y118" s="23">
        <v>1</v>
      </c>
      <c r="Z118" s="23" t="b">
        <v>1</v>
      </c>
      <c r="AA118" s="23">
        <v>4</v>
      </c>
      <c r="AB118" s="23" t="s">
        <v>1238</v>
      </c>
      <c r="AC118" s="23" t="s">
        <v>1946</v>
      </c>
      <c r="AD118" s="23" t="s">
        <v>1947</v>
      </c>
      <c r="AE118" s="23" t="s">
        <v>1948</v>
      </c>
      <c r="AF118" s="23" t="s">
        <v>1241</v>
      </c>
      <c r="AG118" s="23"/>
      <c r="AH118" s="23"/>
      <c r="AI118" s="23"/>
      <c r="AJ118" s="23">
        <v>11985</v>
      </c>
      <c r="AK118" s="23">
        <v>11210</v>
      </c>
      <c r="AL118" s="23">
        <v>11210</v>
      </c>
      <c r="AM118" s="23">
        <v>11210</v>
      </c>
      <c r="AN118" s="23">
        <v>775</v>
      </c>
      <c r="AO118" s="23" t="s">
        <v>1242</v>
      </c>
      <c r="AP118" s="23">
        <v>262</v>
      </c>
      <c r="AQ118" s="23" t="s">
        <v>1684</v>
      </c>
      <c r="AR118" s="23" t="s">
        <v>1243</v>
      </c>
      <c r="AS118" s="23" t="s">
        <v>1949</v>
      </c>
      <c r="AT118" s="23"/>
      <c r="AU118" s="23"/>
      <c r="AV118" s="23"/>
      <c r="AW118" s="23"/>
      <c r="AX118" s="25"/>
      <c r="AY118" s="25"/>
      <c r="AZ118" s="23"/>
      <c r="BA118" s="23"/>
      <c r="BB118" s="23"/>
      <c r="BC118" s="23" t="s">
        <v>1685</v>
      </c>
      <c r="BD118" s="26">
        <v>0</v>
      </c>
      <c r="BE118" s="26">
        <v>0</v>
      </c>
      <c r="BF118" s="23"/>
      <c r="BG118" s="28"/>
      <c r="BH118" s="28"/>
      <c r="BI118" s="23"/>
      <c r="BJ118" s="28"/>
      <c r="BK118" s="28"/>
      <c r="BL118" s="23"/>
      <c r="BM118" s="28"/>
      <c r="BN118" s="28"/>
      <c r="BO118" s="23"/>
      <c r="BP118" s="28"/>
      <c r="BQ118" s="28"/>
      <c r="BR118" s="23"/>
      <c r="BS118" s="28"/>
    </row>
    <row r="119" spans="1:71" x14ac:dyDescent="0.3">
      <c r="A119" s="29" t="s">
        <v>1950</v>
      </c>
      <c r="B119">
        <v>477</v>
      </c>
      <c r="C119" s="18" t="s">
        <v>307</v>
      </c>
      <c r="D119">
        <v>99</v>
      </c>
      <c r="E119" t="s">
        <v>1232</v>
      </c>
      <c r="F119">
        <v>7</v>
      </c>
      <c r="G119" t="s">
        <v>1233</v>
      </c>
      <c r="H119">
        <v>477</v>
      </c>
      <c r="I119" t="s">
        <v>307</v>
      </c>
      <c r="J119">
        <v>99</v>
      </c>
      <c r="K119" t="s">
        <v>1232</v>
      </c>
      <c r="L119">
        <v>7</v>
      </c>
      <c r="M119" t="s">
        <v>1233</v>
      </c>
      <c r="N119">
        <v>1</v>
      </c>
      <c r="O119" s="30" t="s">
        <v>1951</v>
      </c>
      <c r="P119" s="30">
        <v>1</v>
      </c>
      <c r="Q119" s="30">
        <v>18253</v>
      </c>
      <c r="R119" s="31">
        <v>42810.6</v>
      </c>
      <c r="S119" s="31">
        <v>42815.5</v>
      </c>
      <c r="T119" s="30">
        <v>4</v>
      </c>
      <c r="U119" s="30">
        <v>1133029379</v>
      </c>
      <c r="V119" s="30" t="s">
        <v>1367</v>
      </c>
      <c r="W119" s="30" t="s">
        <v>1261</v>
      </c>
      <c r="X119" s="30" t="s">
        <v>1270</v>
      </c>
      <c r="Y119" s="30">
        <v>0</v>
      </c>
      <c r="Z119" s="30" t="b">
        <v>0</v>
      </c>
      <c r="AA119" s="30">
        <v>1</v>
      </c>
      <c r="AB119" s="30" t="s">
        <v>1285</v>
      </c>
      <c r="AC119" s="30" t="s">
        <v>1261</v>
      </c>
      <c r="AD119" s="30" t="s">
        <v>1450</v>
      </c>
      <c r="AE119" s="30" t="s">
        <v>1952</v>
      </c>
      <c r="AF119" s="30" t="s">
        <v>1289</v>
      </c>
      <c r="AG119" s="30"/>
      <c r="AH119" s="30"/>
      <c r="AI119" s="30"/>
      <c r="AJ119" s="30">
        <v>3360</v>
      </c>
      <c r="AK119" s="30">
        <v>2012.5</v>
      </c>
      <c r="AL119" s="30">
        <v>2012.5</v>
      </c>
      <c r="AM119" s="30">
        <v>2012.5</v>
      </c>
      <c r="AN119" s="30">
        <v>1347.5</v>
      </c>
      <c r="AO119" s="30" t="s">
        <v>1242</v>
      </c>
      <c r="AP119" s="30">
        <v>450</v>
      </c>
      <c r="AQ119" s="30" t="s">
        <v>1389</v>
      </c>
      <c r="AR119" s="30"/>
      <c r="AS119" s="30"/>
      <c r="AT119" s="30"/>
      <c r="AU119" s="30"/>
      <c r="AV119" s="30"/>
      <c r="AW119" s="30"/>
      <c r="AX119" s="32"/>
      <c r="AY119" s="32"/>
      <c r="AZ119" s="30"/>
      <c r="BA119" s="30"/>
      <c r="BB119" s="30"/>
      <c r="BC119" s="30" t="s">
        <v>1390</v>
      </c>
      <c r="BD119" s="26" t="s">
        <v>1391</v>
      </c>
      <c r="BE119" s="26" t="s">
        <v>1391</v>
      </c>
      <c r="BF119" s="30"/>
      <c r="BG119" s="27"/>
      <c r="BH119" s="27"/>
      <c r="BI119" s="30"/>
      <c r="BJ119" s="27"/>
      <c r="BK119" s="27"/>
      <c r="BL119" s="30"/>
      <c r="BM119" s="27"/>
      <c r="BN119" s="27"/>
      <c r="BO119" s="30"/>
      <c r="BP119" s="27"/>
      <c r="BQ119" s="27"/>
      <c r="BR119" s="30"/>
      <c r="BS119" s="27"/>
    </row>
    <row r="120" spans="1:71" x14ac:dyDescent="0.3">
      <c r="A120" s="22" t="s">
        <v>1953</v>
      </c>
      <c r="B120" t="s">
        <v>650</v>
      </c>
      <c r="C120" s="18" t="s">
        <v>651</v>
      </c>
      <c r="D120">
        <v>99</v>
      </c>
      <c r="E120" t="s">
        <v>1232</v>
      </c>
      <c r="F120">
        <v>7</v>
      </c>
      <c r="G120" t="s">
        <v>1233</v>
      </c>
      <c r="H120" t="s">
        <v>650</v>
      </c>
      <c r="I120" t="s">
        <v>651</v>
      </c>
      <c r="J120">
        <v>14</v>
      </c>
      <c r="K120" t="s">
        <v>1365</v>
      </c>
      <c r="L120">
        <v>7</v>
      </c>
      <c r="M120" t="s">
        <v>1233</v>
      </c>
      <c r="N120">
        <v>1</v>
      </c>
      <c r="O120" s="23" t="s">
        <v>1954</v>
      </c>
      <c r="P120" s="30">
        <v>1</v>
      </c>
      <c r="Q120" s="23">
        <v>21068</v>
      </c>
      <c r="R120" s="24">
        <v>42753.574305555558</v>
      </c>
      <c r="S120" s="24">
        <v>42753.666666666664</v>
      </c>
      <c r="T120" s="23">
        <v>0</v>
      </c>
      <c r="U120" s="23">
        <v>2065921325</v>
      </c>
      <c r="V120" s="23" t="s">
        <v>1493</v>
      </c>
      <c r="W120" s="23" t="s">
        <v>1261</v>
      </c>
      <c r="X120" s="23" t="s">
        <v>1304</v>
      </c>
      <c r="Y120" s="23">
        <v>0</v>
      </c>
      <c r="Z120" s="23" t="b">
        <v>0</v>
      </c>
      <c r="AA120" s="30">
        <v>1</v>
      </c>
      <c r="AB120" s="23" t="s">
        <v>1312</v>
      </c>
      <c r="AC120" s="23" t="s">
        <v>1261</v>
      </c>
      <c r="AD120" s="23" t="s">
        <v>1892</v>
      </c>
      <c r="AE120" s="23" t="s">
        <v>1955</v>
      </c>
      <c r="AF120" s="23" t="s">
        <v>1289</v>
      </c>
      <c r="AG120" s="23"/>
      <c r="AH120" s="23"/>
      <c r="AI120" s="23"/>
      <c r="AJ120" s="23">
        <v>417</v>
      </c>
      <c r="AK120" s="23">
        <v>291.89999999999998</v>
      </c>
      <c r="AL120" s="23">
        <v>291.89999999999998</v>
      </c>
      <c r="AM120" s="23">
        <v>291.89999999999998</v>
      </c>
      <c r="AN120" s="23">
        <v>125.1</v>
      </c>
      <c r="AO120" s="23" t="s">
        <v>1242</v>
      </c>
      <c r="AP120" s="23">
        <v>61</v>
      </c>
      <c r="AQ120" s="23" t="s">
        <v>1495</v>
      </c>
      <c r="AR120" s="23"/>
      <c r="AS120" s="23"/>
      <c r="AT120" s="23"/>
      <c r="AU120" s="23"/>
      <c r="AV120" s="23"/>
      <c r="AW120" s="23"/>
      <c r="AX120" s="25"/>
      <c r="AY120" s="25"/>
      <c r="AZ120" s="23"/>
      <c r="BA120" s="23"/>
      <c r="BB120" s="23"/>
      <c r="BC120" s="23" t="s">
        <v>1496</v>
      </c>
      <c r="BD120" s="26" t="s">
        <v>1497</v>
      </c>
      <c r="BE120" s="26" t="s">
        <v>1497</v>
      </c>
      <c r="BF120" s="23"/>
      <c r="BG120" s="28"/>
      <c r="BH120" s="28"/>
      <c r="BI120" s="23"/>
      <c r="BJ120" s="28"/>
      <c r="BK120" s="28"/>
      <c r="BL120" s="23"/>
      <c r="BM120" s="28"/>
      <c r="BN120" s="28"/>
      <c r="BO120" s="23"/>
      <c r="BP120" s="28"/>
      <c r="BQ120" s="28"/>
      <c r="BR120" s="23"/>
      <c r="BS120" s="28"/>
    </row>
    <row r="121" spans="1:71" x14ac:dyDescent="0.3">
      <c r="A121" s="29" t="s">
        <v>1956</v>
      </c>
      <c r="B121">
        <v>477</v>
      </c>
      <c r="C121" s="18" t="s">
        <v>307</v>
      </c>
      <c r="D121">
        <v>99</v>
      </c>
      <c r="E121" t="s">
        <v>1232</v>
      </c>
      <c r="F121">
        <v>7</v>
      </c>
      <c r="G121" t="s">
        <v>1233</v>
      </c>
      <c r="H121">
        <v>477</v>
      </c>
      <c r="I121" t="s">
        <v>307</v>
      </c>
      <c r="J121">
        <v>99</v>
      </c>
      <c r="K121" t="s">
        <v>1232</v>
      </c>
      <c r="L121">
        <v>7</v>
      </c>
      <c r="M121" t="s">
        <v>1233</v>
      </c>
      <c r="N121">
        <v>1</v>
      </c>
      <c r="O121" s="30" t="s">
        <v>1957</v>
      </c>
      <c r="P121" s="30">
        <v>1</v>
      </c>
      <c r="Q121" s="30">
        <v>16119</v>
      </c>
      <c r="R121" s="31">
        <v>42753.607638888891</v>
      </c>
      <c r="S121" s="31">
        <v>42760.5625</v>
      </c>
      <c r="T121" s="30">
        <v>6</v>
      </c>
      <c r="U121" s="30">
        <v>1133029379</v>
      </c>
      <c r="V121" s="30" t="s">
        <v>1367</v>
      </c>
      <c r="W121" s="30" t="s">
        <v>1261</v>
      </c>
      <c r="X121" s="30" t="s">
        <v>1270</v>
      </c>
      <c r="Y121" s="30">
        <v>2</v>
      </c>
      <c r="Z121" s="30" t="b">
        <v>0</v>
      </c>
      <c r="AA121" s="30">
        <v>1</v>
      </c>
      <c r="AB121" s="30" t="s">
        <v>1285</v>
      </c>
      <c r="AC121" s="30" t="s">
        <v>1339</v>
      </c>
      <c r="AD121" s="30" t="s">
        <v>1958</v>
      </c>
      <c r="AE121" s="30" t="s">
        <v>1959</v>
      </c>
      <c r="AF121" s="30" t="s">
        <v>1241</v>
      </c>
      <c r="AG121" s="30"/>
      <c r="AH121" s="30"/>
      <c r="AI121" s="30"/>
      <c r="AJ121" s="30">
        <v>3360</v>
      </c>
      <c r="AK121" s="30">
        <v>2300</v>
      </c>
      <c r="AL121" s="30">
        <v>2300</v>
      </c>
      <c r="AM121" s="30">
        <v>2300</v>
      </c>
      <c r="AN121" s="30">
        <v>1060</v>
      </c>
      <c r="AO121" s="30" t="s">
        <v>1242</v>
      </c>
      <c r="AP121" s="30">
        <v>450</v>
      </c>
      <c r="AQ121" s="30" t="s">
        <v>1389</v>
      </c>
      <c r="AR121" s="30"/>
      <c r="AS121" s="30"/>
      <c r="AT121" s="30"/>
      <c r="AU121" s="30"/>
      <c r="AV121" s="30"/>
      <c r="AW121" s="30"/>
      <c r="AX121" s="32"/>
      <c r="AY121" s="32"/>
      <c r="AZ121" s="30"/>
      <c r="BA121" s="30"/>
      <c r="BB121" s="30"/>
      <c r="BC121" s="30" t="s">
        <v>1390</v>
      </c>
      <c r="BD121" s="26" t="s">
        <v>1391</v>
      </c>
      <c r="BE121" s="26" t="s">
        <v>1391</v>
      </c>
      <c r="BF121" s="30"/>
      <c r="BG121" s="27"/>
      <c r="BH121" s="27"/>
      <c r="BI121" s="30"/>
      <c r="BJ121" s="27"/>
      <c r="BK121" s="27"/>
      <c r="BL121" s="30"/>
      <c r="BM121" s="27"/>
      <c r="BN121" s="27"/>
      <c r="BO121" s="30"/>
      <c r="BP121" s="27"/>
      <c r="BQ121" s="27"/>
      <c r="BR121" s="30"/>
      <c r="BS121" s="27"/>
    </row>
    <row r="122" spans="1:71" x14ac:dyDescent="0.3">
      <c r="A122" s="29" t="s">
        <v>1960</v>
      </c>
      <c r="B122" t="s">
        <v>650</v>
      </c>
      <c r="C122" s="18" t="s">
        <v>651</v>
      </c>
      <c r="D122">
        <v>99</v>
      </c>
      <c r="E122" t="s">
        <v>1232</v>
      </c>
      <c r="F122">
        <v>7</v>
      </c>
      <c r="G122" t="s">
        <v>1233</v>
      </c>
      <c r="H122" t="s">
        <v>650</v>
      </c>
      <c r="I122" t="s">
        <v>651</v>
      </c>
      <c r="J122">
        <v>14</v>
      </c>
      <c r="K122" t="s">
        <v>1365</v>
      </c>
      <c r="L122">
        <v>7</v>
      </c>
      <c r="M122" t="s">
        <v>1233</v>
      </c>
      <c r="N122">
        <v>1</v>
      </c>
      <c r="O122" s="30" t="s">
        <v>1961</v>
      </c>
      <c r="P122" s="23">
        <v>2</v>
      </c>
      <c r="Q122" s="30">
        <v>17194</v>
      </c>
      <c r="R122" s="31">
        <v>42812.333333333336</v>
      </c>
      <c r="S122" s="31">
        <v>42812.458333333336</v>
      </c>
      <c r="T122" s="30">
        <v>0</v>
      </c>
      <c r="U122" s="30">
        <v>1665629189</v>
      </c>
      <c r="V122" s="30" t="s">
        <v>1962</v>
      </c>
      <c r="W122" s="30" t="s">
        <v>1261</v>
      </c>
      <c r="X122" s="30" t="s">
        <v>1304</v>
      </c>
      <c r="Y122" s="30">
        <v>0</v>
      </c>
      <c r="Z122" s="30" t="b">
        <v>0</v>
      </c>
      <c r="AA122" s="30">
        <v>1</v>
      </c>
      <c r="AB122" s="30" t="s">
        <v>1312</v>
      </c>
      <c r="AC122" s="30" t="s">
        <v>1348</v>
      </c>
      <c r="AD122" s="30" t="s">
        <v>1349</v>
      </c>
      <c r="AE122" s="30" t="s">
        <v>1963</v>
      </c>
      <c r="AF122" s="30" t="s">
        <v>1289</v>
      </c>
      <c r="AG122" s="30"/>
      <c r="AH122" s="30"/>
      <c r="AI122" s="30"/>
      <c r="AJ122" s="30">
        <v>570</v>
      </c>
      <c r="AK122" s="30">
        <v>399</v>
      </c>
      <c r="AL122" s="30">
        <v>399</v>
      </c>
      <c r="AM122" s="30">
        <v>399</v>
      </c>
      <c r="AN122" s="30">
        <v>171</v>
      </c>
      <c r="AO122" s="30" t="s">
        <v>1964</v>
      </c>
      <c r="AP122" s="30">
        <v>0</v>
      </c>
      <c r="AQ122" s="30" t="s">
        <v>1747</v>
      </c>
      <c r="AR122" s="30"/>
      <c r="AS122" s="30"/>
      <c r="AT122" s="30"/>
      <c r="AU122" s="30"/>
      <c r="AV122" s="30"/>
      <c r="AW122" s="30"/>
      <c r="AX122" s="32"/>
      <c r="AY122" s="32"/>
      <c r="AZ122" s="30"/>
      <c r="BA122" s="30"/>
      <c r="BB122" s="30"/>
      <c r="BC122" s="30" t="s">
        <v>1813</v>
      </c>
      <c r="BD122" s="26" t="s">
        <v>1814</v>
      </c>
      <c r="BE122" s="26" t="s">
        <v>1814</v>
      </c>
      <c r="BF122" s="30" t="s">
        <v>1965</v>
      </c>
      <c r="BG122" s="27" t="s">
        <v>1966</v>
      </c>
      <c r="BH122" s="27">
        <v>0</v>
      </c>
      <c r="BI122" s="30"/>
      <c r="BJ122" s="27"/>
      <c r="BK122" s="27"/>
      <c r="BL122" s="30"/>
      <c r="BM122" s="27"/>
      <c r="BN122" s="27"/>
      <c r="BO122" s="30"/>
      <c r="BP122" s="27"/>
      <c r="BQ122" s="27"/>
      <c r="BR122" s="30"/>
      <c r="BS122" s="27"/>
    </row>
    <row r="123" spans="1:71" x14ac:dyDescent="0.3">
      <c r="A123" s="29" t="s">
        <v>1967</v>
      </c>
      <c r="B123">
        <v>468</v>
      </c>
      <c r="C123" s="18" t="s">
        <v>304</v>
      </c>
      <c r="D123">
        <v>99</v>
      </c>
      <c r="E123" t="s">
        <v>1232</v>
      </c>
      <c r="F123">
        <v>7</v>
      </c>
      <c r="G123" t="s">
        <v>1233</v>
      </c>
      <c r="H123">
        <v>468</v>
      </c>
      <c r="I123" t="s">
        <v>304</v>
      </c>
      <c r="J123">
        <v>99</v>
      </c>
      <c r="K123" t="s">
        <v>1232</v>
      </c>
      <c r="L123">
        <v>7</v>
      </c>
      <c r="M123" t="s">
        <v>1233</v>
      </c>
      <c r="N123">
        <v>1</v>
      </c>
      <c r="O123" s="30" t="s">
        <v>1968</v>
      </c>
      <c r="P123" s="30">
        <v>1</v>
      </c>
      <c r="Q123" s="30">
        <v>18281</v>
      </c>
      <c r="R123" s="31">
        <v>42811.409722222219</v>
      </c>
      <c r="S123" s="31">
        <v>42824.388888888891</v>
      </c>
      <c r="T123" s="30">
        <v>12</v>
      </c>
      <c r="U123" s="30">
        <v>3884675579</v>
      </c>
      <c r="V123" s="30" t="s">
        <v>1725</v>
      </c>
      <c r="W123" s="30" t="s">
        <v>1665</v>
      </c>
      <c r="X123" s="30" t="s">
        <v>1360</v>
      </c>
      <c r="Y123" s="30">
        <v>2</v>
      </c>
      <c r="Z123" s="30" t="b">
        <v>0</v>
      </c>
      <c r="AA123" s="23">
        <v>4</v>
      </c>
      <c r="AB123" s="30" t="s">
        <v>1238</v>
      </c>
      <c r="AC123" s="30" t="s">
        <v>1359</v>
      </c>
      <c r="AD123" s="30" t="s">
        <v>1360</v>
      </c>
      <c r="AE123" s="30" t="s">
        <v>1969</v>
      </c>
      <c r="AF123" s="30" t="s">
        <v>1289</v>
      </c>
      <c r="AG123" s="30"/>
      <c r="AH123" s="30"/>
      <c r="AI123" s="30"/>
      <c r="AJ123" s="30">
        <v>10988.25</v>
      </c>
      <c r="AK123" s="30">
        <v>10988.25</v>
      </c>
      <c r="AL123" s="30">
        <v>10988.25</v>
      </c>
      <c r="AM123" s="30">
        <v>10988.25</v>
      </c>
      <c r="AN123" s="30">
        <v>0</v>
      </c>
      <c r="AO123" s="30" t="s">
        <v>1242</v>
      </c>
      <c r="AP123" s="30">
        <v>174</v>
      </c>
      <c r="AQ123" s="30" t="s">
        <v>1431</v>
      </c>
      <c r="AR123" s="30"/>
      <c r="AS123" s="30" t="s">
        <v>1431</v>
      </c>
      <c r="AT123" s="30" t="s">
        <v>1243</v>
      </c>
      <c r="AU123" s="30"/>
      <c r="AV123" s="30" t="s">
        <v>1437</v>
      </c>
      <c r="AW123" s="30"/>
      <c r="AX123" s="32"/>
      <c r="AY123" s="32"/>
      <c r="AZ123" s="30"/>
      <c r="BA123" s="30"/>
      <c r="BB123" s="30"/>
      <c r="BC123" s="30" t="s">
        <v>1970</v>
      </c>
      <c r="BD123" s="26">
        <v>0</v>
      </c>
      <c r="BE123" s="26">
        <v>0</v>
      </c>
      <c r="BF123" s="30"/>
      <c r="BG123" s="27"/>
      <c r="BH123" s="27"/>
      <c r="BI123" s="30"/>
      <c r="BJ123" s="27"/>
      <c r="BK123" s="27"/>
      <c r="BL123" s="30"/>
      <c r="BM123" s="27"/>
      <c r="BN123" s="27"/>
      <c r="BO123" s="30"/>
      <c r="BP123" s="27"/>
      <c r="BQ123" s="27"/>
      <c r="BR123" s="30"/>
      <c r="BS123" s="27"/>
    </row>
    <row r="124" spans="1:71" x14ac:dyDescent="0.3">
      <c r="A124" s="29" t="s">
        <v>1971</v>
      </c>
      <c r="B124">
        <v>468</v>
      </c>
      <c r="C124" s="18" t="s">
        <v>304</v>
      </c>
      <c r="D124">
        <v>99</v>
      </c>
      <c r="E124" t="s">
        <v>1232</v>
      </c>
      <c r="F124">
        <v>7</v>
      </c>
      <c r="G124" t="s">
        <v>1233</v>
      </c>
      <c r="H124">
        <v>468</v>
      </c>
      <c r="I124" t="s">
        <v>304</v>
      </c>
      <c r="J124">
        <v>99</v>
      </c>
      <c r="K124" t="s">
        <v>1232</v>
      </c>
      <c r="L124">
        <v>7</v>
      </c>
      <c r="M124" t="s">
        <v>1233</v>
      </c>
      <c r="N124">
        <v>1</v>
      </c>
      <c r="O124" s="30" t="s">
        <v>1972</v>
      </c>
      <c r="P124" s="23">
        <v>2</v>
      </c>
      <c r="Q124" s="30">
        <v>24507</v>
      </c>
      <c r="R124" s="31">
        <v>42772.552083333336</v>
      </c>
      <c r="S124" s="31">
        <v>42779.5625</v>
      </c>
      <c r="T124" s="30">
        <v>7</v>
      </c>
      <c r="U124" s="30">
        <v>1465871168</v>
      </c>
      <c r="V124" s="30" t="s">
        <v>1973</v>
      </c>
      <c r="W124" s="30" t="s">
        <v>1261</v>
      </c>
      <c r="X124" s="30" t="s">
        <v>1262</v>
      </c>
      <c r="Y124" s="30">
        <v>0</v>
      </c>
      <c r="Z124" s="30" t="b">
        <v>0</v>
      </c>
      <c r="AA124" s="30">
        <v>1</v>
      </c>
      <c r="AB124" s="30" t="s">
        <v>1285</v>
      </c>
      <c r="AC124" s="30" t="s">
        <v>1359</v>
      </c>
      <c r="AD124" s="30" t="s">
        <v>1360</v>
      </c>
      <c r="AE124" s="30" t="s">
        <v>1974</v>
      </c>
      <c r="AF124" s="30" t="s">
        <v>1241</v>
      </c>
      <c r="AG124" s="30"/>
      <c r="AH124" s="30"/>
      <c r="AI124" s="30"/>
      <c r="AJ124" s="30">
        <v>3050</v>
      </c>
      <c r="AK124" s="30">
        <v>1863</v>
      </c>
      <c r="AL124" s="30">
        <v>1863</v>
      </c>
      <c r="AM124" s="30">
        <v>2745</v>
      </c>
      <c r="AN124" s="30">
        <v>1187</v>
      </c>
      <c r="AO124" s="30" t="s">
        <v>1242</v>
      </c>
      <c r="AP124" s="30">
        <v>119</v>
      </c>
      <c r="AQ124" s="30" t="s">
        <v>1975</v>
      </c>
      <c r="AR124" s="30"/>
      <c r="AS124" s="30"/>
      <c r="AT124" s="30"/>
      <c r="AU124" s="30"/>
      <c r="AV124" s="30"/>
      <c r="AW124" s="30"/>
      <c r="AX124" s="32"/>
      <c r="AY124" s="32"/>
      <c r="AZ124" s="30"/>
      <c r="BA124" s="30"/>
      <c r="BB124" s="30"/>
      <c r="BC124" s="30" t="s">
        <v>1976</v>
      </c>
      <c r="BD124" s="26" t="s">
        <v>1977</v>
      </c>
      <c r="BE124" s="26" t="s">
        <v>1977</v>
      </c>
      <c r="BF124" s="30" t="s">
        <v>1978</v>
      </c>
      <c r="BG124" s="27" t="s">
        <v>1979</v>
      </c>
      <c r="BH124" s="27" t="s">
        <v>1979</v>
      </c>
      <c r="BI124" s="30"/>
      <c r="BJ124" s="27"/>
      <c r="BK124" s="27"/>
      <c r="BL124" s="30"/>
      <c r="BM124" s="27"/>
      <c r="BN124" s="27"/>
      <c r="BO124" s="30"/>
      <c r="BP124" s="27"/>
      <c r="BQ124" s="27"/>
      <c r="BR124" s="30"/>
      <c r="BS124" s="27"/>
    </row>
    <row r="125" spans="1:71" x14ac:dyDescent="0.3">
      <c r="A125" s="29" t="s">
        <v>1980</v>
      </c>
      <c r="B125">
        <v>468</v>
      </c>
      <c r="C125" s="18" t="s">
        <v>304</v>
      </c>
      <c r="D125">
        <v>99</v>
      </c>
      <c r="E125" t="s">
        <v>1232</v>
      </c>
      <c r="F125">
        <v>7</v>
      </c>
      <c r="G125" t="s">
        <v>1233</v>
      </c>
      <c r="H125">
        <v>468</v>
      </c>
      <c r="I125" t="s">
        <v>304</v>
      </c>
      <c r="J125">
        <v>99</v>
      </c>
      <c r="K125" t="s">
        <v>1232</v>
      </c>
      <c r="L125">
        <v>7</v>
      </c>
      <c r="M125" t="s">
        <v>1233</v>
      </c>
      <c r="N125">
        <v>1</v>
      </c>
      <c r="O125" s="30" t="s">
        <v>1981</v>
      </c>
      <c r="P125" s="30">
        <v>1</v>
      </c>
      <c r="Q125" s="30">
        <v>11204</v>
      </c>
      <c r="R125" s="31">
        <v>42781.461111111108</v>
      </c>
      <c r="S125" s="31">
        <v>42783.541666666664</v>
      </c>
      <c r="T125" s="30">
        <v>2</v>
      </c>
      <c r="U125" s="30">
        <v>1741273857</v>
      </c>
      <c r="V125" s="30" t="s">
        <v>1982</v>
      </c>
      <c r="W125" s="30" t="s">
        <v>1261</v>
      </c>
      <c r="X125" s="30" t="s">
        <v>1304</v>
      </c>
      <c r="Y125" s="30">
        <v>0</v>
      </c>
      <c r="Z125" s="30" t="b">
        <v>0</v>
      </c>
      <c r="AA125" s="30">
        <v>1</v>
      </c>
      <c r="AB125" s="30" t="s">
        <v>1312</v>
      </c>
      <c r="AC125" s="30" t="s">
        <v>1983</v>
      </c>
      <c r="AD125" s="30" t="s">
        <v>1984</v>
      </c>
      <c r="AE125" s="30" t="s">
        <v>1985</v>
      </c>
      <c r="AF125" s="30" t="s">
        <v>1289</v>
      </c>
      <c r="AG125" s="30"/>
      <c r="AH125" s="30"/>
      <c r="AI125" s="30"/>
      <c r="AJ125" s="30">
        <v>2200</v>
      </c>
      <c r="AK125" s="30">
        <v>1540</v>
      </c>
      <c r="AL125" s="30">
        <v>1540</v>
      </c>
      <c r="AM125" s="30">
        <v>1540</v>
      </c>
      <c r="AN125" s="30">
        <v>660</v>
      </c>
      <c r="AO125" s="30" t="s">
        <v>1242</v>
      </c>
      <c r="AP125" s="30">
        <v>188</v>
      </c>
      <c r="AQ125" s="30" t="s">
        <v>1775</v>
      </c>
      <c r="AR125" s="30"/>
      <c r="AS125" s="30"/>
      <c r="AT125" s="30"/>
      <c r="AU125" s="30"/>
      <c r="AV125" s="30"/>
      <c r="AW125" s="30"/>
      <c r="AX125" s="32"/>
      <c r="AY125" s="32"/>
      <c r="AZ125" s="30"/>
      <c r="BA125" s="30"/>
      <c r="BB125" s="30"/>
      <c r="BC125" s="30" t="s">
        <v>1986</v>
      </c>
      <c r="BD125" s="26" t="s">
        <v>1987</v>
      </c>
      <c r="BE125" s="26" t="s">
        <v>1987</v>
      </c>
      <c r="BF125" s="30"/>
      <c r="BG125" s="27"/>
      <c r="BH125" s="27"/>
      <c r="BI125" s="30"/>
      <c r="BJ125" s="27"/>
      <c r="BK125" s="27"/>
      <c r="BL125" s="30"/>
      <c r="BM125" s="27"/>
      <c r="BN125" s="27"/>
      <c r="BO125" s="30"/>
      <c r="BP125" s="27"/>
      <c r="BQ125" s="27"/>
      <c r="BR125" s="30"/>
      <c r="BS125" s="27"/>
    </row>
    <row r="126" spans="1:71" x14ac:dyDescent="0.3">
      <c r="A126" s="22" t="s">
        <v>1988</v>
      </c>
      <c r="B126">
        <v>477</v>
      </c>
      <c r="C126" s="18" t="s">
        <v>307</v>
      </c>
      <c r="D126">
        <v>99</v>
      </c>
      <c r="E126" t="s">
        <v>1232</v>
      </c>
      <c r="F126">
        <v>7</v>
      </c>
      <c r="G126" t="s">
        <v>1233</v>
      </c>
      <c r="H126">
        <v>477</v>
      </c>
      <c r="I126" t="s">
        <v>307</v>
      </c>
      <c r="J126">
        <v>99</v>
      </c>
      <c r="K126" t="s">
        <v>1232</v>
      </c>
      <c r="L126">
        <v>7</v>
      </c>
      <c r="M126" t="s">
        <v>1233</v>
      </c>
      <c r="N126">
        <v>1</v>
      </c>
      <c r="O126" s="23" t="s">
        <v>1989</v>
      </c>
      <c r="P126" s="30">
        <v>1</v>
      </c>
      <c r="Q126" s="23">
        <v>22649</v>
      </c>
      <c r="R126" s="24">
        <v>42781.579861111109</v>
      </c>
      <c r="S126" s="24">
        <v>42783.5</v>
      </c>
      <c r="T126" s="23">
        <v>1</v>
      </c>
      <c r="U126" s="23">
        <v>3884675579</v>
      </c>
      <c r="V126" s="23" t="s">
        <v>1725</v>
      </c>
      <c r="W126" s="23" t="s">
        <v>1665</v>
      </c>
      <c r="X126" s="23" t="s">
        <v>1360</v>
      </c>
      <c r="Y126" s="23">
        <v>2</v>
      </c>
      <c r="Z126" s="23" t="b">
        <v>0</v>
      </c>
      <c r="AA126" s="30">
        <v>1</v>
      </c>
      <c r="AB126" s="23" t="s">
        <v>1285</v>
      </c>
      <c r="AC126" s="23" t="s">
        <v>1359</v>
      </c>
      <c r="AD126" s="23" t="s">
        <v>1360</v>
      </c>
      <c r="AE126" s="23" t="s">
        <v>1990</v>
      </c>
      <c r="AF126" s="23" t="s">
        <v>1289</v>
      </c>
      <c r="AG126" s="23"/>
      <c r="AH126" s="23"/>
      <c r="AI126" s="23"/>
      <c r="AJ126" s="23">
        <v>815.84</v>
      </c>
      <c r="AK126" s="23">
        <v>571.08000000000004</v>
      </c>
      <c r="AL126" s="23">
        <v>571.08000000000004</v>
      </c>
      <c r="AM126" s="23">
        <v>571.08000000000004</v>
      </c>
      <c r="AN126" s="23">
        <v>244.76</v>
      </c>
      <c r="AO126" s="23" t="s">
        <v>1242</v>
      </c>
      <c r="AP126" s="23">
        <v>174</v>
      </c>
      <c r="AQ126" s="23" t="s">
        <v>1991</v>
      </c>
      <c r="AR126" s="23"/>
      <c r="AS126" s="23"/>
      <c r="AT126" s="23"/>
      <c r="AU126" s="23"/>
      <c r="AV126" s="23"/>
      <c r="AW126" s="23"/>
      <c r="AX126" s="25"/>
      <c r="AY126" s="25"/>
      <c r="AZ126" s="23"/>
      <c r="BA126" s="23"/>
      <c r="BB126" s="23"/>
      <c r="BC126" s="23" t="s">
        <v>1992</v>
      </c>
      <c r="BD126" s="26" t="s">
        <v>1993</v>
      </c>
      <c r="BE126" s="26" t="s">
        <v>1994</v>
      </c>
      <c r="BF126" s="23"/>
      <c r="BG126" s="28"/>
      <c r="BH126" s="28"/>
      <c r="BI126" s="23"/>
      <c r="BJ126" s="28"/>
      <c r="BK126" s="28"/>
      <c r="BL126" s="23"/>
      <c r="BM126" s="28"/>
      <c r="BN126" s="28"/>
      <c r="BO126" s="23"/>
      <c r="BP126" s="28"/>
      <c r="BQ126" s="28"/>
      <c r="BR126" s="23"/>
      <c r="BS126" s="28"/>
    </row>
    <row r="127" spans="1:71" x14ac:dyDescent="0.3">
      <c r="A127" s="29" t="s">
        <v>1995</v>
      </c>
      <c r="B127">
        <v>477</v>
      </c>
      <c r="C127" s="18" t="s">
        <v>307</v>
      </c>
      <c r="D127">
        <v>99</v>
      </c>
      <c r="E127" t="s">
        <v>1232</v>
      </c>
      <c r="F127">
        <v>7</v>
      </c>
      <c r="G127" t="s">
        <v>1233</v>
      </c>
      <c r="H127">
        <v>477</v>
      </c>
      <c r="I127" t="s">
        <v>307</v>
      </c>
      <c r="J127">
        <v>99</v>
      </c>
      <c r="K127" t="s">
        <v>1232</v>
      </c>
      <c r="L127">
        <v>7</v>
      </c>
      <c r="M127" t="s">
        <v>1233</v>
      </c>
      <c r="N127">
        <v>1</v>
      </c>
      <c r="O127" s="30" t="s">
        <v>1996</v>
      </c>
      <c r="P127" s="30">
        <v>1</v>
      </c>
      <c r="Q127" s="30">
        <v>28466</v>
      </c>
      <c r="R127" s="31">
        <v>42762.479166666664</v>
      </c>
      <c r="S127" s="31">
        <v>42768.583333333336</v>
      </c>
      <c r="T127" s="30">
        <v>6</v>
      </c>
      <c r="U127" s="30">
        <v>4245868596</v>
      </c>
      <c r="V127" s="30" t="s">
        <v>1235</v>
      </c>
      <c r="W127" s="30" t="s">
        <v>1321</v>
      </c>
      <c r="X127" s="30" t="s">
        <v>1387</v>
      </c>
      <c r="Y127" s="30">
        <v>2</v>
      </c>
      <c r="Z127" s="30" t="b">
        <v>0</v>
      </c>
      <c r="AA127" s="30">
        <v>1</v>
      </c>
      <c r="AB127" s="30" t="s">
        <v>1285</v>
      </c>
      <c r="AC127" s="30" t="s">
        <v>1386</v>
      </c>
      <c r="AD127" s="30" t="s">
        <v>1387</v>
      </c>
      <c r="AE127" s="30" t="s">
        <v>1997</v>
      </c>
      <c r="AF127" s="30" t="s">
        <v>1241</v>
      </c>
      <c r="AG127" s="30"/>
      <c r="AH127" s="30"/>
      <c r="AI127" s="30"/>
      <c r="AJ127" s="30">
        <v>3344</v>
      </c>
      <c r="AK127" s="30">
        <v>3199.6</v>
      </c>
      <c r="AL127" s="30">
        <v>3199.6</v>
      </c>
      <c r="AM127" s="30">
        <v>3199.6</v>
      </c>
      <c r="AN127" s="30">
        <v>144.4</v>
      </c>
      <c r="AO127" s="30" t="s">
        <v>1242</v>
      </c>
      <c r="AP127" s="30">
        <v>33</v>
      </c>
      <c r="AQ127" s="30" t="s">
        <v>1998</v>
      </c>
      <c r="AR127" s="30"/>
      <c r="AS127" s="30" t="s">
        <v>1446</v>
      </c>
      <c r="AT127" s="30" t="s">
        <v>1628</v>
      </c>
      <c r="AU127" s="30"/>
      <c r="AV127" s="30"/>
      <c r="AW127" s="30"/>
      <c r="AX127" s="32"/>
      <c r="AY127" s="32"/>
      <c r="AZ127" s="30"/>
      <c r="BA127" s="30"/>
      <c r="BB127" s="30"/>
      <c r="BC127" s="30" t="s">
        <v>1424</v>
      </c>
      <c r="BD127" s="26" t="s">
        <v>1425</v>
      </c>
      <c r="BE127" s="26">
        <v>0</v>
      </c>
      <c r="BF127" s="30"/>
      <c r="BG127" s="27"/>
      <c r="BH127" s="27"/>
      <c r="BI127" s="30"/>
      <c r="BJ127" s="27"/>
      <c r="BK127" s="27"/>
      <c r="BL127" s="30"/>
      <c r="BM127" s="27"/>
      <c r="BN127" s="27"/>
      <c r="BO127" s="30"/>
      <c r="BP127" s="27"/>
      <c r="BQ127" s="27"/>
      <c r="BR127" s="30"/>
      <c r="BS127" s="27"/>
    </row>
    <row r="128" spans="1:71" x14ac:dyDescent="0.3">
      <c r="A128" s="29" t="s">
        <v>1999</v>
      </c>
      <c r="B128">
        <v>468</v>
      </c>
      <c r="C128" s="18" t="s">
        <v>304</v>
      </c>
      <c r="D128">
        <v>99</v>
      </c>
      <c r="E128" t="s">
        <v>1232</v>
      </c>
      <c r="F128">
        <v>7</v>
      </c>
      <c r="G128" t="s">
        <v>1233</v>
      </c>
      <c r="H128">
        <v>468</v>
      </c>
      <c r="I128" t="s">
        <v>304</v>
      </c>
      <c r="J128">
        <v>99</v>
      </c>
      <c r="K128" t="s">
        <v>1232</v>
      </c>
      <c r="L128">
        <v>7</v>
      </c>
      <c r="M128" t="s">
        <v>1233</v>
      </c>
      <c r="N128">
        <v>1</v>
      </c>
      <c r="O128" s="30" t="s">
        <v>2000</v>
      </c>
      <c r="P128" s="30">
        <v>1</v>
      </c>
      <c r="Q128" s="30">
        <v>34</v>
      </c>
      <c r="R128" s="31">
        <v>42762.106944444444</v>
      </c>
      <c r="S128" s="31">
        <v>42762.979166666664</v>
      </c>
      <c r="T128" s="30">
        <v>0</v>
      </c>
      <c r="U128" s="30">
        <v>3073636408</v>
      </c>
      <c r="V128" s="30" t="s">
        <v>2001</v>
      </c>
      <c r="W128" s="30" t="s">
        <v>1261</v>
      </c>
      <c r="X128" s="30" t="s">
        <v>1304</v>
      </c>
      <c r="Y128" s="30">
        <v>2</v>
      </c>
      <c r="Z128" s="30" t="b">
        <v>0</v>
      </c>
      <c r="AA128" s="23">
        <v>4</v>
      </c>
      <c r="AB128" s="30" t="s">
        <v>1238</v>
      </c>
      <c r="AC128" s="30" t="s">
        <v>1263</v>
      </c>
      <c r="AD128" s="30" t="s">
        <v>1264</v>
      </c>
      <c r="AE128" s="30" t="s">
        <v>2002</v>
      </c>
      <c r="AF128" s="30" t="s">
        <v>1241</v>
      </c>
      <c r="AG128" s="32" t="s">
        <v>2003</v>
      </c>
      <c r="AH128" s="32"/>
      <c r="AI128" s="32"/>
      <c r="AJ128" s="30">
        <v>4128</v>
      </c>
      <c r="AK128" s="30">
        <v>2604.39</v>
      </c>
      <c r="AL128" s="30">
        <v>2604.39</v>
      </c>
      <c r="AM128" s="30">
        <v>4128</v>
      </c>
      <c r="AN128" s="30">
        <v>1523.61</v>
      </c>
      <c r="AO128" s="30" t="s">
        <v>1242</v>
      </c>
      <c r="AP128" s="30">
        <v>185</v>
      </c>
      <c r="AQ128" s="30" t="s">
        <v>2004</v>
      </c>
      <c r="AR128" s="30"/>
      <c r="AS128" s="30" t="s">
        <v>1243</v>
      </c>
      <c r="AT128" s="30"/>
      <c r="AU128" s="30"/>
      <c r="AV128" s="30"/>
      <c r="AW128" s="30"/>
      <c r="AX128" s="32"/>
      <c r="AY128" s="32"/>
      <c r="AZ128" s="30"/>
      <c r="BA128" s="30"/>
      <c r="BB128" s="30"/>
      <c r="BC128" s="30" t="s">
        <v>2005</v>
      </c>
      <c r="BD128" s="26" t="s">
        <v>2006</v>
      </c>
      <c r="BE128" s="26" t="s">
        <v>2006</v>
      </c>
      <c r="BF128" s="30"/>
      <c r="BG128" s="27"/>
      <c r="BH128" s="27"/>
      <c r="BI128" s="30"/>
      <c r="BJ128" s="27"/>
      <c r="BK128" s="27"/>
      <c r="BL128" s="30"/>
      <c r="BM128" s="27"/>
      <c r="BN128" s="27"/>
      <c r="BO128" s="30"/>
      <c r="BP128" s="27"/>
      <c r="BQ128" s="27"/>
      <c r="BR128" s="30"/>
      <c r="BS128" s="27"/>
    </row>
    <row r="129" spans="1:71" x14ac:dyDescent="0.3">
      <c r="A129" s="29" t="s">
        <v>2007</v>
      </c>
      <c r="B129">
        <v>477</v>
      </c>
      <c r="C129" s="18" t="s">
        <v>307</v>
      </c>
      <c r="D129">
        <v>99</v>
      </c>
      <c r="E129" t="s">
        <v>1232</v>
      </c>
      <c r="F129">
        <v>7</v>
      </c>
      <c r="G129" t="s">
        <v>1233</v>
      </c>
      <c r="H129">
        <v>477</v>
      </c>
      <c r="I129" t="s">
        <v>307</v>
      </c>
      <c r="J129">
        <v>99</v>
      </c>
      <c r="K129" t="s">
        <v>1232</v>
      </c>
      <c r="L129">
        <v>7</v>
      </c>
      <c r="M129" t="s">
        <v>1233</v>
      </c>
      <c r="N129">
        <v>1</v>
      </c>
      <c r="O129" s="30" t="s">
        <v>2008</v>
      </c>
      <c r="P129" s="30">
        <v>1</v>
      </c>
      <c r="Q129" s="30">
        <v>27600</v>
      </c>
      <c r="R129" s="31">
        <v>42776.756944444445</v>
      </c>
      <c r="S129" s="31">
        <v>42782.583333333336</v>
      </c>
      <c r="T129" s="30">
        <v>5</v>
      </c>
      <c r="U129" s="30">
        <v>2429681446</v>
      </c>
      <c r="V129" s="30" t="s">
        <v>1794</v>
      </c>
      <c r="W129" s="30" t="s">
        <v>1261</v>
      </c>
      <c r="X129" s="30" t="s">
        <v>1262</v>
      </c>
      <c r="Y129" s="30">
        <v>1</v>
      </c>
      <c r="Z129" s="30" t="b">
        <v>1</v>
      </c>
      <c r="AA129" s="30">
        <v>1</v>
      </c>
      <c r="AB129" s="30" t="s">
        <v>1285</v>
      </c>
      <c r="AC129" s="30" t="s">
        <v>1693</v>
      </c>
      <c r="AD129" s="30" t="s">
        <v>1692</v>
      </c>
      <c r="AE129" s="30" t="s">
        <v>2009</v>
      </c>
      <c r="AF129" s="30" t="s">
        <v>1241</v>
      </c>
      <c r="AG129" s="30"/>
      <c r="AH129" s="30"/>
      <c r="AI129" s="30"/>
      <c r="AJ129" s="30">
        <v>1433.33</v>
      </c>
      <c r="AK129" s="30">
        <v>1315</v>
      </c>
      <c r="AL129" s="30">
        <v>1315</v>
      </c>
      <c r="AM129" s="30">
        <v>1315</v>
      </c>
      <c r="AN129" s="30">
        <v>118.33</v>
      </c>
      <c r="AO129" s="30" t="s">
        <v>1242</v>
      </c>
      <c r="AP129" s="30">
        <v>206</v>
      </c>
      <c r="AQ129" s="30" t="s">
        <v>1299</v>
      </c>
      <c r="AR129" s="30" t="s">
        <v>1299</v>
      </c>
      <c r="AS129" s="30"/>
      <c r="AT129" s="30"/>
      <c r="AU129" s="30"/>
      <c r="AV129" s="30"/>
      <c r="AW129" s="30"/>
      <c r="AX129" s="32"/>
      <c r="AY129" s="32"/>
      <c r="AZ129" s="30"/>
      <c r="BA129" s="30"/>
      <c r="BB129" s="30"/>
      <c r="BC129" s="30" t="s">
        <v>2010</v>
      </c>
      <c r="BD129" s="26" t="s">
        <v>2011</v>
      </c>
      <c r="BE129" s="26" t="s">
        <v>2011</v>
      </c>
      <c r="BF129" s="30"/>
      <c r="BG129" s="27"/>
      <c r="BH129" s="27"/>
      <c r="BI129" s="30"/>
      <c r="BJ129" s="27"/>
      <c r="BK129" s="27"/>
      <c r="BL129" s="30"/>
      <c r="BM129" s="27"/>
      <c r="BN129" s="27"/>
      <c r="BO129" s="30"/>
      <c r="BP129" s="27"/>
      <c r="BQ129" s="27"/>
      <c r="BR129" s="30"/>
      <c r="BS129" s="27"/>
    </row>
    <row r="130" spans="1:71" x14ac:dyDescent="0.3">
      <c r="A130" s="22" t="s">
        <v>2012</v>
      </c>
      <c r="B130">
        <v>477</v>
      </c>
      <c r="C130" s="18" t="s">
        <v>307</v>
      </c>
      <c r="D130">
        <v>99</v>
      </c>
      <c r="E130" t="s">
        <v>1232</v>
      </c>
      <c r="F130">
        <v>7</v>
      </c>
      <c r="G130" t="s">
        <v>1233</v>
      </c>
      <c r="H130">
        <v>477</v>
      </c>
      <c r="I130" t="s">
        <v>307</v>
      </c>
      <c r="J130">
        <v>99</v>
      </c>
      <c r="K130" t="s">
        <v>1232</v>
      </c>
      <c r="L130">
        <v>7</v>
      </c>
      <c r="M130" t="s">
        <v>1233</v>
      </c>
      <c r="N130">
        <v>1</v>
      </c>
      <c r="O130" s="23" t="s">
        <v>2013</v>
      </c>
      <c r="P130" s="30">
        <v>1</v>
      </c>
      <c r="Q130" s="23">
        <v>18730</v>
      </c>
      <c r="R130" s="24">
        <v>42759.375</v>
      </c>
      <c r="S130" s="24">
        <v>42762.5</v>
      </c>
      <c r="T130" s="23">
        <v>3</v>
      </c>
      <c r="U130" s="23">
        <v>3967708957</v>
      </c>
      <c r="V130" s="23" t="s">
        <v>1533</v>
      </c>
      <c r="W130" s="23" t="s">
        <v>1261</v>
      </c>
      <c r="X130" s="23" t="s">
        <v>1401</v>
      </c>
      <c r="Y130" s="23">
        <v>0</v>
      </c>
      <c r="Z130" s="23" t="b">
        <v>0</v>
      </c>
      <c r="AA130" s="30">
        <v>1</v>
      </c>
      <c r="AB130" s="23" t="s">
        <v>1285</v>
      </c>
      <c r="AC130" s="23" t="s">
        <v>1339</v>
      </c>
      <c r="AD130" s="23" t="s">
        <v>1340</v>
      </c>
      <c r="AE130" s="23" t="s">
        <v>2014</v>
      </c>
      <c r="AF130" s="23" t="s">
        <v>1397</v>
      </c>
      <c r="AG130" s="23"/>
      <c r="AH130" s="23"/>
      <c r="AI130" s="23"/>
      <c r="AJ130" s="23">
        <v>1600</v>
      </c>
      <c r="AK130" s="23">
        <v>1600</v>
      </c>
      <c r="AL130" s="23">
        <v>1600</v>
      </c>
      <c r="AM130" s="23">
        <v>1600</v>
      </c>
      <c r="AN130" s="23">
        <v>0</v>
      </c>
      <c r="AO130" s="23" t="s">
        <v>1536</v>
      </c>
      <c r="AP130" s="23">
        <v>0</v>
      </c>
      <c r="AQ130" s="23" t="s">
        <v>2015</v>
      </c>
      <c r="AR130" s="23"/>
      <c r="AS130" s="23"/>
      <c r="AT130" s="23"/>
      <c r="AU130" s="23"/>
      <c r="AV130" s="23"/>
      <c r="AW130" s="23"/>
      <c r="AX130" s="25"/>
      <c r="AY130" s="25"/>
      <c r="AZ130" s="23"/>
      <c r="BA130" s="23"/>
      <c r="BB130" s="23"/>
      <c r="BC130" s="23" t="s">
        <v>2016</v>
      </c>
      <c r="BD130" s="26" t="s">
        <v>2017</v>
      </c>
      <c r="BE130" s="26" t="s">
        <v>2017</v>
      </c>
      <c r="BF130" s="23"/>
      <c r="BG130" s="28"/>
      <c r="BH130" s="28"/>
      <c r="BI130" s="23"/>
      <c r="BJ130" s="28"/>
      <c r="BK130" s="28"/>
      <c r="BL130" s="23"/>
      <c r="BM130" s="28"/>
      <c r="BN130" s="28"/>
      <c r="BO130" s="23"/>
      <c r="BP130" s="28"/>
      <c r="BQ130" s="28"/>
      <c r="BR130" s="23"/>
      <c r="BS130" s="28"/>
    </row>
    <row r="131" spans="1:71" x14ac:dyDescent="0.3">
      <c r="A131" s="29" t="s">
        <v>2018</v>
      </c>
      <c r="B131">
        <v>468</v>
      </c>
      <c r="C131" s="18" t="s">
        <v>304</v>
      </c>
      <c r="D131">
        <v>99</v>
      </c>
      <c r="E131" t="s">
        <v>1232</v>
      </c>
      <c r="F131">
        <v>7</v>
      </c>
      <c r="G131" t="s">
        <v>1233</v>
      </c>
      <c r="H131">
        <v>468</v>
      </c>
      <c r="I131" t="s">
        <v>304</v>
      </c>
      <c r="J131">
        <v>99</v>
      </c>
      <c r="K131" t="s">
        <v>1232</v>
      </c>
      <c r="L131">
        <v>7</v>
      </c>
      <c r="M131" t="s">
        <v>1233</v>
      </c>
      <c r="N131">
        <v>1</v>
      </c>
      <c r="O131" s="30" t="s">
        <v>2019</v>
      </c>
      <c r="P131" s="30">
        <v>1</v>
      </c>
      <c r="Q131" s="30">
        <v>7065</v>
      </c>
      <c r="R131" s="31">
        <v>42789.106249999997</v>
      </c>
      <c r="S131" s="31">
        <v>42794.5</v>
      </c>
      <c r="T131" s="30">
        <v>5</v>
      </c>
      <c r="U131" s="30">
        <v>972762494</v>
      </c>
      <c r="V131" s="30" t="s">
        <v>1700</v>
      </c>
      <c r="W131" s="30" t="s">
        <v>1261</v>
      </c>
      <c r="X131" s="30" t="s">
        <v>1358</v>
      </c>
      <c r="Y131" s="30">
        <v>0</v>
      </c>
      <c r="Z131" s="30" t="b">
        <v>0</v>
      </c>
      <c r="AA131" s="30">
        <v>1</v>
      </c>
      <c r="AB131" s="30" t="s">
        <v>1285</v>
      </c>
      <c r="AC131" s="30" t="s">
        <v>1444</v>
      </c>
      <c r="AD131" s="30" t="s">
        <v>1443</v>
      </c>
      <c r="AE131" s="30" t="s">
        <v>2020</v>
      </c>
      <c r="AF131" s="30" t="s">
        <v>1241</v>
      </c>
      <c r="AG131" s="30"/>
      <c r="AH131" s="30"/>
      <c r="AI131" s="30"/>
      <c r="AJ131" s="30">
        <v>3507.5</v>
      </c>
      <c r="AK131" s="30">
        <v>2951</v>
      </c>
      <c r="AL131" s="30">
        <v>2951</v>
      </c>
      <c r="AM131" s="30">
        <v>2963.5</v>
      </c>
      <c r="AN131" s="30">
        <v>556.5</v>
      </c>
      <c r="AO131" s="30" t="s">
        <v>1242</v>
      </c>
      <c r="AP131" s="30">
        <v>190</v>
      </c>
      <c r="AQ131" s="30" t="s">
        <v>2021</v>
      </c>
      <c r="AR131" s="30" t="s">
        <v>1243</v>
      </c>
      <c r="AS131" s="30"/>
      <c r="AT131" s="30"/>
      <c r="AU131" s="30"/>
      <c r="AV131" s="30"/>
      <c r="AW131" s="30"/>
      <c r="AX131" s="32"/>
      <c r="AY131" s="32"/>
      <c r="AZ131" s="30"/>
      <c r="BA131" s="30"/>
      <c r="BB131" s="30"/>
      <c r="BC131" s="30" t="s">
        <v>2022</v>
      </c>
      <c r="BD131" s="26" t="s">
        <v>2023</v>
      </c>
      <c r="BE131" s="26" t="s">
        <v>2023</v>
      </c>
      <c r="BF131" s="30" t="s">
        <v>2024</v>
      </c>
      <c r="BG131" s="27" t="s">
        <v>2025</v>
      </c>
      <c r="BH131" s="27" t="s">
        <v>2025</v>
      </c>
      <c r="BI131" s="30"/>
      <c r="BJ131" s="27"/>
      <c r="BK131" s="27"/>
      <c r="BL131" s="30"/>
      <c r="BM131" s="27"/>
      <c r="BN131" s="27"/>
      <c r="BO131" s="30"/>
      <c r="BP131" s="27"/>
      <c r="BQ131" s="27"/>
      <c r="BR131" s="30"/>
      <c r="BS131" s="27"/>
    </row>
    <row r="132" spans="1:71" x14ac:dyDescent="0.3">
      <c r="A132" s="29" t="s">
        <v>2026</v>
      </c>
      <c r="B132">
        <v>468</v>
      </c>
      <c r="C132" s="18" t="s">
        <v>304</v>
      </c>
      <c r="D132">
        <v>99</v>
      </c>
      <c r="E132" t="s">
        <v>1232</v>
      </c>
      <c r="F132">
        <v>7</v>
      </c>
      <c r="G132" t="s">
        <v>1233</v>
      </c>
      <c r="H132">
        <v>468</v>
      </c>
      <c r="I132" t="s">
        <v>304</v>
      </c>
      <c r="J132">
        <v>99</v>
      </c>
      <c r="K132" t="s">
        <v>1232</v>
      </c>
      <c r="L132">
        <v>7</v>
      </c>
      <c r="M132" t="s">
        <v>1233</v>
      </c>
      <c r="N132">
        <v>1</v>
      </c>
      <c r="O132" s="30" t="s">
        <v>2027</v>
      </c>
      <c r="P132" s="23">
        <v>2</v>
      </c>
      <c r="Q132" s="30">
        <v>18806</v>
      </c>
      <c r="R132" s="31">
        <v>42794.65625</v>
      </c>
      <c r="S132" s="31">
        <v>42807.791666666664</v>
      </c>
      <c r="T132" s="30">
        <v>13</v>
      </c>
      <c r="U132" s="30">
        <v>1015306007</v>
      </c>
      <c r="V132" s="30" t="s">
        <v>1260</v>
      </c>
      <c r="W132" s="30" t="s">
        <v>1261</v>
      </c>
      <c r="X132" s="30" t="s">
        <v>1262</v>
      </c>
      <c r="Y132" s="30">
        <v>0</v>
      </c>
      <c r="Z132" s="30" t="b">
        <v>0</v>
      </c>
      <c r="AA132" s="30">
        <v>1</v>
      </c>
      <c r="AB132" s="30" t="s">
        <v>1312</v>
      </c>
      <c r="AC132" s="30" t="s">
        <v>1297</v>
      </c>
      <c r="AD132" s="30" t="s">
        <v>1296</v>
      </c>
      <c r="AE132" s="30" t="s">
        <v>2028</v>
      </c>
      <c r="AF132" s="30" t="s">
        <v>1397</v>
      </c>
      <c r="AG132" s="30"/>
      <c r="AH132" s="30"/>
      <c r="AI132" s="30"/>
      <c r="AJ132" s="30">
        <v>2000</v>
      </c>
      <c r="AK132" s="30">
        <v>2000</v>
      </c>
      <c r="AL132" s="30">
        <v>2000</v>
      </c>
      <c r="AM132" s="30">
        <v>2000</v>
      </c>
      <c r="AN132" s="30">
        <v>0</v>
      </c>
      <c r="AO132" s="30" t="s">
        <v>1242</v>
      </c>
      <c r="AP132" s="30">
        <v>90</v>
      </c>
      <c r="AQ132" s="30" t="s">
        <v>2029</v>
      </c>
      <c r="AR132" s="30"/>
      <c r="AS132" s="30"/>
      <c r="AT132" s="30"/>
      <c r="AU132" s="30"/>
      <c r="AV132" s="30"/>
      <c r="AW132" s="30"/>
      <c r="AX132" s="32"/>
      <c r="AY132" s="32"/>
      <c r="AZ132" s="30"/>
      <c r="BA132" s="30"/>
      <c r="BB132" s="30"/>
      <c r="BC132" s="30" t="s">
        <v>2030</v>
      </c>
      <c r="BD132" s="26" t="s">
        <v>2031</v>
      </c>
      <c r="BE132" s="26" t="s">
        <v>2031</v>
      </c>
      <c r="BF132" s="30"/>
      <c r="BG132" s="27"/>
      <c r="BH132" s="27"/>
      <c r="BI132" s="30"/>
      <c r="BJ132" s="27"/>
      <c r="BK132" s="27"/>
      <c r="BL132" s="30"/>
      <c r="BM132" s="27"/>
      <c r="BN132" s="27"/>
      <c r="BO132" s="30"/>
      <c r="BP132" s="27"/>
      <c r="BQ132" s="27"/>
      <c r="BR132" s="30"/>
      <c r="BS132" s="27"/>
    </row>
    <row r="133" spans="1:71" x14ac:dyDescent="0.3">
      <c r="A133" s="29" t="s">
        <v>2032</v>
      </c>
      <c r="B133" t="s">
        <v>650</v>
      </c>
      <c r="C133" s="18" t="s">
        <v>651</v>
      </c>
      <c r="D133">
        <v>99</v>
      </c>
      <c r="E133" t="s">
        <v>1232</v>
      </c>
      <c r="F133">
        <v>7</v>
      </c>
      <c r="G133" t="s">
        <v>1233</v>
      </c>
      <c r="H133" t="s">
        <v>650</v>
      </c>
      <c r="I133" t="s">
        <v>651</v>
      </c>
      <c r="J133">
        <v>14</v>
      </c>
      <c r="K133" t="s">
        <v>1365</v>
      </c>
      <c r="L133">
        <v>7</v>
      </c>
      <c r="M133" t="s">
        <v>1233</v>
      </c>
      <c r="N133">
        <v>1</v>
      </c>
      <c r="O133" s="30" t="s">
        <v>2033</v>
      </c>
      <c r="P133" s="23">
        <v>2</v>
      </c>
      <c r="Q133" s="30">
        <v>23445</v>
      </c>
      <c r="R133" s="31">
        <v>42780.604166666664</v>
      </c>
      <c r="S133" s="31">
        <v>42780.635416666664</v>
      </c>
      <c r="T133" s="30">
        <v>0</v>
      </c>
      <c r="U133" s="30">
        <v>2828449395</v>
      </c>
      <c r="V133" s="30" t="s">
        <v>1931</v>
      </c>
      <c r="W133" s="30" t="s">
        <v>1665</v>
      </c>
      <c r="X133" s="30" t="s">
        <v>1360</v>
      </c>
      <c r="Y133" s="30">
        <v>0</v>
      </c>
      <c r="Z133" s="30" t="b">
        <v>0</v>
      </c>
      <c r="AA133" s="30">
        <v>1</v>
      </c>
      <c r="AB133" s="30" t="s">
        <v>1312</v>
      </c>
      <c r="AC133" s="30" t="s">
        <v>1359</v>
      </c>
      <c r="AD133" s="30" t="s">
        <v>1360</v>
      </c>
      <c r="AE133" s="30" t="s">
        <v>2034</v>
      </c>
      <c r="AF133" s="30" t="s">
        <v>1397</v>
      </c>
      <c r="AG133" s="30"/>
      <c r="AH133" s="30"/>
      <c r="AI133" s="30"/>
      <c r="AJ133" s="30">
        <v>300</v>
      </c>
      <c r="AK133" s="30">
        <v>300</v>
      </c>
      <c r="AL133" s="30">
        <v>300</v>
      </c>
      <c r="AM133" s="30">
        <v>300</v>
      </c>
      <c r="AN133" s="30">
        <v>0</v>
      </c>
      <c r="AO133" s="30" t="s">
        <v>1536</v>
      </c>
      <c r="AP133" s="30">
        <v>0</v>
      </c>
      <c r="AQ133" s="30" t="s">
        <v>2035</v>
      </c>
      <c r="AR133" s="30"/>
      <c r="AS133" s="30"/>
      <c r="AT133" s="30"/>
      <c r="AU133" s="30"/>
      <c r="AV133" s="30"/>
      <c r="AW133" s="30"/>
      <c r="AX133" s="32"/>
      <c r="AY133" s="32"/>
      <c r="AZ133" s="30"/>
      <c r="BA133" s="30"/>
      <c r="BB133" s="30"/>
      <c r="BC133" s="30" t="s">
        <v>1529</v>
      </c>
      <c r="BD133" s="26" t="s">
        <v>1530</v>
      </c>
      <c r="BE133" s="26" t="s">
        <v>1530</v>
      </c>
      <c r="BF133" s="30"/>
      <c r="BG133" s="27"/>
      <c r="BH133" s="27"/>
      <c r="BI133" s="30"/>
      <c r="BJ133" s="27"/>
      <c r="BK133" s="27"/>
      <c r="BL133" s="30"/>
      <c r="BM133" s="27"/>
      <c r="BN133" s="27"/>
      <c r="BO133" s="30"/>
      <c r="BP133" s="27"/>
      <c r="BQ133" s="27"/>
      <c r="BR133" s="30"/>
      <c r="BS133" s="27"/>
    </row>
    <row r="134" spans="1:71" x14ac:dyDescent="0.3">
      <c r="A134" s="22" t="s">
        <v>2036</v>
      </c>
      <c r="B134">
        <v>468</v>
      </c>
      <c r="C134" s="18" t="s">
        <v>304</v>
      </c>
      <c r="D134">
        <v>99</v>
      </c>
      <c r="E134" t="s">
        <v>1232</v>
      </c>
      <c r="F134">
        <v>7</v>
      </c>
      <c r="G134" t="s">
        <v>1233</v>
      </c>
      <c r="H134">
        <v>468</v>
      </c>
      <c r="I134" t="s">
        <v>304</v>
      </c>
      <c r="J134">
        <v>99</v>
      </c>
      <c r="K134" t="s">
        <v>1232</v>
      </c>
      <c r="L134">
        <v>7</v>
      </c>
      <c r="M134" t="s">
        <v>1233</v>
      </c>
      <c r="N134">
        <v>1</v>
      </c>
      <c r="O134" s="23" t="s">
        <v>2037</v>
      </c>
      <c r="P134" s="23">
        <v>2</v>
      </c>
      <c r="Q134" s="23">
        <v>12194</v>
      </c>
      <c r="R134" s="24">
        <v>42780.423611111109</v>
      </c>
      <c r="S134" s="24">
        <v>42790.625</v>
      </c>
      <c r="T134" s="23">
        <v>10</v>
      </c>
      <c r="U134" s="23">
        <v>1542190721</v>
      </c>
      <c r="V134" s="23" t="s">
        <v>1435</v>
      </c>
      <c r="W134" s="23" t="s">
        <v>1261</v>
      </c>
      <c r="X134" s="23" t="s">
        <v>1304</v>
      </c>
      <c r="Y134" s="23">
        <v>0</v>
      </c>
      <c r="Z134" s="23" t="b">
        <v>0</v>
      </c>
      <c r="AA134" s="30">
        <v>1</v>
      </c>
      <c r="AB134" s="23" t="s">
        <v>1285</v>
      </c>
      <c r="AC134" s="23" t="s">
        <v>1261</v>
      </c>
      <c r="AD134" s="23" t="s">
        <v>1892</v>
      </c>
      <c r="AE134" s="23" t="s">
        <v>2038</v>
      </c>
      <c r="AF134" s="23" t="s">
        <v>1289</v>
      </c>
      <c r="AG134" s="23"/>
      <c r="AH134" s="23"/>
      <c r="AI134" s="23"/>
      <c r="AJ134" s="23">
        <v>6150</v>
      </c>
      <c r="AK134" s="23">
        <v>2862.65</v>
      </c>
      <c r="AL134" s="23">
        <v>2862.65</v>
      </c>
      <c r="AM134" s="23">
        <v>2862.65</v>
      </c>
      <c r="AN134" s="23">
        <v>3287.35</v>
      </c>
      <c r="AO134" s="23" t="s">
        <v>1242</v>
      </c>
      <c r="AP134" s="23">
        <v>89</v>
      </c>
      <c r="AQ134" s="23" t="s">
        <v>2039</v>
      </c>
      <c r="AR134" s="23"/>
      <c r="AS134" s="23"/>
      <c r="AT134" s="23"/>
      <c r="AU134" s="23"/>
      <c r="AV134" s="23"/>
      <c r="AW134" s="23"/>
      <c r="AX134" s="25"/>
      <c r="AY134" s="25"/>
      <c r="AZ134" s="23"/>
      <c r="BA134" s="23"/>
      <c r="BB134" s="23"/>
      <c r="BC134" s="23" t="s">
        <v>2040</v>
      </c>
      <c r="BD134" s="26" t="s">
        <v>2041</v>
      </c>
      <c r="BE134" s="26" t="s">
        <v>2041</v>
      </c>
      <c r="BF134" s="23"/>
      <c r="BG134" s="28"/>
      <c r="BH134" s="28"/>
      <c r="BI134" s="23"/>
      <c r="BJ134" s="28"/>
      <c r="BK134" s="28"/>
      <c r="BL134" s="23"/>
      <c r="BM134" s="28"/>
      <c r="BN134" s="28"/>
      <c r="BO134" s="23"/>
      <c r="BP134" s="28"/>
      <c r="BQ134" s="28"/>
      <c r="BR134" s="23"/>
      <c r="BS134" s="28"/>
    </row>
    <row r="135" spans="1:71" x14ac:dyDescent="0.3">
      <c r="A135" s="29" t="s">
        <v>2042</v>
      </c>
      <c r="B135">
        <v>477</v>
      </c>
      <c r="C135" s="18" t="s">
        <v>307</v>
      </c>
      <c r="D135">
        <v>99</v>
      </c>
      <c r="E135" t="s">
        <v>1232</v>
      </c>
      <c r="F135">
        <v>7</v>
      </c>
      <c r="G135" t="s">
        <v>1233</v>
      </c>
      <c r="H135">
        <v>477</v>
      </c>
      <c r="I135" t="s">
        <v>307</v>
      </c>
      <c r="J135">
        <v>99</v>
      </c>
      <c r="K135" t="s">
        <v>1232</v>
      </c>
      <c r="L135">
        <v>7</v>
      </c>
      <c r="M135" t="s">
        <v>1233</v>
      </c>
      <c r="N135">
        <v>1</v>
      </c>
      <c r="O135" s="30" t="s">
        <v>2043</v>
      </c>
      <c r="P135" s="30">
        <v>1</v>
      </c>
      <c r="Q135" s="30">
        <v>15980</v>
      </c>
      <c r="R135" s="31">
        <v>42767.701388888891</v>
      </c>
      <c r="S135" s="31">
        <v>42772.541666666664</v>
      </c>
      <c r="T135" s="30">
        <v>4</v>
      </c>
      <c r="U135" s="30">
        <v>1133029379</v>
      </c>
      <c r="V135" s="30" t="s">
        <v>1367</v>
      </c>
      <c r="W135" s="30" t="s">
        <v>1261</v>
      </c>
      <c r="X135" s="30" t="s">
        <v>1270</v>
      </c>
      <c r="Y135" s="30">
        <v>0</v>
      </c>
      <c r="Z135" s="30" t="b">
        <v>0</v>
      </c>
      <c r="AA135" s="30">
        <v>1</v>
      </c>
      <c r="AB135" s="30" t="s">
        <v>1285</v>
      </c>
      <c r="AC135" s="30" t="s">
        <v>1563</v>
      </c>
      <c r="AD135" s="30" t="s">
        <v>1562</v>
      </c>
      <c r="AE135" s="30" t="s">
        <v>2044</v>
      </c>
      <c r="AF135" s="30" t="s">
        <v>1241</v>
      </c>
      <c r="AG135" s="30"/>
      <c r="AH135" s="30"/>
      <c r="AI135" s="30"/>
      <c r="AJ135" s="30">
        <v>3360</v>
      </c>
      <c r="AK135" s="30">
        <v>2300</v>
      </c>
      <c r="AL135" s="30">
        <v>2300</v>
      </c>
      <c r="AM135" s="30">
        <v>2300</v>
      </c>
      <c r="AN135" s="30">
        <v>1060</v>
      </c>
      <c r="AO135" s="30" t="s">
        <v>1242</v>
      </c>
      <c r="AP135" s="30">
        <v>450</v>
      </c>
      <c r="AQ135" s="30" t="s">
        <v>1389</v>
      </c>
      <c r="AR135" s="30"/>
      <c r="AS135" s="30"/>
      <c r="AT135" s="30"/>
      <c r="AU135" s="30"/>
      <c r="AV135" s="30"/>
      <c r="AW135" s="30"/>
      <c r="AX135" s="32"/>
      <c r="AY135" s="32"/>
      <c r="AZ135" s="30"/>
      <c r="BA135" s="30"/>
      <c r="BB135" s="30"/>
      <c r="BC135" s="30" t="s">
        <v>1390</v>
      </c>
      <c r="BD135" s="26" t="s">
        <v>1391</v>
      </c>
      <c r="BE135" s="26" t="s">
        <v>1391</v>
      </c>
      <c r="BF135" s="30"/>
      <c r="BG135" s="27"/>
      <c r="BH135" s="27"/>
      <c r="BI135" s="30"/>
      <c r="BJ135" s="27"/>
      <c r="BK135" s="27"/>
      <c r="BL135" s="30"/>
      <c r="BM135" s="27"/>
      <c r="BN135" s="27"/>
      <c r="BO135" s="30"/>
      <c r="BP135" s="27"/>
      <c r="BQ135" s="27"/>
      <c r="BR135" s="30"/>
      <c r="BS135" s="27"/>
    </row>
    <row r="136" spans="1:71" x14ac:dyDescent="0.3">
      <c r="A136" s="29" t="s">
        <v>2045</v>
      </c>
      <c r="B136" t="s">
        <v>634</v>
      </c>
      <c r="C136" s="18" t="s">
        <v>635</v>
      </c>
      <c r="D136">
        <v>99</v>
      </c>
      <c r="E136" t="s">
        <v>1232</v>
      </c>
      <c r="F136">
        <v>7</v>
      </c>
      <c r="G136" t="s">
        <v>1233</v>
      </c>
      <c r="H136" t="s">
        <v>634</v>
      </c>
      <c r="I136" t="s">
        <v>635</v>
      </c>
      <c r="J136">
        <v>99</v>
      </c>
      <c r="K136" t="s">
        <v>1232</v>
      </c>
      <c r="L136">
        <v>7</v>
      </c>
      <c r="M136" t="s">
        <v>1233</v>
      </c>
      <c r="N136">
        <v>1</v>
      </c>
      <c r="O136" s="30" t="s">
        <v>2046</v>
      </c>
      <c r="P136" s="30">
        <v>1</v>
      </c>
      <c r="Q136" s="30">
        <v>13390</v>
      </c>
      <c r="R136" s="31">
        <v>42761.9375</v>
      </c>
      <c r="S136" s="31">
        <v>42762.798611111109</v>
      </c>
      <c r="T136" s="30">
        <v>0</v>
      </c>
      <c r="U136" s="30">
        <v>1542190721</v>
      </c>
      <c r="V136" s="30" t="s">
        <v>1435</v>
      </c>
      <c r="W136" s="30" t="s">
        <v>1261</v>
      </c>
      <c r="X136" s="30" t="s">
        <v>1304</v>
      </c>
      <c r="Y136" s="30">
        <v>2</v>
      </c>
      <c r="Z136" s="30" t="b">
        <v>0</v>
      </c>
      <c r="AA136" s="30">
        <v>2</v>
      </c>
      <c r="AB136" s="30" t="s">
        <v>1603</v>
      </c>
      <c r="AC136" s="30" t="s">
        <v>2047</v>
      </c>
      <c r="AD136" s="30" t="s">
        <v>2048</v>
      </c>
      <c r="AE136" s="30" t="s">
        <v>2049</v>
      </c>
      <c r="AF136" s="30" t="s">
        <v>1289</v>
      </c>
      <c r="AG136" s="30"/>
      <c r="AH136" s="30"/>
      <c r="AI136" s="30"/>
      <c r="AJ136" s="30">
        <v>3925</v>
      </c>
      <c r="AK136" s="30">
        <v>3925</v>
      </c>
      <c r="AL136" s="30">
        <v>3925</v>
      </c>
      <c r="AM136" s="30">
        <v>3925</v>
      </c>
      <c r="AN136" s="30">
        <v>0</v>
      </c>
      <c r="AO136" s="30" t="s">
        <v>1242</v>
      </c>
      <c r="AP136" s="30">
        <v>89</v>
      </c>
      <c r="AQ136" s="30" t="s">
        <v>1243</v>
      </c>
      <c r="AR136" s="30" t="s">
        <v>1243</v>
      </c>
      <c r="AS136" s="30"/>
      <c r="AT136" s="30"/>
      <c r="AU136" s="30"/>
      <c r="AV136" s="30"/>
      <c r="AW136" s="30"/>
      <c r="AX136" s="32"/>
      <c r="AY136" s="32"/>
      <c r="AZ136" s="30"/>
      <c r="BA136" s="30"/>
      <c r="BB136" s="30"/>
      <c r="BC136" s="30" t="s">
        <v>2050</v>
      </c>
      <c r="BD136" s="26" t="s">
        <v>2051</v>
      </c>
      <c r="BE136" s="26" t="s">
        <v>2051</v>
      </c>
      <c r="BF136" s="30"/>
      <c r="BG136" s="27"/>
      <c r="BH136" s="27"/>
      <c r="BI136" s="30"/>
      <c r="BJ136" s="27"/>
      <c r="BK136" s="27"/>
      <c r="BL136" s="30"/>
      <c r="BM136" s="27"/>
      <c r="BN136" s="27"/>
      <c r="BO136" s="30"/>
      <c r="BP136" s="27"/>
      <c r="BQ136" s="27"/>
      <c r="BR136" s="30"/>
      <c r="BS136" s="27"/>
    </row>
    <row r="137" spans="1:71" x14ac:dyDescent="0.3">
      <c r="A137" s="22" t="s">
        <v>2052</v>
      </c>
      <c r="B137">
        <v>477</v>
      </c>
      <c r="C137" s="18" t="s">
        <v>307</v>
      </c>
      <c r="D137">
        <v>99</v>
      </c>
      <c r="E137" t="s">
        <v>1232</v>
      </c>
      <c r="F137">
        <v>7</v>
      </c>
      <c r="G137" t="s">
        <v>1233</v>
      </c>
      <c r="H137">
        <v>477</v>
      </c>
      <c r="I137" t="s">
        <v>307</v>
      </c>
      <c r="J137">
        <v>99</v>
      </c>
      <c r="K137" t="s">
        <v>1232</v>
      </c>
      <c r="L137">
        <v>7</v>
      </c>
      <c r="M137" t="s">
        <v>1233</v>
      </c>
      <c r="N137">
        <v>1</v>
      </c>
      <c r="O137" s="23" t="s">
        <v>2053</v>
      </c>
      <c r="P137" s="23">
        <v>2</v>
      </c>
      <c r="Q137" s="23">
        <v>6584</v>
      </c>
      <c r="R137" s="24">
        <v>42754.692361111112</v>
      </c>
      <c r="S137" s="24">
        <v>42759.479166666664</v>
      </c>
      <c r="T137" s="23">
        <v>4</v>
      </c>
      <c r="U137" s="23">
        <v>734095674</v>
      </c>
      <c r="V137" s="23" t="s">
        <v>2054</v>
      </c>
      <c r="W137" s="23" t="s">
        <v>1261</v>
      </c>
      <c r="X137" s="23" t="s">
        <v>1270</v>
      </c>
      <c r="Y137" s="23">
        <v>2</v>
      </c>
      <c r="Z137" s="23" t="b">
        <v>0</v>
      </c>
      <c r="AA137" s="30">
        <v>1</v>
      </c>
      <c r="AB137" s="23" t="s">
        <v>1285</v>
      </c>
      <c r="AC137" s="23" t="s">
        <v>1737</v>
      </c>
      <c r="AD137" s="23" t="s">
        <v>1738</v>
      </c>
      <c r="AE137" s="23" t="s">
        <v>2055</v>
      </c>
      <c r="AF137" s="23" t="s">
        <v>1289</v>
      </c>
      <c r="AG137" s="23"/>
      <c r="AH137" s="23"/>
      <c r="AI137" s="23"/>
      <c r="AJ137" s="23">
        <v>2500</v>
      </c>
      <c r="AK137" s="23">
        <v>1075.3699999999999</v>
      </c>
      <c r="AL137" s="23">
        <v>1075.3699999999999</v>
      </c>
      <c r="AM137" s="23">
        <v>1075.3699999999999</v>
      </c>
      <c r="AN137" s="23">
        <v>1424.63</v>
      </c>
      <c r="AO137" s="23" t="s">
        <v>1242</v>
      </c>
      <c r="AP137" s="23">
        <v>47</v>
      </c>
      <c r="AQ137" s="23" t="s">
        <v>1991</v>
      </c>
      <c r="AR137" s="23"/>
      <c r="AS137" s="23"/>
      <c r="AT137" s="23"/>
      <c r="AU137" s="23"/>
      <c r="AV137" s="23"/>
      <c r="AW137" s="23"/>
      <c r="AX137" s="25"/>
      <c r="AY137" s="25"/>
      <c r="AZ137" s="23"/>
      <c r="BA137" s="23"/>
      <c r="BB137" s="23"/>
      <c r="BC137" s="23" t="s">
        <v>2056</v>
      </c>
      <c r="BD137" s="26" t="s">
        <v>2057</v>
      </c>
      <c r="BE137" s="26" t="s">
        <v>2057</v>
      </c>
      <c r="BF137" s="23"/>
      <c r="BG137" s="28"/>
      <c r="BH137" s="28"/>
      <c r="BI137" s="23"/>
      <c r="BJ137" s="28"/>
      <c r="BK137" s="28"/>
      <c r="BL137" s="23"/>
      <c r="BM137" s="28"/>
      <c r="BN137" s="28"/>
      <c r="BO137" s="23"/>
      <c r="BP137" s="28"/>
      <c r="BQ137" s="28"/>
      <c r="BR137" s="23"/>
      <c r="BS137" s="28"/>
    </row>
    <row r="138" spans="1:71" x14ac:dyDescent="0.3">
      <c r="A138" s="29" t="s">
        <v>2058</v>
      </c>
      <c r="B138">
        <v>477</v>
      </c>
      <c r="C138" s="18" t="s">
        <v>307</v>
      </c>
      <c r="D138">
        <v>99</v>
      </c>
      <c r="E138" t="s">
        <v>1232</v>
      </c>
      <c r="F138">
        <v>7</v>
      </c>
      <c r="G138" t="s">
        <v>1233</v>
      </c>
      <c r="H138">
        <v>477</v>
      </c>
      <c r="I138" t="s">
        <v>307</v>
      </c>
      <c r="J138">
        <v>99</v>
      </c>
      <c r="K138" t="s">
        <v>1232</v>
      </c>
      <c r="L138">
        <v>7</v>
      </c>
      <c r="M138" t="s">
        <v>1233</v>
      </c>
      <c r="N138">
        <v>1</v>
      </c>
      <c r="O138" s="30" t="s">
        <v>2059</v>
      </c>
      <c r="P138" s="30">
        <v>1</v>
      </c>
      <c r="Q138" s="30">
        <v>9768</v>
      </c>
      <c r="R138" s="31">
        <v>42794.571527777778</v>
      </c>
      <c r="S138" s="31">
        <v>42799.5</v>
      </c>
      <c r="T138" s="30">
        <v>4</v>
      </c>
      <c r="U138" s="30">
        <v>1133029379</v>
      </c>
      <c r="V138" s="30" t="s">
        <v>1367</v>
      </c>
      <c r="W138" s="30" t="s">
        <v>1261</v>
      </c>
      <c r="X138" s="30" t="s">
        <v>1270</v>
      </c>
      <c r="Y138" s="30">
        <v>0</v>
      </c>
      <c r="Z138" s="30" t="b">
        <v>0</v>
      </c>
      <c r="AA138" s="30">
        <v>1</v>
      </c>
      <c r="AB138" s="30" t="s">
        <v>1285</v>
      </c>
      <c r="AC138" s="30" t="s">
        <v>1261</v>
      </c>
      <c r="AD138" s="30" t="s">
        <v>1313</v>
      </c>
      <c r="AE138" s="30" t="s">
        <v>2060</v>
      </c>
      <c r="AF138" s="30" t="s">
        <v>1289</v>
      </c>
      <c r="AG138" s="30"/>
      <c r="AH138" s="30"/>
      <c r="AI138" s="30"/>
      <c r="AJ138" s="30">
        <v>3360</v>
      </c>
      <c r="AK138" s="30">
        <v>2012.5</v>
      </c>
      <c r="AL138" s="30">
        <v>2012.5</v>
      </c>
      <c r="AM138" s="30">
        <v>2012.5</v>
      </c>
      <c r="AN138" s="30">
        <v>1347.5</v>
      </c>
      <c r="AO138" s="30" t="s">
        <v>1242</v>
      </c>
      <c r="AP138" s="30">
        <v>450</v>
      </c>
      <c r="AQ138" s="30" t="s">
        <v>1389</v>
      </c>
      <c r="AR138" s="30"/>
      <c r="AS138" s="30"/>
      <c r="AT138" s="30"/>
      <c r="AU138" s="30"/>
      <c r="AV138" s="30"/>
      <c r="AW138" s="30"/>
      <c r="AX138" s="32"/>
      <c r="AY138" s="32"/>
      <c r="AZ138" s="30"/>
      <c r="BA138" s="30"/>
      <c r="BB138" s="30"/>
      <c r="BC138" s="30" t="s">
        <v>1390</v>
      </c>
      <c r="BD138" s="26" t="s">
        <v>1391</v>
      </c>
      <c r="BE138" s="26" t="s">
        <v>1391</v>
      </c>
      <c r="BF138" s="30"/>
      <c r="BG138" s="27"/>
      <c r="BH138" s="27"/>
      <c r="BI138" s="30"/>
      <c r="BJ138" s="27"/>
      <c r="BK138" s="27"/>
      <c r="BL138" s="30"/>
      <c r="BM138" s="27"/>
      <c r="BN138" s="27"/>
      <c r="BO138" s="30"/>
      <c r="BP138" s="27"/>
      <c r="BQ138" s="27"/>
      <c r="BR138" s="30"/>
      <c r="BS138" s="27"/>
    </row>
    <row r="139" spans="1:71" x14ac:dyDescent="0.3">
      <c r="A139" s="22" t="s">
        <v>2061</v>
      </c>
      <c r="B139">
        <v>477</v>
      </c>
      <c r="C139" s="18" t="s">
        <v>307</v>
      </c>
      <c r="D139">
        <v>99</v>
      </c>
      <c r="E139" t="s">
        <v>1232</v>
      </c>
      <c r="F139">
        <v>7</v>
      </c>
      <c r="G139" t="s">
        <v>1233</v>
      </c>
      <c r="H139">
        <v>477</v>
      </c>
      <c r="I139" t="s">
        <v>307</v>
      </c>
      <c r="J139">
        <v>99</v>
      </c>
      <c r="K139" t="s">
        <v>1232</v>
      </c>
      <c r="L139">
        <v>7</v>
      </c>
      <c r="M139" t="s">
        <v>1233</v>
      </c>
      <c r="N139">
        <v>1</v>
      </c>
      <c r="O139" s="23" t="s">
        <v>2062</v>
      </c>
      <c r="P139" s="30">
        <v>1</v>
      </c>
      <c r="Q139" s="23">
        <v>9323</v>
      </c>
      <c r="R139" s="24">
        <v>42782.5625</v>
      </c>
      <c r="S139" s="24">
        <v>42783.625</v>
      </c>
      <c r="T139" s="23">
        <v>1</v>
      </c>
      <c r="U139" s="23">
        <v>3316666994</v>
      </c>
      <c r="V139" s="23" t="s">
        <v>1303</v>
      </c>
      <c r="W139" s="23" t="s">
        <v>1261</v>
      </c>
      <c r="X139" s="23" t="s">
        <v>1304</v>
      </c>
      <c r="Y139" s="23">
        <v>0</v>
      </c>
      <c r="Z139" s="23" t="b">
        <v>0</v>
      </c>
      <c r="AA139" s="30">
        <v>1</v>
      </c>
      <c r="AB139" s="23" t="s">
        <v>1285</v>
      </c>
      <c r="AC139" s="23" t="s">
        <v>1874</v>
      </c>
      <c r="AD139" s="23" t="s">
        <v>1602</v>
      </c>
      <c r="AE139" s="23" t="s">
        <v>2063</v>
      </c>
      <c r="AF139" s="23" t="s">
        <v>1289</v>
      </c>
      <c r="AG139" s="23"/>
      <c r="AH139" s="23"/>
      <c r="AI139" s="23"/>
      <c r="AJ139" s="23">
        <v>420</v>
      </c>
      <c r="AK139" s="23">
        <v>294</v>
      </c>
      <c r="AL139" s="23">
        <v>294</v>
      </c>
      <c r="AM139" s="23">
        <v>294</v>
      </c>
      <c r="AN139" s="23">
        <v>126</v>
      </c>
      <c r="AO139" s="23" t="s">
        <v>1242</v>
      </c>
      <c r="AP139" s="23">
        <v>172</v>
      </c>
      <c r="AQ139" s="23" t="s">
        <v>1307</v>
      </c>
      <c r="AR139" s="23"/>
      <c r="AS139" s="23"/>
      <c r="AT139" s="23"/>
      <c r="AU139" s="23"/>
      <c r="AV139" s="23"/>
      <c r="AW139" s="23"/>
      <c r="AX139" s="25"/>
      <c r="AY139" s="25"/>
      <c r="AZ139" s="23"/>
      <c r="BA139" s="23"/>
      <c r="BB139" s="23"/>
      <c r="BC139" s="23" t="s">
        <v>1308</v>
      </c>
      <c r="BD139" s="26" t="s">
        <v>1309</v>
      </c>
      <c r="BE139" s="26" t="s">
        <v>1309</v>
      </c>
      <c r="BF139" s="23"/>
      <c r="BG139" s="28"/>
      <c r="BH139" s="28"/>
      <c r="BI139" s="23"/>
      <c r="BJ139" s="28"/>
      <c r="BK139" s="28"/>
      <c r="BL139" s="23"/>
      <c r="BM139" s="28"/>
      <c r="BN139" s="28"/>
      <c r="BO139" s="23"/>
      <c r="BP139" s="28"/>
      <c r="BQ139" s="28"/>
      <c r="BR139" s="23"/>
      <c r="BS139" s="28"/>
    </row>
    <row r="140" spans="1:71" x14ac:dyDescent="0.3">
      <c r="A140" s="22" t="s">
        <v>2064</v>
      </c>
      <c r="B140">
        <v>477</v>
      </c>
      <c r="C140" s="18" t="s">
        <v>307</v>
      </c>
      <c r="D140">
        <v>99</v>
      </c>
      <c r="E140" t="s">
        <v>1232</v>
      </c>
      <c r="F140">
        <v>7</v>
      </c>
      <c r="G140" t="s">
        <v>1233</v>
      </c>
      <c r="H140">
        <v>477</v>
      </c>
      <c r="I140" t="s">
        <v>307</v>
      </c>
      <c r="J140">
        <v>99</v>
      </c>
      <c r="K140" t="s">
        <v>1232</v>
      </c>
      <c r="L140">
        <v>7</v>
      </c>
      <c r="M140" t="s">
        <v>1233</v>
      </c>
      <c r="N140">
        <v>1</v>
      </c>
      <c r="O140" s="23" t="s">
        <v>2065</v>
      </c>
      <c r="P140" s="30">
        <v>1</v>
      </c>
      <c r="Q140" s="23">
        <v>6863</v>
      </c>
      <c r="R140" s="24">
        <v>42760.405555555553</v>
      </c>
      <c r="S140" s="24">
        <v>42761.583333333336</v>
      </c>
      <c r="T140" s="23">
        <v>1</v>
      </c>
      <c r="U140" s="23">
        <v>1133029379</v>
      </c>
      <c r="V140" s="23" t="s">
        <v>1367</v>
      </c>
      <c r="W140" s="23" t="s">
        <v>1261</v>
      </c>
      <c r="X140" s="23" t="s">
        <v>1270</v>
      </c>
      <c r="Y140" s="23">
        <v>0</v>
      </c>
      <c r="Z140" s="23" t="b">
        <v>0</v>
      </c>
      <c r="AA140" s="30">
        <v>1</v>
      </c>
      <c r="AB140" s="23" t="s">
        <v>1285</v>
      </c>
      <c r="AC140" s="23" t="s">
        <v>1610</v>
      </c>
      <c r="AD140" s="23" t="s">
        <v>1609</v>
      </c>
      <c r="AE140" s="23" t="s">
        <v>2066</v>
      </c>
      <c r="AF140" s="23" t="s">
        <v>1397</v>
      </c>
      <c r="AG140" s="23"/>
      <c r="AH140" s="23"/>
      <c r="AI140" s="23"/>
      <c r="AJ140" s="23">
        <v>878</v>
      </c>
      <c r="AK140" s="23">
        <v>334.5</v>
      </c>
      <c r="AL140" s="23">
        <v>334.5</v>
      </c>
      <c r="AM140" s="23">
        <v>334.5</v>
      </c>
      <c r="AN140" s="23">
        <v>543.5</v>
      </c>
      <c r="AO140" s="23" t="s">
        <v>1242</v>
      </c>
      <c r="AP140" s="23">
        <v>450</v>
      </c>
      <c r="AQ140" s="23" t="s">
        <v>1389</v>
      </c>
      <c r="AR140" s="23"/>
      <c r="AS140" s="23"/>
      <c r="AT140" s="23"/>
      <c r="AU140" s="23"/>
      <c r="AV140" s="23"/>
      <c r="AW140" s="23"/>
      <c r="AX140" s="25"/>
      <c r="AY140" s="25"/>
      <c r="AZ140" s="23"/>
      <c r="BA140" s="23"/>
      <c r="BB140" s="23"/>
      <c r="BC140" s="23" t="s">
        <v>1489</v>
      </c>
      <c r="BD140" s="26" t="s">
        <v>1490</v>
      </c>
      <c r="BE140" s="26" t="s">
        <v>1490</v>
      </c>
      <c r="BF140" s="23"/>
      <c r="BG140" s="28"/>
      <c r="BH140" s="28"/>
      <c r="BI140" s="23"/>
      <c r="BJ140" s="28"/>
      <c r="BK140" s="28"/>
      <c r="BL140" s="23"/>
      <c r="BM140" s="28"/>
      <c r="BN140" s="28"/>
      <c r="BO140" s="23"/>
      <c r="BP140" s="28"/>
      <c r="BQ140" s="28"/>
      <c r="BR140" s="23"/>
      <c r="BS14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TOP10_DRG</vt:lpstr>
      <vt:lpstr>Error_DRGs</vt:lpstr>
      <vt:lpstr>newborns</vt:lpstr>
      <vt:lpstr>O-DRGs</vt:lpstr>
      <vt:lpstr>Empty_DRGs</vt:lpstr>
      <vt:lpstr>468_477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Kahur Kristiina</dc:creator>
  <cp:lastModifiedBy>Kahur Kristiina</cp:lastModifiedBy>
  <dcterms:created xsi:type="dcterms:W3CDTF">2017-10-01T12:32:34Z</dcterms:created>
  <dcterms:modified xsi:type="dcterms:W3CDTF">2017-10-02T18:28:48Z</dcterms:modified>
</cp:coreProperties>
</file>